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-37860" yWindow="456" windowWidth="34716" windowHeight="20904" tabRatio="938" firstSheet="6" activeTab="12"/>
  </bookViews>
  <sheets>
    <sheet name="VEGFA-TS2 deletions" sheetId="1" r:id="rId1"/>
    <sheet name="VEGFA-TS3 deletions" sheetId="2" r:id="rId2"/>
    <sheet name="TS3_off-target" sheetId="5" r:id="rId3"/>
    <sheet name="AAVS1 spacing data" sheetId="11" r:id="rId4"/>
    <sheet name="41-site deletion analysis" sheetId="7" r:id="rId5"/>
    <sheet name="12-site deletion analysis" sheetId="8" r:id="rId6"/>
    <sheet name="suboptimal PAMs" sheetId="9" r:id="rId7"/>
    <sheet name="BCL11A" sheetId="3" r:id="rId8"/>
    <sheet name="BCL11A_UMI" sheetId="4" r:id="rId9"/>
    <sheet name="BCL11A_off-target" sheetId="6" r:id="rId10"/>
    <sheet name="Jurkat&amp;K562" sheetId="12" r:id="rId11"/>
    <sheet name="AAVS1 Large Deletions" sheetId="13" r:id="rId12"/>
    <sheet name="Stacked Bar Graphs" sheetId="14" r:id="rId13"/>
    <sheet name="Statistics" sheetId="10" r:id="rId14"/>
  </sheets>
  <calcPr calcId="1790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100" i="14" l="1"/>
  <c r="AL100" i="14"/>
  <c r="AJ100" i="14"/>
  <c r="AE100" i="14"/>
  <c r="AF100" i="14"/>
  <c r="AD100" i="14"/>
  <c r="Y100" i="14"/>
  <c r="Z100" i="14"/>
  <c r="X100" i="14"/>
  <c r="S100" i="14"/>
  <c r="T100" i="14"/>
  <c r="R100" i="14"/>
  <c r="M100" i="14"/>
  <c r="N100" i="14"/>
  <c r="L100" i="14"/>
  <c r="G100" i="14"/>
  <c r="H100" i="14"/>
  <c r="F100" i="14"/>
  <c r="AK99" i="14"/>
  <c r="AL99" i="14"/>
  <c r="AJ99" i="14"/>
  <c r="AE99" i="14"/>
  <c r="AF99" i="14"/>
  <c r="AD99" i="14"/>
  <c r="Y99" i="14"/>
  <c r="Z99" i="14"/>
  <c r="X99" i="14"/>
  <c r="S99" i="14"/>
  <c r="T99" i="14"/>
  <c r="R99" i="14"/>
  <c r="M99" i="14"/>
  <c r="N99" i="14"/>
  <c r="L99" i="14"/>
  <c r="G99" i="14"/>
  <c r="H99" i="14"/>
  <c r="F99" i="14"/>
  <c r="AK98" i="14"/>
  <c r="AL98" i="14"/>
  <c r="AJ98" i="14"/>
  <c r="AE98" i="14"/>
  <c r="AF98" i="14"/>
  <c r="AD98" i="14"/>
  <c r="Y98" i="14"/>
  <c r="Z98" i="14"/>
  <c r="X98" i="14"/>
  <c r="S98" i="14"/>
  <c r="T98" i="14"/>
  <c r="R98" i="14"/>
  <c r="M98" i="14"/>
  <c r="N98" i="14"/>
  <c r="L98" i="14"/>
  <c r="G98" i="14"/>
  <c r="H98" i="14"/>
  <c r="F98" i="14"/>
  <c r="AK97" i="14"/>
  <c r="AL97" i="14"/>
  <c r="AJ97" i="14"/>
  <c r="AE97" i="14"/>
  <c r="AF97" i="14"/>
  <c r="AD97" i="14"/>
  <c r="Y97" i="14"/>
  <c r="Z97" i="14"/>
  <c r="X97" i="14"/>
  <c r="S97" i="14"/>
  <c r="T97" i="14"/>
  <c r="R97" i="14"/>
  <c r="M97" i="14"/>
  <c r="N97" i="14"/>
  <c r="L97" i="14"/>
  <c r="G97" i="14"/>
  <c r="H97" i="14"/>
  <c r="F97" i="14"/>
  <c r="AK96" i="14"/>
  <c r="AL96" i="14"/>
  <c r="AJ96" i="14"/>
  <c r="AE96" i="14"/>
  <c r="AF96" i="14"/>
  <c r="AD96" i="14"/>
  <c r="Y96" i="14"/>
  <c r="Z96" i="14"/>
  <c r="X96" i="14"/>
  <c r="S96" i="14"/>
  <c r="T96" i="14"/>
  <c r="R96" i="14"/>
  <c r="M96" i="14"/>
  <c r="N96" i="14"/>
  <c r="L96" i="14"/>
  <c r="G96" i="14"/>
  <c r="H96" i="14"/>
  <c r="F96" i="14"/>
  <c r="AK95" i="14"/>
  <c r="AL95" i="14"/>
  <c r="AJ95" i="14"/>
  <c r="AE95" i="14"/>
  <c r="AF95" i="14"/>
  <c r="AD95" i="14"/>
  <c r="Y95" i="14"/>
  <c r="Z95" i="14"/>
  <c r="X95" i="14"/>
  <c r="S95" i="14"/>
  <c r="T95" i="14"/>
  <c r="R95" i="14"/>
  <c r="M95" i="14"/>
  <c r="N95" i="14"/>
  <c r="L95" i="14"/>
  <c r="G95" i="14"/>
  <c r="H95" i="14"/>
  <c r="F95" i="14"/>
  <c r="AK94" i="14"/>
  <c r="AL94" i="14"/>
  <c r="AJ94" i="14"/>
  <c r="AE94" i="14"/>
  <c r="AF94" i="14"/>
  <c r="AD94" i="14"/>
  <c r="Y94" i="14"/>
  <c r="Z94" i="14"/>
  <c r="X94" i="14"/>
  <c r="S94" i="14"/>
  <c r="T94" i="14"/>
  <c r="R94" i="14"/>
  <c r="M94" i="14"/>
  <c r="N94" i="14"/>
  <c r="L94" i="14"/>
  <c r="G94" i="14"/>
  <c r="H94" i="14"/>
  <c r="F94" i="14"/>
  <c r="AK93" i="14"/>
  <c r="AL93" i="14"/>
  <c r="AJ93" i="14"/>
  <c r="AE93" i="14"/>
  <c r="AF93" i="14"/>
  <c r="AD93" i="14"/>
  <c r="Y93" i="14"/>
  <c r="Z93" i="14"/>
  <c r="X93" i="14"/>
  <c r="S93" i="14"/>
  <c r="T93" i="14"/>
  <c r="R93" i="14"/>
  <c r="M93" i="14"/>
  <c r="N93" i="14"/>
  <c r="L93" i="14"/>
  <c r="G93" i="14"/>
  <c r="H93" i="14"/>
  <c r="F93" i="14"/>
  <c r="AK92" i="14"/>
  <c r="AL92" i="14"/>
  <c r="AJ92" i="14"/>
  <c r="AE92" i="14"/>
  <c r="AF92" i="14"/>
  <c r="AD92" i="14"/>
  <c r="Y92" i="14"/>
  <c r="Z92" i="14"/>
  <c r="X92" i="14"/>
  <c r="S92" i="14"/>
  <c r="T92" i="14"/>
  <c r="R92" i="14"/>
  <c r="M92" i="14"/>
  <c r="N92" i="14"/>
  <c r="L92" i="14"/>
  <c r="G92" i="14"/>
  <c r="H92" i="14"/>
  <c r="F92" i="14"/>
  <c r="AK91" i="14"/>
  <c r="AL91" i="14"/>
  <c r="AJ91" i="14"/>
  <c r="AE91" i="14"/>
  <c r="AF91" i="14"/>
  <c r="AD91" i="14"/>
  <c r="Y91" i="14"/>
  <c r="Z91" i="14"/>
  <c r="X91" i="14"/>
  <c r="S91" i="14"/>
  <c r="T91" i="14"/>
  <c r="R91" i="14"/>
  <c r="M91" i="14"/>
  <c r="N91" i="14"/>
  <c r="L91" i="14"/>
  <c r="G91" i="14"/>
  <c r="H91" i="14"/>
  <c r="F91" i="14"/>
  <c r="AK90" i="14"/>
  <c r="AL90" i="14"/>
  <c r="AJ90" i="14"/>
  <c r="AE90" i="14"/>
  <c r="AF90" i="14"/>
  <c r="AD90" i="14"/>
  <c r="Y90" i="14"/>
  <c r="Z90" i="14"/>
  <c r="X90" i="14"/>
  <c r="S90" i="14"/>
  <c r="T90" i="14"/>
  <c r="R90" i="14"/>
  <c r="M90" i="14"/>
  <c r="N90" i="14"/>
  <c r="L90" i="14"/>
  <c r="G90" i="14"/>
  <c r="H90" i="14"/>
  <c r="F90" i="14"/>
  <c r="AK89" i="14"/>
  <c r="AL89" i="14"/>
  <c r="AJ89" i="14"/>
  <c r="AE89" i="14"/>
  <c r="AF89" i="14"/>
  <c r="AD89" i="14"/>
  <c r="Y89" i="14"/>
  <c r="Z89" i="14"/>
  <c r="X89" i="14"/>
  <c r="S89" i="14"/>
  <c r="T89" i="14"/>
  <c r="R89" i="14"/>
  <c r="M89" i="14"/>
  <c r="N89" i="14"/>
  <c r="L89" i="14"/>
  <c r="G89" i="14"/>
  <c r="H89" i="14"/>
  <c r="F89" i="14"/>
  <c r="AK88" i="14"/>
  <c r="AL88" i="14"/>
  <c r="AJ88" i="14"/>
  <c r="AE88" i="14"/>
  <c r="AF88" i="14"/>
  <c r="AD88" i="14"/>
  <c r="Y88" i="14"/>
  <c r="Z88" i="14"/>
  <c r="X88" i="14"/>
  <c r="S88" i="14"/>
  <c r="T88" i="14"/>
  <c r="R88" i="14"/>
  <c r="M88" i="14"/>
  <c r="N88" i="14"/>
  <c r="L88" i="14"/>
  <c r="G88" i="14"/>
  <c r="H88" i="14"/>
  <c r="F88" i="14"/>
  <c r="AK87" i="14"/>
  <c r="AL87" i="14"/>
  <c r="AJ87" i="14"/>
  <c r="AE87" i="14"/>
  <c r="AF87" i="14"/>
  <c r="AD87" i="14"/>
  <c r="Y87" i="14"/>
  <c r="Z87" i="14"/>
  <c r="X87" i="14"/>
  <c r="S87" i="14"/>
  <c r="T87" i="14"/>
  <c r="R87" i="14"/>
  <c r="M87" i="14"/>
  <c r="N87" i="14"/>
  <c r="L87" i="14"/>
  <c r="G87" i="14"/>
  <c r="H87" i="14"/>
  <c r="F87" i="14"/>
  <c r="AK86" i="14"/>
  <c r="AL86" i="14"/>
  <c r="AJ86" i="14"/>
  <c r="AE86" i="14"/>
  <c r="AF86" i="14"/>
  <c r="AD86" i="14"/>
  <c r="Y86" i="14"/>
  <c r="Z86" i="14"/>
  <c r="X86" i="14"/>
  <c r="S86" i="14"/>
  <c r="T86" i="14"/>
  <c r="R86" i="14"/>
  <c r="M86" i="14"/>
  <c r="N86" i="14"/>
  <c r="L86" i="14"/>
  <c r="G86" i="14"/>
  <c r="H86" i="14"/>
  <c r="F86" i="14"/>
  <c r="AK85" i="14"/>
  <c r="AL85" i="14"/>
  <c r="AJ85" i="14"/>
  <c r="AE85" i="14"/>
  <c r="AF85" i="14"/>
  <c r="AD85" i="14"/>
  <c r="Y85" i="14"/>
  <c r="Z85" i="14"/>
  <c r="X85" i="14"/>
  <c r="S85" i="14"/>
  <c r="T85" i="14"/>
  <c r="R85" i="14"/>
  <c r="M85" i="14"/>
  <c r="N85" i="14"/>
  <c r="L85" i="14"/>
  <c r="G85" i="14"/>
  <c r="H85" i="14"/>
  <c r="F85" i="14"/>
  <c r="AK84" i="14"/>
  <c r="AL84" i="14"/>
  <c r="AJ84" i="14"/>
  <c r="AE84" i="14"/>
  <c r="AF84" i="14"/>
  <c r="AD84" i="14"/>
  <c r="Y84" i="14"/>
  <c r="Z84" i="14"/>
  <c r="X84" i="14"/>
  <c r="S84" i="14"/>
  <c r="T84" i="14"/>
  <c r="R84" i="14"/>
  <c r="M84" i="14"/>
  <c r="N84" i="14"/>
  <c r="L84" i="14"/>
  <c r="G84" i="14"/>
  <c r="H84" i="14"/>
  <c r="F84" i="14"/>
  <c r="AK83" i="14"/>
  <c r="AL83" i="14"/>
  <c r="AJ83" i="14"/>
  <c r="AE83" i="14"/>
  <c r="AF83" i="14"/>
  <c r="AD83" i="14"/>
  <c r="Y83" i="14"/>
  <c r="Z83" i="14"/>
  <c r="X83" i="14"/>
  <c r="S83" i="14"/>
  <c r="T83" i="14"/>
  <c r="R83" i="14"/>
  <c r="M83" i="14"/>
  <c r="N83" i="14"/>
  <c r="L83" i="14"/>
  <c r="G83" i="14"/>
  <c r="H83" i="14"/>
  <c r="F83" i="14"/>
  <c r="AK82" i="14"/>
  <c r="AL82" i="14"/>
  <c r="AJ82" i="14"/>
  <c r="AE82" i="14"/>
  <c r="AF82" i="14"/>
  <c r="AD82" i="14"/>
  <c r="Y82" i="14"/>
  <c r="Z82" i="14"/>
  <c r="X82" i="14"/>
  <c r="S82" i="14"/>
  <c r="T82" i="14"/>
  <c r="R82" i="14"/>
  <c r="M82" i="14"/>
  <c r="N82" i="14"/>
  <c r="L82" i="14"/>
  <c r="G82" i="14"/>
  <c r="H82" i="14"/>
  <c r="F82" i="14"/>
  <c r="AK81" i="14"/>
  <c r="AL81" i="14"/>
  <c r="AJ81" i="14"/>
  <c r="AE81" i="14"/>
  <c r="AF81" i="14"/>
  <c r="AD81" i="14"/>
  <c r="Y81" i="14"/>
  <c r="Z81" i="14"/>
  <c r="X81" i="14"/>
  <c r="S81" i="14"/>
  <c r="T81" i="14"/>
  <c r="R81" i="14"/>
  <c r="M81" i="14"/>
  <c r="N81" i="14"/>
  <c r="L81" i="14"/>
  <c r="G81" i="14"/>
  <c r="H81" i="14"/>
  <c r="F81" i="14"/>
  <c r="AK80" i="14"/>
  <c r="AL80" i="14"/>
  <c r="AJ80" i="14"/>
  <c r="AE80" i="14"/>
  <c r="AF80" i="14"/>
  <c r="AD80" i="14"/>
  <c r="Y80" i="14"/>
  <c r="Z80" i="14"/>
  <c r="X80" i="14"/>
  <c r="S80" i="14"/>
  <c r="T80" i="14"/>
  <c r="R80" i="14"/>
  <c r="M80" i="14"/>
  <c r="N80" i="14"/>
  <c r="L80" i="14"/>
  <c r="G80" i="14"/>
  <c r="H80" i="14"/>
  <c r="F80" i="14"/>
  <c r="AK79" i="14"/>
  <c r="AL79" i="14"/>
  <c r="AJ79" i="14"/>
  <c r="AE79" i="14"/>
  <c r="AF79" i="14"/>
  <c r="AD79" i="14"/>
  <c r="Y79" i="14"/>
  <c r="Z79" i="14"/>
  <c r="X79" i="14"/>
  <c r="S79" i="14"/>
  <c r="T79" i="14"/>
  <c r="R79" i="14"/>
  <c r="M79" i="14"/>
  <c r="N79" i="14"/>
  <c r="L79" i="14"/>
  <c r="G79" i="14"/>
  <c r="H79" i="14"/>
  <c r="F79" i="14"/>
  <c r="AK78" i="14"/>
  <c r="AL78" i="14"/>
  <c r="AJ78" i="14"/>
  <c r="AE78" i="14"/>
  <c r="AF78" i="14"/>
  <c r="AD78" i="14"/>
  <c r="Y78" i="14"/>
  <c r="Z78" i="14"/>
  <c r="X78" i="14"/>
  <c r="S78" i="14"/>
  <c r="T78" i="14"/>
  <c r="R78" i="14"/>
  <c r="M78" i="14"/>
  <c r="N78" i="14"/>
  <c r="L78" i="14"/>
  <c r="G78" i="14"/>
  <c r="H78" i="14"/>
  <c r="F78" i="14"/>
  <c r="AK77" i="14"/>
  <c r="AL77" i="14"/>
  <c r="AJ77" i="14"/>
  <c r="AE77" i="14"/>
  <c r="AF77" i="14"/>
  <c r="AD77" i="14"/>
  <c r="Y77" i="14"/>
  <c r="Z77" i="14"/>
  <c r="X77" i="14"/>
  <c r="S77" i="14"/>
  <c r="T77" i="14"/>
  <c r="R77" i="14"/>
  <c r="M77" i="14"/>
  <c r="N77" i="14"/>
  <c r="L77" i="14"/>
  <c r="G77" i="14"/>
  <c r="H77" i="14"/>
  <c r="F77" i="14"/>
  <c r="AK76" i="14"/>
  <c r="AL76" i="14"/>
  <c r="AJ76" i="14"/>
  <c r="AE76" i="14"/>
  <c r="AF76" i="14"/>
  <c r="AD76" i="14"/>
  <c r="Y76" i="14"/>
  <c r="Z76" i="14"/>
  <c r="X76" i="14"/>
  <c r="S76" i="14"/>
  <c r="T76" i="14"/>
  <c r="R76" i="14"/>
  <c r="M76" i="14"/>
  <c r="N76" i="14"/>
  <c r="L76" i="14"/>
  <c r="G76" i="14"/>
  <c r="H76" i="14"/>
  <c r="F76" i="14"/>
  <c r="AK75" i="14"/>
  <c r="AL75" i="14"/>
  <c r="AJ75" i="14"/>
  <c r="AE75" i="14"/>
  <c r="AF75" i="14"/>
  <c r="AD75" i="14"/>
  <c r="Y75" i="14"/>
  <c r="Z75" i="14"/>
  <c r="X75" i="14"/>
  <c r="S75" i="14"/>
  <c r="T75" i="14"/>
  <c r="R75" i="14"/>
  <c r="M75" i="14"/>
  <c r="N75" i="14"/>
  <c r="L75" i="14"/>
  <c r="G75" i="14"/>
  <c r="H75" i="14"/>
  <c r="F75" i="14"/>
  <c r="AK74" i="14"/>
  <c r="AL74" i="14"/>
  <c r="AJ74" i="14"/>
  <c r="AE74" i="14"/>
  <c r="AF74" i="14"/>
  <c r="AD74" i="14"/>
  <c r="Y74" i="14"/>
  <c r="Z74" i="14"/>
  <c r="X74" i="14"/>
  <c r="S74" i="14"/>
  <c r="T74" i="14"/>
  <c r="R74" i="14"/>
  <c r="M74" i="14"/>
  <c r="N74" i="14"/>
  <c r="L74" i="14"/>
  <c r="G74" i="14"/>
  <c r="H74" i="14"/>
  <c r="F74" i="14"/>
  <c r="AK73" i="14"/>
  <c r="AL73" i="14"/>
  <c r="AJ73" i="14"/>
  <c r="AE73" i="14"/>
  <c r="AF73" i="14"/>
  <c r="AD73" i="14"/>
  <c r="Y73" i="14"/>
  <c r="Z73" i="14"/>
  <c r="X73" i="14"/>
  <c r="S73" i="14"/>
  <c r="T73" i="14"/>
  <c r="R73" i="14"/>
  <c r="M73" i="14"/>
  <c r="N73" i="14"/>
  <c r="L73" i="14"/>
  <c r="G73" i="14"/>
  <c r="H73" i="14"/>
  <c r="F73" i="14"/>
  <c r="AK72" i="14"/>
  <c r="AL72" i="14"/>
  <c r="AJ72" i="14"/>
  <c r="AE72" i="14"/>
  <c r="AF72" i="14"/>
  <c r="AD72" i="14"/>
  <c r="Y72" i="14"/>
  <c r="Z72" i="14"/>
  <c r="X72" i="14"/>
  <c r="S72" i="14"/>
  <c r="T72" i="14"/>
  <c r="R72" i="14"/>
  <c r="M72" i="14"/>
  <c r="N72" i="14"/>
  <c r="L72" i="14"/>
  <c r="G72" i="14"/>
  <c r="H72" i="14"/>
  <c r="F72" i="14"/>
  <c r="AK71" i="14"/>
  <c r="AL71" i="14"/>
  <c r="AJ71" i="14"/>
  <c r="AE71" i="14"/>
  <c r="AF71" i="14"/>
  <c r="AD71" i="14"/>
  <c r="Y71" i="14"/>
  <c r="Z71" i="14"/>
  <c r="X71" i="14"/>
  <c r="S71" i="14"/>
  <c r="T71" i="14"/>
  <c r="R71" i="14"/>
  <c r="M71" i="14"/>
  <c r="N71" i="14"/>
  <c r="L71" i="14"/>
  <c r="G71" i="14"/>
  <c r="H71" i="14"/>
  <c r="F71" i="14"/>
  <c r="AK70" i="14"/>
  <c r="AL70" i="14"/>
  <c r="AJ70" i="14"/>
  <c r="AE70" i="14"/>
  <c r="AF70" i="14"/>
  <c r="AD70" i="14"/>
  <c r="Y70" i="14"/>
  <c r="Z70" i="14"/>
  <c r="X70" i="14"/>
  <c r="S70" i="14"/>
  <c r="T70" i="14"/>
  <c r="R70" i="14"/>
  <c r="M70" i="14"/>
  <c r="N70" i="14"/>
  <c r="L70" i="14"/>
  <c r="G70" i="14"/>
  <c r="H70" i="14"/>
  <c r="F70" i="14"/>
  <c r="AK69" i="14"/>
  <c r="AL69" i="14"/>
  <c r="AJ69" i="14"/>
  <c r="AE69" i="14"/>
  <c r="AF69" i="14"/>
  <c r="AD69" i="14"/>
  <c r="Y69" i="14"/>
  <c r="Z69" i="14"/>
  <c r="X69" i="14"/>
  <c r="S69" i="14"/>
  <c r="T69" i="14"/>
  <c r="R69" i="14"/>
  <c r="M69" i="14"/>
  <c r="N69" i="14"/>
  <c r="L69" i="14"/>
  <c r="G69" i="14"/>
  <c r="H69" i="14"/>
  <c r="F69" i="14"/>
  <c r="AK68" i="14"/>
  <c r="AL68" i="14"/>
  <c r="AJ68" i="14"/>
  <c r="AE68" i="14"/>
  <c r="AF68" i="14"/>
  <c r="AD68" i="14"/>
  <c r="Y68" i="14"/>
  <c r="Z68" i="14"/>
  <c r="X68" i="14"/>
  <c r="S68" i="14"/>
  <c r="T68" i="14"/>
  <c r="R68" i="14"/>
  <c r="M68" i="14"/>
  <c r="N68" i="14"/>
  <c r="L68" i="14"/>
  <c r="G68" i="14"/>
  <c r="H68" i="14"/>
  <c r="F68" i="14"/>
  <c r="AK67" i="14"/>
  <c r="AL67" i="14"/>
  <c r="AJ67" i="14"/>
  <c r="AE67" i="14"/>
  <c r="AF67" i="14"/>
  <c r="AD67" i="14"/>
  <c r="Y67" i="14"/>
  <c r="Z67" i="14"/>
  <c r="X67" i="14"/>
  <c r="S67" i="14"/>
  <c r="T67" i="14"/>
  <c r="R67" i="14"/>
  <c r="M67" i="14"/>
  <c r="N67" i="14"/>
  <c r="L67" i="14"/>
  <c r="G67" i="14"/>
  <c r="H67" i="14"/>
  <c r="F67" i="14"/>
  <c r="AK66" i="14"/>
  <c r="AL66" i="14"/>
  <c r="AJ66" i="14"/>
  <c r="AE66" i="14"/>
  <c r="AF66" i="14"/>
  <c r="AD66" i="14"/>
  <c r="Y66" i="14"/>
  <c r="Z66" i="14"/>
  <c r="X66" i="14"/>
  <c r="S66" i="14"/>
  <c r="T66" i="14"/>
  <c r="R66" i="14"/>
  <c r="M66" i="14"/>
  <c r="N66" i="14"/>
  <c r="L66" i="14"/>
  <c r="G66" i="14"/>
  <c r="H66" i="14"/>
  <c r="F66" i="14"/>
  <c r="AK65" i="14"/>
  <c r="AL65" i="14"/>
  <c r="AJ65" i="14"/>
  <c r="AE65" i="14"/>
  <c r="AF65" i="14"/>
  <c r="AD65" i="14"/>
  <c r="Y65" i="14"/>
  <c r="Z65" i="14"/>
  <c r="X65" i="14"/>
  <c r="S65" i="14"/>
  <c r="T65" i="14"/>
  <c r="R65" i="14"/>
  <c r="M65" i="14"/>
  <c r="N65" i="14"/>
  <c r="L65" i="14"/>
  <c r="G65" i="14"/>
  <c r="H65" i="14"/>
  <c r="F65" i="14"/>
  <c r="AK64" i="14"/>
  <c r="AL64" i="14"/>
  <c r="AJ64" i="14"/>
  <c r="AE64" i="14"/>
  <c r="AF64" i="14"/>
  <c r="AD64" i="14"/>
  <c r="Y64" i="14"/>
  <c r="Z64" i="14"/>
  <c r="X64" i="14"/>
  <c r="S64" i="14"/>
  <c r="T64" i="14"/>
  <c r="R64" i="14"/>
  <c r="M64" i="14"/>
  <c r="N64" i="14"/>
  <c r="L64" i="14"/>
  <c r="G64" i="14"/>
  <c r="H64" i="14"/>
  <c r="F64" i="14"/>
  <c r="AK63" i="14"/>
  <c r="AL63" i="14"/>
  <c r="AJ63" i="14"/>
  <c r="AE63" i="14"/>
  <c r="AF63" i="14"/>
  <c r="AD63" i="14"/>
  <c r="Y63" i="14"/>
  <c r="Z63" i="14"/>
  <c r="X63" i="14"/>
  <c r="S63" i="14"/>
  <c r="T63" i="14"/>
  <c r="R63" i="14"/>
  <c r="M63" i="14"/>
  <c r="N63" i="14"/>
  <c r="L63" i="14"/>
  <c r="G63" i="14"/>
  <c r="H63" i="14"/>
  <c r="F63" i="14"/>
  <c r="AK62" i="14"/>
  <c r="AL62" i="14"/>
  <c r="AJ62" i="14"/>
  <c r="AE62" i="14"/>
  <c r="AF62" i="14"/>
  <c r="AD62" i="14"/>
  <c r="Y62" i="14"/>
  <c r="Z62" i="14"/>
  <c r="X62" i="14"/>
  <c r="S62" i="14"/>
  <c r="T62" i="14"/>
  <c r="R62" i="14"/>
  <c r="M62" i="14"/>
  <c r="N62" i="14"/>
  <c r="L62" i="14"/>
  <c r="G62" i="14"/>
  <c r="H62" i="14"/>
  <c r="F62" i="14"/>
  <c r="AK61" i="14"/>
  <c r="AL61" i="14"/>
  <c r="AJ61" i="14"/>
  <c r="AE61" i="14"/>
  <c r="AF61" i="14"/>
  <c r="AD61" i="14"/>
  <c r="Y61" i="14"/>
  <c r="Z61" i="14"/>
  <c r="X61" i="14"/>
  <c r="S61" i="14"/>
  <c r="T61" i="14"/>
  <c r="R61" i="14"/>
  <c r="M61" i="14"/>
  <c r="N61" i="14"/>
  <c r="L61" i="14"/>
  <c r="G61" i="14"/>
  <c r="H61" i="14"/>
  <c r="F61" i="14"/>
  <c r="AK60" i="14"/>
  <c r="AL60" i="14"/>
  <c r="AJ60" i="14"/>
  <c r="AE60" i="14"/>
  <c r="AF60" i="14"/>
  <c r="AD60" i="14"/>
  <c r="Y60" i="14"/>
  <c r="Z60" i="14"/>
  <c r="X60" i="14"/>
  <c r="S60" i="14"/>
  <c r="T60" i="14"/>
  <c r="R60" i="14"/>
  <c r="M60" i="14"/>
  <c r="N60" i="14"/>
  <c r="L60" i="14"/>
  <c r="G60" i="14"/>
  <c r="H60" i="14"/>
  <c r="F60" i="14"/>
  <c r="AK59" i="14"/>
  <c r="AL59" i="14"/>
  <c r="AJ59" i="14"/>
  <c r="AE59" i="14"/>
  <c r="AF59" i="14"/>
  <c r="AD59" i="14"/>
  <c r="Y59" i="14"/>
  <c r="Z59" i="14"/>
  <c r="X59" i="14"/>
  <c r="S59" i="14"/>
  <c r="T59" i="14"/>
  <c r="R59" i="14"/>
  <c r="M59" i="14"/>
  <c r="N59" i="14"/>
  <c r="L59" i="14"/>
  <c r="G59" i="14"/>
  <c r="H59" i="14"/>
  <c r="F59" i="14"/>
  <c r="AK58" i="14"/>
  <c r="AL58" i="14"/>
  <c r="AJ58" i="14"/>
  <c r="AE58" i="14"/>
  <c r="AF58" i="14"/>
  <c r="AD58" i="14"/>
  <c r="Y58" i="14"/>
  <c r="Z58" i="14"/>
  <c r="X58" i="14"/>
  <c r="S58" i="14"/>
  <c r="T58" i="14"/>
  <c r="R58" i="14"/>
  <c r="M58" i="14"/>
  <c r="N58" i="14"/>
  <c r="L58" i="14"/>
  <c r="G58" i="14"/>
  <c r="H58" i="14"/>
  <c r="F58" i="14"/>
  <c r="AK57" i="14"/>
  <c r="AL57" i="14"/>
  <c r="AJ57" i="14"/>
  <c r="AE57" i="14"/>
  <c r="AF57" i="14"/>
  <c r="AD57" i="14"/>
  <c r="Y57" i="14"/>
  <c r="Z57" i="14"/>
  <c r="X57" i="14"/>
  <c r="S57" i="14"/>
  <c r="T57" i="14"/>
  <c r="R57" i="14"/>
  <c r="M57" i="14"/>
  <c r="N57" i="14"/>
  <c r="L57" i="14"/>
  <c r="G57" i="14"/>
  <c r="H57" i="14"/>
  <c r="F57" i="14"/>
  <c r="AK56" i="14"/>
  <c r="AL56" i="14"/>
  <c r="AJ56" i="14"/>
  <c r="AE56" i="14"/>
  <c r="AF56" i="14"/>
  <c r="AD56" i="14"/>
  <c r="Y56" i="14"/>
  <c r="Z56" i="14"/>
  <c r="X56" i="14"/>
  <c r="S56" i="14"/>
  <c r="T56" i="14"/>
  <c r="R56" i="14"/>
  <c r="M56" i="14"/>
  <c r="N56" i="14"/>
  <c r="L56" i="14"/>
  <c r="G56" i="14"/>
  <c r="H56" i="14"/>
  <c r="F56" i="14"/>
  <c r="AK55" i="14"/>
  <c r="AL55" i="14"/>
  <c r="AJ55" i="14"/>
  <c r="AE55" i="14"/>
  <c r="AF55" i="14"/>
  <c r="AD55" i="14"/>
  <c r="Y55" i="14"/>
  <c r="Z55" i="14"/>
  <c r="X55" i="14"/>
  <c r="S55" i="14"/>
  <c r="T55" i="14"/>
  <c r="R55" i="14"/>
  <c r="M55" i="14"/>
  <c r="N55" i="14"/>
  <c r="L55" i="14"/>
  <c r="G55" i="14"/>
  <c r="H55" i="14"/>
  <c r="F55" i="14"/>
  <c r="AK54" i="14"/>
  <c r="AL54" i="14"/>
  <c r="AJ54" i="14"/>
  <c r="AE54" i="14"/>
  <c r="AF54" i="14"/>
  <c r="AD54" i="14"/>
  <c r="Y54" i="14"/>
  <c r="Z54" i="14"/>
  <c r="X54" i="14"/>
  <c r="S54" i="14"/>
  <c r="T54" i="14"/>
  <c r="R54" i="14"/>
  <c r="M54" i="14"/>
  <c r="N54" i="14"/>
  <c r="L54" i="14"/>
  <c r="G54" i="14"/>
  <c r="H54" i="14"/>
  <c r="F54" i="14"/>
  <c r="AK53" i="14"/>
  <c r="AL53" i="14"/>
  <c r="AJ53" i="14"/>
  <c r="AE53" i="14"/>
  <c r="AF53" i="14"/>
  <c r="AD53" i="14"/>
  <c r="Y53" i="14"/>
  <c r="Z53" i="14"/>
  <c r="X53" i="14"/>
  <c r="S53" i="14"/>
  <c r="T53" i="14"/>
  <c r="R53" i="14"/>
  <c r="M53" i="14"/>
  <c r="N53" i="14"/>
  <c r="L53" i="14"/>
  <c r="G53" i="14"/>
  <c r="H53" i="14"/>
  <c r="F53" i="14"/>
  <c r="AK52" i="14"/>
  <c r="AL52" i="14"/>
  <c r="AJ52" i="14"/>
  <c r="AE52" i="14"/>
  <c r="AF52" i="14"/>
  <c r="AD52" i="14"/>
  <c r="Y52" i="14"/>
  <c r="Z52" i="14"/>
  <c r="X52" i="14"/>
  <c r="S52" i="14"/>
  <c r="T52" i="14"/>
  <c r="R52" i="14"/>
  <c r="M52" i="14"/>
  <c r="N52" i="14"/>
  <c r="L52" i="14"/>
  <c r="G52" i="14"/>
  <c r="H52" i="14"/>
  <c r="F52" i="14"/>
  <c r="AK51" i="14"/>
  <c r="AL51" i="14"/>
  <c r="AJ51" i="14"/>
  <c r="AE51" i="14"/>
  <c r="AF51" i="14"/>
  <c r="AD51" i="14"/>
  <c r="Y51" i="14"/>
  <c r="Z51" i="14"/>
  <c r="X51" i="14"/>
  <c r="S51" i="14"/>
  <c r="T51" i="14"/>
  <c r="R51" i="14"/>
  <c r="M51" i="14"/>
  <c r="N51" i="14"/>
  <c r="L51" i="14"/>
  <c r="G51" i="14"/>
  <c r="H51" i="14"/>
  <c r="F51" i="14"/>
  <c r="AK50" i="14"/>
  <c r="AL50" i="14"/>
  <c r="AJ50" i="14"/>
  <c r="AE50" i="14"/>
  <c r="AF50" i="14"/>
  <c r="AD50" i="14"/>
  <c r="Y50" i="14"/>
  <c r="Z50" i="14"/>
  <c r="X50" i="14"/>
  <c r="S50" i="14"/>
  <c r="T50" i="14"/>
  <c r="R50" i="14"/>
  <c r="M50" i="14"/>
  <c r="N50" i="14"/>
  <c r="L50" i="14"/>
  <c r="G50" i="14"/>
  <c r="H50" i="14"/>
  <c r="F50" i="14"/>
  <c r="AK49" i="14"/>
  <c r="AL49" i="14"/>
  <c r="AJ49" i="14"/>
  <c r="AE49" i="14"/>
  <c r="AF49" i="14"/>
  <c r="AD49" i="14"/>
  <c r="Y49" i="14"/>
  <c r="Z49" i="14"/>
  <c r="X49" i="14"/>
  <c r="S49" i="14"/>
  <c r="T49" i="14"/>
  <c r="R49" i="14"/>
  <c r="M49" i="14"/>
  <c r="N49" i="14"/>
  <c r="L49" i="14"/>
  <c r="G49" i="14"/>
  <c r="H49" i="14"/>
  <c r="F49" i="14"/>
  <c r="AK48" i="14"/>
  <c r="AL48" i="14"/>
  <c r="AJ48" i="14"/>
  <c r="AE48" i="14"/>
  <c r="AF48" i="14"/>
  <c r="AD48" i="14"/>
  <c r="Y48" i="14"/>
  <c r="Z48" i="14"/>
  <c r="X48" i="14"/>
  <c r="S48" i="14"/>
  <c r="T48" i="14"/>
  <c r="R48" i="14"/>
  <c r="M48" i="14"/>
  <c r="N48" i="14"/>
  <c r="L48" i="14"/>
  <c r="G48" i="14"/>
  <c r="H48" i="14"/>
  <c r="F48" i="14"/>
  <c r="AK47" i="14"/>
  <c r="AL47" i="14"/>
  <c r="AJ47" i="14"/>
  <c r="AE47" i="14"/>
  <c r="AF47" i="14"/>
  <c r="AD47" i="14"/>
  <c r="Y47" i="14"/>
  <c r="Z47" i="14"/>
  <c r="X47" i="14"/>
  <c r="S47" i="14"/>
  <c r="T47" i="14"/>
  <c r="R47" i="14"/>
  <c r="M47" i="14"/>
  <c r="N47" i="14"/>
  <c r="L47" i="14"/>
  <c r="G47" i="14"/>
  <c r="H47" i="14"/>
  <c r="F47" i="14"/>
  <c r="AK46" i="14"/>
  <c r="AL46" i="14"/>
  <c r="AJ46" i="14"/>
  <c r="AE46" i="14"/>
  <c r="AF46" i="14"/>
  <c r="AD46" i="14"/>
  <c r="Y46" i="14"/>
  <c r="Z46" i="14"/>
  <c r="X46" i="14"/>
  <c r="S46" i="14"/>
  <c r="T46" i="14"/>
  <c r="R46" i="14"/>
  <c r="M46" i="14"/>
  <c r="N46" i="14"/>
  <c r="L46" i="14"/>
  <c r="G46" i="14"/>
  <c r="H46" i="14"/>
  <c r="F46" i="14"/>
  <c r="AK45" i="14"/>
  <c r="AL45" i="14"/>
  <c r="AJ45" i="14"/>
  <c r="AE45" i="14"/>
  <c r="AF45" i="14"/>
  <c r="AD45" i="14"/>
  <c r="Y45" i="14"/>
  <c r="Z45" i="14"/>
  <c r="X45" i="14"/>
  <c r="S45" i="14"/>
  <c r="T45" i="14"/>
  <c r="R45" i="14"/>
  <c r="M45" i="14"/>
  <c r="N45" i="14"/>
  <c r="L45" i="14"/>
  <c r="G45" i="14"/>
  <c r="H45" i="14"/>
  <c r="F45" i="14"/>
  <c r="AK44" i="14"/>
  <c r="AL44" i="14"/>
  <c r="AJ44" i="14"/>
  <c r="AE44" i="14"/>
  <c r="AF44" i="14"/>
  <c r="AD44" i="14"/>
  <c r="Y44" i="14"/>
  <c r="Z44" i="14"/>
  <c r="X44" i="14"/>
  <c r="S44" i="14"/>
  <c r="T44" i="14"/>
  <c r="R44" i="14"/>
  <c r="M44" i="14"/>
  <c r="N44" i="14"/>
  <c r="L44" i="14"/>
  <c r="G44" i="14"/>
  <c r="H44" i="14"/>
  <c r="F44" i="14"/>
  <c r="AK43" i="14"/>
  <c r="AL43" i="14"/>
  <c r="AJ43" i="14"/>
  <c r="AE43" i="14"/>
  <c r="AF43" i="14"/>
  <c r="AD43" i="14"/>
  <c r="Y43" i="14"/>
  <c r="Z43" i="14"/>
  <c r="X43" i="14"/>
  <c r="S43" i="14"/>
  <c r="T43" i="14"/>
  <c r="R43" i="14"/>
  <c r="M43" i="14"/>
  <c r="N43" i="14"/>
  <c r="L43" i="14"/>
  <c r="G43" i="14"/>
  <c r="H43" i="14"/>
  <c r="F43" i="14"/>
  <c r="AK42" i="14"/>
  <c r="AL42" i="14"/>
  <c r="AJ42" i="14"/>
  <c r="AE42" i="14"/>
  <c r="AF42" i="14"/>
  <c r="AD42" i="14"/>
  <c r="Y42" i="14"/>
  <c r="Z42" i="14"/>
  <c r="X42" i="14"/>
  <c r="S42" i="14"/>
  <c r="T42" i="14"/>
  <c r="R42" i="14"/>
  <c r="M42" i="14"/>
  <c r="N42" i="14"/>
  <c r="L42" i="14"/>
  <c r="G42" i="14"/>
  <c r="H42" i="14"/>
  <c r="F42" i="14"/>
  <c r="AK41" i="14"/>
  <c r="AL41" i="14"/>
  <c r="AJ41" i="14"/>
  <c r="AE41" i="14"/>
  <c r="AF41" i="14"/>
  <c r="AD41" i="14"/>
  <c r="Y41" i="14"/>
  <c r="Z41" i="14"/>
  <c r="X41" i="14"/>
  <c r="S41" i="14"/>
  <c r="T41" i="14"/>
  <c r="R41" i="14"/>
  <c r="M41" i="14"/>
  <c r="N41" i="14"/>
  <c r="L41" i="14"/>
  <c r="G41" i="14"/>
  <c r="H41" i="14"/>
  <c r="F41" i="14"/>
  <c r="AK40" i="14"/>
  <c r="AL40" i="14"/>
  <c r="AJ40" i="14"/>
  <c r="AE40" i="14"/>
  <c r="AF40" i="14"/>
  <c r="AD40" i="14"/>
  <c r="Y40" i="14"/>
  <c r="Z40" i="14"/>
  <c r="X40" i="14"/>
  <c r="S40" i="14"/>
  <c r="T40" i="14"/>
  <c r="R40" i="14"/>
  <c r="M40" i="14"/>
  <c r="N40" i="14"/>
  <c r="L40" i="14"/>
  <c r="G40" i="14"/>
  <c r="H40" i="14"/>
  <c r="F40" i="14"/>
  <c r="AK39" i="14"/>
  <c r="AL39" i="14"/>
  <c r="AJ39" i="14"/>
  <c r="AE39" i="14"/>
  <c r="AF39" i="14"/>
  <c r="AD39" i="14"/>
  <c r="Y39" i="14"/>
  <c r="Z39" i="14"/>
  <c r="X39" i="14"/>
  <c r="S39" i="14"/>
  <c r="T39" i="14"/>
  <c r="R39" i="14"/>
  <c r="M39" i="14"/>
  <c r="N39" i="14"/>
  <c r="L39" i="14"/>
  <c r="G39" i="14"/>
  <c r="H39" i="14"/>
  <c r="F39" i="14"/>
  <c r="AK38" i="14"/>
  <c r="AL38" i="14"/>
  <c r="AJ38" i="14"/>
  <c r="AE38" i="14"/>
  <c r="AF38" i="14"/>
  <c r="AD38" i="14"/>
  <c r="Y38" i="14"/>
  <c r="Z38" i="14"/>
  <c r="X38" i="14"/>
  <c r="S38" i="14"/>
  <c r="T38" i="14"/>
  <c r="R38" i="14"/>
  <c r="M38" i="14"/>
  <c r="N38" i="14"/>
  <c r="L38" i="14"/>
  <c r="G38" i="14"/>
  <c r="H38" i="14"/>
  <c r="F38" i="14"/>
  <c r="AK37" i="14"/>
  <c r="AL37" i="14"/>
  <c r="AJ37" i="14"/>
  <c r="AE37" i="14"/>
  <c r="AF37" i="14"/>
  <c r="AD37" i="14"/>
  <c r="Y37" i="14"/>
  <c r="Z37" i="14"/>
  <c r="X37" i="14"/>
  <c r="S37" i="14"/>
  <c r="T37" i="14"/>
  <c r="R37" i="14"/>
  <c r="M37" i="14"/>
  <c r="N37" i="14"/>
  <c r="L37" i="14"/>
  <c r="G37" i="14"/>
  <c r="H37" i="14"/>
  <c r="F37" i="14"/>
  <c r="AK36" i="14"/>
  <c r="AL36" i="14"/>
  <c r="AJ36" i="14"/>
  <c r="AE36" i="14"/>
  <c r="AF36" i="14"/>
  <c r="AD36" i="14"/>
  <c r="Y36" i="14"/>
  <c r="Z36" i="14"/>
  <c r="X36" i="14"/>
  <c r="S36" i="14"/>
  <c r="T36" i="14"/>
  <c r="R36" i="14"/>
  <c r="M36" i="14"/>
  <c r="N36" i="14"/>
  <c r="L36" i="14"/>
  <c r="G36" i="14"/>
  <c r="H36" i="14"/>
  <c r="F36" i="14"/>
  <c r="AK35" i="14"/>
  <c r="AL35" i="14"/>
  <c r="AJ35" i="14"/>
  <c r="AE35" i="14"/>
  <c r="AF35" i="14"/>
  <c r="AD35" i="14"/>
  <c r="Y35" i="14"/>
  <c r="Z35" i="14"/>
  <c r="X35" i="14"/>
  <c r="S35" i="14"/>
  <c r="T35" i="14"/>
  <c r="R35" i="14"/>
  <c r="M35" i="14"/>
  <c r="N35" i="14"/>
  <c r="L35" i="14"/>
  <c r="G35" i="14"/>
  <c r="H35" i="14"/>
  <c r="F35" i="14"/>
  <c r="AK34" i="14"/>
  <c r="AL34" i="14"/>
  <c r="AJ34" i="14"/>
  <c r="AE34" i="14"/>
  <c r="AF34" i="14"/>
  <c r="AD34" i="14"/>
  <c r="Y34" i="14"/>
  <c r="Z34" i="14"/>
  <c r="X34" i="14"/>
  <c r="S34" i="14"/>
  <c r="T34" i="14"/>
  <c r="R34" i="14"/>
  <c r="M34" i="14"/>
  <c r="N34" i="14"/>
  <c r="L34" i="14"/>
  <c r="G34" i="14"/>
  <c r="H34" i="14"/>
  <c r="F34" i="14"/>
  <c r="AK33" i="14"/>
  <c r="AL33" i="14"/>
  <c r="AJ33" i="14"/>
  <c r="AE33" i="14"/>
  <c r="AF33" i="14"/>
  <c r="AD33" i="14"/>
  <c r="Y33" i="14"/>
  <c r="Z33" i="14"/>
  <c r="X33" i="14"/>
  <c r="S33" i="14"/>
  <c r="T33" i="14"/>
  <c r="R33" i="14"/>
  <c r="M33" i="14"/>
  <c r="N33" i="14"/>
  <c r="L33" i="14"/>
  <c r="G33" i="14"/>
  <c r="H33" i="14"/>
  <c r="F33" i="14"/>
  <c r="AK32" i="14"/>
  <c r="AL32" i="14"/>
  <c r="AJ32" i="14"/>
  <c r="AE32" i="14"/>
  <c r="AF32" i="14"/>
  <c r="AD32" i="14"/>
  <c r="Y32" i="14"/>
  <c r="Z32" i="14"/>
  <c r="X32" i="14"/>
  <c r="S32" i="14"/>
  <c r="T32" i="14"/>
  <c r="R32" i="14"/>
  <c r="M32" i="14"/>
  <c r="N32" i="14"/>
  <c r="L32" i="14"/>
  <c r="G32" i="14"/>
  <c r="H32" i="14"/>
  <c r="F32" i="14"/>
  <c r="AK31" i="14"/>
  <c r="AL31" i="14"/>
  <c r="AJ31" i="14"/>
  <c r="AE31" i="14"/>
  <c r="AF31" i="14"/>
  <c r="AD31" i="14"/>
  <c r="Y31" i="14"/>
  <c r="Z31" i="14"/>
  <c r="X31" i="14"/>
  <c r="S31" i="14"/>
  <c r="T31" i="14"/>
  <c r="R31" i="14"/>
  <c r="M31" i="14"/>
  <c r="N31" i="14"/>
  <c r="L31" i="14"/>
  <c r="G31" i="14"/>
  <c r="H31" i="14"/>
  <c r="F31" i="14"/>
  <c r="AK30" i="14"/>
  <c r="AL30" i="14"/>
  <c r="AJ30" i="14"/>
  <c r="AE30" i="14"/>
  <c r="AF30" i="14"/>
  <c r="AD30" i="14"/>
  <c r="Y30" i="14"/>
  <c r="Z30" i="14"/>
  <c r="X30" i="14"/>
  <c r="S30" i="14"/>
  <c r="T30" i="14"/>
  <c r="R30" i="14"/>
  <c r="M30" i="14"/>
  <c r="N30" i="14"/>
  <c r="L30" i="14"/>
  <c r="G30" i="14"/>
  <c r="H30" i="14"/>
  <c r="F30" i="14"/>
  <c r="AK29" i="14"/>
  <c r="AL29" i="14"/>
  <c r="AJ29" i="14"/>
  <c r="AE29" i="14"/>
  <c r="AF29" i="14"/>
  <c r="AD29" i="14"/>
  <c r="Y29" i="14"/>
  <c r="Z29" i="14"/>
  <c r="X29" i="14"/>
  <c r="S29" i="14"/>
  <c r="T29" i="14"/>
  <c r="R29" i="14"/>
  <c r="M29" i="14"/>
  <c r="N29" i="14"/>
  <c r="L29" i="14"/>
  <c r="G29" i="14"/>
  <c r="H29" i="14"/>
  <c r="F29" i="14"/>
  <c r="AK28" i="14"/>
  <c r="AL28" i="14"/>
  <c r="AJ28" i="14"/>
  <c r="AE28" i="14"/>
  <c r="AF28" i="14"/>
  <c r="AD28" i="14"/>
  <c r="Y28" i="14"/>
  <c r="Z28" i="14"/>
  <c r="X28" i="14"/>
  <c r="S28" i="14"/>
  <c r="T28" i="14"/>
  <c r="R28" i="14"/>
  <c r="M28" i="14"/>
  <c r="N28" i="14"/>
  <c r="L28" i="14"/>
  <c r="G28" i="14"/>
  <c r="H28" i="14"/>
  <c r="F28" i="14"/>
  <c r="AK27" i="14"/>
  <c r="AL27" i="14"/>
  <c r="AJ27" i="14"/>
  <c r="AE27" i="14"/>
  <c r="AF27" i="14"/>
  <c r="AD27" i="14"/>
  <c r="Y27" i="14"/>
  <c r="Z27" i="14"/>
  <c r="X27" i="14"/>
  <c r="S27" i="14"/>
  <c r="T27" i="14"/>
  <c r="R27" i="14"/>
  <c r="M27" i="14"/>
  <c r="N27" i="14"/>
  <c r="L27" i="14"/>
  <c r="G27" i="14"/>
  <c r="H27" i="14"/>
  <c r="F27" i="14"/>
  <c r="AK26" i="14"/>
  <c r="AL26" i="14"/>
  <c r="AJ26" i="14"/>
  <c r="AE26" i="14"/>
  <c r="AF26" i="14"/>
  <c r="AD26" i="14"/>
  <c r="Y26" i="14"/>
  <c r="Z26" i="14"/>
  <c r="X26" i="14"/>
  <c r="S26" i="14"/>
  <c r="T26" i="14"/>
  <c r="R26" i="14"/>
  <c r="M26" i="14"/>
  <c r="N26" i="14"/>
  <c r="L26" i="14"/>
  <c r="G26" i="14"/>
  <c r="H26" i="14"/>
  <c r="F26" i="14"/>
  <c r="AK25" i="14"/>
  <c r="AL25" i="14"/>
  <c r="AJ25" i="14"/>
  <c r="AE25" i="14"/>
  <c r="AF25" i="14"/>
  <c r="AD25" i="14"/>
  <c r="Y25" i="14"/>
  <c r="Z25" i="14"/>
  <c r="X25" i="14"/>
  <c r="S25" i="14"/>
  <c r="T25" i="14"/>
  <c r="R25" i="14"/>
  <c r="M25" i="14"/>
  <c r="N25" i="14"/>
  <c r="L25" i="14"/>
  <c r="G25" i="14"/>
  <c r="H25" i="14"/>
  <c r="F25" i="14"/>
  <c r="AK24" i="14"/>
  <c r="AL24" i="14"/>
  <c r="AJ24" i="14"/>
  <c r="AE24" i="14"/>
  <c r="AF24" i="14"/>
  <c r="AD24" i="14"/>
  <c r="Y24" i="14"/>
  <c r="Z24" i="14"/>
  <c r="X24" i="14"/>
  <c r="S24" i="14"/>
  <c r="T24" i="14"/>
  <c r="R24" i="14"/>
  <c r="M24" i="14"/>
  <c r="N24" i="14"/>
  <c r="L24" i="14"/>
  <c r="G24" i="14"/>
  <c r="H24" i="14"/>
  <c r="F24" i="14"/>
  <c r="AK23" i="14"/>
  <c r="AL23" i="14"/>
  <c r="AJ23" i="14"/>
  <c r="AE23" i="14"/>
  <c r="AF23" i="14"/>
  <c r="AD23" i="14"/>
  <c r="Y23" i="14"/>
  <c r="Z23" i="14"/>
  <c r="X23" i="14"/>
  <c r="S23" i="14"/>
  <c r="T23" i="14"/>
  <c r="R23" i="14"/>
  <c r="M23" i="14"/>
  <c r="N23" i="14"/>
  <c r="L23" i="14"/>
  <c r="G23" i="14"/>
  <c r="H23" i="14"/>
  <c r="F23" i="14"/>
  <c r="AK22" i="14"/>
  <c r="AL22" i="14"/>
  <c r="AJ22" i="14"/>
  <c r="AE22" i="14"/>
  <c r="AF22" i="14"/>
  <c r="AD22" i="14"/>
  <c r="Y22" i="14"/>
  <c r="Z22" i="14"/>
  <c r="X22" i="14"/>
  <c r="S22" i="14"/>
  <c r="T22" i="14"/>
  <c r="R22" i="14"/>
  <c r="M22" i="14"/>
  <c r="N22" i="14"/>
  <c r="L22" i="14"/>
  <c r="G22" i="14"/>
  <c r="H22" i="14"/>
  <c r="F22" i="14"/>
  <c r="AK21" i="14"/>
  <c r="AL21" i="14"/>
  <c r="AJ21" i="14"/>
  <c r="AE21" i="14"/>
  <c r="AF21" i="14"/>
  <c r="AD21" i="14"/>
  <c r="Y21" i="14"/>
  <c r="Z21" i="14"/>
  <c r="X21" i="14"/>
  <c r="S21" i="14"/>
  <c r="T21" i="14"/>
  <c r="R21" i="14"/>
  <c r="M21" i="14"/>
  <c r="N21" i="14"/>
  <c r="L21" i="14"/>
  <c r="G21" i="14"/>
  <c r="H21" i="14"/>
  <c r="F21" i="14"/>
  <c r="AK20" i="14"/>
  <c r="AL20" i="14"/>
  <c r="AJ20" i="14"/>
  <c r="AE20" i="14"/>
  <c r="AF20" i="14"/>
  <c r="AD20" i="14"/>
  <c r="Y20" i="14"/>
  <c r="Z20" i="14"/>
  <c r="X20" i="14"/>
  <c r="S20" i="14"/>
  <c r="T20" i="14"/>
  <c r="R20" i="14"/>
  <c r="M20" i="14"/>
  <c r="N20" i="14"/>
  <c r="L20" i="14"/>
  <c r="G20" i="14"/>
  <c r="H20" i="14"/>
  <c r="F20" i="14"/>
  <c r="AK19" i="14"/>
  <c r="AL19" i="14"/>
  <c r="AJ19" i="14"/>
  <c r="AE19" i="14"/>
  <c r="AF19" i="14"/>
  <c r="AD19" i="14"/>
  <c r="Y19" i="14"/>
  <c r="Z19" i="14"/>
  <c r="X19" i="14"/>
  <c r="S19" i="14"/>
  <c r="T19" i="14"/>
  <c r="R19" i="14"/>
  <c r="M19" i="14"/>
  <c r="N19" i="14"/>
  <c r="L19" i="14"/>
  <c r="G19" i="14"/>
  <c r="H19" i="14"/>
  <c r="F19" i="14"/>
  <c r="AK18" i="14"/>
  <c r="AL18" i="14"/>
  <c r="AJ18" i="14"/>
  <c r="AE18" i="14"/>
  <c r="AF18" i="14"/>
  <c r="AD18" i="14"/>
  <c r="Y18" i="14"/>
  <c r="Z18" i="14"/>
  <c r="X18" i="14"/>
  <c r="S18" i="14"/>
  <c r="T18" i="14"/>
  <c r="R18" i="14"/>
  <c r="M18" i="14"/>
  <c r="N18" i="14"/>
  <c r="L18" i="14"/>
  <c r="G18" i="14"/>
  <c r="H18" i="14"/>
  <c r="F18" i="14"/>
  <c r="AK17" i="14"/>
  <c r="AL17" i="14"/>
  <c r="AJ17" i="14"/>
  <c r="AE17" i="14"/>
  <c r="AF17" i="14"/>
  <c r="AD17" i="14"/>
  <c r="Y17" i="14"/>
  <c r="Z17" i="14"/>
  <c r="X17" i="14"/>
  <c r="S17" i="14"/>
  <c r="T17" i="14"/>
  <c r="R17" i="14"/>
  <c r="M17" i="14"/>
  <c r="N17" i="14"/>
  <c r="L17" i="14"/>
  <c r="G17" i="14"/>
  <c r="H17" i="14"/>
  <c r="F17" i="14"/>
  <c r="AK16" i="14"/>
  <c r="AL16" i="14"/>
  <c r="AJ16" i="14"/>
  <c r="AE16" i="14"/>
  <c r="AF16" i="14"/>
  <c r="AD16" i="14"/>
  <c r="Y16" i="14"/>
  <c r="Z16" i="14"/>
  <c r="X16" i="14"/>
  <c r="S16" i="14"/>
  <c r="T16" i="14"/>
  <c r="R16" i="14"/>
  <c r="M16" i="14"/>
  <c r="N16" i="14"/>
  <c r="L16" i="14"/>
  <c r="G16" i="14"/>
  <c r="H16" i="14"/>
  <c r="F16" i="14"/>
  <c r="AK15" i="14"/>
  <c r="AL15" i="14"/>
  <c r="AJ15" i="14"/>
  <c r="AE15" i="14"/>
  <c r="AF15" i="14"/>
  <c r="AD15" i="14"/>
  <c r="Y15" i="14"/>
  <c r="Z15" i="14"/>
  <c r="X15" i="14"/>
  <c r="S15" i="14"/>
  <c r="T15" i="14"/>
  <c r="R15" i="14"/>
  <c r="M15" i="14"/>
  <c r="N15" i="14"/>
  <c r="L15" i="14"/>
  <c r="G15" i="14"/>
  <c r="H15" i="14"/>
  <c r="F15" i="14"/>
  <c r="AK14" i="14"/>
  <c r="AL14" i="14"/>
  <c r="AJ14" i="14"/>
  <c r="AE14" i="14"/>
  <c r="AF14" i="14"/>
  <c r="AD14" i="14"/>
  <c r="Y14" i="14"/>
  <c r="Z14" i="14"/>
  <c r="X14" i="14"/>
  <c r="S14" i="14"/>
  <c r="T14" i="14"/>
  <c r="R14" i="14"/>
  <c r="M14" i="14"/>
  <c r="N14" i="14"/>
  <c r="L14" i="14"/>
  <c r="G14" i="14"/>
  <c r="H14" i="14"/>
  <c r="F14" i="14"/>
  <c r="AK13" i="14"/>
  <c r="AL13" i="14"/>
  <c r="AJ13" i="14"/>
  <c r="AE13" i="14"/>
  <c r="AF13" i="14"/>
  <c r="AD13" i="14"/>
  <c r="Y13" i="14"/>
  <c r="Z13" i="14"/>
  <c r="X13" i="14"/>
  <c r="S13" i="14"/>
  <c r="T13" i="14"/>
  <c r="R13" i="14"/>
  <c r="M13" i="14"/>
  <c r="N13" i="14"/>
  <c r="L13" i="14"/>
  <c r="G13" i="14"/>
  <c r="H13" i="14"/>
  <c r="F13" i="14"/>
  <c r="AK12" i="14"/>
  <c r="AL12" i="14"/>
  <c r="AJ12" i="14"/>
  <c r="AE12" i="14"/>
  <c r="AF12" i="14"/>
  <c r="AD12" i="14"/>
  <c r="Y12" i="14"/>
  <c r="Z12" i="14"/>
  <c r="X12" i="14"/>
  <c r="S12" i="14"/>
  <c r="T12" i="14"/>
  <c r="R12" i="14"/>
  <c r="M12" i="14"/>
  <c r="N12" i="14"/>
  <c r="L12" i="14"/>
  <c r="G12" i="14"/>
  <c r="H12" i="14"/>
  <c r="F12" i="14"/>
  <c r="AK11" i="14"/>
  <c r="AL11" i="14"/>
  <c r="AJ11" i="14"/>
  <c r="AE11" i="14"/>
  <c r="AF11" i="14"/>
  <c r="AD11" i="14"/>
  <c r="Y11" i="14"/>
  <c r="Z11" i="14"/>
  <c r="X11" i="14"/>
  <c r="S11" i="14"/>
  <c r="T11" i="14"/>
  <c r="R11" i="14"/>
  <c r="M11" i="14"/>
  <c r="N11" i="14"/>
  <c r="L11" i="14"/>
  <c r="G11" i="14"/>
  <c r="H11" i="14"/>
  <c r="F11" i="14"/>
  <c r="AK10" i="14"/>
  <c r="AL10" i="14"/>
  <c r="AJ10" i="14"/>
  <c r="AE10" i="14"/>
  <c r="AF10" i="14"/>
  <c r="AD10" i="14"/>
  <c r="Y10" i="14"/>
  <c r="Z10" i="14"/>
  <c r="X10" i="14"/>
  <c r="S10" i="14"/>
  <c r="T10" i="14"/>
  <c r="R10" i="14"/>
  <c r="M10" i="14"/>
  <c r="N10" i="14"/>
  <c r="L10" i="14"/>
  <c r="G10" i="14"/>
  <c r="H10" i="14"/>
  <c r="F10" i="14"/>
  <c r="AK9" i="14"/>
  <c r="AL9" i="14"/>
  <c r="AJ9" i="14"/>
  <c r="AE9" i="14"/>
  <c r="AF9" i="14"/>
  <c r="AD9" i="14"/>
  <c r="Y9" i="14"/>
  <c r="Z9" i="14"/>
  <c r="X9" i="14"/>
  <c r="S9" i="14"/>
  <c r="T9" i="14"/>
  <c r="R9" i="14"/>
  <c r="M9" i="14"/>
  <c r="N9" i="14"/>
  <c r="L9" i="14"/>
  <c r="G9" i="14"/>
  <c r="H9" i="14"/>
  <c r="F9" i="14"/>
  <c r="AK8" i="14"/>
  <c r="AL8" i="14"/>
  <c r="AJ8" i="14"/>
  <c r="AE8" i="14"/>
  <c r="AF8" i="14"/>
  <c r="AD8" i="14"/>
  <c r="Y8" i="14"/>
  <c r="Z8" i="14"/>
  <c r="X8" i="14"/>
  <c r="S8" i="14"/>
  <c r="T8" i="14"/>
  <c r="R8" i="14"/>
  <c r="M8" i="14"/>
  <c r="N8" i="14"/>
  <c r="L8" i="14"/>
  <c r="G8" i="14"/>
  <c r="H8" i="14"/>
  <c r="F8" i="14"/>
  <c r="AK7" i="14"/>
  <c r="AL7" i="14"/>
  <c r="AJ7" i="14"/>
  <c r="AE7" i="14"/>
  <c r="AF7" i="14"/>
  <c r="AD7" i="14"/>
  <c r="Y7" i="14"/>
  <c r="Z7" i="14"/>
  <c r="X7" i="14"/>
  <c r="S7" i="14"/>
  <c r="T7" i="14"/>
  <c r="R7" i="14"/>
  <c r="M7" i="14"/>
  <c r="N7" i="14"/>
  <c r="L7" i="14"/>
  <c r="G7" i="14"/>
  <c r="H7" i="14"/>
  <c r="F7" i="14"/>
  <c r="AK6" i="14"/>
  <c r="AL6" i="14"/>
  <c r="AJ6" i="14"/>
  <c r="AE6" i="14"/>
  <c r="AF6" i="14"/>
  <c r="AD6" i="14"/>
  <c r="Y6" i="14"/>
  <c r="Z6" i="14"/>
  <c r="X6" i="14"/>
  <c r="S6" i="14"/>
  <c r="T6" i="14"/>
  <c r="R6" i="14"/>
  <c r="M6" i="14"/>
  <c r="N6" i="14"/>
  <c r="L6" i="14"/>
  <c r="G6" i="14"/>
  <c r="H6" i="14"/>
  <c r="F6" i="14"/>
  <c r="AK5" i="14"/>
  <c r="AL5" i="14"/>
  <c r="AJ5" i="14"/>
  <c r="AE5" i="14"/>
  <c r="AF5" i="14"/>
  <c r="AD5" i="14"/>
  <c r="Y5" i="14"/>
  <c r="Z5" i="14"/>
  <c r="X5" i="14"/>
  <c r="S5" i="14"/>
  <c r="T5" i="14"/>
  <c r="R5" i="14"/>
  <c r="M5" i="14"/>
  <c r="N5" i="14"/>
  <c r="L5" i="14"/>
  <c r="G5" i="14"/>
  <c r="H5" i="14"/>
  <c r="F5" i="14"/>
  <c r="AK4" i="14"/>
  <c r="AL4" i="14"/>
  <c r="AJ4" i="14"/>
  <c r="AE4" i="14"/>
  <c r="AF4" i="14"/>
  <c r="AD4" i="14"/>
  <c r="Y4" i="14"/>
  <c r="Z4" i="14"/>
  <c r="X4" i="14"/>
  <c r="S4" i="14"/>
  <c r="T4" i="14"/>
  <c r="R4" i="14"/>
  <c r="M4" i="14"/>
  <c r="N4" i="14"/>
  <c r="L4" i="14"/>
  <c r="G4" i="14"/>
  <c r="H4" i="14"/>
  <c r="F4" i="14"/>
  <c r="AK3" i="14"/>
  <c r="AL3" i="14"/>
  <c r="AJ3" i="14"/>
  <c r="AE3" i="14"/>
  <c r="AF3" i="14"/>
  <c r="AD3" i="14"/>
  <c r="Y3" i="14"/>
  <c r="Z3" i="14"/>
  <c r="X3" i="14"/>
  <c r="S3" i="14"/>
  <c r="T3" i="14"/>
  <c r="R3" i="14"/>
  <c r="M3" i="14"/>
  <c r="N3" i="14"/>
  <c r="L3" i="14"/>
  <c r="G3" i="14"/>
  <c r="H3" i="14"/>
  <c r="F3" i="14"/>
  <c r="G113" i="9"/>
  <c r="G112" i="9"/>
  <c r="G111" i="9"/>
</calcChain>
</file>

<file path=xl/sharedStrings.xml><?xml version="1.0" encoding="utf-8"?>
<sst xmlns="http://schemas.openxmlformats.org/spreadsheetml/2006/main" count="5990" uniqueCount="2713">
  <si>
    <t>MiSeqRun</t>
  </si>
  <si>
    <t>Sample_name</t>
  </si>
  <si>
    <t>Total_read</t>
  </si>
  <si>
    <t>5p_index</t>
  </si>
  <si>
    <t>3p_index</t>
  </si>
  <si>
    <t>Imprecise_deletion</t>
  </si>
  <si>
    <t>Dual_indels</t>
  </si>
  <si>
    <t>MFB_DS5</t>
  </si>
  <si>
    <t>TS2_NegCT_R1</t>
  </si>
  <si>
    <t>TS2_NegCT_R2</t>
  </si>
  <si>
    <t>TS2_NegCT_R3</t>
  </si>
  <si>
    <t>TS2_SpWT_R1</t>
  </si>
  <si>
    <t>TS2_SpWT_R2</t>
  </si>
  <si>
    <t>TS2_SpWT_R3</t>
  </si>
  <si>
    <t>TS2_SpMT3-dSa_sg4_R1</t>
  </si>
  <si>
    <t>TS2_SpMT3-dSa_sg4_R2</t>
  </si>
  <si>
    <t>TS2_SpMT3-dSa_sg4_R3</t>
  </si>
  <si>
    <t>TS2_SpWT-SaWT_sg4_R1</t>
  </si>
  <si>
    <t>TS2_SpWT-SaWT_sg4_R2</t>
  </si>
  <si>
    <t>TS2_SpWT-SaWT_sg4_R3</t>
  </si>
  <si>
    <t>TS2_SpMT3-dSa_sg2_R1</t>
  </si>
  <si>
    <t>TS2_SpMT3-dSa_sg2_R2</t>
  </si>
  <si>
    <t>TS2_SpMT3-dSa_sg3_R1</t>
  </si>
  <si>
    <t>TS2_SpMT3-dSa_sg3_R2</t>
  </si>
  <si>
    <t>TS2_SpWT-SaWT_sg2_R1</t>
  </si>
  <si>
    <t>TS2_SpWT-SaWT_sg2_R2</t>
  </si>
  <si>
    <t>TS2_SpWT-SaWT_sg3_R1</t>
  </si>
  <si>
    <t>TS2_SpWT-SaWT_sg3_R2</t>
  </si>
  <si>
    <t>TS2_SaWT_sg2_R1</t>
  </si>
  <si>
    <t>TS2_SaWT_sg2_R2</t>
  </si>
  <si>
    <t>TS2_SaWT_sg3_R1</t>
  </si>
  <si>
    <t>TS2_SaWT_sg3_R2</t>
  </si>
  <si>
    <t>TS2_SaWT_sg4_R1</t>
  </si>
  <si>
    <t>TS2_SaWT_sg4_R2</t>
  </si>
  <si>
    <t>TS2_SpMT3-dSa_sg2_R3</t>
  </si>
  <si>
    <t>TS2_SpMT3-dSa_sg3_R3</t>
  </si>
  <si>
    <t>TS2_SpWT-SaWT_sg2_R3</t>
  </si>
  <si>
    <t>TS2_SpWT-SaWT_sg3_R3</t>
  </si>
  <si>
    <t>MFB_DS9</t>
  </si>
  <si>
    <t>Precise_deletion</t>
  </si>
  <si>
    <t>Inversion</t>
  </si>
  <si>
    <t>Only_Nm/Sa_indel</t>
  </si>
  <si>
    <t>Only_sp_indel</t>
  </si>
  <si>
    <t>ATAGAGGC</t>
  </si>
  <si>
    <t>CCTATCCT</t>
  </si>
  <si>
    <t>ATCACG</t>
  </si>
  <si>
    <t>CGATGT</t>
  </si>
  <si>
    <t>TTAGGC</t>
  </si>
  <si>
    <t>TGACCA</t>
  </si>
  <si>
    <t>ACAGTG</t>
  </si>
  <si>
    <t>GCCAAT</t>
  </si>
  <si>
    <t>CAGATC</t>
  </si>
  <si>
    <t>ACTTGA</t>
  </si>
  <si>
    <t>GATCAG</t>
  </si>
  <si>
    <t>TAGCTT</t>
  </si>
  <si>
    <t>GGCTAC</t>
  </si>
  <si>
    <t>CTTGTA</t>
  </si>
  <si>
    <t>AGTCAA</t>
  </si>
  <si>
    <t>AGTTCC</t>
  </si>
  <si>
    <t>ATGTCA</t>
  </si>
  <si>
    <t>CCGTCC</t>
  </si>
  <si>
    <t>GTCCGC</t>
  </si>
  <si>
    <t xml:space="preserve">GTGAAA </t>
  </si>
  <si>
    <t xml:space="preserve">GTGGCC </t>
  </si>
  <si>
    <t xml:space="preserve">GTTTCG </t>
  </si>
  <si>
    <t xml:space="preserve">CGTACG </t>
  </si>
  <si>
    <t>GAGTGG</t>
  </si>
  <si>
    <t>ACTGAT</t>
  </si>
  <si>
    <t>ATTCCT</t>
  </si>
  <si>
    <t>CTTTTG</t>
  </si>
  <si>
    <t>TAGTTG</t>
  </si>
  <si>
    <t>TACAGCCT</t>
  </si>
  <si>
    <t>TS2_SaWT-sg2_R3</t>
  </si>
  <si>
    <t>TS2_SaWT-sg3_R3</t>
  </si>
  <si>
    <t>MFB_DS5_126</t>
  </si>
  <si>
    <t>TS3_NegCT_R1</t>
  </si>
  <si>
    <t>MFB_DS5_127</t>
  </si>
  <si>
    <t>TS3_NegCT_R2</t>
  </si>
  <si>
    <t>CCGGTG</t>
  </si>
  <si>
    <t>MFB_DS5_128</t>
  </si>
  <si>
    <t>TS3_NegCT_R3</t>
  </si>
  <si>
    <t>GGCTCTGA</t>
  </si>
  <si>
    <t>MFB_DS5_129</t>
  </si>
  <si>
    <t>TS3_SpWT_R1</t>
  </si>
  <si>
    <t>MFB_DS5_130</t>
  </si>
  <si>
    <t>TS3_SpWT_R2</t>
  </si>
  <si>
    <t>MFB_DS5_131</t>
  </si>
  <si>
    <t>TS3_SpWT_R3</t>
  </si>
  <si>
    <t>MFB_DS5_132</t>
  </si>
  <si>
    <t>TS3_SpMT3-dSa_sg1_R1</t>
  </si>
  <si>
    <t>MFB_DS5_133</t>
  </si>
  <si>
    <t>TS3_SpMT3-dSa_sg1_R2</t>
  </si>
  <si>
    <t>MFB_DS5_134</t>
  </si>
  <si>
    <t>TS3_SpMT3-dSa_sg1_R3</t>
  </si>
  <si>
    <t>MFB_DS5_135</t>
  </si>
  <si>
    <t>TS3_SpMT3-dSa_sg2_R1</t>
  </si>
  <si>
    <t>MFB_DS5_136</t>
  </si>
  <si>
    <t>TS3_SpMT3-dSa_sg2_R2</t>
  </si>
  <si>
    <t>MFB_DS5_137</t>
  </si>
  <si>
    <t>TS3_SpMT3-dSa_sg2_R3</t>
  </si>
  <si>
    <t>MFB_DS5_138</t>
  </si>
  <si>
    <t>TS3_SpMT3-dSa_sg3_R1</t>
  </si>
  <si>
    <t>MFB_DS5_139</t>
  </si>
  <si>
    <t>TS3_SpMT3-dSa_sg3_R2</t>
  </si>
  <si>
    <t>MFB_DS5_140</t>
  </si>
  <si>
    <t>TS3_SpMT3-dSa_sg3_R3</t>
  </si>
  <si>
    <t>MFB_DS5_141</t>
  </si>
  <si>
    <t>TS3_SpMT3-dSa_sg4_R1</t>
  </si>
  <si>
    <t>MFB_DS5_142</t>
  </si>
  <si>
    <t>TS3_SpMT3-dSa_sg4_R2</t>
  </si>
  <si>
    <t>MFB_DS5_143</t>
  </si>
  <si>
    <t>TS3_SpMT3-dSa_sg4_R3</t>
  </si>
  <si>
    <t>MFB_DS5_144</t>
  </si>
  <si>
    <t>TS3_SpMT3-dSa_sg5_R1</t>
  </si>
  <si>
    <t>MFB_DS5_145</t>
  </si>
  <si>
    <t>TS3_SpMT3-dSa_sg5_R2</t>
  </si>
  <si>
    <t>MFB_DS5_146</t>
  </si>
  <si>
    <t>TS3_SpMT3-dSa_sg5_R3</t>
  </si>
  <si>
    <t>MFB_DS5_147</t>
  </si>
  <si>
    <t>TS3_SpMT3-dNm_R1</t>
  </si>
  <si>
    <t>MFB_DS5_148</t>
  </si>
  <si>
    <t>TS3_SpMT3-dNm_R2</t>
  </si>
  <si>
    <t>MFB_DS5_149</t>
  </si>
  <si>
    <t>TS3_SpMT3-dNm_R3</t>
  </si>
  <si>
    <t>MFB_DS5_150</t>
  </si>
  <si>
    <t>TS3_SpWT-SaWT_sg1_R1</t>
  </si>
  <si>
    <t>MFB_DS5_151</t>
  </si>
  <si>
    <t>TS3_SpWT-SaWT_sg1_R2</t>
  </si>
  <si>
    <t>MFB_DS5_152</t>
  </si>
  <si>
    <t>TS3_SpWT-SaWT_sg1_R3</t>
  </si>
  <si>
    <t>MFB_DS5_153</t>
  </si>
  <si>
    <t>TS3_SpWT-SaWT_sg2_R1</t>
  </si>
  <si>
    <t>MFB_DS5_154</t>
  </si>
  <si>
    <t>TS3_SpWT-SaWT_sg2_R2</t>
  </si>
  <si>
    <t>MFB_DS5_155</t>
  </si>
  <si>
    <t>TS3_SpWT-SaWT_sg2_R3</t>
  </si>
  <si>
    <t>ATCGTG</t>
  </si>
  <si>
    <t>MFB_DS5_156</t>
  </si>
  <si>
    <t>TS3_SpWT-SaWT_sg3_R1</t>
  </si>
  <si>
    <t>TGAGTG</t>
  </si>
  <si>
    <t>MFB_DS5_157</t>
  </si>
  <si>
    <t>TS3_SpWT-SaWT_sg3_R2</t>
  </si>
  <si>
    <t>AGGCGAAG</t>
  </si>
  <si>
    <t>MFB_DS5_158</t>
  </si>
  <si>
    <t>TS3_SpWT-SaWT_sg3_R3</t>
  </si>
  <si>
    <t>MFB_DS5_159</t>
  </si>
  <si>
    <t>TS3_SpWT-SaWT_sg4_R1</t>
  </si>
  <si>
    <t>MFB_DS5_160</t>
  </si>
  <si>
    <t>TS3_SpWT-SaWT_sg4_R2</t>
  </si>
  <si>
    <t>MFB_DS5_161</t>
  </si>
  <si>
    <t>TS3_SpWT-SaWT_sg4_R3</t>
  </si>
  <si>
    <t>MFB_DS5_162</t>
  </si>
  <si>
    <t>TS3_SpWT-SaWT_sg5_R1</t>
  </si>
  <si>
    <t>MFB_DS5_163</t>
  </si>
  <si>
    <t>TS3_SpWT-SaWT_sg5_R2</t>
  </si>
  <si>
    <t>MFB_DS5_164</t>
  </si>
  <si>
    <t>TS3_SpWT-SaWT_sg5_R3</t>
  </si>
  <si>
    <t>MFB_DS5_165</t>
  </si>
  <si>
    <t>TS3_SpWT-NmWT_R1</t>
  </si>
  <si>
    <t>MFB_DS5_166</t>
  </si>
  <si>
    <t>TS3_SpWT-NmWT_R2</t>
  </si>
  <si>
    <t>MFB_DS5_167</t>
  </si>
  <si>
    <t>TS3_SpWT-NmWT_R3</t>
  </si>
  <si>
    <t>MFB_DS5_168</t>
  </si>
  <si>
    <t>TS3_SaWT_sg1_R1</t>
  </si>
  <si>
    <t>MFB_DS5_169</t>
  </si>
  <si>
    <t>TS3_SaWT_sg1_R2</t>
  </si>
  <si>
    <t>MFB_DS5_170</t>
  </si>
  <si>
    <t>TS3_SaWT_sg1_R3</t>
  </si>
  <si>
    <t>MFB_DS5_171</t>
  </si>
  <si>
    <t>TS3_SaWT_sg2_R1</t>
  </si>
  <si>
    <t>MFB_DS5_172</t>
  </si>
  <si>
    <t>TS3_SaWT_sg2_R2</t>
  </si>
  <si>
    <t>MFB_DS5_173</t>
  </si>
  <si>
    <t>TS3_SaWT_sg2_R3</t>
  </si>
  <si>
    <t>MFB_DS5_174</t>
  </si>
  <si>
    <t>TS3_SaWT_sg3_R1</t>
  </si>
  <si>
    <t>MFB_DS5_175</t>
  </si>
  <si>
    <t>TS3_SaWT_sg3_R2</t>
  </si>
  <si>
    <t>MFB_DS5_176</t>
  </si>
  <si>
    <t>TS3_SaWT_sg3_R3</t>
  </si>
  <si>
    <t>MFB_DS5_177</t>
  </si>
  <si>
    <t>TS3_SaWT_sg4_R1</t>
  </si>
  <si>
    <t>MFB_DS5_178</t>
  </si>
  <si>
    <t>TS3_SaWT_sg4_R2</t>
  </si>
  <si>
    <t>MFB_DS5_179</t>
  </si>
  <si>
    <t>TS3_SaWT_sg4_R3</t>
  </si>
  <si>
    <t>MFB_DS5_180</t>
  </si>
  <si>
    <t>TS3_SaWT_sg5_R1</t>
  </si>
  <si>
    <t>MFB_DS5_181</t>
  </si>
  <si>
    <t>TS3_SaWT_sg5_R2</t>
  </si>
  <si>
    <t>MFB_DS5_182</t>
  </si>
  <si>
    <t>TS3_SaWT_sg5_R3</t>
  </si>
  <si>
    <t>MFB_DS5_183</t>
  </si>
  <si>
    <t>TS3_NmWT_R1</t>
  </si>
  <si>
    <t>MFB_DS5_184</t>
  </si>
  <si>
    <t>TS3_NmWT_R2</t>
  </si>
  <si>
    <t>MFB_DS5_185</t>
  </si>
  <si>
    <t>TS3_NmWT_R3</t>
  </si>
  <si>
    <t>MFB-DS6_S158</t>
  </si>
  <si>
    <t>R1_TS3_SpMT3-SaWT_sg1</t>
  </si>
  <si>
    <t>CAGGACGT</t>
  </si>
  <si>
    <t>MFB-DS6_S159</t>
  </si>
  <si>
    <t>R1_TS3_SpMT3-SaWT_sg2</t>
  </si>
  <si>
    <t>MFB-DS6_S160</t>
  </si>
  <si>
    <t>R1_TS3_SpMT3-SaWT_sg3</t>
  </si>
  <si>
    <t>MFB-DS6_S161</t>
  </si>
  <si>
    <t>R1_TS3_SpMT3-SaWT_sg4</t>
  </si>
  <si>
    <t>MFB-DS6_S162</t>
  </si>
  <si>
    <t>R1_TS3_SpMT3-SaWT_sg5</t>
  </si>
  <si>
    <t>MFB-DS6_S163</t>
  </si>
  <si>
    <t>R1_TS3_SpMT3 + SaWT_sg1</t>
  </si>
  <si>
    <t>MFB-DS6_S164</t>
  </si>
  <si>
    <t>R1_TS3_SpMT3 + SaWT_sg2</t>
  </si>
  <si>
    <t>MFB-DS6_S165</t>
  </si>
  <si>
    <t>R1_TS3_SpMT3 + SaWT_sg3</t>
  </si>
  <si>
    <t>MFB-DS6_S166</t>
  </si>
  <si>
    <t>R1_TS3_SpMT3 + SaWT_sg4</t>
  </si>
  <si>
    <t>MFB-DS6_S167</t>
  </si>
  <si>
    <t>R1_TS3_SpMT3 + SaWT_sg5</t>
  </si>
  <si>
    <t>MFB-DS6_S168</t>
  </si>
  <si>
    <t>R1_TS3_SpMT3 + NmWT</t>
  </si>
  <si>
    <t>MFB-DS6_S169</t>
  </si>
  <si>
    <t>R2_TS3_SpMT3-SaWT_sg1</t>
  </si>
  <si>
    <t>MFB-DS6_S170</t>
  </si>
  <si>
    <t>R2_TS3_SpMT3-SaWT_sg2</t>
  </si>
  <si>
    <t>MFB-DS6_S171</t>
  </si>
  <si>
    <t>R2_TS3_SpMT3-SaWT_sg3</t>
  </si>
  <si>
    <t>MFB-DS6_S172</t>
  </si>
  <si>
    <t>R2_TS3_SpMT3-SaWT_sg4</t>
  </si>
  <si>
    <t>MFB-DS6_S173</t>
  </si>
  <si>
    <t>R2_TS3_SpMT3-SaWT_sg5</t>
  </si>
  <si>
    <t>MFB-DS6_S174</t>
  </si>
  <si>
    <t>R2_TS3_SpMT3 + SaWT_sg1</t>
  </si>
  <si>
    <t>MFB-DS6_S175</t>
  </si>
  <si>
    <t>R2_TS3_SpMT3 + SaWT_sg2</t>
  </si>
  <si>
    <t>GTGAAA</t>
  </si>
  <si>
    <t>MFB-DS6_S176</t>
  </si>
  <si>
    <t>R2_TS3_SpMT3 + SaWT_sg3</t>
  </si>
  <si>
    <t>GTGGCC</t>
  </si>
  <si>
    <t>MFB-DS6_S177</t>
  </si>
  <si>
    <t>R2_TS3_SpMT3 + SaWT_sg4</t>
  </si>
  <si>
    <t>GTTTCG</t>
  </si>
  <si>
    <t>MFB-DS6_S178</t>
  </si>
  <si>
    <t>R2_TS3_SpMT3 + SaWT_sg5</t>
  </si>
  <si>
    <t>CGTACG</t>
  </si>
  <si>
    <t>MFB-DS6_S179</t>
  </si>
  <si>
    <t>R2_TS3_SpMT3 + NmWT</t>
  </si>
  <si>
    <t>MFB-DS6_S180</t>
  </si>
  <si>
    <t>R3_TS3_SpMT3-SaWT_sg1</t>
  </si>
  <si>
    <t>MFB-DS6_S181</t>
  </si>
  <si>
    <t>R3_TS3_SpMT3-SaWT_sg2</t>
  </si>
  <si>
    <t>MFB-DS6_S182</t>
  </si>
  <si>
    <t>R3_TS3_SpMT3-SaWT_sg3</t>
  </si>
  <si>
    <t>GTACTGAC</t>
  </si>
  <si>
    <t>MFB-DS6_S183</t>
  </si>
  <si>
    <t>R3_TS3_SpMT3-SaWT_sg4</t>
  </si>
  <si>
    <t>MFB-DS6_S184</t>
  </si>
  <si>
    <t>R3_TS3_SpMT3-SaWT_sg5</t>
  </si>
  <si>
    <t>MFB-DS6_S185</t>
  </si>
  <si>
    <t>R3_TS3_SpMT3 + SaWT_sg1</t>
  </si>
  <si>
    <t>MFB-DS6_S186</t>
  </si>
  <si>
    <t>R3_TS3_SpMT3 + SaWT_sg2</t>
  </si>
  <si>
    <t>MFB-DS6_S187</t>
  </si>
  <si>
    <t>R3_TS3_SpMT3 + SaWT_sg3</t>
  </si>
  <si>
    <t>MFB-DS6_S188</t>
  </si>
  <si>
    <t>R3_TS3_SpMT3 + SaWT_sg4</t>
  </si>
  <si>
    <t>MFB-DS6_S189</t>
  </si>
  <si>
    <t>R3_TS3_SpMT3 + SaWT_sg5</t>
  </si>
  <si>
    <t>MFB-DS6_S190</t>
  </si>
  <si>
    <t>R3_TS3_SpMT3 + NmWT</t>
  </si>
  <si>
    <t>MFB_DS9_221</t>
  </si>
  <si>
    <t>TS3_SpCas9MT3_NmCas9WT_R1</t>
  </si>
  <si>
    <t>MFB_DS9_222</t>
  </si>
  <si>
    <t>TS3_SpCas9MT3_NmCas9WT_R2</t>
  </si>
  <si>
    <t>MFB_DS9_223</t>
  </si>
  <si>
    <t>TS3_SpCas9MT3_NmCas9WT_R3</t>
  </si>
  <si>
    <t>MFB_DS9_224</t>
  </si>
  <si>
    <t>TS3_NegCT</t>
  </si>
  <si>
    <t>Untransfected_R1_TS3</t>
  </si>
  <si>
    <t>TATAGCCT</t>
  </si>
  <si>
    <t>Untransfected_R2_TS3</t>
  </si>
  <si>
    <t>Untransfected_R3_TS3</t>
  </si>
  <si>
    <t>SpCas9WT_R1_TS3</t>
  </si>
  <si>
    <t>SpCas9WT_R2_TS3</t>
  </si>
  <si>
    <t>SpCas9WT_R3_TS3</t>
  </si>
  <si>
    <t>SpCas9MT3_R1_TS3</t>
  </si>
  <si>
    <t>SpCas9MT3_R2_TS3</t>
  </si>
  <si>
    <t>SpCas9MT3_R3_TS3</t>
  </si>
  <si>
    <t>SpCas9MT3-dSaCas9-sgRNA2_R1_TS3</t>
  </si>
  <si>
    <t>SpCas9MT3-dSaCas9-sgRNA2_R2_TS3</t>
  </si>
  <si>
    <t>SpCas9MT3-dSaCas9-sgRNA2_R3_TS3</t>
  </si>
  <si>
    <t>SpCas9MT3-dNmCas9_R1_TS3</t>
  </si>
  <si>
    <t>SpCas9MT3-dNmCas9_R2_TS3</t>
  </si>
  <si>
    <t>SpCas9MT3-dNmCas9_R3_TS3</t>
  </si>
  <si>
    <t>MFB_DS12_16</t>
  </si>
  <si>
    <t>Untransfected_R1_OT3_1</t>
  </si>
  <si>
    <t>MFB_DS12_17</t>
  </si>
  <si>
    <t>Untransfected_R2_OT3_1</t>
  </si>
  <si>
    <t>MFB_DS12_18</t>
  </si>
  <si>
    <t>Untransfected_R3_OT3_1</t>
  </si>
  <si>
    <t>MFB_DS12_19</t>
  </si>
  <si>
    <t>SpCas9WT_R1_OT3_1</t>
  </si>
  <si>
    <t>MFB_DS12_20</t>
  </si>
  <si>
    <t>SpCas9WT_R2_OT3_1</t>
  </si>
  <si>
    <t>MFB_DS12_21</t>
  </si>
  <si>
    <t>SpCas9WT_R3_OT3_1</t>
  </si>
  <si>
    <t>MFB_DS12_22</t>
  </si>
  <si>
    <t>SpCas9MT3_R1_OT3_1</t>
  </si>
  <si>
    <t>MFB_DS12_23</t>
  </si>
  <si>
    <t>SpCas9MT3_R2_OT3_1</t>
  </si>
  <si>
    <t>MFB_DS12_24</t>
  </si>
  <si>
    <t>SpCas9MT3_R3_OT3_1</t>
  </si>
  <si>
    <t>MFB_DS12_25</t>
  </si>
  <si>
    <t>SpCas9MT3-dSaCas9-sgRNA2_R1_OT3_1</t>
  </si>
  <si>
    <t>MFB_DS12_26</t>
  </si>
  <si>
    <t>SpCas9MT3-dSaCas9-sgRNA2_R2_OT3_1</t>
  </si>
  <si>
    <t>MFB_DS12_27</t>
  </si>
  <si>
    <t>SpCas9MT3-dSaCas9-sgRNA2_R3_OT3_1</t>
  </si>
  <si>
    <t>MFB_DS12_28</t>
  </si>
  <si>
    <t>SpCas9MT3-dNmCas9_R1_OT3_1</t>
  </si>
  <si>
    <t>MFB_DS12_29</t>
  </si>
  <si>
    <t>SpCas9MT3-dNmCas9_R2_OT3_1</t>
  </si>
  <si>
    <t>MFB_DS12_30</t>
  </si>
  <si>
    <t>SpCas9MT3-dNmCas9_R3_OT3_1</t>
  </si>
  <si>
    <t>CGCCTG</t>
  </si>
  <si>
    <t>MFB_DS12_31</t>
  </si>
  <si>
    <t>Untransfected_R1_OT3_2</t>
  </si>
  <si>
    <t>MFB_DS12_32</t>
  </si>
  <si>
    <t>Untransfected_R2_OT3_2</t>
  </si>
  <si>
    <t>MFB_DS12_33</t>
  </si>
  <si>
    <t>Untransfected_R3_OT3_2</t>
  </si>
  <si>
    <t>MFB_DS12_34</t>
  </si>
  <si>
    <t>SpCas9WT_R1_OT3_2</t>
  </si>
  <si>
    <t>MFB_DS12_35</t>
  </si>
  <si>
    <t>SpCas9WT_R2_OT3_2</t>
  </si>
  <si>
    <t>MFB_DS12_36</t>
  </si>
  <si>
    <t>SpCas9WT_R3_OT3_2</t>
  </si>
  <si>
    <t>MFB_DS12_37</t>
  </si>
  <si>
    <t>SpCas9MT3_R1_OT3_2</t>
  </si>
  <si>
    <t>MFB_DS12_38</t>
  </si>
  <si>
    <t>SpCas9MT3_R2_OT3_2</t>
  </si>
  <si>
    <t>MFB_DS12_39</t>
  </si>
  <si>
    <t>SpCas9MT3_R3_OT3_2</t>
  </si>
  <si>
    <t>MFB_DS12_40</t>
  </si>
  <si>
    <t>SpCas9MT3-dSaCas9-sgRNA2_R1_OT3_2</t>
  </si>
  <si>
    <t>MFB_DS12_41</t>
  </si>
  <si>
    <t>SpCas9MT3-dSaCas9-sgRNA2_R2_OT3_2</t>
  </si>
  <si>
    <t>MFB_DS12_42</t>
  </si>
  <si>
    <t>SpCas9MT3-dSaCas9-sgRNA2_R3_OT3_2</t>
  </si>
  <si>
    <t>MFB_DS12_43</t>
  </si>
  <si>
    <t>SpCas9MT3-dNmCas9_R1_OT3_2</t>
  </si>
  <si>
    <t>MFB_DS12_44</t>
  </si>
  <si>
    <t>SpCas9MT3-dNmCas9_R2_OT3_2</t>
  </si>
  <si>
    <t>MFB_DS12_45</t>
  </si>
  <si>
    <t>SpCas9MT3-dNmCas9_R3_OT3_2</t>
  </si>
  <si>
    <t>MFB_DS12_46</t>
  </si>
  <si>
    <t>Untransfected_R1_OT3_3</t>
  </si>
  <si>
    <t>MFB_DS12_47</t>
  </si>
  <si>
    <t>Untransfected_R2_OT3_3</t>
  </si>
  <si>
    <t>MFB_DS12_48</t>
  </si>
  <si>
    <t>Untransfected_R3_OT3_3</t>
  </si>
  <si>
    <t>MFB_DS12_49</t>
  </si>
  <si>
    <t>SpCas9WT_R1_OT3_3</t>
  </si>
  <si>
    <t>MFB_DS12_50</t>
  </si>
  <si>
    <t>SpCas9WT_R2_OT3_3</t>
  </si>
  <si>
    <t>MFB_DS12_51</t>
  </si>
  <si>
    <t>SpCas9WT_R3_OT3_3</t>
  </si>
  <si>
    <t>MFB_DS12_52</t>
  </si>
  <si>
    <t>SpCas9MT3_R1_OT3_3</t>
  </si>
  <si>
    <t>MFB_DS12_53</t>
  </si>
  <si>
    <t>SpCas9MT3_R2_OT3_3</t>
  </si>
  <si>
    <t>MFB_DS12_54</t>
  </si>
  <si>
    <t>SpCas9MT3_R3_OT3_3</t>
  </si>
  <si>
    <t>MFB_DS12_55</t>
  </si>
  <si>
    <t>SpCas9MT3-dSaCas9-sgRNA2_R1_OT3_3</t>
  </si>
  <si>
    <t>MFB_DS12_56</t>
  </si>
  <si>
    <t>SpCas9MT3-dSaCas9-sgRNA2_R2_OT3_3</t>
  </si>
  <si>
    <t>MFB_DS12_57</t>
  </si>
  <si>
    <t>SpCas9MT3-dSaCas9-sgRNA2_R3_OT3_3</t>
  </si>
  <si>
    <t>MFB_DS12_58</t>
  </si>
  <si>
    <t>SpCas9MT3-dNmCas9_R1_OT3_3</t>
  </si>
  <si>
    <t>MFB_DS12_59</t>
  </si>
  <si>
    <t>SpCas9MT3-dNmCas9_R2_OT3_3</t>
  </si>
  <si>
    <t>MFB_DS12_60</t>
  </si>
  <si>
    <t>SpCas9MT3-dNmCas9_R3_OT3_3</t>
  </si>
  <si>
    <t>MFB_DS12_61</t>
  </si>
  <si>
    <t>Untransfected_R1_OT3_4</t>
  </si>
  <si>
    <t>MFB_DS12_62</t>
  </si>
  <si>
    <t>Untransfected_R2_OT3_4</t>
  </si>
  <si>
    <t>MFB_DS12_63</t>
  </si>
  <si>
    <t>Untransfected_R3_OT3_4</t>
  </si>
  <si>
    <t>MFB_DS12_64</t>
  </si>
  <si>
    <t>SpCas9WT_R1_OT3_4</t>
  </si>
  <si>
    <t>MFB_DS12_65</t>
  </si>
  <si>
    <t>SpCas9WT_R2_OT3_4</t>
  </si>
  <si>
    <t>MFB_DS12_66</t>
  </si>
  <si>
    <t>SpCas9WT_R3_OT3_4</t>
  </si>
  <si>
    <t>MFB_DS12_67</t>
  </si>
  <si>
    <t>SpCas9MT3_R1_OT3_4</t>
  </si>
  <si>
    <t>MFB_DS12_68</t>
  </si>
  <si>
    <t>SpCas9MT3_R2_OT3_4</t>
  </si>
  <si>
    <t>MFB_DS12_69</t>
  </si>
  <si>
    <t>SpCas9MT3_R3_OT3_4</t>
  </si>
  <si>
    <t>MFB_DS12_70</t>
  </si>
  <si>
    <t>SpCas9MT3-dSaCas9-sgRNA2_R1_OT3_4</t>
  </si>
  <si>
    <t>MFB_DS12_71</t>
  </si>
  <si>
    <t>SpCas9MT3-dSaCas9-sgRNA2_R2_OT3_4</t>
  </si>
  <si>
    <t>MFB_DS12_72</t>
  </si>
  <si>
    <t>SpCas9MT3-dSaCas9-sgRNA2_R3_OT3_4</t>
  </si>
  <si>
    <t>MFB_DS12_73</t>
  </si>
  <si>
    <t>SpCas9MT3-dNmCas9_R1_OT3_4</t>
  </si>
  <si>
    <t>MFB_DS12_74</t>
  </si>
  <si>
    <t>SpCas9MT3-dNmCas9_R2_OT3_4</t>
  </si>
  <si>
    <t>MFB_DS12_75</t>
  </si>
  <si>
    <t>SpCas9MT3-dNmCas9_R3_OT3_4</t>
  </si>
  <si>
    <t>MFB_DS12_76</t>
  </si>
  <si>
    <t>Untransfected_R1_OT3_6</t>
  </si>
  <si>
    <t>MFB_DS12_77</t>
  </si>
  <si>
    <t>Untransfected_R2_OT3_6</t>
  </si>
  <si>
    <t>MFB_DS12_78</t>
  </si>
  <si>
    <t>Untransfected_R3_OT3_6</t>
  </si>
  <si>
    <t>MFB_DS12_79</t>
  </si>
  <si>
    <t>SpCas9WT_R1_OT3_6</t>
  </si>
  <si>
    <t>MFB_DS12_80</t>
  </si>
  <si>
    <t>SpCas9WT_R2_OT3_6</t>
  </si>
  <si>
    <t>MFB_DS12_81</t>
  </si>
  <si>
    <t>SpCas9WT_R3_OT3_6</t>
  </si>
  <si>
    <t>MFB_DS12_82</t>
  </si>
  <si>
    <t>SpCas9MT3_R1_OT3_6</t>
  </si>
  <si>
    <t>MFB_DS12_83</t>
  </si>
  <si>
    <t>SpCas9MT3_R2_OT3_6</t>
  </si>
  <si>
    <t>MFB_DS12_84</t>
  </si>
  <si>
    <t>SpCas9MT3_R3_OT3_6</t>
  </si>
  <si>
    <t>MFB_DS12_85</t>
  </si>
  <si>
    <t>SpCas9MT3-dSaCas9-sgRNA2_R1_OT3_6</t>
  </si>
  <si>
    <t>MFB_DS12_86</t>
  </si>
  <si>
    <t>SpCas9MT3-dSaCas9-sgRNA2_R2_OT3_6</t>
  </si>
  <si>
    <t>MFB_DS12_87</t>
  </si>
  <si>
    <t>SpCas9MT3-dSaCas9-sgRNA2_R3_OT3_6</t>
  </si>
  <si>
    <t>MFB_DS12_88</t>
  </si>
  <si>
    <t>SpCas9MT3-dNmCas9_R1_OT3_6</t>
  </si>
  <si>
    <t>MFB_DS12_89</t>
  </si>
  <si>
    <t>SpCas9MT3-dNmCas9_R2_OT3_6</t>
  </si>
  <si>
    <t>MFB_DS12_90</t>
  </si>
  <si>
    <t>SpCas9MT3-dNmCas9_R3_OT3_6</t>
  </si>
  <si>
    <t>MFB_DS12_91</t>
  </si>
  <si>
    <t>Untransfected_R1_OT3_17</t>
  </si>
  <si>
    <t>MFB_DS12_92</t>
  </si>
  <si>
    <t>Untransfected_R2_OT3_17</t>
  </si>
  <si>
    <t>MFB_DS12_93</t>
  </si>
  <si>
    <t>Untransfected_R3_OT3_17</t>
  </si>
  <si>
    <t>MFB_DS12_94</t>
  </si>
  <si>
    <t>SpCas9WT_R1_OT3_17</t>
  </si>
  <si>
    <t>MFB_DS12_95</t>
  </si>
  <si>
    <t>SpCas9WT_R2_OT3_17</t>
  </si>
  <si>
    <t>MFB_DS12_96</t>
  </si>
  <si>
    <t>SpCas9WT_R3_OT3_17</t>
  </si>
  <si>
    <t>MFB_DS12_97</t>
  </si>
  <si>
    <t>SpCas9MT3_R1_OT3_17</t>
  </si>
  <si>
    <t>MFB_DS12_98</t>
  </si>
  <si>
    <t>SpCas9MT3_R2_OT3_17</t>
  </si>
  <si>
    <t>MFB_DS12_99</t>
  </si>
  <si>
    <t>SpCas9MT3_R3_OT3_17</t>
  </si>
  <si>
    <t>MFB_DS12_100</t>
  </si>
  <si>
    <t>SpCas9MT3-dSaCas9-sgRNA2_R1_OT3_17</t>
  </si>
  <si>
    <t>MFB_DS12_101</t>
  </si>
  <si>
    <t>SpCas9MT3-dSaCas9-sgRNA2_R2_OT3_17</t>
  </si>
  <si>
    <t>MFB_DS12_102</t>
  </si>
  <si>
    <t>SpCas9MT3-dSaCas9-sgRNA2_R3_OT3_17</t>
  </si>
  <si>
    <t>MFB_DS12_103</t>
  </si>
  <si>
    <t>SpCas9MT3-dNmCas9_R1_OT3_17</t>
  </si>
  <si>
    <t>MFB_DS12_104</t>
  </si>
  <si>
    <t>SpCas9MT3-dNmCas9_R2_OT3_17</t>
  </si>
  <si>
    <t>MFB_DS12_105</t>
  </si>
  <si>
    <t>SpCas9MT3-dNmCas9_R3_OT3_17</t>
  </si>
  <si>
    <t>MFB_DS12_106</t>
  </si>
  <si>
    <t>Untransfected_R1_OT3_18</t>
  </si>
  <si>
    <t>MFB_DS12_107</t>
  </si>
  <si>
    <t>Untransfected_R2_OT3_18</t>
  </si>
  <si>
    <t>MFB_DS12_108</t>
  </si>
  <si>
    <t>Untransfected_R3_OT3_18</t>
  </si>
  <si>
    <t>MFB_DS12_109</t>
  </si>
  <si>
    <t>SpCas9WT_R1_OT3_18</t>
  </si>
  <si>
    <t>MFB_DS12_110</t>
  </si>
  <si>
    <t>SpCas9WT_R2_OT3_18</t>
  </si>
  <si>
    <t>MFB_DS12_111</t>
  </si>
  <si>
    <t>SpCas9WT_R3_OT3_18</t>
  </si>
  <si>
    <t>MFB_DS12_112</t>
  </si>
  <si>
    <t>SpCas9MT3_R1_OT3_18</t>
  </si>
  <si>
    <t>MFB_DS12_113</t>
  </si>
  <si>
    <t>SpCas9MT3_R2_OT3_18</t>
  </si>
  <si>
    <t>MFB_DS12_114</t>
  </si>
  <si>
    <t>SpCas9MT3_R3_OT3_18</t>
  </si>
  <si>
    <t>MFB_DS12_115</t>
  </si>
  <si>
    <t>SpCas9MT3-dSaCas9-sgRNA2_R1_OT3_18</t>
  </si>
  <si>
    <t>MFB_DS12_116</t>
  </si>
  <si>
    <t>SpCas9MT3-dSaCas9-sgRNA2_R2_OT3_18</t>
  </si>
  <si>
    <t>MFB_DS12_117</t>
  </si>
  <si>
    <t>SpCas9MT3-dSaCas9-sgRNA2_R3_OT3_18</t>
  </si>
  <si>
    <t>MFB_DS12_118</t>
  </si>
  <si>
    <t>SpCas9MT3-dNmCas9_R1_OT3_18</t>
  </si>
  <si>
    <t>MFB_DS12_119</t>
  </si>
  <si>
    <t>SpCas9MT3-dNmCas9_R2_OT3_18</t>
  </si>
  <si>
    <t>MFB_DS12_120</t>
  </si>
  <si>
    <t>SpCas9MT3-dNmCas9_R3_OT3_18</t>
  </si>
  <si>
    <t>MFB_DS12_121</t>
  </si>
  <si>
    <t>Untransfected_R1_OT3_20</t>
  </si>
  <si>
    <t>MFB_DS12_122</t>
  </si>
  <si>
    <t>Untransfected_R2_OT3_20</t>
  </si>
  <si>
    <t>MFB_DS12_123</t>
  </si>
  <si>
    <t>Untransfected_R3_OT3_20</t>
  </si>
  <si>
    <t>MFB_DS12_124</t>
  </si>
  <si>
    <t>SpCas9WT_R1_OT3_20</t>
  </si>
  <si>
    <t>MFB_DS12_125</t>
  </si>
  <si>
    <t>SpCas9WT_R2_OT3_20</t>
  </si>
  <si>
    <t>MFB_DS12_126</t>
  </si>
  <si>
    <t>SpCas9WT_R3_OT3_20</t>
  </si>
  <si>
    <t>MFB_DS12_127</t>
  </si>
  <si>
    <t>SpCas9MT3_R1_OT3_20</t>
  </si>
  <si>
    <t>MFB_DS12_128</t>
  </si>
  <si>
    <t>SpCas9MT3_R2_OT3_20</t>
  </si>
  <si>
    <t>MFB_DS12_129</t>
  </si>
  <si>
    <t>SpCas9MT3_R3_OT3_20</t>
  </si>
  <si>
    <t>MFB_DS12_130</t>
  </si>
  <si>
    <t>SpCas9MT3-dSaCas9-sgRNA2_R1_OT3_20</t>
  </si>
  <si>
    <t>MFB_DS12_131</t>
  </si>
  <si>
    <t>SpCas9MT3-dSaCas9-sgRNA2_R2_OT3_20</t>
  </si>
  <si>
    <t>MFB_DS12_132</t>
  </si>
  <si>
    <t>SpCas9MT3-dSaCas9-sgRNA2_R3_OT3_20</t>
  </si>
  <si>
    <t>MFB_DS12_133</t>
  </si>
  <si>
    <t>SpCas9MT3-dNmCas9_R1_OT3_20</t>
  </si>
  <si>
    <t>MFB_DS12_134</t>
  </si>
  <si>
    <t>SpCas9MT3-dNmCas9_R2_OT3_20</t>
  </si>
  <si>
    <t>MFB_DS12_135</t>
  </si>
  <si>
    <t>SpCas9MT3-dNmCas9_R3_OT3_20</t>
  </si>
  <si>
    <t>MFB_DS12_136</t>
  </si>
  <si>
    <t>Untransfected_R1_OT3_21</t>
  </si>
  <si>
    <t>MFB_DS12_137</t>
  </si>
  <si>
    <t>Untransfected_R2_OT3_21</t>
  </si>
  <si>
    <t>MFB_DS12_138</t>
  </si>
  <si>
    <t>Untransfected_R3_OT3_21</t>
  </si>
  <si>
    <t>MFB_DS12_139</t>
  </si>
  <si>
    <t>SpCas9WT_R1_OT3_21</t>
  </si>
  <si>
    <t>MFB_DS12_140</t>
  </si>
  <si>
    <t>SpCas9WT_R2_OT3_21</t>
  </si>
  <si>
    <t>MFB_DS12_141</t>
  </si>
  <si>
    <t>SpCas9WT_R3_OT3_21</t>
  </si>
  <si>
    <t>MFB_DS12_142</t>
  </si>
  <si>
    <t>SpCas9MT3_R1_OT3_21</t>
  </si>
  <si>
    <t>MFB_DS12_143</t>
  </si>
  <si>
    <t>SpCas9MT3_R2_OT3_21</t>
  </si>
  <si>
    <t>MFB_DS12_144</t>
  </si>
  <si>
    <t>SpCas9MT3_R3_OT3_21</t>
  </si>
  <si>
    <t>MFB_DS12_145</t>
  </si>
  <si>
    <t>SpCas9MT3-dSaCas9-sgRNA2_R1_OT3_21</t>
  </si>
  <si>
    <t>MFB_DS12_146</t>
  </si>
  <si>
    <t>SpCas9MT3-dSaCas9-sgRNA2_R2_OT3_21</t>
  </si>
  <si>
    <t>MFB_DS12_147</t>
  </si>
  <si>
    <t>SpCas9MT3-dSaCas9-sgRNA2_R3_OT3_21</t>
  </si>
  <si>
    <t>MFB_DS12_148</t>
  </si>
  <si>
    <t>SpCas9MT3-dNmCas9_R1_OT3_21</t>
  </si>
  <si>
    <t>MFB_DS12_149</t>
  </si>
  <si>
    <t>SpCas9MT3-dNmCas9_R2_OT3_21</t>
  </si>
  <si>
    <t>MFB_DS12_150</t>
  </si>
  <si>
    <t>SpCas9MT3-dNmCas9_R3_OT3_21</t>
  </si>
  <si>
    <t>MFB_DS12_151</t>
  </si>
  <si>
    <t>Untransfected_R1_OT3_NEW</t>
  </si>
  <si>
    <t>TAATCTTA</t>
  </si>
  <si>
    <t>MFB_DS12_152</t>
  </si>
  <si>
    <t>Untransfected_R2_OT3_NEW</t>
  </si>
  <si>
    <t>MFB_DS12_153</t>
  </si>
  <si>
    <t>Untransfected_R3_OT3_NEW</t>
  </si>
  <si>
    <t>MFB_DS12_154</t>
  </si>
  <si>
    <t>SpCas9WT_R1_OT3_NEW</t>
  </si>
  <si>
    <t>MFB_DS12_155</t>
  </si>
  <si>
    <t>SpCas9WT_R2_OT3_NEW</t>
  </si>
  <si>
    <t>MFB_DS12_156</t>
  </si>
  <si>
    <t>SpCas9WT_R3_OT3_NEW</t>
  </si>
  <si>
    <t>MFB_DS12_157</t>
  </si>
  <si>
    <t>SpCas9MT3_R1_OT3_NEW</t>
  </si>
  <si>
    <t>MFB_DS12_158</t>
  </si>
  <si>
    <t>SpCas9MT3_R2_OT3_NEW</t>
  </si>
  <si>
    <t>MFB_DS12_159</t>
  </si>
  <si>
    <t>SpCas9MT3_R3_OT3_NEW</t>
  </si>
  <si>
    <t>MFB_DS12_160</t>
  </si>
  <si>
    <t>SpCas9MT3-dSaCas9-sgRNA2_R1_OT3_NEW</t>
  </si>
  <si>
    <t>MFB_DS12_161</t>
  </si>
  <si>
    <t>SpCas9MT3-dSaCas9-sgRNA2_R2_OT3_NEW</t>
  </si>
  <si>
    <t>MFB_DS12_162</t>
  </si>
  <si>
    <t>SpCas9MT3-dSaCas9-sgRNA2_R3_OT3_NEW</t>
  </si>
  <si>
    <t>MFB_DS12_163</t>
  </si>
  <si>
    <t>SpCas9MT3-dNmCas9_R1_OT3_NEW</t>
  </si>
  <si>
    <t>MFB_DS12_164</t>
  </si>
  <si>
    <t>SpCas9MT3-dNmCas9_R2_OT3_NEW</t>
  </si>
  <si>
    <t>MFB_DS12_165</t>
  </si>
  <si>
    <t>SpCas9MT3-dNmCas9_R3_OT3_NEW</t>
  </si>
  <si>
    <t>MFB_DS13_S109</t>
  </si>
  <si>
    <t>MFB_DS13_S110</t>
  </si>
  <si>
    <t>MFB_DS13_S111</t>
  </si>
  <si>
    <t>MFB_DS13_S112</t>
  </si>
  <si>
    <t>MFB_DS13_S113</t>
  </si>
  <si>
    <t>MFB_DS13_S114</t>
  </si>
  <si>
    <t>MFB_DS13_S115</t>
  </si>
  <si>
    <t>MFB_DS13_S116</t>
  </si>
  <si>
    <t>MFB_DS13_S117</t>
  </si>
  <si>
    <t>MFB_DS13_S118</t>
  </si>
  <si>
    <t>MFB_DS13_S119</t>
  </si>
  <si>
    <t>MFB_DS13_S120</t>
  </si>
  <si>
    <t>MFB_DS13_S121</t>
  </si>
  <si>
    <t>MFB_DS13_S122</t>
  </si>
  <si>
    <t>MFB_DS13_S123</t>
  </si>
  <si>
    <t>GCCATG</t>
  </si>
  <si>
    <t>MFB_DS11_S1</t>
  </si>
  <si>
    <t>B11_NegCT_R1</t>
  </si>
  <si>
    <t>MFB_DS11_S2</t>
  </si>
  <si>
    <t>B11_NegCT_R2</t>
  </si>
  <si>
    <t>MFB_DS11_S3</t>
  </si>
  <si>
    <t>B11_NegCT_R3</t>
  </si>
  <si>
    <t>MFB_DS11_S4</t>
  </si>
  <si>
    <t>B11_SaWT_R1</t>
  </si>
  <si>
    <t>MFB_DS11_S5</t>
  </si>
  <si>
    <t>B11_SaWT_R2</t>
  </si>
  <si>
    <t>MFB_DS11_S6</t>
  </si>
  <si>
    <t>B11_SaWT_R3</t>
  </si>
  <si>
    <t>MFB_DS11_S7</t>
  </si>
  <si>
    <t>B11_AG1_SpWT_R1</t>
  </si>
  <si>
    <t>MFB_DS11_S8</t>
  </si>
  <si>
    <t>B11_AG1_SpWT_R2</t>
  </si>
  <si>
    <t>MFB_DS11_S9</t>
  </si>
  <si>
    <t>B11_AG1_SpWT_R3</t>
  </si>
  <si>
    <t>MFB_DS11_S10</t>
  </si>
  <si>
    <t>B11_AG1_SpWT-dSa_R1</t>
  </si>
  <si>
    <t>MFB_DS11_S11</t>
  </si>
  <si>
    <t>B11_AG1_SpWT-dSa_R2</t>
  </si>
  <si>
    <t>MFB_DS11_S12</t>
  </si>
  <si>
    <t>B11_AG1_SpWT-dSa_R3</t>
  </si>
  <si>
    <t>MFB_DS11_S13</t>
  </si>
  <si>
    <t>B11_AG1_SpWT-SaWT_R1</t>
  </si>
  <si>
    <t>MFB_DS11_S14</t>
  </si>
  <si>
    <t>B11_AG1_SpWT-SaWT_R2</t>
  </si>
  <si>
    <t>MFB_DS11_S15</t>
  </si>
  <si>
    <t>B11_AG1_SpWT-SaWT_R3</t>
  </si>
  <si>
    <t>MFB_DS11_S16</t>
  </si>
  <si>
    <t>B11_AG1_SpWT+SaWT_R1</t>
  </si>
  <si>
    <t>MFB_DS11_S29</t>
  </si>
  <si>
    <t>B11_AG1_SpWT+SaWT_R2</t>
  </si>
  <si>
    <t>MFB_DS11_S30</t>
  </si>
  <si>
    <t>B11_AG1_SpWT+SaWT_R3</t>
  </si>
  <si>
    <t>MFB_DS11_S31</t>
  </si>
  <si>
    <t>MFB_DS11_S32</t>
  </si>
  <si>
    <t>MFB_DS11_S33</t>
  </si>
  <si>
    <t>MFB_DS11_S34</t>
  </si>
  <si>
    <t>B11_GA1_SpWT_R1</t>
  </si>
  <si>
    <t>MFB_DS11_S35</t>
  </si>
  <si>
    <t>B11_GA1_SpWT_R2</t>
  </si>
  <si>
    <t>MFB_DS11_S36</t>
  </si>
  <si>
    <t>B11_GA1_SpWT_R3</t>
  </si>
  <si>
    <t>MFB_DS11_S37</t>
  </si>
  <si>
    <t>B11_GA1_SpWT-dSa_R1</t>
  </si>
  <si>
    <t>MFB_DS11_S38</t>
  </si>
  <si>
    <t>B11_GA1_SpWT-dSa_R2</t>
  </si>
  <si>
    <t>MFB_DS11_S39</t>
  </si>
  <si>
    <t>B11_GA1_SpWT-dSa_R3</t>
  </si>
  <si>
    <t>MFB_DS11_S40</t>
  </si>
  <si>
    <t>B11_GA1_SpWT-SaWT_R1</t>
  </si>
  <si>
    <t>MFB_DS11_S41</t>
  </si>
  <si>
    <t>B11_GA1_SpWT-SaWT_R2</t>
  </si>
  <si>
    <t>MFB_DS11_S42</t>
  </si>
  <si>
    <t>B11_GA1_SpWT-SaWT_R3</t>
  </si>
  <si>
    <t>MFB_DS11_S43</t>
  </si>
  <si>
    <t>B11_GA1_SpWT+SaWT_R1</t>
  </si>
  <si>
    <t>MFB_DS11_S44</t>
  </si>
  <si>
    <t>B11_GA1_SpWT+SaWT_R2</t>
  </si>
  <si>
    <t>MFB_DS11_S57</t>
  </si>
  <si>
    <t>B11_GA1_SpWT+SaWT_R3</t>
  </si>
  <si>
    <t>MFB_DS11_S58</t>
  </si>
  <si>
    <t>B11_GC1_SpWT_R1</t>
  </si>
  <si>
    <t>MFB_DS11_S59</t>
  </si>
  <si>
    <t>B11_GC1_SpWT_R2</t>
  </si>
  <si>
    <t>MFB_DS11_S60</t>
  </si>
  <si>
    <t>B11_GC1_SpWT_R3</t>
  </si>
  <si>
    <t>MFB_DS11_S61</t>
  </si>
  <si>
    <t>B11_GC1_SpWT-dSa_R1</t>
  </si>
  <si>
    <t>MFB_DS11_S62</t>
  </si>
  <si>
    <t>B11_GC1_SpWT-dSa_R2</t>
  </si>
  <si>
    <t>MFB_DS11_S63</t>
  </si>
  <si>
    <t>B11_GC1_SpWT-dSa_R3</t>
  </si>
  <si>
    <t>MFB_DS11_S64</t>
  </si>
  <si>
    <t>B11_GC1_SpWT-SaWT_R1</t>
  </si>
  <si>
    <t>MFB_DS11_S65</t>
  </si>
  <si>
    <t>B11_GC1_SpWT-SaWT_R2</t>
  </si>
  <si>
    <t>MFB_DS11_S66</t>
  </si>
  <si>
    <t>B11_GC1_SpWT-SaWT_R3</t>
  </si>
  <si>
    <t>MFB_DS11_S67</t>
  </si>
  <si>
    <t>B11_GC1_SpWT+SaWT_R1</t>
  </si>
  <si>
    <t>MFB_DS11_S68</t>
  </si>
  <si>
    <t>B11_GC1_SpWT+SaWT_R2</t>
  </si>
  <si>
    <t>MFB_DS11_S69</t>
  </si>
  <si>
    <t>B11_GC1_SpWT+SaWT_R3</t>
  </si>
  <si>
    <t>MFB_DS11_S70</t>
  </si>
  <si>
    <t>B11_GC2_SpWT_R1</t>
  </si>
  <si>
    <t>MFB_DS11_S71</t>
  </si>
  <si>
    <t>B11_GC2_SpWT_R2</t>
  </si>
  <si>
    <t>MFB_DS11_S72</t>
  </si>
  <si>
    <t>B11_GC2_SpWT_R3</t>
  </si>
  <si>
    <t>MFB_DS11_S76</t>
  </si>
  <si>
    <t>B11_GC2_SpWT-dSa_R1</t>
  </si>
  <si>
    <t>MFB_DS11_S77</t>
  </si>
  <si>
    <t>B11_GC2_SpWT-dSa_R2</t>
  </si>
  <si>
    <t>MFB_DS11_S78</t>
  </si>
  <si>
    <t>B11_GC2_SpWT-dSa_R3</t>
  </si>
  <si>
    <t>MFB_DS11_S79</t>
  </si>
  <si>
    <t>B11_GC2_SpWT-SaWT_R1</t>
  </si>
  <si>
    <t>MFB_DS11_S80</t>
  </si>
  <si>
    <t>B11_GC2_SpWT-SaWT_R2</t>
  </si>
  <si>
    <t>MFB_DS11_S81</t>
  </si>
  <si>
    <t>B11_GC2_SpWT-SaWT_R3</t>
  </si>
  <si>
    <t>MFB_DS11_S82</t>
  </si>
  <si>
    <t>B11_GC2_SpWT+SaWT_R1</t>
  </si>
  <si>
    <t>MFB_DS11_S83</t>
  </si>
  <si>
    <t>B11_GC2_SpWT+SaWT_R2</t>
  </si>
  <si>
    <t>MFB_DS11_S84</t>
  </si>
  <si>
    <t>B11_GC2_SpWT+SaWT_R3</t>
  </si>
  <si>
    <t>MFB_DS11_S85</t>
  </si>
  <si>
    <t>B11_GT1_SpWT_R1</t>
  </si>
  <si>
    <t>MFB_DS11_S86</t>
  </si>
  <si>
    <t>B11_GT1_SpWT_R2</t>
  </si>
  <si>
    <t>MFB_DS11_S87</t>
  </si>
  <si>
    <t>B11_GT1_SpWT_R3</t>
  </si>
  <si>
    <t>MFB_DS11_S88</t>
  </si>
  <si>
    <t>B11_GT1_SpWT-dSa_R1</t>
  </si>
  <si>
    <t>MFB_DS11_S89</t>
  </si>
  <si>
    <t>B11_GT1_SpWT-dSa_R2</t>
  </si>
  <si>
    <t>MFB_DS11_S90</t>
  </si>
  <si>
    <t>B11_GT1_SpWT-dSa_R3</t>
  </si>
  <si>
    <t>MFB_DS11_S91</t>
  </si>
  <si>
    <t>B11_GT1_SpWT-SaWT_R1</t>
  </si>
  <si>
    <t>MFB_DS11_S92</t>
  </si>
  <si>
    <t>B11_GT1_SpWT-SaWT_R2</t>
  </si>
  <si>
    <t>MFB_DS11_S93</t>
  </si>
  <si>
    <t>B11_GT1_SpWT-SaWT_R3</t>
  </si>
  <si>
    <t>MFB_DS11_S94</t>
  </si>
  <si>
    <t>B11_GT1_SpWT+SaWT_R1</t>
  </si>
  <si>
    <t>MFB_DS11_S95</t>
  </si>
  <si>
    <t>B11_GT1_SpWT+SaWT_R2</t>
  </si>
  <si>
    <t>MFB_DS11_S96</t>
  </si>
  <si>
    <t>B11_GT1_SpWT+SaWT_R3</t>
  </si>
  <si>
    <t>MFB_DS11_S97</t>
  </si>
  <si>
    <t>B11_GT2_SpWT_R1</t>
  </si>
  <si>
    <t>MFB_DS11_S98</t>
  </si>
  <si>
    <t>B11_GT2_SpWT_R2</t>
  </si>
  <si>
    <t>MFB_DS11_S99</t>
  </si>
  <si>
    <t>B11_GT2_SpWT_R3</t>
  </si>
  <si>
    <t>MFB_DS11_S100</t>
  </si>
  <si>
    <t>B11_GT2_SpWT-dSa_R1</t>
  </si>
  <si>
    <t>MFB_DS11_S101</t>
  </si>
  <si>
    <t>B11_GT2_SpWT-dSa_R2</t>
  </si>
  <si>
    <t>MFB_DS11_S102</t>
  </si>
  <si>
    <t>B11_GT2_SpWT-dSa_R3</t>
  </si>
  <si>
    <t>MFB_DS11_S103</t>
  </si>
  <si>
    <t>B11_GT2_SpWT-SaWT_R1</t>
  </si>
  <si>
    <t>MFB_DS11_S104</t>
  </si>
  <si>
    <t>B11_GT2_SpWT-SaWT_R2</t>
  </si>
  <si>
    <t>MFB_DS11_S105</t>
  </si>
  <si>
    <t>B11_GT2_SpWT-SaWT_R3</t>
  </si>
  <si>
    <t>MFB_DS11_S106</t>
  </si>
  <si>
    <t>B11_GT2_SpWT+SaWT_R1</t>
  </si>
  <si>
    <t>MFB_DS11_S107</t>
  </si>
  <si>
    <t>B11_GT2_SpWT+SaWT_R2</t>
  </si>
  <si>
    <t>MFB_DS11_S108</t>
  </si>
  <si>
    <t>B11_GT2_SpWT+SaWT_R3</t>
  </si>
  <si>
    <t>MFB_DS11_S109</t>
  </si>
  <si>
    <t>B11_TG1_SpWT_R1</t>
  </si>
  <si>
    <t>MFB_DS11_S110</t>
  </si>
  <si>
    <t>B11_TG1_SpWT_R2</t>
  </si>
  <si>
    <t>MFB_DS11_S111</t>
  </si>
  <si>
    <t>B11_TG1_SpWT_R3</t>
  </si>
  <si>
    <t>MFB_DS11_S112</t>
  </si>
  <si>
    <t>B11_TG1_SpWT-dSa_R1</t>
  </si>
  <si>
    <t>MFB_DS11_S113</t>
  </si>
  <si>
    <t>B11_TG1_SpWT-dSa_R2</t>
  </si>
  <si>
    <t>MFB_DS11_S114</t>
  </si>
  <si>
    <t>B11_TG1_SpWT-dSa_R3</t>
  </si>
  <si>
    <t>MFB_DS11_S115</t>
  </si>
  <si>
    <t>B11_TG1_SpWT-SaWT_R1</t>
  </si>
  <si>
    <t>MFB_DS11_S116</t>
  </si>
  <si>
    <t>B11_TG1_SpWT-SaWT_R2</t>
  </si>
  <si>
    <t>MFB_DS11_S117</t>
  </si>
  <si>
    <t>B11_TG1_SpWT-SaWT_R3</t>
  </si>
  <si>
    <t>MFB_DS11_S118</t>
  </si>
  <si>
    <t>B11_TG1_SpWT+SaWT_R1</t>
  </si>
  <si>
    <t>MFB_DS11_S119</t>
  </si>
  <si>
    <t>B11_TG1_SpWT+SaWT_R2</t>
  </si>
  <si>
    <t>MFB_DS11_S120</t>
  </si>
  <si>
    <t>B11_TG1_SpWT+SaWT_R3</t>
  </si>
  <si>
    <t>MFB_DS11_S121</t>
  </si>
  <si>
    <t>B11_TG2_SpWT_R1</t>
  </si>
  <si>
    <t>MFB_DS11_S122</t>
  </si>
  <si>
    <t>B11_TG2_SpWT_R2</t>
  </si>
  <si>
    <t>MFB_DS11_S123</t>
  </si>
  <si>
    <t>B11_TG2_SpWT_R3</t>
  </si>
  <si>
    <t>MFB_DS11_S124</t>
  </si>
  <si>
    <t>B11_TG2_SpWT-dSa_R1</t>
  </si>
  <si>
    <t>MFB_DS11_S125</t>
  </si>
  <si>
    <t>B11_TG2_SpWT-dSa_R2</t>
  </si>
  <si>
    <t>MFB_DS11_S126</t>
  </si>
  <si>
    <t>B11_TG2_SpWT-dSa_R3</t>
  </si>
  <si>
    <t>MFB_DS11_S127</t>
  </si>
  <si>
    <t>B11_TG2_SpWT-SaWT_R1</t>
  </si>
  <si>
    <t>MFB_DS11_S128</t>
  </si>
  <si>
    <t>B11_TG2_SpWT-SaWT_R2</t>
  </si>
  <si>
    <t>MFB_DS11_S129</t>
  </si>
  <si>
    <t>B11_TG2_SpWT-SaWT_R3</t>
  </si>
  <si>
    <t>MFB_DS11_S130</t>
  </si>
  <si>
    <t>B11_TG2_SpWT+SaWT_R1</t>
  </si>
  <si>
    <t>MFB_DS11_S131</t>
  </si>
  <si>
    <t>B11_TG2_SpWT+SaWT_R2</t>
  </si>
  <si>
    <t>MFB_DS11_S132</t>
  </si>
  <si>
    <t>B11_TG2_SpWT+SaWT_R3</t>
  </si>
  <si>
    <t>MFB_DS13_S124</t>
  </si>
  <si>
    <t>MFB_DS13_S125</t>
  </si>
  <si>
    <t>MFB_DS13_S126</t>
  </si>
  <si>
    <t>MFB_DS13_S127</t>
  </si>
  <si>
    <t>MFB_DS13_S128</t>
  </si>
  <si>
    <t>MFB_DS13_S129</t>
  </si>
  <si>
    <t>MFB_DS13_S130</t>
  </si>
  <si>
    <t>MFB_DS13_S131</t>
  </si>
  <si>
    <t>MFB_DS13_S132</t>
  </si>
  <si>
    <t>MFB_DS13_S133</t>
  </si>
  <si>
    <t>MFB_DS13_S134</t>
  </si>
  <si>
    <t>MFB_DS13_S135</t>
  </si>
  <si>
    <t>MFB_DS13_S136</t>
  </si>
  <si>
    <t>MFB_DS13_S137</t>
  </si>
  <si>
    <t>MFB_DS13_S138</t>
  </si>
  <si>
    <t>MFB_DS13_S139</t>
  </si>
  <si>
    <t>MFB_DS13_S140</t>
  </si>
  <si>
    <t>MFB_DS13_S141</t>
  </si>
  <si>
    <t>NegCT_R1</t>
  </si>
  <si>
    <t>NegCT_R2</t>
  </si>
  <si>
    <t>NegCT_R3</t>
  </si>
  <si>
    <t>MFB_DS12_199</t>
  </si>
  <si>
    <t>MFB_DS12_200</t>
  </si>
  <si>
    <t>MFB_DS12_201</t>
  </si>
  <si>
    <t>MFB_DS12_202</t>
  </si>
  <si>
    <t>TS7_SpWT+NmWT_R1</t>
  </si>
  <si>
    <t>MFB_DS12_203</t>
  </si>
  <si>
    <t>TS7_SpWT+NmWT_R2</t>
  </si>
  <si>
    <t>MFB_DS12_204</t>
  </si>
  <si>
    <t>TS7_SpWT+NmWT_R3</t>
  </si>
  <si>
    <t>MFB_DS12_205</t>
  </si>
  <si>
    <t>TS7_SpWT-NmWT_R1</t>
  </si>
  <si>
    <t>MFB_DS12_206</t>
  </si>
  <si>
    <t>TS7_SpWT-NmWT_R2</t>
  </si>
  <si>
    <t>MFB_DS12_207</t>
  </si>
  <si>
    <t>TS7_SpWT-NmWT_R3</t>
  </si>
  <si>
    <t>MFB_DS12_208</t>
  </si>
  <si>
    <t>TS7_SpMT2-NmWT_R1</t>
  </si>
  <si>
    <t>MFB_DS12_209</t>
  </si>
  <si>
    <t>TS7_SpMT2-NmWT_R2</t>
  </si>
  <si>
    <t>MFB_DS12_210</t>
  </si>
  <si>
    <t>TS9_SpWT+SaWT_R1</t>
  </si>
  <si>
    <t>MFB_DS12_211</t>
  </si>
  <si>
    <t>TS9_SpWT+SaWT_R2</t>
  </si>
  <si>
    <t>MFB_DS12_212</t>
  </si>
  <si>
    <t>TS9_SpWT+SaWT_R3</t>
  </si>
  <si>
    <t>MFB_DS12_213</t>
  </si>
  <si>
    <t>TS9_SpWT-SaWT_R1</t>
  </si>
  <si>
    <t>MFB_DS12_214</t>
  </si>
  <si>
    <t>TS9_SpWT-SaWT_R2</t>
  </si>
  <si>
    <t>MFB_DS12_215</t>
  </si>
  <si>
    <t>TS9_SpWT-SaWT_R3</t>
  </si>
  <si>
    <t>MFB_DS12_216</t>
  </si>
  <si>
    <t>TS9_SpMT2-SaWT_R1</t>
  </si>
  <si>
    <t>MFB_DS12_217</t>
  </si>
  <si>
    <t>TS9_SpMT2-SaWT_R2</t>
  </si>
  <si>
    <t>MFB_DS12_218</t>
  </si>
  <si>
    <t>TS10_SpWT+SaWT_R1</t>
  </si>
  <si>
    <t>MFB_DS12_219</t>
  </si>
  <si>
    <t>TS10_SpWT+SaWT_R2</t>
  </si>
  <si>
    <t>MFB_DS12_220</t>
  </si>
  <si>
    <t>TS10_SpWT+SaWT_R3</t>
  </si>
  <si>
    <t>MFB_DS12_221</t>
  </si>
  <si>
    <t>TS10_SpWT-SaWT_R1</t>
  </si>
  <si>
    <t>MFB_DS12_222</t>
  </si>
  <si>
    <t>TS10_SpWT-SaWT_R2</t>
  </si>
  <si>
    <t>MFB_DS12_223</t>
  </si>
  <si>
    <t>TS10_SpWT-SaWT_R3</t>
  </si>
  <si>
    <t>MFB_DS12_224</t>
  </si>
  <si>
    <t>TS10_SpMT2-SaWT_R1</t>
  </si>
  <si>
    <t>MFB_DS12_225</t>
  </si>
  <si>
    <t>TS10_SpMT2-SaWT_R2</t>
  </si>
  <si>
    <t>MFB_DS12_226</t>
  </si>
  <si>
    <t>TS11_SpWT+SaWT_R1</t>
  </si>
  <si>
    <t>MFB_DS12_227</t>
  </si>
  <si>
    <t>TS11_SpWT+SaWT_R2</t>
  </si>
  <si>
    <t>MFB_DS12_228</t>
  </si>
  <si>
    <t>TS11_SpWT+SaWT_R3</t>
  </si>
  <si>
    <t>MFB_DS12_229</t>
  </si>
  <si>
    <t>TS11_SpWT-SaWT_R1</t>
  </si>
  <si>
    <t>MFB_DS12_230</t>
  </si>
  <si>
    <t>TS11_SpWT-SaWT_R2</t>
  </si>
  <si>
    <t>MFB_DS12_231</t>
  </si>
  <si>
    <t>TS11_SpWT-SaWT_R3</t>
  </si>
  <si>
    <t>MFB_DS12_232</t>
  </si>
  <si>
    <t>TS11_SpMT2-SaWT_R1</t>
  </si>
  <si>
    <t>MFB_DS12_233</t>
  </si>
  <si>
    <t>TS11_SpMT2-SaWT_R2</t>
  </si>
  <si>
    <t>MFB_DS12_234</t>
  </si>
  <si>
    <t>TS7_SpMT2-NmWT_R3</t>
  </si>
  <si>
    <t>MFB_DS12_235</t>
  </si>
  <si>
    <t>TS9_SpMT2-SaWT_R3</t>
  </si>
  <si>
    <t>MFB_DS12_236</t>
  </si>
  <si>
    <t>TS10_SpMT2-SaWT_R3</t>
  </si>
  <si>
    <t>MFB_DS12_237</t>
  </si>
  <si>
    <t>TS11_SpMT2-SaWT_R3</t>
  </si>
  <si>
    <t>GACGACCT</t>
  </si>
  <si>
    <t>TAATCGGC</t>
  </si>
  <si>
    <t>BCL11A</t>
  </si>
  <si>
    <t>SpCas9 off targets</t>
  </si>
  <si>
    <t>Sa/NmCas9 off targets</t>
  </si>
  <si>
    <t>MFB_DS7_1</t>
  </si>
  <si>
    <t>Bcl11A_NegCT_R1</t>
  </si>
  <si>
    <t>MFB_DS7_2</t>
  </si>
  <si>
    <t>Bcl11A_NegCT_R2</t>
  </si>
  <si>
    <t>MFB_DS7_3</t>
  </si>
  <si>
    <t>Bcl11A_NegCT_R3</t>
  </si>
  <si>
    <t>MFB_DS7_4</t>
  </si>
  <si>
    <t>Bcl11A_GATA_TS7*_SpWT_R1</t>
  </si>
  <si>
    <t>MFB_DS7_5</t>
  </si>
  <si>
    <t>Bcl11A_GATA_TS7*_NmWT_R1</t>
  </si>
  <si>
    <t>MFB_DS7_6</t>
  </si>
  <si>
    <t>Bcl11A_GATA_TS7*_SpWT+NmWT_R1</t>
  </si>
  <si>
    <t>MFB_DS7_7</t>
  </si>
  <si>
    <t>Bcl11A_GATA_TS7*_SpMT2-NmWT_R1</t>
  </si>
  <si>
    <t>MFB_DS7_8</t>
  </si>
  <si>
    <t>Bcl11A_GATA_TS7*_SpWT-NmWT_R1</t>
  </si>
  <si>
    <t>MFB_DS7_9</t>
  </si>
  <si>
    <t>Bcl11A_GATA_TS5-9_SpWT</t>
  </si>
  <si>
    <t>MFB_DS7_10</t>
  </si>
  <si>
    <t>Bcl11A_GATA_TS9_SaWT_R1</t>
  </si>
  <si>
    <t>MFB_DS7_11</t>
  </si>
  <si>
    <t>Bcl11A_GATA_TS9_SpWT+SaWT_R1</t>
  </si>
  <si>
    <t>MFB_DS7_12</t>
  </si>
  <si>
    <t>Bcl11A_GATA_TS9_SpWT-SaWT_R1</t>
  </si>
  <si>
    <t>MFB_DS7_13</t>
  </si>
  <si>
    <t>Bcl11A_GATA_TS10_SaWT_R1</t>
  </si>
  <si>
    <t>MFB_DS7_14</t>
  </si>
  <si>
    <t>Bcl11A_GATA_TS10_SpWT+SaWT_R1</t>
  </si>
  <si>
    <t>MFB_DS7_15</t>
  </si>
  <si>
    <t>Bcl11A_GATA_TS10_SpWT-SaWT_R1</t>
  </si>
  <si>
    <t>MFB_DS7_16</t>
  </si>
  <si>
    <t>Bcl11A_GATA_TS11_SaWT_R1</t>
  </si>
  <si>
    <t>MFB_DS7_17</t>
  </si>
  <si>
    <t>Bcl11A_GATA_TS11_SpWT+SaWT_R1</t>
  </si>
  <si>
    <t>MFB_DS7_18</t>
  </si>
  <si>
    <t>Bcl11A_GATA_TS11_SpWT-SaWT_R1</t>
  </si>
  <si>
    <t>MFB_DS7_19</t>
  </si>
  <si>
    <t>Bcl11A_GATA_TS9_SpMT2-SaWT_R1</t>
  </si>
  <si>
    <t>MFB_DS7_20</t>
  </si>
  <si>
    <t>Bcl11A_GATA_TS10_SpMT2-SaWT_R1</t>
  </si>
  <si>
    <t>MFB_DS7_21</t>
  </si>
  <si>
    <t>Bcl11A_GATA_TS11_SpMT2-SaWT_R1</t>
  </si>
  <si>
    <t>MFB_DS7_22</t>
  </si>
  <si>
    <t>Bcl11A_GATA_TS7-8-10:12_SpWT_R2</t>
  </si>
  <si>
    <t>MFB_DS7_23</t>
  </si>
  <si>
    <t>Bcl11A_GATA_TS7*_NmWT</t>
  </si>
  <si>
    <t>MFB_DS7_24</t>
  </si>
  <si>
    <t>Bcl11A_GATA_TS7*_SpWT+NmWT</t>
  </si>
  <si>
    <t>MFB_DS7_25</t>
  </si>
  <si>
    <t>Bcl11A_GATA_TS7*_SpWT-NmWT</t>
  </si>
  <si>
    <t>MFB_DS7_26</t>
  </si>
  <si>
    <t>Bcl11A_GATA_TS7*_SpMT2-NmWT</t>
  </si>
  <si>
    <t>MFB_DS7_27</t>
  </si>
  <si>
    <t>MFB_DS7_28</t>
  </si>
  <si>
    <t>Bcl11A_GATA_TS9_SaWT</t>
  </si>
  <si>
    <t>MFB_DS7_29</t>
  </si>
  <si>
    <t>Bcl11A_GATA_TS9_SpWT+SaWT</t>
  </si>
  <si>
    <t>MFB_DS7_30</t>
  </si>
  <si>
    <t>Bcl11A_GATA_TS9_SpWT-SaWT</t>
  </si>
  <si>
    <t>MFB_DS7_31</t>
  </si>
  <si>
    <t>Bcl11A_GATA_TS9_SaMT2-SaWT</t>
  </si>
  <si>
    <t>MFB_DS7_32</t>
  </si>
  <si>
    <t>Bcl11A_GATA_TS10_SaWT</t>
  </si>
  <si>
    <t>MFB_DS7_33</t>
  </si>
  <si>
    <t>Bcl11A_GATA_TS10_SpWT+SaWT</t>
  </si>
  <si>
    <t>MFB_DS7_34</t>
  </si>
  <si>
    <t>Bcl11A_GATA_TS10_SpWT-SaWT</t>
  </si>
  <si>
    <t>MFB_DS7_35</t>
  </si>
  <si>
    <t>Bcl11A_GATA_TS10_SpMT2-SaWT</t>
  </si>
  <si>
    <t>MFB_DS7_36</t>
  </si>
  <si>
    <t>Bcl11A_GATA_TS11_SaWT</t>
  </si>
  <si>
    <t>MFB_DS7_37</t>
  </si>
  <si>
    <t>Bcl11A_GATA_TS11_SpWT+SaWT</t>
  </si>
  <si>
    <t>MFB_DS7_38</t>
  </si>
  <si>
    <t>Bcl11A_GATA_TS11_SpWT-SaWT</t>
  </si>
  <si>
    <t>MFB_DS7_39</t>
  </si>
  <si>
    <t>Bcl11A_GATA_TS11_SpMT2-SaWT</t>
  </si>
  <si>
    <t>MFB_DS7_40</t>
  </si>
  <si>
    <t>Bcl11A_GATA_TS7-8-10:12_SpWT</t>
  </si>
  <si>
    <t>MFB_DS7_41</t>
  </si>
  <si>
    <t>MFB_DS7_42</t>
  </si>
  <si>
    <t>MFB_DS7_43</t>
  </si>
  <si>
    <t>MFB_DS7_44</t>
  </si>
  <si>
    <t>MFB_DS7_45</t>
  </si>
  <si>
    <t>MFB_DS7_46</t>
  </si>
  <si>
    <t>MFB_DS7_47</t>
  </si>
  <si>
    <t>MFB_DS7_48</t>
  </si>
  <si>
    <t>MFB_DS7_49</t>
  </si>
  <si>
    <t>MFB_DS7_50</t>
  </si>
  <si>
    <t>MFB_DS7_51</t>
  </si>
  <si>
    <t>MFB_DS7_52</t>
  </si>
  <si>
    <t>MFB_DS7_53</t>
  </si>
  <si>
    <t>MFB_DS7_54</t>
  </si>
  <si>
    <t>MFB_DS7_55</t>
  </si>
  <si>
    <t>MFB_DS7_56</t>
  </si>
  <si>
    <t>MFB_DS7_57</t>
  </si>
  <si>
    <t>TATAATGA</t>
  </si>
  <si>
    <t>CAGGCGAG</t>
  </si>
  <si>
    <t>CATGGCTA</t>
  </si>
  <si>
    <t>total_reads_number</t>
    <phoneticPr fontId="4" type="noConversion"/>
  </si>
  <si>
    <t>only_sp_indel_number</t>
  </si>
  <si>
    <t>only_Nm(sa)_indel_number</t>
  </si>
  <si>
    <t>sp+Nm(sa)_indel_number</t>
  </si>
  <si>
    <t>precise_deletion_number</t>
    <phoneticPr fontId="4" type="noConversion"/>
  </si>
  <si>
    <t>precise_deletion+indel</t>
  </si>
  <si>
    <t>inversion</t>
  </si>
  <si>
    <t>total_UMI_number</t>
    <phoneticPr fontId="4" type="noConversion"/>
  </si>
  <si>
    <t>uniqe_UMI_number</t>
    <phoneticPr fontId="4" type="noConversion"/>
  </si>
  <si>
    <t>uniqe_UMI_number</t>
  </si>
  <si>
    <t>total_UMI_number</t>
  </si>
  <si>
    <t>MFB_DS11_S160</t>
  </si>
  <si>
    <t>N-TS1B-R1-Neg</t>
  </si>
  <si>
    <t>MFB_DS11_S244</t>
  </si>
  <si>
    <t>N-TS1B-R2-Neg</t>
  </si>
  <si>
    <t>MFB_DS11_S328</t>
  </si>
  <si>
    <t>N-TS1B-R3-Neg</t>
  </si>
  <si>
    <t>ATGAGCGT</t>
  </si>
  <si>
    <t>MFB_DS11_S154</t>
  </si>
  <si>
    <t>N-TS1B-R1-Sp</t>
  </si>
  <si>
    <t>MFB_DS11_S238</t>
  </si>
  <si>
    <t>N-TS1B-R2-Sp</t>
  </si>
  <si>
    <t>MFB_DS11_S322</t>
  </si>
  <si>
    <t>N-TS1B-R3-Sp</t>
  </si>
  <si>
    <t>MFB_DS11_S155</t>
  </si>
  <si>
    <t>N-TS1B-R1-Nm</t>
  </si>
  <si>
    <t>MFB_DS11_S239</t>
  </si>
  <si>
    <t>N-TS1B-R2-Nm</t>
  </si>
  <si>
    <t>MFB_DS11_S323</t>
  </si>
  <si>
    <t>N-TS1B-R3-Nm</t>
  </si>
  <si>
    <t>MFB_DS11_S156</t>
  </si>
  <si>
    <t>N-TS1B-R1-SpMT3-dNm</t>
  </si>
  <si>
    <t>MFB_DS11_S240</t>
  </si>
  <si>
    <t>N-TS1B-R2-SpMT3-dNm</t>
  </si>
  <si>
    <t>MFB_DS11_S324</t>
  </si>
  <si>
    <t>N-TS1B-R3-SpMT3-dNm</t>
  </si>
  <si>
    <t>MFB_DS11_S158</t>
  </si>
  <si>
    <t>N-TS1B-R1-Sp+Nm</t>
  </si>
  <si>
    <t>MFB_DS11_S242</t>
  </si>
  <si>
    <t>N-TS1B-R2-Sp+Nm</t>
  </si>
  <si>
    <t>MFB_DS11_S326</t>
  </si>
  <si>
    <t>N-TS1B-R3-Sp+Nm</t>
  </si>
  <si>
    <t>MFB_DS11_S157</t>
  </si>
  <si>
    <t>N-TS1B-R1-SpMT3-Nm</t>
  </si>
  <si>
    <t>MFB_DS11_S241</t>
  </si>
  <si>
    <t>N-TS1B-R2-SpMT3-Nm</t>
  </si>
  <si>
    <t>MFB_DS11_S325</t>
  </si>
  <si>
    <t>N-TS1B-R3-SpMT3-Nm</t>
  </si>
  <si>
    <t>MFB_DS11_S159</t>
  </si>
  <si>
    <t>N-TS1B-R1-Sp-Nm</t>
  </si>
  <si>
    <t>MFB_DS11_S243</t>
  </si>
  <si>
    <t>N-TS1B-R2-Sp-Nm</t>
  </si>
  <si>
    <t>MFB_DS11_S327</t>
  </si>
  <si>
    <t>N-TS1B-R3-Sp-Nm</t>
  </si>
  <si>
    <t>MFB_DS11_S167</t>
  </si>
  <si>
    <t>N-TS3-R1-Neg</t>
  </si>
  <si>
    <t>MFB_DS11_S251</t>
  </si>
  <si>
    <t>N-TS3-R2-Neg</t>
  </si>
  <si>
    <t>MFB_DS11_S335</t>
  </si>
  <si>
    <t>N-TS3-R3-Neg</t>
  </si>
  <si>
    <t>MFB_DS11_S161</t>
  </si>
  <si>
    <t>N-TS3-R1-Sp</t>
  </si>
  <si>
    <t>MFB_DS11_S245</t>
  </si>
  <si>
    <t>N-TS3-R2-Sp</t>
  </si>
  <si>
    <t>MFB_DS11_S329</t>
  </si>
  <si>
    <t>N-TS3-R3-Sp</t>
  </si>
  <si>
    <t>MFB_DS11_S162</t>
  </si>
  <si>
    <t>N-TS3-R1-Nm</t>
  </si>
  <si>
    <t>MFB_DS11_S246</t>
  </si>
  <si>
    <t>N-TS3-R2-Nm</t>
  </si>
  <si>
    <t>MFB_DS11_S330</t>
  </si>
  <si>
    <t>N-TS3-R3-Nm</t>
  </si>
  <si>
    <t>MFB_DS11_S163</t>
  </si>
  <si>
    <t>N-TS3-R1-SpMT3-dNm</t>
  </si>
  <si>
    <t>MFB_DS11_S247</t>
  </si>
  <si>
    <t>N-TS3-R2-SpMT3-dNm</t>
  </si>
  <si>
    <t>MFB_DS11_S331</t>
  </si>
  <si>
    <t>N-TS3-R3-SpMT3-dNm</t>
  </si>
  <si>
    <t>MFB_DS11_S165</t>
  </si>
  <si>
    <t>N-TS3-R1-Sp+Nm</t>
  </si>
  <si>
    <t>MFB_DS11_S249</t>
  </si>
  <si>
    <t>N-TS3-R2-Sp+Nm</t>
  </si>
  <si>
    <t>MFB_DS11_S333</t>
  </si>
  <si>
    <t>N-TS3-R3-Sp+Nm</t>
  </si>
  <si>
    <t>MFB_DS11_S164</t>
  </si>
  <si>
    <t>N-TS3-R1-SpMT3-Nm</t>
  </si>
  <si>
    <t>MFB_DS11_S248</t>
  </si>
  <si>
    <t>N-TS3-R2-SpMT3-Nm</t>
  </si>
  <si>
    <t>MFB_DS11_S332</t>
  </si>
  <si>
    <t>N-TS3-R3-SpMT3-Nm</t>
  </si>
  <si>
    <t>MFB_DS11_S166</t>
  </si>
  <si>
    <t>N-TS3-R1-Sp-Nm</t>
  </si>
  <si>
    <t>MFB_DS11_S250</t>
  </si>
  <si>
    <t>N-TS3-R2-Sp-Nm</t>
  </si>
  <si>
    <t>MFB_DS11_S334</t>
  </si>
  <si>
    <t>N-TS3-R3-Sp-Nm</t>
  </si>
  <si>
    <t>MFB_DS11_S174</t>
  </si>
  <si>
    <t>N-TS8-R1-Neg</t>
  </si>
  <si>
    <t>MFB_DS11_S258</t>
  </si>
  <si>
    <t>N-TS8-R2-Neg</t>
  </si>
  <si>
    <t>MFB_DS11_S342</t>
  </si>
  <si>
    <t>N-TS8-R3-Neg</t>
  </si>
  <si>
    <t>MFB_DS11_S168</t>
  </si>
  <si>
    <t>N-TS8-R1-Sp</t>
  </si>
  <si>
    <t>MFB_DS11_S252</t>
  </si>
  <si>
    <t>N-TS8-R2-Sp</t>
  </si>
  <si>
    <t>MFB_DS11_S336</t>
  </si>
  <si>
    <t>N-TS8-R3-Sp</t>
  </si>
  <si>
    <t>MFB_DS11_S169</t>
  </si>
  <si>
    <t>N-TS8-R1-Nm</t>
  </si>
  <si>
    <t>MFB_DS11_S253</t>
  </si>
  <si>
    <t>N-TS8-R2-Nm</t>
  </si>
  <si>
    <t>MFB_DS11_S337</t>
  </si>
  <si>
    <t>N-TS8-R3-Nm</t>
  </si>
  <si>
    <t>MFB_DS11_S170</t>
  </si>
  <si>
    <t>N-TS8-R1-SpMT3-dNm</t>
  </si>
  <si>
    <t>MFB_DS11_S254</t>
  </si>
  <si>
    <t>N-TS8-R2-SpMT3-dNm</t>
  </si>
  <si>
    <t>MFB_DS11_S338</t>
  </si>
  <si>
    <t>N-TS8-R3-SpMT3-dNm</t>
  </si>
  <si>
    <t>MFB_DS11_S172</t>
  </si>
  <si>
    <t>N-TS8-R1-Sp+Nm</t>
  </si>
  <si>
    <t>MFB_DS11_S256</t>
  </si>
  <si>
    <t>N-TS8-R2-Sp+Nm</t>
  </si>
  <si>
    <t>MFB_DS11_S340</t>
  </si>
  <si>
    <t>N-TS8-R3-Sp+Nm</t>
  </si>
  <si>
    <t>MFB_DS11_S171</t>
  </si>
  <si>
    <t>N-TS8-R1-SpMT3-Nm</t>
  </si>
  <si>
    <t>MFB_DS11_S255</t>
  </si>
  <si>
    <t>N-TS8-R2-SpMT3-Nm</t>
  </si>
  <si>
    <t>MFB_DS11_S339</t>
  </si>
  <si>
    <t>N-TS8-R3-SpMT3-Nm</t>
  </si>
  <si>
    <t>MFB_DS11_S173</t>
  </si>
  <si>
    <t>N-TS8-R1-Sp-Nm</t>
  </si>
  <si>
    <t>MFB_DS11_S257</t>
  </si>
  <si>
    <t>N-TS8-R2-Sp-Nm</t>
  </si>
  <si>
    <t>MFB_DS11_S341</t>
  </si>
  <si>
    <t>N-TS8-R3-Sp-Nm</t>
  </si>
  <si>
    <t>MFB_DS11_S181</t>
  </si>
  <si>
    <t>N-TS9-R1-Neg</t>
  </si>
  <si>
    <t>CACGAT</t>
  </si>
  <si>
    <t>MFB_DS11_S265</t>
  </si>
  <si>
    <t>N-TS9-R2-Neg</t>
  </si>
  <si>
    <t>MFB_DS11_S349</t>
  </si>
  <si>
    <t>N-TS9-R3-Neg</t>
  </si>
  <si>
    <t>MFB_DS11_S175</t>
  </si>
  <si>
    <t>N-TS9-R1-Sp</t>
  </si>
  <si>
    <t>MFB_DS11_S259</t>
  </si>
  <si>
    <t>N-TS9-R2-Sp</t>
  </si>
  <si>
    <t>MFB_DS11_S343</t>
  </si>
  <si>
    <t>N-TS9-R3-Sp</t>
  </si>
  <si>
    <t>MFB_DS11_S176</t>
  </si>
  <si>
    <t>N-TS9-R1-Nm</t>
  </si>
  <si>
    <t>MFB_DS11_S260</t>
  </si>
  <si>
    <t>N-TS9-R2-Nm</t>
  </si>
  <si>
    <t>MFB_DS11_S344</t>
  </si>
  <si>
    <t>N-TS9-R3-Nm</t>
  </si>
  <si>
    <t>MFB_DS11_S177</t>
  </si>
  <si>
    <t>N-TS9-R1-SpMT3-dNm</t>
  </si>
  <si>
    <t>MFB_DS11_S261</t>
  </si>
  <si>
    <t>N-TS9-R2-SpMT3-dNm</t>
  </si>
  <si>
    <t>MFB_DS11_S345</t>
  </si>
  <si>
    <t>N-TS9-R3-SpMT3-dNm</t>
  </si>
  <si>
    <t>MFB_DS11_S179</t>
  </si>
  <si>
    <t>N-TS9-R1-Sp+Nm</t>
  </si>
  <si>
    <t>CAACTA</t>
  </si>
  <si>
    <t>MFB_DS11_S263</t>
  </si>
  <si>
    <t>N-TS9-R2-Sp+Nm</t>
  </si>
  <si>
    <t>MFB_DS11_S347</t>
  </si>
  <si>
    <t>N-TS9-R3-Sp+Nm</t>
  </si>
  <si>
    <t>MFB_DS11_S178</t>
  </si>
  <si>
    <t>N-TS9-R1-SpMT3-Nm</t>
  </si>
  <si>
    <t>CAAAAG</t>
  </si>
  <si>
    <t>MFB_DS11_S262</t>
  </si>
  <si>
    <t>N-TS9-R2-SpMT3-Nm</t>
  </si>
  <si>
    <t>MFB_DS11_S346</t>
  </si>
  <si>
    <t>N-TS9-R3-SpMT3-Nm</t>
  </si>
  <si>
    <t>MFB_DS11_S180</t>
  </si>
  <si>
    <t>N-TS9-R1-Sp-Nm</t>
  </si>
  <si>
    <t>CACCGG</t>
  </si>
  <si>
    <t>MFB_DS11_S264</t>
  </si>
  <si>
    <t>N-TS9-R2-Sp-Nm</t>
  </si>
  <si>
    <t>MFB_DS11_S348</t>
  </si>
  <si>
    <t>N-TS9-R3-Sp-Nm</t>
  </si>
  <si>
    <t>MFB_DS11_S188</t>
  </si>
  <si>
    <t>N-TS11-R1-Neg</t>
  </si>
  <si>
    <t>MFB_DS11_S272</t>
  </si>
  <si>
    <t>N-TS11-R2-Neg</t>
  </si>
  <si>
    <t>MFB_DS11_S356</t>
  </si>
  <si>
    <t>N-TS11-R3-Neg</t>
  </si>
  <si>
    <t>GGTAGCAC</t>
  </si>
  <si>
    <t>MFB_DS11_S182</t>
  </si>
  <si>
    <t>N-TS11-R1-Sp</t>
  </si>
  <si>
    <t>MFB_DS11_S266</t>
  </si>
  <si>
    <t>N-TS11-R2-Sp</t>
  </si>
  <si>
    <t>MFB_DS11_S350</t>
  </si>
  <si>
    <t>N-TS11-R3-Sp</t>
  </si>
  <si>
    <t>MFB_DS11_S183</t>
  </si>
  <si>
    <t>N-TS11-R1-Nm</t>
  </si>
  <si>
    <t>MFB_DS11_S267</t>
  </si>
  <si>
    <t>N-TS11-R2-Nm</t>
  </si>
  <si>
    <t>MFB_DS11_S351</t>
  </si>
  <si>
    <t>N-TS11-R3-Nm</t>
  </si>
  <si>
    <t>MFB_DS11_S184</t>
  </si>
  <si>
    <t>N-TS11-R1-SpMT3-dNm</t>
  </si>
  <si>
    <t>MFB_DS11_S268</t>
  </si>
  <si>
    <t>N-TS11-R2-SpMT3-dNm</t>
  </si>
  <si>
    <t>MFB_DS11_S352</t>
  </si>
  <si>
    <t>N-TS11-R3-SpMT3-dNm</t>
  </si>
  <si>
    <t>MFB_DS11_S186</t>
  </si>
  <si>
    <t>N-TS11-R1-Sp+Nm</t>
  </si>
  <si>
    <t>MFB_DS11_S270</t>
  </si>
  <si>
    <t>N-TS11-R2-Sp+Nm</t>
  </si>
  <si>
    <t>MFB_DS11_S354</t>
  </si>
  <si>
    <t>N-TS11-R3-Sp+Nm</t>
  </si>
  <si>
    <t>MFB_DS11_S185</t>
  </si>
  <si>
    <t>N-TS11-R1-SpMT3-Nm</t>
  </si>
  <si>
    <t>MFB_DS11_S269</t>
  </si>
  <si>
    <t>N-TS11-R2-SpMT3-Nm</t>
  </si>
  <si>
    <t>MFB_DS11_S353</t>
  </si>
  <si>
    <t>N-TS11-R3-SpMT3-Nm</t>
  </si>
  <si>
    <t>MFB_DS11_S187</t>
  </si>
  <si>
    <t>N-TS11-R1-Sp-Nm</t>
  </si>
  <si>
    <t>MFB_DS11_S271</t>
  </si>
  <si>
    <t>N-TS11-R2-Sp-Nm</t>
  </si>
  <si>
    <t>MFB_DS11_S355</t>
  </si>
  <si>
    <t>N-TS11-R3-Sp-Nm</t>
  </si>
  <si>
    <t>MFB_DS11_S195</t>
  </si>
  <si>
    <t>HPRT1-NM41-R1-Neg</t>
  </si>
  <si>
    <t>MFB_DS11_S279</t>
  </si>
  <si>
    <t>HPRT1-NM41-R2-Neg</t>
  </si>
  <si>
    <t>MFB_DS11_S363</t>
  </si>
  <si>
    <t>HPRT1-NM41-R3-Neg</t>
  </si>
  <si>
    <t>MFB_DS11_S189</t>
  </si>
  <si>
    <t>HPRT1-NM41-R1-Sp</t>
  </si>
  <si>
    <t>MFB_DS11_S273</t>
  </si>
  <si>
    <t>HPRT1-NM41-R2-Sp</t>
  </si>
  <si>
    <t>MFB_DS11_S357</t>
  </si>
  <si>
    <t>HPRT1-NM41-R3-Sp</t>
  </si>
  <si>
    <t>MFB_DS11_S190</t>
  </si>
  <si>
    <t>HPRT1-NM41-R1-Nm</t>
  </si>
  <si>
    <t>MFB_DS11_S274</t>
  </si>
  <si>
    <t>HPRT1-NM41-R2-Nm</t>
  </si>
  <si>
    <t>MFB_DS11_S358</t>
  </si>
  <si>
    <t>HPRT1-NM41-R3-Nm</t>
  </si>
  <si>
    <t>MFB_DS11_S191</t>
  </si>
  <si>
    <t>HPRT1-NM41-R1-SpMT3-dNm</t>
  </si>
  <si>
    <t>MFB_DS11_S275</t>
  </si>
  <si>
    <t>HPRT1-NM41-R2-SpMT3-dNm</t>
  </si>
  <si>
    <t>MFB_DS11_S359</t>
  </si>
  <si>
    <t>HPRT1-NM41-R3-SpMT3-dNm</t>
  </si>
  <si>
    <t>MFB_DS11_S193</t>
  </si>
  <si>
    <t>HPRT1-NM41-R1-Sp+Nm</t>
  </si>
  <si>
    <t>MFB_DS11_S277</t>
  </si>
  <si>
    <t>HPRT1-NM41-R2-Sp+Nm</t>
  </si>
  <si>
    <t>MFB_DS11_S361</t>
  </si>
  <si>
    <t>HPRT1-NM41-R3-Sp+Nm</t>
  </si>
  <si>
    <t>MFB_DS11_S192</t>
  </si>
  <si>
    <t>HPRT1-NM41-R1-SpMT3-Nm</t>
  </si>
  <si>
    <t>MFB_DS11_S276</t>
  </si>
  <si>
    <t>HPRT1-NM41-R2-SpMT3-Nm</t>
  </si>
  <si>
    <t>MFB_DS11_S360</t>
  </si>
  <si>
    <t>HPRT1-NM41-R3-SpMT3-Nm</t>
  </si>
  <si>
    <t>MFB_DS11_S194</t>
  </si>
  <si>
    <t>HPRT1-NM41-R1-Sp-Nm</t>
  </si>
  <si>
    <t>MFB_DS11_S278</t>
  </si>
  <si>
    <t>HPRT1-NM41-R2-Sp-Nm</t>
  </si>
  <si>
    <t>MFB_DS11_S362</t>
  </si>
  <si>
    <t>HPRT1-NM41-R3-Sp-Nm</t>
  </si>
  <si>
    <t>MFB_DS11_S202</t>
  </si>
  <si>
    <t>AAVS1_TS2-R1-Neg</t>
  </si>
  <si>
    <t>MFB_DS11_S286</t>
  </si>
  <si>
    <t>AAVS1_TS2-R2-Neg</t>
  </si>
  <si>
    <t>MFB_DS11_S370</t>
  </si>
  <si>
    <t>AAVS1_TS2-R3-Neg</t>
  </si>
  <si>
    <t>MFB_DS11_S196</t>
  </si>
  <si>
    <t>AAVS1_TS2-R1-Sp</t>
  </si>
  <si>
    <t>MFB_DS11_S280</t>
  </si>
  <si>
    <t>AAVS1_TS2-R2-Sp</t>
  </si>
  <si>
    <t>MFB_DS11_S364</t>
  </si>
  <si>
    <t>AAVS1_TS2-R3-Sp</t>
  </si>
  <si>
    <t>MFB_DS11_S197</t>
  </si>
  <si>
    <t>AAVS1_TS2-R1-Sa</t>
  </si>
  <si>
    <t>MFB_DS11_S281</t>
  </si>
  <si>
    <t>AAVS1_TS2-R2-Sa</t>
  </si>
  <si>
    <t>MFB_DS11_S365</t>
  </si>
  <si>
    <t>AAVS1_TS2-R3-Sa</t>
  </si>
  <si>
    <t>MFB_DS11_S198</t>
  </si>
  <si>
    <t>AAVS1_TS2-R1-SpMT3-dSa</t>
  </si>
  <si>
    <t>MFB_DS11_S282</t>
  </si>
  <si>
    <t>AAVS1_TS2-R2-SpMT3-dSa</t>
  </si>
  <si>
    <t>MFB_DS11_S366</t>
  </si>
  <si>
    <t>AAVS1_TS2-R3-SpMT3-dSa</t>
  </si>
  <si>
    <t>MFB_DS11_S200</t>
  </si>
  <si>
    <t>AAVS1_TS2-R1-Sp+Sa</t>
  </si>
  <si>
    <t>MFB_DS11_S284</t>
  </si>
  <si>
    <t>AAVS1_TS2-R2-Sp+Sa</t>
  </si>
  <si>
    <t>MFB_DS11_S368</t>
  </si>
  <si>
    <t>AAVS1_TS2-R3-Sp+Sa</t>
  </si>
  <si>
    <t>MFB_DS11_S199</t>
  </si>
  <si>
    <t>AAVS1_TS2-R1-SpMT3-Sa</t>
  </si>
  <si>
    <t>MFB_DS11_S283</t>
  </si>
  <si>
    <t>AAVS1_TS2-R2-SpMT3-Sa</t>
  </si>
  <si>
    <t>MFB_DS11_S367</t>
  </si>
  <si>
    <t>AAVS1_TS2-R3-SpMT3-Sa</t>
  </si>
  <si>
    <t>MFB_DS11_S201</t>
  </si>
  <si>
    <t>AAVS1_TS2-R1-Sp-Sa</t>
  </si>
  <si>
    <t>MFB_DS11_S285</t>
  </si>
  <si>
    <t>AAVS1_TS2-R2-Sp-Sa</t>
  </si>
  <si>
    <t>MFB_DS11_S369</t>
  </si>
  <si>
    <t>AAVS1_TS2-R3-Sp-Sa</t>
  </si>
  <si>
    <t>MFB_DS11_S145</t>
  </si>
  <si>
    <t>TS3_NmWT__R1</t>
  </si>
  <si>
    <t>MFB_DS11_S146</t>
  </si>
  <si>
    <t>TS3_NmWT__R2</t>
  </si>
  <si>
    <t>MFB_DS11_S147</t>
  </si>
  <si>
    <t>TS3_NmWT__R3</t>
  </si>
  <si>
    <t>MFB_DS11_S148</t>
  </si>
  <si>
    <t>TS3_SpWT+NmWT_R1</t>
  </si>
  <si>
    <t>MFB_DS11_S149</t>
  </si>
  <si>
    <t>TS3_SpWT+NmWT_R2</t>
  </si>
  <si>
    <t>MFB_DS11_S150</t>
  </si>
  <si>
    <t>TS3_SpWT+NmWT_R3</t>
  </si>
  <si>
    <t>MFB_DS11_S151</t>
  </si>
  <si>
    <t>MFB_DS11_S152</t>
  </si>
  <si>
    <t>MFB_DS11_S153</t>
  </si>
  <si>
    <t>MFB-DS6_S85</t>
  </si>
  <si>
    <t>N-TS1B-Neg</t>
  </si>
  <si>
    <t>MFB-DS6_S352</t>
  </si>
  <si>
    <t>N-TS1B-Sp</t>
  </si>
  <si>
    <t>MFB-DS6_S354</t>
  </si>
  <si>
    <t>N-TS1B-Nm</t>
  </si>
  <si>
    <t>MFB-DS6_S260</t>
  </si>
  <si>
    <t>N-TS1B-Sp+Nm</t>
  </si>
  <si>
    <t>MFB-DS6_S1</t>
  </si>
  <si>
    <t>N-TS1B-Sp-Nm</t>
  </si>
  <si>
    <t>N-TS1C-neg</t>
  </si>
  <si>
    <t>MFB-DS6_S353</t>
  </si>
  <si>
    <t>N-TS1C-sp</t>
  </si>
  <si>
    <t>MFB-DS6_S355</t>
  </si>
  <si>
    <t>N-TS1C-Nm</t>
  </si>
  <si>
    <t>MFB-DS6_S261</t>
  </si>
  <si>
    <t>N-TS1C-sp+Nm</t>
  </si>
  <si>
    <t>MFB-DS6_S2</t>
  </si>
  <si>
    <t>N-TS1C-sp-Nm</t>
  </si>
  <si>
    <t>MFB-DS6_S86</t>
  </si>
  <si>
    <t>N-TS3-neg</t>
  </si>
  <si>
    <t>MFB-DS6_S356</t>
  </si>
  <si>
    <t>N-TS3-sp</t>
  </si>
  <si>
    <t>MFB-DS6_S357</t>
  </si>
  <si>
    <t>N-TS3-nm</t>
  </si>
  <si>
    <t>MFB-DS6_S262</t>
  </si>
  <si>
    <t>N-TS3-sp+nm</t>
  </si>
  <si>
    <t>MFB-DS6_S3</t>
  </si>
  <si>
    <t>N-TS3-sp-nm</t>
  </si>
  <si>
    <t>MFB-DS6_S87</t>
  </si>
  <si>
    <t>N-TS4B-neg</t>
  </si>
  <si>
    <t>MFB-DS6_S358</t>
  </si>
  <si>
    <t>N-TS4B-sp1</t>
  </si>
  <si>
    <t>MFB-DS6_S360</t>
  </si>
  <si>
    <t>N-TS4B-nm</t>
  </si>
  <si>
    <t>MFB-DS6_S263</t>
  </si>
  <si>
    <t>N-TS4B-sp1+nm</t>
  </si>
  <si>
    <t>MFB-DS6_S4</t>
  </si>
  <si>
    <t>N-TS4B-sp1-nm</t>
  </si>
  <si>
    <t>MFB-DS6_S88</t>
  </si>
  <si>
    <t>MFB-DS6_S361</t>
  </si>
  <si>
    <t>MFB-DS6_S363</t>
  </si>
  <si>
    <t>MFB-DS6_S265</t>
  </si>
  <si>
    <t>MFB-DS6_S6</t>
  </si>
  <si>
    <t>MFB-DS6_S362</t>
  </si>
  <si>
    <t>MFB-DS6_S266</t>
  </si>
  <si>
    <t>MFB-DS6_S7</t>
  </si>
  <si>
    <t>MFB-DS6_S89</t>
  </si>
  <si>
    <t>N-TS7-neg</t>
  </si>
  <si>
    <t>MFB-DS6_S364</t>
  </si>
  <si>
    <t>N-TS7-sp-sg1</t>
  </si>
  <si>
    <t>MFB-DS6_S366</t>
  </si>
  <si>
    <t>N-TS7-nm</t>
  </si>
  <si>
    <t>MFB-DS6_S267</t>
  </si>
  <si>
    <t>N-TS7-sp1+nm</t>
  </si>
  <si>
    <t>MFB-DS6_S8</t>
  </si>
  <si>
    <t>N-TS7-sp1-nm</t>
  </si>
  <si>
    <t>MFB-DS6_S365</t>
  </si>
  <si>
    <t>N-TS7-sp-sg2</t>
  </si>
  <si>
    <t>MFB-DS6_S268</t>
  </si>
  <si>
    <t>N-TS7-sp2+nm</t>
  </si>
  <si>
    <t>MFB-DS6_S9</t>
  </si>
  <si>
    <t>N-TS7-sp2-nm</t>
  </si>
  <si>
    <t>MFB-DS6_S90</t>
  </si>
  <si>
    <t>N-TS8-neg</t>
  </si>
  <si>
    <t>MFB-DS6_S367</t>
  </si>
  <si>
    <t>N-TS8-sp-sg1</t>
  </si>
  <si>
    <t>MFB-DS6_S369</t>
  </si>
  <si>
    <t>N-TS8-nm</t>
  </si>
  <si>
    <t>MFB-DS6_S269</t>
  </si>
  <si>
    <t>N-TS8-sp-sg1+nm</t>
  </si>
  <si>
    <t>MFB-DS6_S10</t>
  </si>
  <si>
    <t>N-TS8-sp-sg1-nm</t>
  </si>
  <si>
    <t>MFB-DS6_S368</t>
  </si>
  <si>
    <t>N-TS8-sp-sg2</t>
  </si>
  <si>
    <t>MFB-DS6_S270</t>
  </si>
  <si>
    <t>N-TS8-sp-sg2+nm</t>
  </si>
  <si>
    <t>MFB-DS6_S11</t>
  </si>
  <si>
    <t>N-TS8-sp-sg2-nm</t>
  </si>
  <si>
    <t>MFB-DS6_S91</t>
  </si>
  <si>
    <t>N-TS9-neg</t>
  </si>
  <si>
    <t>MFB-DS6_S370</t>
  </si>
  <si>
    <t>N-TS9-sp-sg1</t>
  </si>
  <si>
    <t>MFB-DS6_S372</t>
  </si>
  <si>
    <t>N-TS9-nm</t>
  </si>
  <si>
    <t>MFB-DS6_S271</t>
  </si>
  <si>
    <t>N-TS9-sp-sg1+nm</t>
  </si>
  <si>
    <t>MFB-DS6_S12</t>
  </si>
  <si>
    <t>N-TS9-sp-sg1-nm</t>
  </si>
  <si>
    <t>MFB-DS6_S371</t>
  </si>
  <si>
    <t>N-TS9-sp-sg2</t>
  </si>
  <si>
    <t>MFB-DS6_S272</t>
  </si>
  <si>
    <t>N-TS9-sp-sg2+nm</t>
  </si>
  <si>
    <t>MFB-DS6_S13</t>
  </si>
  <si>
    <t>N-TS9-sp-sg2-nm</t>
  </si>
  <si>
    <t>MFB-DS6_S92</t>
  </si>
  <si>
    <t>N-TS10-neg</t>
  </si>
  <si>
    <t>MFB-DS6_S373</t>
  </si>
  <si>
    <t>N-TS10-sp-sg1</t>
  </si>
  <si>
    <t>MFB-DS6_S375</t>
  </si>
  <si>
    <t>N-TS10-nm</t>
  </si>
  <si>
    <t>MFB-DS6_S273</t>
  </si>
  <si>
    <t>N-TS10-sp-sg1+nm</t>
  </si>
  <si>
    <t>MFB-DS6_S14</t>
  </si>
  <si>
    <t>N-TS10-sp-sg1-nm</t>
  </si>
  <si>
    <t>MFB-DS6_S374</t>
  </si>
  <si>
    <t>N-TS10-sp-sg2</t>
  </si>
  <si>
    <t>MFB-DS6_S274</t>
  </si>
  <si>
    <t>N-TS10-sp-sg2+nm</t>
  </si>
  <si>
    <t>MFB-DS6_S15</t>
  </si>
  <si>
    <t>N-TS10-sp-sg2-nm</t>
  </si>
  <si>
    <t>MFB-DS6_S93</t>
  </si>
  <si>
    <t>N-TS11-neg</t>
  </si>
  <si>
    <t>MFB-DS6_S376</t>
  </si>
  <si>
    <t>N-TS11-sp</t>
  </si>
  <si>
    <t>MFB-DS6_S377</t>
  </si>
  <si>
    <t>N-TS11-nm</t>
  </si>
  <si>
    <t>MFB-DS6_S275</t>
  </si>
  <si>
    <t>N-TS11-sp+nm</t>
  </si>
  <si>
    <t>MFB-DS6_S16</t>
  </si>
  <si>
    <t>N-TS11-sp-nm</t>
  </si>
  <si>
    <t>MFB-DS6_S94</t>
  </si>
  <si>
    <t>DTS1-sg2-neg</t>
  </si>
  <si>
    <t>MFB-DS6_S378</t>
  </si>
  <si>
    <t>DTS1-sg2-sp</t>
  </si>
  <si>
    <t>MFB-DS6_S379</t>
  </si>
  <si>
    <t>DTS1-sg2-nm</t>
  </si>
  <si>
    <t>MFB-DS6_S276</t>
  </si>
  <si>
    <t>DTS1-sg2-sp+nm</t>
  </si>
  <si>
    <t>MFB-DS6_S17</t>
  </si>
  <si>
    <t>DTS1-sg2-sp-nm</t>
  </si>
  <si>
    <t>MFB-DS6_S95</t>
  </si>
  <si>
    <t>DTS3-neg</t>
  </si>
  <si>
    <t>MFB-DS6_S380</t>
  </si>
  <si>
    <t>DTS3-sp</t>
  </si>
  <si>
    <t>MFB-DS6_S381</t>
  </si>
  <si>
    <t>DTS3-nm</t>
  </si>
  <si>
    <t>MFB-DS6_S277</t>
  </si>
  <si>
    <t>DTS3-sp+nm</t>
  </si>
  <si>
    <t>MFB-DS6_S18</t>
  </si>
  <si>
    <t>DTS3-sp-nm</t>
  </si>
  <si>
    <t>MFB-DS6_S96</t>
  </si>
  <si>
    <t>DTS7-neg</t>
  </si>
  <si>
    <t>MFB-DS6_S382</t>
  </si>
  <si>
    <t>DTS7-sp-sg1</t>
  </si>
  <si>
    <t>MFB-DS6_S384</t>
  </si>
  <si>
    <t>DTS7-sp-nm</t>
  </si>
  <si>
    <t>MFB-DS6_S278</t>
  </si>
  <si>
    <t>DTS7-sp-sg1+nm</t>
  </si>
  <si>
    <t>MFB-DS6_S19</t>
  </si>
  <si>
    <t>DTS7-sp-sg1-nm</t>
  </si>
  <si>
    <t>MFB-DS6_S383</t>
  </si>
  <si>
    <t>DTS7-sp-sg2</t>
  </si>
  <si>
    <t>MFB-DS6_S279</t>
  </si>
  <si>
    <t>DTS7-sp-sg2+nm</t>
  </si>
  <si>
    <t>MFB-DS6_S20</t>
  </si>
  <si>
    <t>DTS7-sp-sg2-nm</t>
  </si>
  <si>
    <t>MFB-DS6_S97</t>
  </si>
  <si>
    <t>DTS8-neg</t>
  </si>
  <si>
    <t>MFB-DS6_S385</t>
  </si>
  <si>
    <t>DTS8-sp-sg1</t>
  </si>
  <si>
    <t>MFB-DS6_S387</t>
  </si>
  <si>
    <t>DTS8-sp-nm</t>
  </si>
  <si>
    <t>MFB-DS6_S280</t>
  </si>
  <si>
    <t>DTS8-sp-sg1+nm</t>
  </si>
  <si>
    <t>MFB-DS6_S21</t>
  </si>
  <si>
    <t>DTS8-sp-sg1-nm</t>
  </si>
  <si>
    <t>MFB-DS6_S386</t>
  </si>
  <si>
    <t>DTS8-sp-sg2</t>
  </si>
  <si>
    <t>MFB-DS6_S281</t>
  </si>
  <si>
    <t>DTS8-sp-sg2+nm</t>
  </si>
  <si>
    <t>MFB-DS6_S22</t>
  </si>
  <si>
    <t>DTS8-sp-sg2-nm</t>
  </si>
  <si>
    <t>MFB-DS6_S98</t>
  </si>
  <si>
    <t>HPRT1-NM41-neg</t>
  </si>
  <si>
    <t>MFB-DS6_S388</t>
  </si>
  <si>
    <t>HPRT1-NM41-sp</t>
  </si>
  <si>
    <t>MFB-DS6_S27</t>
  </si>
  <si>
    <t>HPRT1-NM41-nm</t>
  </si>
  <si>
    <t>MFB-DS6_S282</t>
  </si>
  <si>
    <t>HPRT1-NM41-sp+nm</t>
  </si>
  <si>
    <t>MFB-DS6_S23</t>
  </si>
  <si>
    <t>HPRT1-NM41-sp-nm</t>
  </si>
  <si>
    <t>MFB-DS6_S99</t>
  </si>
  <si>
    <t>MFB-DS6_S29</t>
  </si>
  <si>
    <t>MFB-DS6_S28</t>
  </si>
  <si>
    <t>MFB-DS6_S101</t>
  </si>
  <si>
    <t>AAVS1_TS1-neg</t>
  </si>
  <si>
    <t>MFB-DS6_S32</t>
  </si>
  <si>
    <t>AAVS1_TS1-sp</t>
  </si>
  <si>
    <t>MFB-DS6_S33</t>
  </si>
  <si>
    <t>AAVS1_TS1-sa</t>
  </si>
  <si>
    <t>MFB-DS6_S319</t>
  </si>
  <si>
    <t>AAVS1_TS1-sp+sa</t>
  </si>
  <si>
    <t>MFB-DS6_S286</t>
  </si>
  <si>
    <t>AAVS1_TS1-sp-sa</t>
  </si>
  <si>
    <t>MFB-DS6_S102</t>
  </si>
  <si>
    <t>AAVS1_TS2-neg</t>
  </si>
  <si>
    <t>MFB-DS6_S34</t>
  </si>
  <si>
    <t>AAVS1_TS2-sp-sg1</t>
  </si>
  <si>
    <t>MFB-DS6_S36</t>
  </si>
  <si>
    <t>AAVS1_TS2-sa</t>
  </si>
  <si>
    <t>MFB-DS6_S320</t>
  </si>
  <si>
    <t>AAVS1_TS2-sp-sg1+sa</t>
  </si>
  <si>
    <t>MFB-DS6_S287</t>
  </si>
  <si>
    <t>AAVS1_TS2-sp-sg1-sa</t>
  </si>
  <si>
    <t>MFB-DS6_S35</t>
  </si>
  <si>
    <t>AAVS1_TS2-sp-sg2</t>
  </si>
  <si>
    <t>MFB-DS6_S321</t>
  </si>
  <si>
    <t>MFB-DS6_S288</t>
  </si>
  <si>
    <t>MFB-DS6_S103</t>
  </si>
  <si>
    <t>AAVS1_TS3-neg</t>
  </si>
  <si>
    <t>MFB-DS6_S37</t>
  </si>
  <si>
    <t>AAVS1_TS3-sp-sg1</t>
  </si>
  <si>
    <t>MFB-DS6_S39</t>
  </si>
  <si>
    <t>AAVS1_TS3-sa</t>
  </si>
  <si>
    <t>MFB-DS6_S322</t>
  </si>
  <si>
    <t>AAVS1_TS3-sp-sg1+sa</t>
  </si>
  <si>
    <t>MFB-DS6_S289</t>
  </si>
  <si>
    <t>AAVS1_TS3-sp-sg1-sa</t>
  </si>
  <si>
    <t>MFB-DS6_S38</t>
  </si>
  <si>
    <t>AAVS1_TS3-sp-sg2</t>
  </si>
  <si>
    <t>MFB-DS6_S323</t>
  </si>
  <si>
    <t>AAVS1_TS3-sp-sg2+sa</t>
  </si>
  <si>
    <t>MFB-DS6_S290</t>
  </si>
  <si>
    <t>AAVS1_TS3-sp-sg2-sa</t>
  </si>
  <si>
    <t>MFB-DS6_S104</t>
  </si>
  <si>
    <t>MFB-DS6_S40</t>
  </si>
  <si>
    <t>MFB-DS6_S41</t>
  </si>
  <si>
    <t>MFB-DS6_S105</t>
  </si>
  <si>
    <t>AAVS1_TS5-neg</t>
  </si>
  <si>
    <t>MFB-DS6_S42</t>
  </si>
  <si>
    <t>AAVS1_TS5-sp-sg1</t>
  </si>
  <si>
    <t>MFB-DS6_S44</t>
  </si>
  <si>
    <t>AAVS1_TS5-sa</t>
  </si>
  <si>
    <t>MFB-DS6_S325</t>
  </si>
  <si>
    <t>AAVS1_TS5-sp-sg2</t>
  </si>
  <si>
    <t>MFB-DS6_S292</t>
  </si>
  <si>
    <t>AAVS1_TS5-sp-sg1+sa</t>
  </si>
  <si>
    <t>MFB-DS6_S43</t>
  </si>
  <si>
    <t>MFB-DS6_S326</t>
  </si>
  <si>
    <t>AAVS1_TS5-sp-sg2+sa</t>
  </si>
  <si>
    <t>MFB-DS6_S293</t>
  </si>
  <si>
    <t>AAVS1_TS5-sp-sg2-sa</t>
  </si>
  <si>
    <t>MFB-DS6_S106</t>
  </si>
  <si>
    <t>AAVS1_TS6-neg</t>
  </si>
  <si>
    <t>MFB-DS6_S45</t>
  </si>
  <si>
    <t>AAVS1_TS6-sp-sg1</t>
  </si>
  <si>
    <t>MFB-DS6_S47</t>
  </si>
  <si>
    <t>AAVS1_TS6-sa</t>
  </si>
  <si>
    <t>MFB-DS6_S327</t>
  </si>
  <si>
    <t>AAVS1_TS6-sp-sg2</t>
  </si>
  <si>
    <t>MFB-DS6_S294</t>
  </si>
  <si>
    <t>AAVS1_TS6-sp-sg1+sa</t>
  </si>
  <si>
    <t>MFB-DS6_S46</t>
  </si>
  <si>
    <t>MFB-DS6_S328</t>
  </si>
  <si>
    <t>AAVS1_TS6-sp-sg2+sa</t>
  </si>
  <si>
    <t>MFB-DS6_S295</t>
  </si>
  <si>
    <t>AAVS1_TS6-sp-sg2-sa</t>
  </si>
  <si>
    <t>MFB-DS6_S107</t>
  </si>
  <si>
    <t>AAVS1_TS7-neg</t>
  </si>
  <si>
    <t>MFB-DS6_S48</t>
  </si>
  <si>
    <t>AAVS1_TS7-sp-sg1</t>
  </si>
  <si>
    <t>MFB-DS6_S50</t>
  </si>
  <si>
    <t>AAVS1_TS7-sa</t>
  </si>
  <si>
    <t>MFB-DS6_S329</t>
  </si>
  <si>
    <t>AAVS1_TS7-sp-sg2</t>
  </si>
  <si>
    <t>MFB-DS6_S296</t>
  </si>
  <si>
    <t>AAVS1_TS7-sp-sg1+sa</t>
  </si>
  <si>
    <t>MFB-DS6_S49</t>
  </si>
  <si>
    <t>MFB-DS6_S330</t>
  </si>
  <si>
    <t>AAVS1_TS7-sp-sg2+sa</t>
  </si>
  <si>
    <t>MFB-DS6_S297</t>
  </si>
  <si>
    <t>AAVS1_TS7-sp-sg2-sa</t>
  </si>
  <si>
    <t>MFB-DS6_S109</t>
  </si>
  <si>
    <t>AAVS1_TS9-neg</t>
  </si>
  <si>
    <t>MFB-DS6_S51</t>
  </si>
  <si>
    <t>AAVS1_TS9-sp-sg1</t>
  </si>
  <si>
    <t>MFB-DS6_S53</t>
  </si>
  <si>
    <t>AAVS1_TS9-sa</t>
  </si>
  <si>
    <t>MFB-DS6_S332</t>
  </si>
  <si>
    <t>AAVS1_TS9-sp-sg2</t>
  </si>
  <si>
    <t>MFB-DS6_S299</t>
  </si>
  <si>
    <t>AAVS1_TS9-sp-sg1+sa</t>
  </si>
  <si>
    <t>MFB-DS6_S112</t>
  </si>
  <si>
    <t>EMX1_TS2-Neg</t>
  </si>
  <si>
    <t>MFB-DS6_S60</t>
  </si>
  <si>
    <t>EMX1_TS2-sp</t>
  </si>
  <si>
    <t>MFB-DS6_S61</t>
  </si>
  <si>
    <t>EMX1_TS2-sa</t>
  </si>
  <si>
    <t>MFB-DS6_S338</t>
  </si>
  <si>
    <t>EMX1_TS2-sp+sa</t>
  </si>
  <si>
    <t>MFB-DS6_S305</t>
  </si>
  <si>
    <t>EMX1_TS2-sp-sa</t>
  </si>
  <si>
    <t>MFB-DS6_S113</t>
  </si>
  <si>
    <t>EMX1_TS3-neg</t>
  </si>
  <si>
    <t>MFB-DS6_S62</t>
  </si>
  <si>
    <t>EMX1_TS3-sp-sg1</t>
  </si>
  <si>
    <t>MFB-DS6_S64</t>
  </si>
  <si>
    <t>EMX1_TS3-sa</t>
  </si>
  <si>
    <t>MFB-DS6_S339</t>
  </si>
  <si>
    <t>EMX1_TS3-sp-sg1+sa</t>
  </si>
  <si>
    <t>MFB-DS6_S306</t>
  </si>
  <si>
    <t>EMX1_TS3-sp-sg1-sa</t>
  </si>
  <si>
    <t>MFB-DS6_S63</t>
  </si>
  <si>
    <t>EMX1_TS3-sp-sg2</t>
  </si>
  <si>
    <t>MFB-DS6_S340</t>
  </si>
  <si>
    <t>EMX1_TS3-sp-sg2+sa</t>
  </si>
  <si>
    <t>MFB-DS6_S307</t>
  </si>
  <si>
    <t>EMX1_TS3-sp-sg2-sa</t>
  </si>
  <si>
    <t>MFB-DS6_S116</t>
  </si>
  <si>
    <t>EMX1_TS6-neg</t>
  </si>
  <si>
    <t>MFB-DS6_S68</t>
  </si>
  <si>
    <t>EMX1_TS6-Sp-F5</t>
  </si>
  <si>
    <t>MFB-DS6_S70</t>
  </si>
  <si>
    <t>EMX1_TS6-Sa-B8</t>
  </si>
  <si>
    <t>MFB-DS6_S344</t>
  </si>
  <si>
    <t>EMX1_TS6-Sp-F5+sa-B8</t>
  </si>
  <si>
    <t>MFB-DS6_S311</t>
  </si>
  <si>
    <t>EMX1_TS6-Sp-F5-sa-B8</t>
  </si>
  <si>
    <t>MFB-DS6_S69</t>
  </si>
  <si>
    <t>EMX1_TS6-Sp-F6</t>
  </si>
  <si>
    <t>MFB-DS6_S345</t>
  </si>
  <si>
    <t>EMX1_TS6-Sp-F6+sa-B8</t>
  </si>
  <si>
    <t>MFB-DS6_S312</t>
  </si>
  <si>
    <t>EMX1_TS6-Sp-F6-sa-B8</t>
  </si>
  <si>
    <t>MFB-DS6_S71</t>
  </si>
  <si>
    <t>EMX1_TS6-Sa-C1</t>
  </si>
  <si>
    <t>MFB-DS6_S346</t>
  </si>
  <si>
    <t>EMX1_TS6-Sp-F5+sa-C1</t>
  </si>
  <si>
    <t>MFB-DS6_S347</t>
  </si>
  <si>
    <t>EMX1_TS6-Sp-F5-sa-C1</t>
  </si>
  <si>
    <t>MFB-DS6_S313</t>
  </si>
  <si>
    <t>EMX1_TS6-Sp-F6+sa-C1</t>
  </si>
  <si>
    <t>MFB-DS6_S314</t>
  </si>
  <si>
    <t>EMX1_TS6-Sp-F6-sa-C1</t>
  </si>
  <si>
    <t>MFB-DS6_S74</t>
  </si>
  <si>
    <t>MFB-DS6_S78</t>
  </si>
  <si>
    <t>MFB-DS6_S77</t>
  </si>
  <si>
    <t>Target site</t>
  </si>
  <si>
    <t>Treatment</t>
  </si>
  <si>
    <t>N-TS1B</t>
  </si>
  <si>
    <t>NmWT</t>
  </si>
  <si>
    <t>N-TS1C</t>
  </si>
  <si>
    <t>N-TS3</t>
  </si>
  <si>
    <t>Independent-WT</t>
  </si>
  <si>
    <t>Fusion-WT</t>
  </si>
  <si>
    <t>N-TS4B</t>
  </si>
  <si>
    <t>N-TS5</t>
  </si>
  <si>
    <t>Independent-WT_sgRNA1</t>
  </si>
  <si>
    <t>Fusion-WT_sgRNA1</t>
  </si>
  <si>
    <t>SpWT_sgRNA2</t>
  </si>
  <si>
    <t>Independent-WT_sgRNA2</t>
  </si>
  <si>
    <t>Fusion-WT_sgRNA2</t>
  </si>
  <si>
    <t>N-TS7</t>
  </si>
  <si>
    <t>N-TS8</t>
  </si>
  <si>
    <t>N-TS9</t>
  </si>
  <si>
    <t>N-TS10</t>
  </si>
  <si>
    <t>N-TS11</t>
  </si>
  <si>
    <t>DTS1</t>
  </si>
  <si>
    <t>DTS3</t>
  </si>
  <si>
    <t>DTS7</t>
  </si>
  <si>
    <t>DTS8</t>
  </si>
  <si>
    <t>HPRT1-NM41</t>
  </si>
  <si>
    <t>AAVS1_TS1</t>
  </si>
  <si>
    <t>SpCas9-WT</t>
  </si>
  <si>
    <t>SaCas9-WT</t>
  </si>
  <si>
    <t>Negative CT.</t>
  </si>
  <si>
    <t>NmCas9-WT</t>
  </si>
  <si>
    <t>SpCas9-WT_sgRNA1</t>
  </si>
  <si>
    <t>SpCas9-WT_sgRNA2</t>
  </si>
  <si>
    <t>AAVS1_TS2</t>
  </si>
  <si>
    <t>AAVS1_TS3</t>
  </si>
  <si>
    <t>AAVS1_TS5</t>
  </si>
  <si>
    <t>AAVS1_TS6</t>
  </si>
  <si>
    <t>AAVS1_TS7</t>
  </si>
  <si>
    <t>AAVS1_TS9</t>
  </si>
  <si>
    <t>EMX1_TS2</t>
  </si>
  <si>
    <t>EMX1_TS3</t>
  </si>
  <si>
    <t>EMX1_TS6</t>
  </si>
  <si>
    <t>N-TS5-2</t>
  </si>
  <si>
    <t>N-TS7-2</t>
  </si>
  <si>
    <t>N-TS8-2</t>
  </si>
  <si>
    <t>N-TS9-2</t>
  </si>
  <si>
    <t>N-TS10-2</t>
  </si>
  <si>
    <t>DTS7-2</t>
  </si>
  <si>
    <t>DTS8-2</t>
  </si>
  <si>
    <t>AAVS1_TS2-2</t>
  </si>
  <si>
    <t>AAVS1_TS3-2</t>
  </si>
  <si>
    <t>AAVS1_TS5-2</t>
  </si>
  <si>
    <t>AAVS1_TS6-2</t>
  </si>
  <si>
    <t>AAVS1_TS7-2</t>
  </si>
  <si>
    <t>EMX1_TS3-2</t>
  </si>
  <si>
    <t>EMX1_TS6-2</t>
  </si>
  <si>
    <t>EMX1_TS7</t>
  </si>
  <si>
    <t>EMX1_TS7-2</t>
  </si>
  <si>
    <t>SaCas9-WT_sgRNA1</t>
  </si>
  <si>
    <t>Independent-WT_sg1+sg1</t>
  </si>
  <si>
    <t>Fusion-WT_sg1+sg1</t>
  </si>
  <si>
    <t>Independent-WT_sg2+sg1</t>
  </si>
  <si>
    <t>Fusion-WT_sg2+sg1</t>
  </si>
  <si>
    <t>SaCas9-WT_sgRNA2</t>
  </si>
  <si>
    <t>Independent-WT_sg2+sg2</t>
  </si>
  <si>
    <t>Fusion-WT_sg2+sg2</t>
  </si>
  <si>
    <t>CACTCA</t>
  </si>
  <si>
    <t>CATTTT</t>
  </si>
  <si>
    <r>
      <t>N-TS5</t>
    </r>
    <r>
      <rPr>
        <sz val="10"/>
        <color rgb="FF000000"/>
        <rFont val="Courier New"/>
        <family val="3"/>
      </rPr>
      <t>-sp1</t>
    </r>
  </si>
  <si>
    <r>
      <t>N-TS5</t>
    </r>
    <r>
      <rPr>
        <sz val="10"/>
        <color rgb="FF000000"/>
        <rFont val="Courier New"/>
        <family val="3"/>
      </rPr>
      <t>-nm</t>
    </r>
  </si>
  <si>
    <r>
      <t>N-TS5</t>
    </r>
    <r>
      <rPr>
        <sz val="10"/>
        <color rgb="FF000000"/>
        <rFont val="Courier New"/>
        <family val="3"/>
      </rPr>
      <t>-sp2</t>
    </r>
  </si>
  <si>
    <r>
      <t>N-TS5</t>
    </r>
    <r>
      <rPr>
        <sz val="10"/>
        <color rgb="FF000000"/>
        <rFont val="Courier New"/>
        <family val="3"/>
      </rPr>
      <t>-neg</t>
    </r>
  </si>
  <si>
    <r>
      <t>N-TS5</t>
    </r>
    <r>
      <rPr>
        <sz val="10"/>
        <color rgb="FF000000"/>
        <rFont val="Courier New"/>
        <family val="3"/>
      </rPr>
      <t>-sp1+nm</t>
    </r>
  </si>
  <si>
    <r>
      <t>N-TS5</t>
    </r>
    <r>
      <rPr>
        <sz val="10"/>
        <color rgb="FF000000"/>
        <rFont val="Courier New"/>
        <family val="3"/>
      </rPr>
      <t>-sp2+nm</t>
    </r>
  </si>
  <si>
    <r>
      <t>N-TS5</t>
    </r>
    <r>
      <rPr>
        <sz val="10"/>
        <color rgb="FF000000"/>
        <rFont val="Courier New"/>
        <family val="3"/>
      </rPr>
      <t>-sp1-nm</t>
    </r>
  </si>
  <si>
    <r>
      <t>N-TS5</t>
    </r>
    <r>
      <rPr>
        <sz val="10"/>
        <color rgb="FF000000"/>
        <rFont val="Courier New"/>
        <family val="3"/>
      </rPr>
      <t>-sp2-nm</t>
    </r>
  </si>
  <si>
    <t>MFB_DS5_1</t>
  </si>
  <si>
    <t>MFB_DS5_2</t>
  </si>
  <si>
    <t>MFB_DS5_3</t>
  </si>
  <si>
    <t>MFB_DS5_4</t>
  </si>
  <si>
    <t>MFB_DS5_5</t>
  </si>
  <si>
    <t>MFB_DS5_6</t>
  </si>
  <si>
    <t>MFB_DS5_8</t>
  </si>
  <si>
    <t>MFB_DS5_9</t>
  </si>
  <si>
    <t>Bcl11A_GATA_TS2_SpWT+NmWT</t>
  </si>
  <si>
    <t>MFB_DS5_10</t>
  </si>
  <si>
    <t>Bcl11A_GATA_TS2_SpWT-NmWT</t>
  </si>
  <si>
    <t>MFB_DS5_11</t>
  </si>
  <si>
    <t>MFB_DS5_13</t>
  </si>
  <si>
    <t>MFB_DS5_14</t>
  </si>
  <si>
    <t>MFB_DS5_16</t>
  </si>
  <si>
    <t>MFB_DS5_17</t>
  </si>
  <si>
    <t>MFB_DS5_18</t>
  </si>
  <si>
    <t>MFB_DS5_19</t>
  </si>
  <si>
    <t>MFB_DS5_20</t>
  </si>
  <si>
    <t>MFB_DS5_21</t>
  </si>
  <si>
    <t>MFB_DS5_22</t>
  </si>
  <si>
    <t>MFB_DS5_23</t>
  </si>
  <si>
    <t>MFB_DS5_25</t>
  </si>
  <si>
    <t>MFB_DS5_26</t>
  </si>
  <si>
    <t>MFB_DS5_27</t>
  </si>
  <si>
    <t>MFB_DS5_28</t>
  </si>
  <si>
    <t>MFB_DS5_29</t>
  </si>
  <si>
    <t>MFB_DS5_30</t>
  </si>
  <si>
    <t>MFB_DS5_31</t>
  </si>
  <si>
    <t>MFB_DS5_32</t>
  </si>
  <si>
    <t>MFB_DS5_33</t>
  </si>
  <si>
    <t>MFB_DS5_34</t>
  </si>
  <si>
    <t>MFB_DS5_35</t>
  </si>
  <si>
    <t>MFB_DS5_36</t>
  </si>
  <si>
    <t>MFB_DS5_37</t>
  </si>
  <si>
    <t>MFB_DS5_38</t>
  </si>
  <si>
    <t>MFB_DS5_39</t>
  </si>
  <si>
    <t>MFB_DS5_40</t>
  </si>
  <si>
    <t>MFB_DS5_41</t>
  </si>
  <si>
    <t>MFB_DS5_42</t>
  </si>
  <si>
    <t>MFB_DS5_43</t>
  </si>
  <si>
    <t>MFB_DS5_44</t>
  </si>
  <si>
    <t>MFB_DS5_45</t>
  </si>
  <si>
    <t>MFB_DS5_46</t>
  </si>
  <si>
    <t>MFB_DS5_47</t>
  </si>
  <si>
    <t>Bcl11A_GATA_TS1-2-6_SpWT_R2</t>
  </si>
  <si>
    <t>Bcl11A_GATA_TS1-2-6_SpWT_R3</t>
  </si>
  <si>
    <t>Bcl11A_GATA_TS1_NmWT_R2</t>
  </si>
  <si>
    <t>MFB-DS6_S100</t>
  </si>
  <si>
    <t>Bcl11A_GATA_TS1_NmWT_R3</t>
  </si>
  <si>
    <t>Bcl11A_GATA_TS1_SpWT+NmWT_R2</t>
  </si>
  <si>
    <t>Bcl11A_GATA_TS1_SpWT+NmWT_R3</t>
  </si>
  <si>
    <t>Bcl11A_GATA_TS1_SpWT-NmWT_R2</t>
  </si>
  <si>
    <t>Bcl11A_GATA_TS1_SpWT-NmWT_R3</t>
  </si>
  <si>
    <t>MFB-DS6_S30</t>
  </si>
  <si>
    <t>Bcl11A_GATA_TS1_SpMT3-NmWT_R1</t>
  </si>
  <si>
    <t>Bcl11A_GATA_TS1_SpMT3-NmWT_R3</t>
  </si>
  <si>
    <t>MFB-DS6_S31</t>
  </si>
  <si>
    <t>Bcl11A_GATA_TS2_SpMT3-NmWT_R1</t>
  </si>
  <si>
    <t>Bcl11A_GATA_TS2_SpMT3-NmWT</t>
  </si>
  <si>
    <t>MFB-DS6_S108</t>
  </si>
  <si>
    <t>MFB-DS6_S118</t>
  </si>
  <si>
    <t>Bcl11A_GATA_TS3_SpMT3-NmWT_R1</t>
  </si>
  <si>
    <t>MFB-DS6_S119</t>
  </si>
  <si>
    <t>MFB-DS6_S120</t>
  </si>
  <si>
    <t>MFB-DS6_S121</t>
  </si>
  <si>
    <t>MFB-DS6_S122</t>
  </si>
  <si>
    <t>Bcl11A_GATA_TS4_SpMT3-NmWT_R1</t>
  </si>
  <si>
    <t>MFB-DS6_S123</t>
  </si>
  <si>
    <t>MFB-DS6_S65</t>
  </si>
  <si>
    <t>MFB-DS6_S124</t>
  </si>
  <si>
    <t>MFB-DS6_S66</t>
  </si>
  <si>
    <t>MFB-DS6_S125</t>
  </si>
  <si>
    <t>MFB-DS6_S67</t>
  </si>
  <si>
    <t>MFB-DS6_S126</t>
  </si>
  <si>
    <t>MFB-DS6_S127</t>
  </si>
  <si>
    <t>MFB-DS6_S128</t>
  </si>
  <si>
    <t>MFB-DS6_S129</t>
  </si>
  <si>
    <t>MFB-DS6_S130</t>
  </si>
  <si>
    <t>MFB-DS6_S72</t>
  </si>
  <si>
    <t>MFB-DS6_S131</t>
  </si>
  <si>
    <t>Bcl11A_GATA_TS6_SpMT3-NmWT_R1</t>
  </si>
  <si>
    <t>MFB-DS6_S73</t>
  </si>
  <si>
    <t>MFB-DS6_S132</t>
  </si>
  <si>
    <t>MFB-DS6_S133</t>
  </si>
  <si>
    <t>MFB-DS6_S75</t>
  </si>
  <si>
    <t>MFB-DS6_S134</t>
  </si>
  <si>
    <t>MFB-DS6_S76</t>
  </si>
  <si>
    <t>MFB-DS6_S135</t>
  </si>
  <si>
    <t>MFB-DS6_S136</t>
  </si>
  <si>
    <t>MFB-DS6_S137</t>
  </si>
  <si>
    <t>MFB-DS6_S79</t>
  </si>
  <si>
    <t>MFB-DS6_S138</t>
  </si>
  <si>
    <t>MFB-DS6_S80</t>
  </si>
  <si>
    <t>MFB-DS6_S139</t>
  </si>
  <si>
    <t>MFB-DS6_S81</t>
  </si>
  <si>
    <t>MFB-DS6_S140</t>
  </si>
  <si>
    <t>Bcl11A_GATA_TS8_SpMT2-SaWT_R1</t>
  </si>
  <si>
    <t>MFB-DS6_S82</t>
  </si>
  <si>
    <t>MFB-DS6_S141</t>
  </si>
  <si>
    <t>MFB-DS6_S83</t>
  </si>
  <si>
    <t>MFB-DS6_S142</t>
  </si>
  <si>
    <t>MFB-DS6_S84</t>
  </si>
  <si>
    <t>MFB-DS6_S143</t>
  </si>
  <si>
    <t>MFB-DS6_S144</t>
  </si>
  <si>
    <t>MFB-DS6_S145</t>
  </si>
  <si>
    <t>MFB-DS6_S146</t>
  </si>
  <si>
    <t>MFB-DS6_S147</t>
  </si>
  <si>
    <t>MFB-DS6_S148</t>
  </si>
  <si>
    <t>MFB-DS6_S149</t>
  </si>
  <si>
    <t>MFB-DS6_S150</t>
  </si>
  <si>
    <t>MFB-DS6_S151</t>
  </si>
  <si>
    <t>MFB-DS6_S152</t>
  </si>
  <si>
    <t>MFB-DS6_S153</t>
  </si>
  <si>
    <t>MFB-DS6_S154</t>
  </si>
  <si>
    <t>MFB-DS6_S155</t>
  </si>
  <si>
    <t>MFB-DS6_S156</t>
  </si>
  <si>
    <t>Bcl11A_GATA_TS12_SpMT2-SaWT_R1</t>
  </si>
  <si>
    <t>MFB-DS6_S157</t>
  </si>
  <si>
    <t>Bcl11A_GATA_TS1-2-6_SpWT_R1</t>
  </si>
  <si>
    <t>Bcl11A_GATA_TS1_NmWT_R1</t>
  </si>
  <si>
    <t>Bcl11A_GATA_TS1_SpWT+NmWT_R1</t>
  </si>
  <si>
    <t>Bcl11A_GATA_TS1_SpWT-NmWT_R1</t>
  </si>
  <si>
    <t>Bcl11A_GATA_TS2-3_NmWT_R1</t>
  </si>
  <si>
    <t>Bcl11A_GATA_TS2-3_NmWT_R2</t>
  </si>
  <si>
    <t>Bcl11A_GATA_TS2-3_NmWT_R3</t>
  </si>
  <si>
    <t>Bcl11A_GATA_TS3-4_SpWT_R1</t>
  </si>
  <si>
    <t>Bcl11A_GATA_TS3-4_SpWT_R2</t>
  </si>
  <si>
    <t>Bcl11A_GATA_TS3-4_SpWT_R3</t>
  </si>
  <si>
    <t>Bcl11A_GATA_TS3_SpWT+NmWT_R1</t>
  </si>
  <si>
    <t>Bcl11A_GATA_TS3_SpWT+NmWT_R2</t>
  </si>
  <si>
    <t>Bcl11A_GATA_TS3_SpWT+NmWT_R3</t>
  </si>
  <si>
    <t>Bcl11A_GATA_TS3_SpWT-NmWT_R1</t>
  </si>
  <si>
    <t>Bcl11A_GATA_TS3_SpWT-NmWT_R2</t>
  </si>
  <si>
    <t>Bcl11A_GATA_TS3_SpWT-NmWT_R3</t>
  </si>
  <si>
    <t>Bcl11A_GATA_TS3_SpMT3-NmWT_R2</t>
  </si>
  <si>
    <t>Bcl11A_GATA_TS3_SpMT3-NmWT_R3</t>
  </si>
  <si>
    <t>Bcl11A_GATA_TS4_NmWT_R1</t>
  </si>
  <si>
    <t>Bcl11A_GATA_TS4_NmWT_R2</t>
  </si>
  <si>
    <t>Bcl11A_GATA_TS4_NmWT_R3</t>
  </si>
  <si>
    <t>Bcl11A_GATA_TS4_SpWT+NmWT_R1</t>
  </si>
  <si>
    <t>Bcl11A_GATA_TS4_SpWT+NmWT_R2</t>
  </si>
  <si>
    <t>Bcl11A_GATA_TS4_SpWT+NmWT_R3</t>
  </si>
  <si>
    <t>Bcl11A_GATA_TS4_SpWT-NmWT_R1</t>
  </si>
  <si>
    <t>Bcl11A_GATA_TS4_SpWT-NmWT_R2</t>
  </si>
  <si>
    <t>Bcl11A_GATA_TS4_SpWT-NmWT_R3</t>
  </si>
  <si>
    <t>Bcl11A_GATA_TS4_SpMT3-NmWT_R2</t>
  </si>
  <si>
    <t>Bcl11A_GATA_TS4_SpMT3-NmWT_R3</t>
  </si>
  <si>
    <t>Bcl11A_GATA_TS5-9_SpWT_R1</t>
  </si>
  <si>
    <t>Bcl11A_GATA_TS5-9_SpWT_R2</t>
  </si>
  <si>
    <t>Bcl11A_GATA_TS5-9_SpWT_R3</t>
  </si>
  <si>
    <t>Bcl11A_GATA_TS5_NmWT_R1</t>
  </si>
  <si>
    <t>Bcl11A_GATA_TS5_NmWT_R2</t>
  </si>
  <si>
    <t>Bcl11A_GATA_TS5_NmWT_R3</t>
  </si>
  <si>
    <t>Bcl11A_GATA_TS5_SpWT+NmWT_R1</t>
  </si>
  <si>
    <t>Bcl11A_GATA_TS5_SpWT+NmWT_R2</t>
  </si>
  <si>
    <t>Bcl11A_GATA_TS5_SpWT+NmWT_R3</t>
  </si>
  <si>
    <t>Bcl11A_GATA_TS5_SpWT-NmWT_R1</t>
  </si>
  <si>
    <t>Bcl11A_GATA_TS5_SpWT-NmWT_R2</t>
  </si>
  <si>
    <t>Bcl11A_GATA_TS5_SpWT-NmWT_R3</t>
  </si>
  <si>
    <t>Bcl11A_GATA_TS5_SpMT2-NmWT_R1</t>
  </si>
  <si>
    <t>Bcl11A_GATA_TS5_SpMT2-NmWT_R2</t>
  </si>
  <si>
    <t>Bcl11A_GATA_TS5_SpMT2-NmWT_R3</t>
  </si>
  <si>
    <t>Bcl11A_GATA_TS6_NmWT_R1</t>
  </si>
  <si>
    <t>Bcl11A_GATA_TS6_NmWT_R2</t>
  </si>
  <si>
    <t>Bcl11A_GATA_TS6_NmWT_R3</t>
  </si>
  <si>
    <t>Bcl11A_GATA_TS6_SpWT+NmWT_R1</t>
  </si>
  <si>
    <t>Bcl11A_GATA_TS6_SpWT+NmWT_R2</t>
  </si>
  <si>
    <t>Bcl11A_GATA_TS6_SpWT+NmWT_R3</t>
  </si>
  <si>
    <t>Bcl11A_GATA_TS6_SpWT-NmWT_R1</t>
  </si>
  <si>
    <t>Bcl11A_GATA_TS6_SpWT-NmWT_R2</t>
  </si>
  <si>
    <t>Bcl11A_GATA_TS6_SpWT-NmWT_R3</t>
  </si>
  <si>
    <t>Bcl11A_GATA_TS6_SpMT3-NmWT_R2</t>
  </si>
  <si>
    <t>Bcl11A_GATA_TS6_SpMT3-NmWT_R3</t>
  </si>
  <si>
    <t>Bcl11A_GATA_TS7-8-10-11-12_SpWT_R1</t>
  </si>
  <si>
    <t>Bcl11A_GATA_TS7-8-10-11-12_SpWT_R2</t>
  </si>
  <si>
    <t>Bcl11A_GATA_TS7-8-10-11-12_SpWT_R3</t>
  </si>
  <si>
    <t>Bcl11A_GATA_TS7_NmWT_R1</t>
  </si>
  <si>
    <t>Bcl11A_GATA_TS7_NmWT_R2</t>
  </si>
  <si>
    <t>Bcl11A_GATA_TS7_NmWT_R3</t>
  </si>
  <si>
    <t>Bcl11A_GATA_TS7_SpWT+NmWT_R1</t>
  </si>
  <si>
    <t>Bcl11A_GATA_TS7_SpWT+NmWT_R2</t>
  </si>
  <si>
    <t>Bcl11A_GATA_TS7_SpWT+NmWT_R3</t>
  </si>
  <si>
    <t>Bcl11A_GATA_TS7_SpWT-NmWT_R1</t>
  </si>
  <si>
    <t>Bcl11A_GATA_TS7_SpWT-NmWT_R2</t>
  </si>
  <si>
    <t>Bcl11A_GATA_TS7_SpWT-NmWT_R3</t>
  </si>
  <si>
    <t>Bcl11A_GATA_TS7_SpMT2-NmWT_R1</t>
  </si>
  <si>
    <t>Bcl11A_GATA_TS7_SpMT2-NmWT_R2</t>
  </si>
  <si>
    <t>Bcl11A_GATA_TS7_SpMT2-NmWT_R3</t>
  </si>
  <si>
    <t>Bcl11A_GATA_TS8_SaWT_R1</t>
  </si>
  <si>
    <t>Bcl11A_GATA_TS8_SaWT_R2</t>
  </si>
  <si>
    <t>Bcl11A_GATA_TS8_SaWT_R3</t>
  </si>
  <si>
    <t>Bcl11A_GATA_TS8_SpWT+SaWT_R1</t>
  </si>
  <si>
    <t>Bcl11A_GATA_TS8_SpWT+SaWT_R2</t>
  </si>
  <si>
    <t>Bcl11A_GATA_TS8_SpWT+SaWT_R3</t>
  </si>
  <si>
    <t>Bcl11A_GATA_TS8_SpWT-SaWT_R1</t>
  </si>
  <si>
    <t>Bcl11A_GATA_TS8_SpWT-SaWT_R2</t>
  </si>
  <si>
    <t>Bcl11A_GATA_TS8_SpWT-SaWT_R3</t>
  </si>
  <si>
    <t>Bcl11A_GATA_TS8_SpMT2-SaWT_R2</t>
  </si>
  <si>
    <t>Bcl11A_GATA_TS8_SpMT2-SaWT_R3</t>
  </si>
  <si>
    <t>Bcl11A_GATA_TS9_SaWT_R2</t>
  </si>
  <si>
    <t>Bcl11A_GATA_TS9_SaWT_R3</t>
  </si>
  <si>
    <t>Bcl11A_GATA_TS9_SpWT+SaWT_R2</t>
  </si>
  <si>
    <t>Bcl11A_GATA_TS9_SpWT+SaWT_R3</t>
  </si>
  <si>
    <t>Bcl11A_GATA_TS9_SpWT-SaWT_R2</t>
  </si>
  <si>
    <t>Bcl11A_GATA_TS9_SpWT-SaWT_R3</t>
  </si>
  <si>
    <t>Bcl11A_GATA_TS9_SaMT2-SaWT_R2</t>
  </si>
  <si>
    <t>Bcl11A_GATA_TS9_SaMT2-SaWT_R3</t>
  </si>
  <si>
    <t>Bcl11A_GATA_TS10_SaWT_R2</t>
  </si>
  <si>
    <t>Bcl11A_GATA_TS10_SaWT_R3</t>
  </si>
  <si>
    <t>Bcl11A_GATA_TS10_SpWT+SaWT_R2</t>
  </si>
  <si>
    <t>Bcl11A_GATA_TS10_SpWT+SaWT_R3</t>
  </si>
  <si>
    <t>Bcl11A_GATA_TS10_SpWT-SaWT_R2</t>
  </si>
  <si>
    <t>Bcl11A_GATA_TS10_SpWT-SaWT_R3</t>
  </si>
  <si>
    <t>Bcl11A_GATA_TS10_SpMT2-SaWT_R2</t>
  </si>
  <si>
    <t>Bcl11A_GATA_TS10_SpMT2-SaWT_R3</t>
  </si>
  <si>
    <t>Bcl11A_GATA_TS11_SaWT_R2</t>
  </si>
  <si>
    <t>Bcl11A_GATA_TS11_SaWT_R3</t>
  </si>
  <si>
    <t>Bcl11A_GATA_TS11_SpWT+SaWT_R2</t>
  </si>
  <si>
    <t>Bcl11A_GATA_TS11_SpWT+SaWT_R3</t>
  </si>
  <si>
    <t>Bcl11A_GATA_TS11_SpWT-SaWT_R2</t>
  </si>
  <si>
    <t>Bcl11A_GATA_TS11_SpWT-SaWT_R3</t>
  </si>
  <si>
    <t>Bcl11A_GATA_TS11_SpMT2-SaWT_R2</t>
  </si>
  <si>
    <t>Bcl11A_GATA_TS12_SpMT2-SaWT_R2</t>
  </si>
  <si>
    <t>Bcl11A_GATA_TS12_SpMT2-SaWT_R3</t>
  </si>
  <si>
    <t>Bcl11A_GATA_TS11_SpMT2-SaWT_R3</t>
  </si>
  <si>
    <t>Bcl11A_GATA_TS12_SaWT_R1</t>
  </si>
  <si>
    <t>Bcl11A_GATA_TS12_SaWT_R2</t>
  </si>
  <si>
    <t>Bcl11A_GATA_TS12_SaWT_R3</t>
  </si>
  <si>
    <t>Bcl11A_GATA_TS12_SpWT+SaWT_R1</t>
  </si>
  <si>
    <t>Bcl11A_GATA_TS12_SpWT+SaWT_R2</t>
  </si>
  <si>
    <t>Bcl11A_GATA_TS12_SpWT+SaWT_R3</t>
  </si>
  <si>
    <t>Bcl11A_GATA_TS12_SpWT-SaWT_R1</t>
  </si>
  <si>
    <t>Bcl11A_GATA_TS12_SpWT-SaWT_R2</t>
  </si>
  <si>
    <t>Bcl11A_GATA_TS12_SpWT-SaWT_R3</t>
  </si>
  <si>
    <t>CG_SpCas9WT_R1</t>
  </si>
  <si>
    <t>CG_SpCas9WT_R2</t>
  </si>
  <si>
    <t>CG_SpCas9WT_R3</t>
  </si>
  <si>
    <t>CG_SaCas9WT_R1</t>
  </si>
  <si>
    <t>CG_SaCas9WT_R2</t>
  </si>
  <si>
    <t>CG_SaCas9WT_R3</t>
  </si>
  <si>
    <t>CG_SpCas9WT-dSaCas9_R1</t>
  </si>
  <si>
    <t>CG_SpCas9WT-dSaCas9_R2</t>
  </si>
  <si>
    <t>CG_SpCas9WT-dSaCas9_R3</t>
  </si>
  <si>
    <t>CG_SpCas9WT-SaCas9WT_R1</t>
  </si>
  <si>
    <t>CG_SpCas9WT-SaCas9WT_R2</t>
  </si>
  <si>
    <t>CG_SpCas9WT-SaCas9WT_R3</t>
  </si>
  <si>
    <t>CG_SpCas9WT + SaCas9WT_R1</t>
  </si>
  <si>
    <t>CG_SpCas9WT + SaCas9WT_R2</t>
  </si>
  <si>
    <t>CG_SpCas9WT + SaCas9WT_R3</t>
  </si>
  <si>
    <t>MFB-DS6_S196</t>
  </si>
  <si>
    <t>R1_TS3_SpCas9_MT3</t>
  </si>
  <si>
    <t>MFB-DS6_S217</t>
  </si>
  <si>
    <t>R2_TS3_SpCas9_MT3</t>
  </si>
  <si>
    <t>MFB-DS6_S238</t>
  </si>
  <si>
    <t>R3_TS3_SpCas9_MT3</t>
  </si>
  <si>
    <t>MFB_DS11_S209</t>
  </si>
  <si>
    <t>AAVS1_TS3-R1-Neg</t>
  </si>
  <si>
    <t>MFB_DS11_S293</t>
  </si>
  <si>
    <t>AAVS1_TS3-R2-Neg</t>
  </si>
  <si>
    <t>MFB_DS11_S377</t>
  </si>
  <si>
    <t>AAVS1_TS3-R3-Neg</t>
  </si>
  <si>
    <t>MFB_DS11_S203</t>
  </si>
  <si>
    <t>AAVS1_TS3-R1-Sp</t>
  </si>
  <si>
    <t>MFB_DS11_S287</t>
  </si>
  <si>
    <t>AAVS1_TS3-R2-Sp</t>
  </si>
  <si>
    <t>MFB_DS11_S371</t>
  </si>
  <si>
    <t>AAVS1_TS3-R3-Sp</t>
  </si>
  <si>
    <t>MFB_DS11_S204</t>
  </si>
  <si>
    <t>AAVS1_TS3-R1-Sa</t>
  </si>
  <si>
    <t>MFB_DS11_S288</t>
  </si>
  <si>
    <t>AAVS1_TS3-R2-Sa</t>
  </si>
  <si>
    <t>MFB_DS11_S372</t>
  </si>
  <si>
    <t>AAVS1_TS3-R3-Sa</t>
  </si>
  <si>
    <t>MFB_DS11_S205</t>
  </si>
  <si>
    <t>AAVS1_TS3-R1-SpMT3-dSa</t>
  </si>
  <si>
    <t>MFB_DS11_S289</t>
  </si>
  <si>
    <t>AAVS1_TS3-R2-SpMT3-dSa</t>
  </si>
  <si>
    <t>MFB_DS11_S373</t>
  </si>
  <si>
    <t>AAVS1_TS3-R3-SpMT3-dSa</t>
  </si>
  <si>
    <t>MFB_DS11_S207</t>
  </si>
  <si>
    <t>AAVS1_TS3-R1-Sp+Sa</t>
  </si>
  <si>
    <t>MFB_DS11_S291</t>
  </si>
  <si>
    <t>AAVS1_TS3-R2-Sp+Sa</t>
  </si>
  <si>
    <t>MFB_DS11_S375</t>
  </si>
  <si>
    <t>AAVS1_TS3-R3-Sp+Sa</t>
  </si>
  <si>
    <t>MFB_DS11_S206</t>
  </si>
  <si>
    <t>AAVS1_TS3-R1-SpMT3-Sa</t>
  </si>
  <si>
    <t>MFB_DS11_S290</t>
  </si>
  <si>
    <t>AAVS1_TS3-R2-SpMT3-Sa</t>
  </si>
  <si>
    <t>MFB_DS11_S374</t>
  </si>
  <si>
    <t>AAVS1_TS3-R3-SpMT3-Sa</t>
  </si>
  <si>
    <t>MFB_DS11_S208</t>
  </si>
  <si>
    <t>AAVS1_TS3-R1-Sp-Sa</t>
  </si>
  <si>
    <t>MFB_DS11_S292</t>
  </si>
  <si>
    <t>AAVS1_TS3-R2-Sp-Sa</t>
  </si>
  <si>
    <t>MFB_DS11_S376</t>
  </si>
  <si>
    <t>AAVS1_TS3-R3-Sp-Sa</t>
  </si>
  <si>
    <t>TS2_SpMT3-dSa_sg1_R1</t>
  </si>
  <si>
    <t>TS2_SpMT3-dSa_sg1_R2</t>
  </si>
  <si>
    <t>TS2_SpWT-SaWT_sg1_R1</t>
  </si>
  <si>
    <t>TS2_SpWT-SaWT_sg1_R2</t>
  </si>
  <si>
    <t>TS2_SaWT_sg1_R1</t>
  </si>
  <si>
    <t>TS2_SaWT_sg1_R2</t>
  </si>
  <si>
    <t>TS2_SpMT3-dSa_sg1_R3</t>
  </si>
  <si>
    <t>TS2_SaWT_sg4_R3</t>
  </si>
  <si>
    <t>TS2_SaWT-sg1_R3</t>
  </si>
  <si>
    <t>TS2_SpWT-SaWT_sg1_R3</t>
  </si>
  <si>
    <t>%Lesion</t>
  </si>
  <si>
    <t>OT7-6</t>
  </si>
  <si>
    <t>OT7-7</t>
  </si>
  <si>
    <t>OT7-8</t>
  </si>
  <si>
    <t>OT7-9</t>
  </si>
  <si>
    <t>OT7-10</t>
  </si>
  <si>
    <t>OT7_1</t>
  </si>
  <si>
    <t>OT7_2</t>
  </si>
  <si>
    <t>OT7_3</t>
  </si>
  <si>
    <t>OT7_4</t>
  </si>
  <si>
    <t>OT7_5</t>
  </si>
  <si>
    <t>OT_B9_4</t>
  </si>
  <si>
    <t>OT_B9_5</t>
  </si>
  <si>
    <t>OT_B9_8</t>
  </si>
  <si>
    <t>OT_B9_9</t>
  </si>
  <si>
    <t>OT_B9_10</t>
  </si>
  <si>
    <t>OT_B9_1</t>
  </si>
  <si>
    <t>OT_B9_2</t>
  </si>
  <si>
    <t>OT_B9_3</t>
  </si>
  <si>
    <t>OT_B9_6</t>
  </si>
  <si>
    <t>OT_B9_7</t>
  </si>
  <si>
    <t>OT10-6</t>
  </si>
  <si>
    <t>OT10-7</t>
  </si>
  <si>
    <t>OT10-8</t>
  </si>
  <si>
    <t>OT10-9</t>
  </si>
  <si>
    <t>OT10-10</t>
  </si>
  <si>
    <t>OT10-1</t>
  </si>
  <si>
    <t>OT10-2</t>
  </si>
  <si>
    <t>OT10-3</t>
  </si>
  <si>
    <t>OT10-4</t>
  </si>
  <si>
    <t>OT10-5</t>
  </si>
  <si>
    <t>OT11-1</t>
  </si>
  <si>
    <t>OT11-2</t>
  </si>
  <si>
    <t>OT11-3</t>
  </si>
  <si>
    <t>OT11-4</t>
  </si>
  <si>
    <t>OT11-5</t>
  </si>
  <si>
    <t>OT11-6</t>
  </si>
  <si>
    <t>OT11-7</t>
  </si>
  <si>
    <t>OT11-8</t>
  </si>
  <si>
    <t>OT11-9</t>
  </si>
  <si>
    <t>OT11-10</t>
  </si>
  <si>
    <t>Figure Name</t>
  </si>
  <si>
    <t>Samples compared</t>
  </si>
  <si>
    <t>P value</t>
  </si>
  <si>
    <r>
      <t>Independent vs. Fusion</t>
    </r>
    <r>
      <rPr>
        <vertAlign val="superscript"/>
        <sz val="11"/>
        <color theme="1"/>
        <rFont val="Calibri"/>
        <family val="2"/>
        <scheme val="minor"/>
      </rPr>
      <t>WT</t>
    </r>
  </si>
  <si>
    <t> 0.0001028018</t>
  </si>
  <si>
    <r>
      <t>OT9-4_Indpendent vs. Fusion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</si>
  <si>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OT9-8_Indpendent vs. Fusion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</si>
  <si>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OT10-1_Indpendent vs. Fusion</t>
    </r>
    <r>
      <rPr>
        <vertAlign val="superscript"/>
        <sz val="11"/>
        <color theme="1"/>
        <rFont val="Calibri"/>
        <family val="2"/>
        <scheme val="minor"/>
      </rPr>
      <t>WT</t>
    </r>
  </si>
  <si>
    <t>BH-adjusted P value</t>
  </si>
  <si>
    <t>DS3-PPL-175</t>
  </si>
  <si>
    <t>DS3-PPL-211</t>
  </si>
  <si>
    <t>DS3-PPL-247</t>
  </si>
  <si>
    <t>DS3-PPL-176</t>
  </si>
  <si>
    <t>DS3-PPL-212</t>
  </si>
  <si>
    <t>DS3-PPL-248</t>
  </si>
  <si>
    <t>DS3-PPL-177</t>
  </si>
  <si>
    <t>DS3-PPL-213</t>
  </si>
  <si>
    <t>DS3-PPL-249</t>
  </si>
  <si>
    <t>DS3-PPL-178</t>
  </si>
  <si>
    <t>DS3-PPL-214</t>
  </si>
  <si>
    <t>DS3-PPL-250</t>
  </si>
  <si>
    <t>DS3-PPL-179</t>
  </si>
  <si>
    <t>DS3-PPL-215</t>
  </si>
  <si>
    <t>DS3-PPL-251</t>
  </si>
  <si>
    <t>DS3-PPL-180</t>
  </si>
  <si>
    <t>DS3-PPL-216</t>
  </si>
  <si>
    <t>DS3-PPL-252</t>
  </si>
  <si>
    <t>DS3-PPL-181</t>
  </si>
  <si>
    <t>DS3-PPL-217</t>
  </si>
  <si>
    <t>DS3-PPL-253</t>
  </si>
  <si>
    <t>DS3-PPL-182</t>
  </si>
  <si>
    <t>DS3-PPL-218</t>
  </si>
  <si>
    <t>DS3-PPL-254</t>
  </si>
  <si>
    <t>DS3-PPL-183</t>
  </si>
  <si>
    <t>DS3-PPL-219</t>
  </si>
  <si>
    <t>DS3-PPL-255</t>
  </si>
  <si>
    <t>DS3-PPL-184</t>
  </si>
  <si>
    <t>DS3-PPL-220</t>
  </si>
  <si>
    <t>DS3-PPL-256</t>
  </si>
  <si>
    <t>DS3-PPL-185</t>
  </si>
  <si>
    <t>DS3-PPL-221</t>
  </si>
  <si>
    <t>DS3-PPL-257</t>
  </si>
  <si>
    <t>DS3-PPL-186</t>
  </si>
  <si>
    <t>DS3-PPL-222</t>
  </si>
  <si>
    <t>DS3-PPL-258</t>
  </si>
  <si>
    <t>DS3-PPL-187</t>
  </si>
  <si>
    <t>DS3-PPL-223</t>
  </si>
  <si>
    <t>DS3-PPL-259</t>
  </si>
  <si>
    <t>DS3-PPL-188</t>
  </si>
  <si>
    <t>DS3-PPL-224</t>
  </si>
  <si>
    <t>DS3-PPL-260</t>
  </si>
  <si>
    <t>DS3-PPL-189</t>
  </si>
  <si>
    <t>DS3-PPL-225</t>
  </si>
  <si>
    <t>DS3-PPL-261</t>
  </si>
  <si>
    <t>DS3-PPL-190</t>
  </si>
  <si>
    <t>DS3-PPL-226</t>
  </si>
  <si>
    <t>DS3-PPL-262</t>
  </si>
  <si>
    <t>DS3-PPL-191</t>
  </si>
  <si>
    <t>DS3-PPL-227</t>
  </si>
  <si>
    <t>DS3-PPL-263</t>
  </si>
  <si>
    <t>DS3-PPL-192</t>
  </si>
  <si>
    <t>DS3-PPL-228</t>
  </si>
  <si>
    <t>DS3-PPL-264</t>
  </si>
  <si>
    <t>DS3-PPL-193</t>
  </si>
  <si>
    <t>DS3-PPL-229</t>
  </si>
  <si>
    <t>DS3-PPL-265</t>
  </si>
  <si>
    <t>DS3-PPL-194</t>
  </si>
  <si>
    <t>DS3-PPL-230</t>
  </si>
  <si>
    <t>DS3-PPL-266</t>
  </si>
  <si>
    <t>DS3-PPL-195</t>
  </si>
  <si>
    <t>DS3-PPL-231</t>
  </si>
  <si>
    <t>DS3-PPL-267</t>
  </si>
  <si>
    <t>DS3-PPL-196</t>
  </si>
  <si>
    <t>DS3-PPL-232</t>
  </si>
  <si>
    <t>DS3-PPL-268</t>
  </si>
  <si>
    <t>DS3-PPL-197</t>
  </si>
  <si>
    <t>DS3-PPL-233</t>
  </si>
  <si>
    <t>DS3-PPL-269</t>
  </si>
  <si>
    <t>DS3-PPL-198</t>
  </si>
  <si>
    <t>DS3-PPL-234</t>
  </si>
  <si>
    <t>DS3-PPL-270</t>
  </si>
  <si>
    <t>DS3-PPL-199</t>
  </si>
  <si>
    <t>DS3-PPL-235</t>
  </si>
  <si>
    <t>DS3-PPL-271</t>
  </si>
  <si>
    <t>DS3-PPL-200</t>
  </si>
  <si>
    <t>DS3-PPL-236</t>
  </si>
  <si>
    <t>DS3-PPL-272</t>
  </si>
  <si>
    <t>DS3-PPL-201</t>
  </si>
  <si>
    <t>DS3-PPL-237</t>
  </si>
  <si>
    <t>DS3-PPL-273</t>
  </si>
  <si>
    <t>DS3-PPL-202</t>
  </si>
  <si>
    <t>DS3-PPL-238</t>
  </si>
  <si>
    <t>DS3-PPL-274</t>
  </si>
  <si>
    <t>DS3-PPL-203</t>
  </si>
  <si>
    <t>DS3-PPL-239</t>
  </si>
  <si>
    <t>DS3-PPL-275</t>
  </si>
  <si>
    <t>DS3-PPL-204</t>
  </si>
  <si>
    <t>DS3-PPL-240</t>
  </si>
  <si>
    <t>DS3-PPL-276</t>
  </si>
  <si>
    <t>DS3-PPL-205</t>
  </si>
  <si>
    <t>DS3-PPL-241</t>
  </si>
  <si>
    <t>DS3-PPL-277</t>
  </si>
  <si>
    <t>DS3-PPL-206</t>
  </si>
  <si>
    <t>DS3-PPL-242</t>
  </si>
  <si>
    <t>DS3-PPL-278</t>
  </si>
  <si>
    <t>DS3-PPL-207</t>
  </si>
  <si>
    <t>DS3-PPL-243</t>
  </si>
  <si>
    <t>DS3-PPL-279</t>
  </si>
  <si>
    <t>DS3-PPL-208</t>
  </si>
  <si>
    <t>DS3-PPL-244</t>
  </si>
  <si>
    <t>DS3-PPL-280</t>
  </si>
  <si>
    <t>DS3-PPL-209</t>
  </si>
  <si>
    <t>DS3-PPL-245</t>
  </si>
  <si>
    <t>DS3-PPL-281</t>
  </si>
  <si>
    <t>DS3-PPL-210</t>
  </si>
  <si>
    <t>DS3-PPL-246</t>
  </si>
  <si>
    <t>DS3-PPL-282</t>
  </si>
  <si>
    <t>DS3-PPL-292</t>
  </si>
  <si>
    <t>DS3-PPL-293</t>
  </si>
  <si>
    <t>DS3-PPL-294</t>
  </si>
  <si>
    <t>DS3-PPL-295</t>
  </si>
  <si>
    <t>DS3-PPL-296</t>
  </si>
  <si>
    <t>DS3-PPL-297</t>
  </si>
  <si>
    <t>AAVS1-neg-R1</t>
  </si>
  <si>
    <t>AAVS1-neg-R2</t>
  </si>
  <si>
    <t>AAVS1-neg-R3</t>
  </si>
  <si>
    <t>AAVS1-Sp-R1</t>
  </si>
  <si>
    <t>AAVS1-Sp-R2</t>
  </si>
  <si>
    <t>AAVS1-Sp-R3</t>
  </si>
  <si>
    <t>AAVS1-MT3-R1</t>
  </si>
  <si>
    <t>AAVS1-MT3-R2</t>
  </si>
  <si>
    <t>AAVS1-MT3-R3</t>
  </si>
  <si>
    <t>AAVS1-sa-T1-R1</t>
  </si>
  <si>
    <t>AAVS1-sa-T1-R2</t>
  </si>
  <si>
    <t>AAVS1-sa-T1-R3</t>
  </si>
  <si>
    <t>AAVS1-sa-T2-R1</t>
  </si>
  <si>
    <t>AAVS1-sa-T2-R2</t>
  </si>
  <si>
    <t>AAVS1-sa-T2-R3</t>
  </si>
  <si>
    <t>AAVS1-sa-T3-R1</t>
  </si>
  <si>
    <t>AAVS1-sa-T3-R2</t>
  </si>
  <si>
    <t>AAVS1-sa-T3-R3</t>
  </si>
  <si>
    <t>AAVS1-sa-T4-R1</t>
  </si>
  <si>
    <t>AAVS1-sa-T4-R2</t>
  </si>
  <si>
    <t>AAVS1-sa-T4-R3</t>
  </si>
  <si>
    <t>AAVS1-sa-T5-R1</t>
  </si>
  <si>
    <t>AAVS1-sa-T5-R2</t>
  </si>
  <si>
    <t>AAVS1-sa-T5-R3</t>
  </si>
  <si>
    <t>AAVS1-sa-T6-R1</t>
  </si>
  <si>
    <t>AAVS1-sa-T6-R2</t>
  </si>
  <si>
    <t>AAVS1-sa-T6-R3</t>
  </si>
  <si>
    <t>AAVS1-sa-T7-R1</t>
  </si>
  <si>
    <t>AAVS1-sa-T7-R2</t>
  </si>
  <si>
    <t>AAVS1-sa-T7-R3</t>
  </si>
  <si>
    <t>AAVS1-sa-T8-R1</t>
  </si>
  <si>
    <t>AAVS1-sa-T8-R2</t>
  </si>
  <si>
    <t>AAVS1-sa-T8-R3</t>
  </si>
  <si>
    <t>AAVS1-sa-T9-R1</t>
  </si>
  <si>
    <t>AAVS1-sa-T9-R2</t>
  </si>
  <si>
    <t>AAVS1-sa-T9-R3</t>
  </si>
  <si>
    <t>AAVS1-sa-T10-R1</t>
  </si>
  <si>
    <t>AAVS1-sa-T10-R2</t>
  </si>
  <si>
    <t>AAVS1-sa-T10-R3</t>
  </si>
  <si>
    <t>AAVS1-sa-T11-R1</t>
  </si>
  <si>
    <t>AAVS1-sa-T11-R2</t>
  </si>
  <si>
    <t>AAVS1-sa-T11-R3</t>
  </si>
  <si>
    <t>AAVS1-MT3+dsa-T1-R1</t>
  </si>
  <si>
    <t>AAVS1-MT3+dsa-T1-R2</t>
  </si>
  <si>
    <t>AAVS1-MT3+dsa-T1-R3</t>
  </si>
  <si>
    <t>AAVS1-MT3+dsa-T2-R1</t>
  </si>
  <si>
    <t>AAVS1-MT3+dsa-T2-R2</t>
  </si>
  <si>
    <t>AAVS1-MT3+dsa-T2-R3</t>
  </si>
  <si>
    <t>AAVS1-MT3+dsa-T3-R1</t>
  </si>
  <si>
    <t>AAVS1-MT3+dsa-T3-R2</t>
  </si>
  <si>
    <t>AAVS1-MT3+dsa-T3-R3</t>
  </si>
  <si>
    <t>AAVS1-MT3+dsa-T4-R1</t>
  </si>
  <si>
    <t>AAVS1-MT3+dsa-T4-R2</t>
  </si>
  <si>
    <t>AAVS1-MT3+dsa-T4-R3</t>
  </si>
  <si>
    <t>AAVS1-MT3+dsa-T5-R1</t>
  </si>
  <si>
    <t>AAVS1-MT3+dsa-T5-R2</t>
  </si>
  <si>
    <t>AAVS1-MT3+dsa-T5-R3</t>
  </si>
  <si>
    <t>AAVS1-MT3+dsa-T6-R1</t>
  </si>
  <si>
    <t>AAVS1-MT3+dsa-T6-R2</t>
  </si>
  <si>
    <t>AAVS1-MT3+dsa-T6-R3</t>
  </si>
  <si>
    <t>AAVS1-MT3+dsa-T7-R1</t>
  </si>
  <si>
    <t>AAVS1-MT3+dsa-T7-R2</t>
  </si>
  <si>
    <t>AAVS1-MT3+dsa-T7-R3</t>
  </si>
  <si>
    <t>AAVS1-MT3+dsa-T8-R1</t>
  </si>
  <si>
    <t>AAVS1-MT3+dsa-T8-R2</t>
  </si>
  <si>
    <t>AAVS1-MT3+dsa-T8-R3</t>
  </si>
  <si>
    <t>AAVS1-MT3+dsa-T9-R1</t>
  </si>
  <si>
    <t>AAVS1-MT3+dsa-T9-R2</t>
  </si>
  <si>
    <t>AAVS1-MT3+dsa-T9-R3</t>
  </si>
  <si>
    <t>AAVS1-MT3+dsa-T10-R1</t>
  </si>
  <si>
    <t>AAVS1-MT3+dsa-T10-R2</t>
  </si>
  <si>
    <t>AAVS1-MT3+dsa-T10-R3</t>
  </si>
  <si>
    <t>AAVS1-MT3+dsa-T11-R1</t>
  </si>
  <si>
    <t>AAVS1-MT3+dsa-T11-R2</t>
  </si>
  <si>
    <t>AAVS1-MT3+dsa-T11-R3</t>
  </si>
  <si>
    <t>AAVS1-MT3-dsa-T1-R1</t>
  </si>
  <si>
    <t>AAVS1-MT3-dsa-T1-R2</t>
  </si>
  <si>
    <t>AAVS1-MT3-dsa-T1-R3</t>
  </si>
  <si>
    <t>AAVS1-MT3-dsa-T2-R1</t>
  </si>
  <si>
    <t>AAVS1-MT3-dsa-T2-R2</t>
  </si>
  <si>
    <t>AAVS1-MT3-dsa-T2-R3</t>
  </si>
  <si>
    <t>AAVS1-MT3-dsa-T3-R1</t>
  </si>
  <si>
    <t>AAVS1-MT3-dsa-T3-R2</t>
  </si>
  <si>
    <t>AAVS1-MT3-dsa-T3-R3</t>
  </si>
  <si>
    <t>AAVS1-MT3-dsa-T4-R1</t>
  </si>
  <si>
    <t>AAVS1-MT3-dsa-T4-R2</t>
  </si>
  <si>
    <t>AAVS1-MT3-dsa-T4-R3</t>
  </si>
  <si>
    <t>AAVS1-MT3-dsa-T5-R1</t>
  </si>
  <si>
    <t>AAVS1-MT3-dsa-T5-R2</t>
  </si>
  <si>
    <t>AAVS1-MT3-dsa-T5-R3</t>
  </si>
  <si>
    <t>AAVS1-MT3-dsa-T6-R1</t>
  </si>
  <si>
    <t>AAVS1-MT3-dsa-T6-R2</t>
  </si>
  <si>
    <t>AAVS1-MT3-dsa-T6-R3</t>
  </si>
  <si>
    <t>AAVS1-MT3-dsa-T7-R1</t>
  </si>
  <si>
    <t>AAVS1-MT3-dsa-T7-R2</t>
  </si>
  <si>
    <t>AAVS1-MT3-dsa-T7-R3</t>
  </si>
  <si>
    <t>AAVS1-MT3-dsa-T8-R1</t>
  </si>
  <si>
    <t>AAVS1-MT3-dsa-T8-R2</t>
  </si>
  <si>
    <t>AAVS1-MT3-dsa-T8-R3</t>
  </si>
  <si>
    <t>AAVS1-MT3-dsa-T9-R1</t>
  </si>
  <si>
    <t>AAVS1-MT3-dsa-T9-R2</t>
  </si>
  <si>
    <t>AAVS1-MT3-dsa-T9-R3</t>
  </si>
  <si>
    <t>AAVS1-MT3-dsa-T10-R1</t>
  </si>
  <si>
    <t>AAVS1-MT3-dsa-T10-R2</t>
  </si>
  <si>
    <t>AAVS1-MT3-dsa-T10-R3</t>
  </si>
  <si>
    <t>AAVS1-MT3-dsa-T11-R1</t>
  </si>
  <si>
    <t>AAVS1-MT3-dsa-T11-R2</t>
  </si>
  <si>
    <t>AAVS1-MT3-dsa-T11-R3</t>
  </si>
  <si>
    <t>Sa_AAVS1-T1-T5-Neg-R1</t>
  </si>
  <si>
    <t>Sa_AAVS1-T1-T5-Neg-R2</t>
  </si>
  <si>
    <t>Sa_AAVS1-T1-T5-Neg-R3</t>
  </si>
  <si>
    <t>Sa_AAVS1-T6-T11-Neg-R1</t>
  </si>
  <si>
    <t>Sa_AAVS1-T6-T11-Neg-R2</t>
  </si>
  <si>
    <t>Sa_AAVS1-T6-T11-Neg-R3</t>
  </si>
  <si>
    <t>AAAATG</t>
  </si>
  <si>
    <t>DS3-PPL127</t>
  </si>
  <si>
    <t>DS3-PPL143</t>
  </si>
  <si>
    <t>DS3-PPL159</t>
  </si>
  <si>
    <t>DS3-PPL128</t>
  </si>
  <si>
    <t>DS3-PPL144</t>
  </si>
  <si>
    <t>DS3-PPL160</t>
  </si>
  <si>
    <t>DS3-PPL129</t>
  </si>
  <si>
    <t>DS3-PPL145</t>
  </si>
  <si>
    <t>DS3-PPL161</t>
  </si>
  <si>
    <t>DS3-PPL130</t>
  </si>
  <si>
    <t>DS3-PPL146</t>
  </si>
  <si>
    <t>DS3-PPL162</t>
  </si>
  <si>
    <t>DS3-PPL131</t>
  </si>
  <si>
    <t>DS3-PPL147</t>
  </si>
  <si>
    <t>DS3-PPL163</t>
  </si>
  <si>
    <t>DS3-PPL132</t>
  </si>
  <si>
    <t>DS3-PPL148</t>
  </si>
  <si>
    <t>DS3-PPL164</t>
  </si>
  <si>
    <t>DS3-PPL133</t>
  </si>
  <si>
    <t>DS3-PPL149</t>
  </si>
  <si>
    <t>DS3-PPL165</t>
  </si>
  <si>
    <t>DS3-PPL134</t>
  </si>
  <si>
    <t>DS3-PPL150</t>
  </si>
  <si>
    <t>DS3-PPL166</t>
  </si>
  <si>
    <t>DS3-PPL135</t>
  </si>
  <si>
    <t>DS3-PPL151</t>
  </si>
  <si>
    <t>DS3-PPL167</t>
  </si>
  <si>
    <t>DS3-PPL136</t>
  </si>
  <si>
    <t>DS3-PPL152</t>
  </si>
  <si>
    <t>DS3-PPL168</t>
  </si>
  <si>
    <t>DS3-PPL137</t>
  </si>
  <si>
    <t>DS3-PPL153</t>
  </si>
  <si>
    <t>DS3-PPL169</t>
  </si>
  <si>
    <t>DS3-PPL138</t>
  </si>
  <si>
    <t>DS3-PPL154</t>
  </si>
  <si>
    <t>DS3-PPL170</t>
  </si>
  <si>
    <t>DS3-PPL139</t>
  </si>
  <si>
    <t>DS3-PPL155</t>
  </si>
  <si>
    <t>DS3-PPL171</t>
  </si>
  <si>
    <t>DS3-PPL140</t>
  </si>
  <si>
    <t>DS3-PPL156</t>
  </si>
  <si>
    <t>DS3-PPL172</t>
  </si>
  <si>
    <t>DS3-PPL141</t>
  </si>
  <si>
    <t>DS3-PPL157</t>
  </si>
  <si>
    <t>DS3-PPL173</t>
  </si>
  <si>
    <t>DS3-PPL142</t>
  </si>
  <si>
    <t>DS3-PPL158</t>
  </si>
  <si>
    <t>DS3-PPL174</t>
  </si>
  <si>
    <t>BCL11A-TS9-Jurkat-neg-R1</t>
  </si>
  <si>
    <t>BCL11A-TS9-Jurkat-neg-R2</t>
  </si>
  <si>
    <t>BCL11A-TS9-Jurkat-neg-R3</t>
  </si>
  <si>
    <t>BCL11A-TS9-Jurkat-Sp-R1</t>
  </si>
  <si>
    <t>BCL11A-TS9-Jurkat-Sp-R2</t>
  </si>
  <si>
    <t>BCL11A-TS9-Jurkat-Sp-R3</t>
  </si>
  <si>
    <t>BCL11A-TS9-Jurkat-MT2-R1</t>
  </si>
  <si>
    <t>BCL11A-TS9-Jurkat-MT2-R2</t>
  </si>
  <si>
    <t>BCL11A-TS9-Jurkat-MT2-R3</t>
  </si>
  <si>
    <t>BCL11A-TS9-Jurkat-Sa-R1</t>
  </si>
  <si>
    <t>BCL11A-TS9-Jurkat-Sa-R2</t>
  </si>
  <si>
    <t>BCL11A-TS9-Jurkat-Sa-R3</t>
  </si>
  <si>
    <t>BCL11A-TS9-Jurkat-Sp+Sa-R1</t>
  </si>
  <si>
    <t>BCL11A-TS9-Jurkat-Sp+Sa-R2</t>
  </si>
  <si>
    <t>BCL11A-TS9-Jurkat-Sp+Sa-R3</t>
  </si>
  <si>
    <t>BCL11A-TS9-Jurkat-MT2+Sa-R1</t>
  </si>
  <si>
    <t>BCL11A-TS9-Jurkat-MT2+Sa-R2</t>
  </si>
  <si>
    <t>BCL11A-TS9-Jurkat-MT2+Sa-R3</t>
  </si>
  <si>
    <t>BCL11A-TS9-Jurkat-Sp-Sa-R1</t>
  </si>
  <si>
    <t>BCL11A-TS9-Jurkat-Sp-Sa-R2</t>
  </si>
  <si>
    <t>BCL11A-TS9-Jurkat-Sp-Sa-R3</t>
  </si>
  <si>
    <t>BCL11A-TS9-Jurkat-MT2-Sa-R1</t>
  </si>
  <si>
    <t>BCL11A-TS9-Jurkat-MT2-Sa-R2</t>
  </si>
  <si>
    <t>BCL11A-TS9-Jurkat-MT2-Sa-R3</t>
  </si>
  <si>
    <t>BCL11A-TS9-K562-neg-R1</t>
  </si>
  <si>
    <t>BCL11A-TS9-K562-neg-R2</t>
  </si>
  <si>
    <t>BCL11A-TS9-K562-neg-R3</t>
  </si>
  <si>
    <t>BCL11A-TS9-K562-Sp-R1</t>
  </si>
  <si>
    <t>BCL11A-TS9-K562-Sp-R2</t>
  </si>
  <si>
    <t>BCL11A-TS9-K562-Sp-R3</t>
  </si>
  <si>
    <t>BCL11A-TS9-K562-MT2-R1</t>
  </si>
  <si>
    <t>BCL11A-TS9-K562-MT2-R2</t>
  </si>
  <si>
    <t>BCL11A-TS9-K562-MT2-R3</t>
  </si>
  <si>
    <t>BCL11A-TS9-K562-Sa-R1</t>
  </si>
  <si>
    <t>BCL11A-TS9-K562-Sa-R2</t>
  </si>
  <si>
    <t>BCL11A-TS9-K562-Sa-R3</t>
  </si>
  <si>
    <t>BCL11A-TS9-K562-Sp+Sa-R1</t>
  </si>
  <si>
    <t>BCL11A-TS9-K562-Sp+Sa-R2</t>
  </si>
  <si>
    <t>BCL11A-TS9-K562-Sp+Sa-R3</t>
  </si>
  <si>
    <t>BCL11A-TS9-K562-MT2+Sa-R1</t>
  </si>
  <si>
    <t>BCL11A-TS9-K562-MT2+Sa-R2</t>
  </si>
  <si>
    <t>BCL11A-TS9-K562-MT2+Sa-R3</t>
  </si>
  <si>
    <t>BCL11A-TS9-K562-Sp-Sa-R1</t>
  </si>
  <si>
    <t>BCL11A-TS9-K562-Sp-Sa-R2</t>
  </si>
  <si>
    <t>BCL11A-TS9-K562-Sp-Sa-R3</t>
  </si>
  <si>
    <t>BCL11A-TS9-K562-MT2-Sa-R1</t>
  </si>
  <si>
    <t>BCL11A-TS9-K562-MT2-Sa-R2</t>
  </si>
  <si>
    <t>BCL11A-TS9-K562-MT2-Sa-R3</t>
  </si>
  <si>
    <t>Statistical calculations in figures</t>
  </si>
  <si>
    <t>Indel types and counts at 41 different target sites for different nuclease combinations - sites are described in Sup Table 3</t>
  </si>
  <si>
    <t>Indel types and counts at 12 different target sites for different nuclease combinations - sites are described in Sup Table 3 - R# = replicate #</t>
  </si>
  <si>
    <t>Indel types and counts at VEGFA-TS2 target site for different nuclease combinations  - R# = replicate #</t>
  </si>
  <si>
    <t>Indel types and counts at VEGFA-TS3 target site for different nuclease combinations  - R# = replicate #</t>
  </si>
  <si>
    <t>Indel counts at target site and off-target site for different VEGFA-TS3 targeting  nucleases  - R# = replicate #</t>
  </si>
  <si>
    <t>Indel counts at AAVS1 target sites with different separations - T# indicates the target site in Sup Fig 2A  - R# = replicate #</t>
  </si>
  <si>
    <t>Indel types and counts at suboptimal PAM sites for SpCas9 in Sup Fig 6A -  R# = replicate #</t>
  </si>
  <si>
    <t>Indel types and counts at BCL11A target sites for different nuclease combinations - sites are described in Sup Figure 7 - R# = replicate #</t>
  </si>
  <si>
    <t>Indel types and counts with UMI analysis at BCL11A target sites for different nuclease combinations - sites are described in Sup Figure 9 - R# = replicate #</t>
  </si>
  <si>
    <t>Indel rates at BCL11A off-target sites for different nuclease combinations  - R# = replicate #</t>
  </si>
  <si>
    <t>Indel types and counts at BCL11A TS9 for different nuclease combinations in Jurkat and K562 cells - R# = replicate #</t>
  </si>
  <si>
    <r>
      <t xml:space="preserve">Indel types and counts at </t>
    </r>
    <r>
      <rPr>
        <b/>
        <sz val="11"/>
        <color theme="1"/>
        <rFont val="Courier New"/>
        <family val="3"/>
      </rPr>
      <t>AAVS1</t>
    </r>
    <r>
      <rPr>
        <b/>
        <sz val="11"/>
        <color theme="1"/>
        <rFont val="Courier New"/>
        <family val="3"/>
      </rPr>
      <t xml:space="preserve"> for </t>
    </r>
    <r>
      <rPr>
        <b/>
        <sz val="11"/>
        <color theme="1"/>
        <rFont val="Courier New"/>
        <family val="3"/>
      </rPr>
      <t>single, independent, and fusion</t>
    </r>
    <r>
      <rPr>
        <b/>
        <sz val="11"/>
        <color theme="1"/>
        <rFont val="Courier New"/>
        <family val="3"/>
      </rPr>
      <t xml:space="preserve"> nuclease</t>
    </r>
    <r>
      <rPr>
        <b/>
        <sz val="11"/>
        <color theme="1"/>
        <rFont val="Courier New"/>
        <family val="3"/>
      </rPr>
      <t>s</t>
    </r>
    <r>
      <rPr>
        <b/>
        <sz val="11"/>
        <color theme="1"/>
        <rFont val="Courier New"/>
        <family val="3"/>
      </rPr>
      <t xml:space="preserve"> </t>
    </r>
    <r>
      <rPr>
        <b/>
        <sz val="11"/>
        <color theme="1"/>
        <rFont val="Courier New"/>
        <family val="3"/>
      </rPr>
      <t>HEK293T cells</t>
    </r>
    <r>
      <rPr>
        <b/>
        <sz val="11"/>
        <color theme="1"/>
        <rFont val="Courier New"/>
        <family val="3"/>
      </rPr>
      <t xml:space="preserve"> - R# = replicate #</t>
    </r>
  </si>
  <si>
    <t>AAVS1_neg_R1</t>
  </si>
  <si>
    <t>AAVS1_neg_R2</t>
  </si>
  <si>
    <t>AAVS1_neg_R3</t>
  </si>
  <si>
    <t>AAVS1-Sp-R1</t>
    <phoneticPr fontId="2" type="noConversion"/>
  </si>
  <si>
    <t>AAVS1_sp+sa_T1_R1</t>
  </si>
  <si>
    <t>AAVS1_sp+sa_T1_R2</t>
  </si>
  <si>
    <t>AAVS1_sp+sa_T1_R3</t>
  </si>
  <si>
    <t>AAVS1_sp-sa_T1_R1</t>
  </si>
  <si>
    <t>AAVS1_sp-sa_T1_R2</t>
  </si>
  <si>
    <t>AAVS1_sp-sa_T1_R3</t>
  </si>
  <si>
    <t>AAVS1_sp+sa_T2_R1</t>
  </si>
  <si>
    <t>AAVS1_sp+sa_T2_R2</t>
  </si>
  <si>
    <t>AAVS1_sp+sa_T2_R3</t>
  </si>
  <si>
    <t>AAVS1_sp-sa_T2_R1</t>
  </si>
  <si>
    <t>AAVS1_sp-sa_T2_R2</t>
  </si>
  <si>
    <t>AAVS1_sp-sa_T2_R3</t>
  </si>
  <si>
    <t>AAVS1_sp+sa_T3_R1</t>
  </si>
  <si>
    <t>AAVS1_sp+sa_T3_R2</t>
  </si>
  <si>
    <t>AAVS1_sp+sa_T3_R3</t>
  </si>
  <si>
    <t>AAVS1_sp-sa_T3_R1</t>
  </si>
  <si>
    <t>AAVS1_sp-sa_T3_R2</t>
  </si>
  <si>
    <t>AAVS1_sp-sa_T3_R3</t>
  </si>
  <si>
    <t>AAVS1_sp+sa_T4_R1</t>
  </si>
  <si>
    <t>AAVS1_sp+sa_T4_R2</t>
  </si>
  <si>
    <t>AAVS1_sp+sa_T4_R3</t>
  </si>
  <si>
    <t>AAVS1_sp-sa_T4_R1</t>
  </si>
  <si>
    <t>AAVS1_sp-sa_T4_R2</t>
  </si>
  <si>
    <t>AAVS1_sp-sa_T4_R3</t>
  </si>
  <si>
    <t>AAVS1_sp+sa_T5_R1</t>
  </si>
  <si>
    <t>AAVS1_sp+sa_T5_R2</t>
  </si>
  <si>
    <t>AAVS1_sp+sa_T5_R3</t>
  </si>
  <si>
    <t>AAVS1_sp-sa_T5_R1</t>
  </si>
  <si>
    <t>AAVS1_sp-sa_T5_R2</t>
  </si>
  <si>
    <t>AAVS1_sp-sa_T5_R3</t>
  </si>
  <si>
    <t>AAVS1_sp+sa_T6_R1</t>
  </si>
  <si>
    <t>AAVS1_sp+sa_T6_R2</t>
  </si>
  <si>
    <t>AAVS1_sp+sa_T6_R3</t>
  </si>
  <si>
    <t>AAVS1_sp-sa_T6_R1</t>
  </si>
  <si>
    <t>AAVS1_sp-sa_T6_R2</t>
  </si>
  <si>
    <t>AAVS1_sp-sa_T6_R3</t>
  </si>
  <si>
    <t>AAVS1_sp+sa_T7_R1</t>
  </si>
  <si>
    <t>AAVS1_sp+sa_T7_R2</t>
  </si>
  <si>
    <t>AAVS1_sp+sa_T7_R3</t>
  </si>
  <si>
    <t>AAVS1_sp-sa_T7_R1</t>
  </si>
  <si>
    <t>AAVS1_sp-sa_T7_R2</t>
  </si>
  <si>
    <t>AAVS1_sp-sa_T7_R3</t>
  </si>
  <si>
    <t>AAVS1_sp+sa_T8_R1</t>
  </si>
  <si>
    <t>AAVS1_sp+sa_T8_R2</t>
  </si>
  <si>
    <t>AAVS1_sp+sa_T8_R3</t>
  </si>
  <si>
    <t>AAVS1_sp-sa_T8_R1</t>
  </si>
  <si>
    <t>AAVS1_sp-sa_T8_R2</t>
  </si>
  <si>
    <t>AAVS1_sp-sa_T8_R3</t>
  </si>
  <si>
    <t>AAVS1_sp+sa_T9_R1</t>
  </si>
  <si>
    <t>AAVS1_sp+sa_T9_R2</t>
  </si>
  <si>
    <t>AAVS1_sp+sa_T9_R3</t>
  </si>
  <si>
    <t>AAVS1_sp-sa_T9_R1</t>
  </si>
  <si>
    <t>AAVS1_sp-sa_T9_R2</t>
  </si>
  <si>
    <t>AAVS1_sp-sa_T9_R3</t>
  </si>
  <si>
    <t>AAVS1_sp+sa_T10_R1</t>
  </si>
  <si>
    <t>AAVS1_sp+sa_T10_R2</t>
  </si>
  <si>
    <t>AAVS1_sp+sa_T10_R3</t>
  </si>
  <si>
    <t>AAVS1_sp-sa_T10_R1</t>
  </si>
  <si>
    <t>AAVS1_sp-sa_T10_R2</t>
  </si>
  <si>
    <t>AAVS1_sp-sa_T10_R3</t>
  </si>
  <si>
    <t>AAVS1_sp+sa_T11_R1</t>
  </si>
  <si>
    <t>AAVS1_sp+sa_T11_R2</t>
  </si>
  <si>
    <t>AAVS1_sp+sa_T11_R3</t>
  </si>
  <si>
    <t>AAVS1_sp-sa_T11_R1</t>
  </si>
  <si>
    <t>AAVS1_sp-sa_T11_R2</t>
  </si>
  <si>
    <t>AAVS1_sp-sa_T11_R3</t>
  </si>
  <si>
    <t>Total Reads</t>
  </si>
  <si>
    <t>Only_Sa_indel</t>
  </si>
  <si>
    <t>DS4-PPL-108</t>
  </si>
  <si>
    <t>DS4-PPL-131</t>
  </si>
  <si>
    <t>DS4-PPL-154</t>
  </si>
  <si>
    <t>DS4-PPL-110</t>
  </si>
  <si>
    <t>DS4-PPL-133</t>
  </si>
  <si>
    <t>DS4-PPL-156</t>
  </si>
  <si>
    <t>DS4-PPL-121</t>
  </si>
  <si>
    <t>DS4-PPL-144</t>
  </si>
  <si>
    <t>DS4-PPL-167</t>
  </si>
  <si>
    <t>DS4-PPL-111</t>
  </si>
  <si>
    <t>DS4-PPL-134</t>
  </si>
  <si>
    <t>DS4-PPL-157</t>
  </si>
  <si>
    <t>DS4-PPL-122</t>
  </si>
  <si>
    <t>DS4-PPL-145</t>
  </si>
  <si>
    <t>DS4-PPL-168</t>
  </si>
  <si>
    <t>DS4-PPL-112</t>
  </si>
  <si>
    <t>DS4-PPL-135</t>
  </si>
  <si>
    <t>DS4-PPL-158</t>
  </si>
  <si>
    <t>DS4-PPL-123</t>
  </si>
  <si>
    <t>DS4-PPL-146</t>
  </si>
  <si>
    <t>DS4-PPL-169</t>
  </si>
  <si>
    <t>DS4-PPL-113</t>
  </si>
  <si>
    <t>DS4-PPL-136</t>
  </si>
  <si>
    <t>DS4-PPL-159</t>
  </si>
  <si>
    <t>DS4-PPL-124</t>
  </si>
  <si>
    <t>DS4-PPL-147</t>
  </si>
  <si>
    <t>DS4-PPL-170</t>
  </si>
  <si>
    <t>DS4-PPL-114</t>
  </si>
  <si>
    <t>DS4-PPL-137</t>
  </si>
  <si>
    <t>DS4-PPL-160</t>
  </si>
  <si>
    <t>DS4-PPL-125</t>
  </si>
  <si>
    <t>DS4-PPL-148</t>
  </si>
  <si>
    <t>DS4-PPL-171</t>
  </si>
  <si>
    <t>DS4-PPL-115</t>
  </si>
  <si>
    <t>DS4-PPL-138</t>
  </si>
  <si>
    <t>DS4-PPL-161</t>
  </si>
  <si>
    <t>DS4-PPL-126</t>
  </si>
  <si>
    <t>DS4-PPL-149</t>
  </si>
  <si>
    <t>DS4-PPL-172</t>
  </si>
  <si>
    <t>DS4-PPL-116</t>
  </si>
  <si>
    <t>DS4-PPL-139</t>
  </si>
  <si>
    <t>DS4-PPL-162</t>
  </si>
  <si>
    <t>DS4-PPL-127</t>
  </si>
  <si>
    <t>DS4-PPL-150</t>
  </si>
  <si>
    <t>DS4-PPL-173</t>
  </si>
  <si>
    <t>DS4-PPL-117</t>
  </si>
  <si>
    <t>DS4-PPL-140</t>
  </si>
  <si>
    <t>DS4-PPL-163</t>
  </si>
  <si>
    <t>DS4-PPL-128</t>
  </si>
  <si>
    <t>DS4-PPL-151</t>
  </si>
  <si>
    <t>DS4-PPL-174</t>
  </si>
  <si>
    <t>DS4-PPL-118</t>
  </si>
  <si>
    <t>DS4-PPL-141</t>
  </si>
  <si>
    <t>DS4-PPL-164</t>
  </si>
  <si>
    <t>DS4-PPL-129</t>
  </si>
  <si>
    <t>DS4-PPL-152</t>
  </si>
  <si>
    <t>DS4-PPL-175</t>
  </si>
  <si>
    <t>DS4-PPL-119</t>
  </si>
  <si>
    <t>DS4-PPL-142</t>
  </si>
  <si>
    <t>DS4-PPL-165</t>
  </si>
  <si>
    <t>DS4-PPL-130</t>
  </si>
  <si>
    <t>DS4-PPL-153</t>
  </si>
  <si>
    <t>DS4-PPL-176</t>
  </si>
  <si>
    <t>DS4-PPL-177</t>
  </si>
  <si>
    <t>DS4-PPL-178</t>
  </si>
  <si>
    <t>DS4-PPL-179</t>
  </si>
  <si>
    <t>DS4-PPL-180</t>
  </si>
  <si>
    <t>DS4-PPL-181</t>
  </si>
  <si>
    <t>DS4-PPL-182</t>
  </si>
  <si>
    <t>DS4-PPL-72</t>
  </si>
  <si>
    <t>DS4-PPL-73</t>
  </si>
  <si>
    <t>DS4-PPL-74</t>
  </si>
  <si>
    <t>DS4-PPL-75</t>
  </si>
  <si>
    <t>DS4-PPL-76</t>
  </si>
  <si>
    <t>DS4-PPL-77</t>
  </si>
  <si>
    <t>DS4-PPL-78</t>
  </si>
  <si>
    <t>DS4-PPL-79</t>
  </si>
  <si>
    <t>DS4-PPL-80</t>
  </si>
  <si>
    <t>DS4-PPL-81</t>
  </si>
  <si>
    <t>DS4-PPL-82</t>
  </si>
  <si>
    <t>DS4-PPL-83</t>
  </si>
  <si>
    <t>DS4-PPL-84</t>
  </si>
  <si>
    <t>DS4-PPL-85</t>
  </si>
  <si>
    <t>DS4-PPL-86</t>
  </si>
  <si>
    <t>DS4-PPL-87</t>
  </si>
  <si>
    <t>DS4-PPL-88</t>
  </si>
  <si>
    <t>DS4-PPL-89</t>
  </si>
  <si>
    <t>DS4-PPL-90</t>
  </si>
  <si>
    <t>DS4-PPL-91</t>
  </si>
  <si>
    <t>DS4-PPL-92</t>
  </si>
  <si>
    <t>DS4-PPL-93</t>
  </si>
  <si>
    <t>DS4-PPL-94</t>
  </si>
  <si>
    <t>DS4-PPL-95</t>
  </si>
  <si>
    <t>DS4-PPL-96</t>
  </si>
  <si>
    <t>DS4-PPL-97</t>
  </si>
  <si>
    <t>DS4-PPL-98</t>
  </si>
  <si>
    <t>DS4-PPL-99</t>
  </si>
  <si>
    <t>DS4-PPL-100</t>
  </si>
  <si>
    <t>DS4-PPL-101</t>
  </si>
  <si>
    <t>DS4-PPL-102</t>
  </si>
  <si>
    <t>DS4-PPL-103</t>
  </si>
  <si>
    <t>DS4-PPL-104</t>
  </si>
  <si>
    <t>DS4-PPL-105</t>
  </si>
  <si>
    <t>DS4-PPL-106</t>
  </si>
  <si>
    <t>DS4-PPL-107</t>
  </si>
  <si>
    <t>Figure 3c</t>
  </si>
  <si>
    <t>Figure 3d</t>
  </si>
  <si>
    <t>Figure 3e</t>
  </si>
  <si>
    <r>
      <t>D1_34bp Independent vs. Fusion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</si>
  <si>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D1_77bp Independent vs. Fusion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</si>
  <si>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D1_99bp Independent vs. Fusion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</si>
  <si>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D1_118bp Independent vs. Fusion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</si>
  <si>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D1_190bp Independent vs. Fusion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</si>
  <si>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D1_274bp Independent vs. Fusion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</si>
  <si>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D1_328bp Independent vs. Fusion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</si>
  <si>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D2_46bp Independent vs. Fusion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</si>
  <si>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D2_189bp Independent vs. Fusion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</si>
  <si>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D2_209bp Independent vs. Fusion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</si>
  <si>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D2_382bp Independent vs. Fusion</t>
    </r>
    <r>
      <rPr>
        <vertAlign val="superscript"/>
        <sz val="11"/>
        <color theme="1"/>
        <rFont val="Calibri"/>
        <family val="2"/>
        <scheme val="minor"/>
      </rPr>
      <t>WT</t>
    </r>
  </si>
  <si>
    <t>Figure</t>
  </si>
  <si>
    <t>Sample</t>
  </si>
  <si>
    <t>R1</t>
  </si>
  <si>
    <t>R2</t>
  </si>
  <si>
    <t>R3</t>
  </si>
  <si>
    <t>Avg</t>
  </si>
  <si>
    <t>StDev</t>
  </si>
  <si>
    <t>SEM</t>
  </si>
  <si>
    <t>Figure-3b</t>
  </si>
  <si>
    <t>SpWT</t>
  </si>
  <si>
    <t>SpMT3-NmWT</t>
  </si>
  <si>
    <t>SpMT3 + NmWT</t>
  </si>
  <si>
    <t>SpWT + NmWT</t>
  </si>
  <si>
    <t>SpMT3-dNm</t>
  </si>
  <si>
    <t>SpWT-NmWT</t>
  </si>
  <si>
    <r>
      <t>SpCas9</t>
    </r>
    <r>
      <rPr>
        <vertAlign val="superscript"/>
        <sz val="10"/>
        <rFont val="Arial"/>
        <family val="2"/>
      </rPr>
      <t>WT</t>
    </r>
  </si>
  <si>
    <r>
      <t>SaCas9</t>
    </r>
    <r>
      <rPr>
        <vertAlign val="superscript"/>
        <sz val="10"/>
        <rFont val="Arial"/>
        <family val="2"/>
      </rPr>
      <t xml:space="preserve">WT </t>
    </r>
    <r>
      <rPr>
        <sz val="10"/>
        <rFont val="Arial"/>
        <family val="2"/>
      </rPr>
      <t>(TS1)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</si>
  <si>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+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(TS1)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</si>
  <si>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-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(TS1)</t>
    </r>
  </si>
  <si>
    <r>
      <t>SaCas9</t>
    </r>
    <r>
      <rPr>
        <vertAlign val="superscript"/>
        <sz val="10"/>
        <rFont val="Arial"/>
        <family val="2"/>
      </rPr>
      <t xml:space="preserve">WT </t>
    </r>
    <r>
      <rPr>
        <sz val="10"/>
        <rFont val="Arial"/>
        <family val="2"/>
      </rPr>
      <t>(TS2)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</si>
  <si>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+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(TS2)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</si>
  <si>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-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(TS2)</t>
    </r>
  </si>
  <si>
    <r>
      <t>SaCas9</t>
    </r>
    <r>
      <rPr>
        <vertAlign val="superscript"/>
        <sz val="10"/>
        <rFont val="Arial"/>
        <family val="2"/>
      </rPr>
      <t xml:space="preserve">WT </t>
    </r>
    <r>
      <rPr>
        <sz val="10"/>
        <rFont val="Arial"/>
        <family val="2"/>
      </rPr>
      <t>(TS3)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</si>
  <si>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+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(TS3)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</si>
  <si>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-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(TS3)</t>
    </r>
  </si>
  <si>
    <r>
      <t>SaCas9</t>
    </r>
    <r>
      <rPr>
        <vertAlign val="superscript"/>
        <sz val="10"/>
        <rFont val="Arial"/>
        <family val="2"/>
      </rPr>
      <t xml:space="preserve">WT </t>
    </r>
    <r>
      <rPr>
        <sz val="10"/>
        <rFont val="Arial"/>
        <family val="2"/>
      </rPr>
      <t>(TS4)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</si>
  <si>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+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(TS4)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</si>
  <si>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-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(TS4)</t>
    </r>
  </si>
  <si>
    <r>
      <t>SaCas9</t>
    </r>
    <r>
      <rPr>
        <vertAlign val="superscript"/>
        <sz val="10"/>
        <rFont val="Arial"/>
        <family val="2"/>
      </rPr>
      <t xml:space="preserve">WT </t>
    </r>
    <r>
      <rPr>
        <sz val="10"/>
        <rFont val="Arial"/>
        <family val="2"/>
      </rPr>
      <t>(TS5)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</si>
  <si>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+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(TS5)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</si>
  <si>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-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(TS5)</t>
    </r>
  </si>
  <si>
    <r>
      <t>SaCas9</t>
    </r>
    <r>
      <rPr>
        <vertAlign val="superscript"/>
        <sz val="10"/>
        <rFont val="Arial"/>
        <family val="2"/>
      </rPr>
      <t xml:space="preserve">WT </t>
    </r>
    <r>
      <rPr>
        <sz val="10"/>
        <rFont val="Arial"/>
        <family val="2"/>
      </rPr>
      <t>(TS6)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</si>
  <si>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+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(TS6)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</si>
  <si>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-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(TS6)</t>
    </r>
  </si>
  <si>
    <r>
      <t>SaCas9</t>
    </r>
    <r>
      <rPr>
        <vertAlign val="superscript"/>
        <sz val="10"/>
        <rFont val="Arial"/>
        <family val="2"/>
      </rPr>
      <t xml:space="preserve">WT </t>
    </r>
    <r>
      <rPr>
        <sz val="10"/>
        <rFont val="Arial"/>
        <family val="2"/>
      </rPr>
      <t>(TS7)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</si>
  <si>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+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(TS7)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</si>
  <si>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-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(TS7)</t>
    </r>
  </si>
  <si>
    <r>
      <t>SaCas9</t>
    </r>
    <r>
      <rPr>
        <vertAlign val="superscript"/>
        <sz val="10"/>
        <rFont val="Arial"/>
        <family val="2"/>
      </rPr>
      <t xml:space="preserve">WT </t>
    </r>
    <r>
      <rPr>
        <sz val="10"/>
        <rFont val="Arial"/>
        <family val="2"/>
      </rPr>
      <t>(TS8)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</si>
  <si>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+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(TS8)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</si>
  <si>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-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(TS8)</t>
    </r>
  </si>
  <si>
    <r>
      <t>SaCas9</t>
    </r>
    <r>
      <rPr>
        <vertAlign val="superscript"/>
        <sz val="10"/>
        <rFont val="Arial"/>
        <family val="2"/>
      </rPr>
      <t xml:space="preserve">WT </t>
    </r>
    <r>
      <rPr>
        <sz val="10"/>
        <rFont val="Arial"/>
        <family val="2"/>
      </rPr>
      <t>(TS9)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</si>
  <si>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+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(TS9)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</si>
  <si>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-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(TS9)</t>
    </r>
  </si>
  <si>
    <r>
      <t>SaCas9</t>
    </r>
    <r>
      <rPr>
        <vertAlign val="superscript"/>
        <sz val="10"/>
        <rFont val="Arial"/>
        <family val="2"/>
      </rPr>
      <t xml:space="preserve">WT </t>
    </r>
    <r>
      <rPr>
        <sz val="10"/>
        <rFont val="Arial"/>
        <family val="2"/>
      </rPr>
      <t>(TS10)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</si>
  <si>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+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(TS10)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</si>
  <si>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-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(TS10)</t>
    </r>
  </si>
  <si>
    <r>
      <t>SaCas9</t>
    </r>
    <r>
      <rPr>
        <vertAlign val="superscript"/>
        <sz val="10"/>
        <rFont val="Arial"/>
        <family val="2"/>
      </rPr>
      <t xml:space="preserve">WT </t>
    </r>
    <r>
      <rPr>
        <sz val="10"/>
        <rFont val="Arial"/>
        <family val="2"/>
      </rPr>
      <t>(TS11)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</si>
  <si>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+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(TS11)</t>
    </r>
  </si>
  <si>
    <r>
      <t>SpCas9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- SaCas9</t>
    </r>
    <r>
      <rPr>
        <vertAlign val="superscript"/>
        <sz val="10"/>
        <rFont val="Arial"/>
        <family val="2"/>
      </rPr>
      <t>WT</t>
    </r>
    <r>
      <rPr>
        <sz val="10"/>
        <rFont val="Arial"/>
        <family val="2"/>
      </rPr>
      <t xml:space="preserve"> (TS11)</t>
    </r>
  </si>
  <si>
    <t>Figure-4</t>
  </si>
  <si>
    <t>Figure-5a</t>
  </si>
  <si>
    <t>Figure-5c</t>
  </si>
  <si>
    <t>Sup. Fig-5a</t>
  </si>
  <si>
    <t>Sup. Fig-5b</t>
  </si>
  <si>
    <t>Sup. Fig-5c</t>
  </si>
  <si>
    <t>Sup. Fig-6d</t>
  </si>
  <si>
    <t>Sup. Fig-6e</t>
  </si>
  <si>
    <t>Sup. Fig-7b</t>
  </si>
  <si>
    <t>Sup. Fig-10c</t>
  </si>
  <si>
    <t>Sup. Fig-10d</t>
  </si>
  <si>
    <t>Sup. Fig-10e</t>
  </si>
  <si>
    <t>Figure 6b</t>
  </si>
  <si>
    <r>
      <t>Independent vs. Fusion</t>
    </r>
    <r>
      <rPr>
        <vertAlign val="superscript"/>
        <sz val="11"/>
        <color theme="1"/>
        <rFont val="Calibri"/>
        <family val="2"/>
        <scheme val="minor"/>
      </rPr>
      <t>MT</t>
    </r>
  </si>
  <si>
    <r>
      <t>OT9-4_Indpendent vs. Fusion</t>
    </r>
    <r>
      <rPr>
        <vertAlign val="superscript"/>
        <sz val="11"/>
        <color theme="1"/>
        <rFont val="Calibri"/>
        <family val="2"/>
        <scheme val="minor"/>
      </rPr>
      <t>MT</t>
    </r>
  </si>
  <si>
    <r>
      <t>OT9-8_Indpendent vs. Fusion</t>
    </r>
    <r>
      <rPr>
        <vertAlign val="superscript"/>
        <sz val="11"/>
        <color theme="1"/>
        <rFont val="Calibri"/>
        <family val="2"/>
        <scheme val="minor"/>
      </rPr>
      <t>MT</t>
    </r>
  </si>
  <si>
    <r>
      <t>OT10-1_Indpendent vs. Fusion</t>
    </r>
    <r>
      <rPr>
        <vertAlign val="superscript"/>
        <sz val="11"/>
        <color theme="1"/>
        <rFont val="Calibri"/>
        <family val="2"/>
        <scheme val="minor"/>
      </rPr>
      <t>MT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</si>
</sst>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ourier New"/>
      <family val="3"/>
    </font>
    <font>
      <sz val="10"/>
      <color rgb="FF000000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  <font>
      <b/>
      <sz val="11"/>
      <color theme="1"/>
      <name val="Courier New"/>
      <family val="3"/>
    </font>
    <font>
      <b/>
      <sz val="10"/>
      <color rgb="FF000000"/>
      <name val="Courier New"/>
      <family val="3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0"/>
      <color theme="1"/>
      <name val="Courier New"/>
      <family val="3"/>
    </font>
    <font>
      <b/>
      <sz val="10"/>
      <name val="Courier New"/>
      <family val="3"/>
    </font>
    <font>
      <b/>
      <sz val="11"/>
      <name val="Courier New"/>
      <family val="3"/>
    </font>
    <font>
      <sz val="11"/>
      <name val="Courier New"/>
      <family val="3"/>
    </font>
    <font>
      <b/>
      <sz val="14"/>
      <name val="Courier New"/>
      <family val="3"/>
    </font>
    <font>
      <sz val="10"/>
      <color rgb="FF00000A"/>
      <name val="Courier New"/>
      <family val="3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4"/>
      <color theme="1"/>
      <name val="Cordia New"/>
      <family val="2"/>
    </font>
    <font>
      <sz val="14"/>
      <color rgb="FF000000"/>
      <name val="Cordia New"/>
      <family val="2"/>
    </font>
    <font>
      <sz val="14"/>
      <color theme="1"/>
      <name val="Cordia New"/>
      <family val="2"/>
    </font>
    <font>
      <b/>
      <sz val="14"/>
      <color rgb="FF000000"/>
      <name val="Cordia New"/>
      <family val="2"/>
    </font>
    <font>
      <b/>
      <sz val="11"/>
      <color theme="1"/>
      <name val="Courier New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Cordia New"/>
      <family val="2"/>
    </font>
    <font>
      <b/>
      <sz val="12"/>
      <color theme="1"/>
      <name val="Cordia New"/>
      <family val="2"/>
    </font>
    <font>
      <sz val="11"/>
      <name val="Calibri"/>
      <family val="2"/>
      <scheme val="minor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201">
    <xf numFmtId="0" fontId="0" fillId="0" borderId="0" xfId="0"/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10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0" xfId="0" applyFont="1" applyFill="1"/>
    <xf numFmtId="0" fontId="10" fillId="0" borderId="0" xfId="0" applyFont="1" applyFill="1"/>
    <xf numFmtId="0" fontId="10" fillId="0" borderId="1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2" fillId="0" borderId="0" xfId="0" applyFont="1" applyFill="1"/>
    <xf numFmtId="0" fontId="4" fillId="0" borderId="1" xfId="1" applyFont="1" applyFill="1" applyBorder="1"/>
    <xf numFmtId="0" fontId="4" fillId="0" borderId="1" xfId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10" fillId="0" borderId="1" xfId="0" applyFont="1" applyFill="1" applyBorder="1" applyAlignment="1"/>
    <xf numFmtId="0" fontId="5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3" applyFont="1" applyFill="1" applyBorder="1" applyAlignment="1">
      <alignment horizontal="left"/>
    </xf>
    <xf numFmtId="0" fontId="5" fillId="0" borderId="1" xfId="4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13" fillId="0" borderId="0" xfId="0" applyFont="1" applyFill="1"/>
    <xf numFmtId="0" fontId="12" fillId="0" borderId="1" xfId="0" applyFont="1" applyFill="1" applyBorder="1"/>
    <xf numFmtId="0" fontId="1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vertical="center"/>
    </xf>
    <xf numFmtId="0" fontId="4" fillId="0" borderId="1" xfId="2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0" xfId="0" applyFont="1"/>
    <xf numFmtId="10" fontId="2" fillId="0" borderId="0" xfId="0" applyNumberFormat="1" applyFont="1"/>
    <xf numFmtId="0" fontId="2" fillId="0" borderId="1" xfId="0" applyFont="1" applyBorder="1"/>
    <xf numFmtId="10" fontId="2" fillId="0" borderId="1" xfId="0" applyNumberFormat="1" applyFont="1" applyBorder="1"/>
    <xf numFmtId="164" fontId="2" fillId="0" borderId="1" xfId="0" applyNumberFormat="1" applyFont="1" applyBorder="1"/>
    <xf numFmtId="0" fontId="12" fillId="0" borderId="0" xfId="0" applyFont="1" applyFill="1"/>
    <xf numFmtId="0" fontId="6" fillId="0" borderId="1" xfId="0" applyFont="1" applyBorder="1"/>
    <xf numFmtId="0" fontId="6" fillId="0" borderId="0" xfId="0" applyFont="1"/>
    <xf numFmtId="0" fontId="16" fillId="0" borderId="1" xfId="0" applyFont="1" applyBorder="1"/>
    <xf numFmtId="0" fontId="0" fillId="0" borderId="1" xfId="0" applyFont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10" fontId="5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  <xf numFmtId="0" fontId="5" fillId="0" borderId="1" xfId="4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10" fontId="21" fillId="0" borderId="1" xfId="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10" fontId="21" fillId="0" borderId="1" xfId="2" applyNumberFormat="1" applyFont="1" applyFill="1" applyBorder="1" applyAlignment="1">
      <alignment horizontal="center"/>
    </xf>
    <xf numFmtId="10" fontId="21" fillId="0" borderId="1" xfId="2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top"/>
    </xf>
    <xf numFmtId="0" fontId="23" fillId="0" borderId="0" xfId="0" applyFont="1" applyFill="1"/>
    <xf numFmtId="0" fontId="6" fillId="0" borderId="0" xfId="0" applyFont="1" applyFill="1"/>
    <xf numFmtId="0" fontId="3" fillId="0" borderId="0" xfId="4" applyFont="1" applyBorder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4" applyFont="1" applyAlignment="1">
      <alignment horizontal="center"/>
    </xf>
    <xf numFmtId="0" fontId="26" fillId="0" borderId="0" xfId="0" applyFont="1" applyFill="1" applyAlignment="1">
      <alignment vertical="center"/>
    </xf>
    <xf numFmtId="0" fontId="27" fillId="0" borderId="1" xfId="0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0" fillId="0" borderId="1" xfId="0" applyFont="1" applyBorder="1"/>
    <xf numFmtId="11" fontId="0" fillId="0" borderId="1" xfId="0" applyNumberFormat="1" applyFont="1" applyBorder="1"/>
    <xf numFmtId="0" fontId="16" fillId="0" borderId="17" xfId="0" applyFont="1" applyBorder="1"/>
    <xf numFmtId="0" fontId="16" fillId="0" borderId="18" xfId="0" applyFont="1" applyBorder="1"/>
    <xf numFmtId="0" fontId="0" fillId="0" borderId="20" xfId="0" applyFill="1" applyBorder="1"/>
    <xf numFmtId="10" fontId="0" fillId="0" borderId="20" xfId="0" applyNumberFormat="1" applyBorder="1"/>
    <xf numFmtId="10" fontId="0" fillId="2" borderId="20" xfId="0" applyNumberFormat="1" applyFill="1" applyBorder="1"/>
    <xf numFmtId="10" fontId="0" fillId="0" borderId="20" xfId="2" applyNumberFormat="1" applyFont="1" applyBorder="1"/>
    <xf numFmtId="10" fontId="0" fillId="3" borderId="20" xfId="2" applyNumberFormat="1" applyFont="1" applyFill="1" applyBorder="1"/>
    <xf numFmtId="10" fontId="0" fillId="3" borderId="21" xfId="2" applyNumberFormat="1" applyFont="1" applyFill="1" applyBorder="1"/>
    <xf numFmtId="0" fontId="0" fillId="0" borderId="1" xfId="0" applyFill="1" applyBorder="1"/>
    <xf numFmtId="10" fontId="0" fillId="0" borderId="1" xfId="0" applyNumberFormat="1" applyBorder="1"/>
    <xf numFmtId="10" fontId="0" fillId="2" borderId="1" xfId="0" applyNumberFormat="1" applyFill="1" applyBorder="1"/>
    <xf numFmtId="10" fontId="0" fillId="0" borderId="1" xfId="2" applyNumberFormat="1" applyFont="1" applyBorder="1"/>
    <xf numFmtId="10" fontId="0" fillId="3" borderId="1" xfId="2" applyNumberFormat="1" applyFont="1" applyFill="1" applyBorder="1"/>
    <xf numFmtId="10" fontId="0" fillId="3" borderId="23" xfId="2" applyNumberFormat="1" applyFont="1" applyFill="1" applyBorder="1"/>
    <xf numFmtId="0" fontId="28" fillId="0" borderId="1" xfId="0" applyFont="1" applyFill="1" applyBorder="1"/>
    <xf numFmtId="10" fontId="28" fillId="0" borderId="1" xfId="0" applyNumberFormat="1" applyFont="1" applyBorder="1"/>
    <xf numFmtId="10" fontId="28" fillId="2" borderId="1" xfId="0" applyNumberFormat="1" applyFont="1" applyFill="1" applyBorder="1"/>
    <xf numFmtId="10" fontId="28" fillId="0" borderId="1" xfId="2" applyNumberFormat="1" applyFont="1" applyBorder="1"/>
    <xf numFmtId="10" fontId="28" fillId="3" borderId="1" xfId="2" applyNumberFormat="1" applyFont="1" applyFill="1" applyBorder="1"/>
    <xf numFmtId="10" fontId="28" fillId="3" borderId="23" xfId="2" applyNumberFormat="1" applyFont="1" applyFill="1" applyBorder="1"/>
    <xf numFmtId="0" fontId="28" fillId="0" borderId="0" xfId="0" applyFont="1"/>
    <xf numFmtId="0" fontId="28" fillId="0" borderId="17" xfId="0" applyFont="1" applyFill="1" applyBorder="1"/>
    <xf numFmtId="10" fontId="0" fillId="0" borderId="17" xfId="0" applyNumberFormat="1" applyBorder="1"/>
    <xf numFmtId="10" fontId="0" fillId="2" borderId="17" xfId="0" applyNumberFormat="1" applyFill="1" applyBorder="1"/>
    <xf numFmtId="10" fontId="0" fillId="0" borderId="17" xfId="2" applyNumberFormat="1" applyFont="1" applyBorder="1"/>
    <xf numFmtId="10" fontId="0" fillId="3" borderId="17" xfId="2" applyNumberFormat="1" applyFont="1" applyFill="1" applyBorder="1"/>
    <xf numFmtId="10" fontId="0" fillId="3" borderId="18" xfId="2" applyNumberFormat="1" applyFont="1" applyFill="1" applyBorder="1"/>
    <xf numFmtId="0" fontId="1" fillId="0" borderId="14" xfId="0" applyFont="1" applyFill="1" applyBorder="1" applyAlignment="1">
      <alignment horizontal="left"/>
    </xf>
    <xf numFmtId="2" fontId="1" fillId="0" borderId="14" xfId="0" applyNumberFormat="1" applyFont="1" applyBorder="1"/>
    <xf numFmtId="2" fontId="1" fillId="2" borderId="14" xfId="0" applyNumberFormat="1" applyFont="1" applyFill="1" applyBorder="1"/>
    <xf numFmtId="2" fontId="1" fillId="3" borderId="14" xfId="0" applyNumberFormat="1" applyFont="1" applyFill="1" applyBorder="1"/>
    <xf numFmtId="2" fontId="1" fillId="3" borderId="15" xfId="0" applyNumberFormat="1" applyFont="1" applyFill="1" applyBorder="1"/>
    <xf numFmtId="0" fontId="1" fillId="0" borderId="1" xfId="0" applyFont="1" applyFill="1" applyBorder="1" applyAlignment="1">
      <alignment horizontal="left"/>
    </xf>
    <xf numFmtId="2" fontId="1" fillId="0" borderId="1" xfId="0" applyNumberFormat="1" applyFont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1" fillId="3" borderId="23" xfId="0" applyNumberFormat="1" applyFont="1" applyFill="1" applyBorder="1"/>
    <xf numFmtId="0" fontId="1" fillId="0" borderId="17" xfId="0" applyFont="1" applyFill="1" applyBorder="1" applyAlignment="1">
      <alignment horizontal="left"/>
    </xf>
    <xf numFmtId="2" fontId="1" fillId="0" borderId="17" xfId="0" applyNumberFormat="1" applyFont="1" applyBorder="1"/>
    <xf numFmtId="2" fontId="1" fillId="2" borderId="17" xfId="0" applyNumberFormat="1" applyFont="1" applyFill="1" applyBorder="1"/>
    <xf numFmtId="2" fontId="1" fillId="3" borderId="17" xfId="0" applyNumberFormat="1" applyFont="1" applyFill="1" applyBorder="1"/>
    <xf numFmtId="2" fontId="1" fillId="3" borderId="18" xfId="0" applyNumberFormat="1" applyFont="1" applyFill="1" applyBorder="1"/>
    <xf numFmtId="0" fontId="3" fillId="0" borderId="14" xfId="0" applyFont="1" applyFill="1" applyBorder="1" applyAlignment="1">
      <alignment horizontal="left"/>
    </xf>
    <xf numFmtId="10" fontId="0" fillId="0" borderId="14" xfId="0" applyNumberFormat="1" applyBorder="1"/>
    <xf numFmtId="10" fontId="0" fillId="2" borderId="14" xfId="0" applyNumberFormat="1" applyFill="1" applyBorder="1"/>
    <xf numFmtId="10" fontId="0" fillId="0" borderId="14" xfId="2" applyNumberFormat="1" applyFont="1" applyBorder="1"/>
    <xf numFmtId="10" fontId="0" fillId="3" borderId="14" xfId="2" applyNumberFormat="1" applyFont="1" applyFill="1" applyBorder="1"/>
    <xf numFmtId="10" fontId="0" fillId="3" borderId="15" xfId="2" applyNumberFormat="1" applyFont="1" applyFill="1" applyBorder="1"/>
    <xf numFmtId="0" fontId="3" fillId="0" borderId="17" xfId="0" applyFont="1" applyFill="1" applyBorder="1" applyAlignment="1">
      <alignment horizontal="left" vertical="center"/>
    </xf>
    <xf numFmtId="0" fontId="3" fillId="0" borderId="14" xfId="0" applyFont="1" applyFill="1" applyBorder="1"/>
    <xf numFmtId="0" fontId="3" fillId="0" borderId="17" xfId="0" applyFont="1" applyFill="1" applyBorder="1"/>
    <xf numFmtId="0" fontId="0" fillId="0" borderId="0" xfId="0" applyFill="1"/>
    <xf numFmtId="0" fontId="0" fillId="0" borderId="1" xfId="0" applyNumberFormat="1" applyFont="1" applyBorder="1"/>
    <xf numFmtId="0" fontId="16" fillId="0" borderId="0" xfId="0" applyFont="1"/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9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31">
    <cellStyle name="Explanatory Text" xfId="3" builtinId="53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  <cellStyle name="Normal 2" xfId="1"/>
    <cellStyle name="Percent" xfId="2" builtinId="5"/>
    <cellStyle name="常规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sqref="A1:XFD1"/>
    </sheetView>
  </sheetViews>
  <sheetFormatPr defaultColWidth="9.109375" defaultRowHeight="14.4"/>
  <cols>
    <col min="1" max="1" width="11.44140625" style="37" bestFit="1" customWidth="1"/>
    <col min="2" max="2" width="24.33203125" style="37" bestFit="1" customWidth="1"/>
    <col min="3" max="4" width="11.44140625" style="37" bestFit="1" customWidth="1"/>
    <col min="5" max="5" width="14.33203125" style="37" bestFit="1" customWidth="1"/>
    <col min="6" max="6" width="16" style="37" bestFit="1" customWidth="1"/>
    <col min="7" max="7" width="19.44140625" style="37" bestFit="1" customWidth="1"/>
    <col min="8" max="8" width="13.6640625" style="37" bestFit="1" customWidth="1"/>
    <col min="9" max="9" width="19.44140625" style="37" bestFit="1" customWidth="1"/>
    <col min="10" max="10" width="22" style="37" bestFit="1" customWidth="1"/>
    <col min="11" max="11" width="11.33203125" style="37" bestFit="1" customWidth="1"/>
    <col min="12" max="16384" width="9.109375" style="37"/>
  </cols>
  <sheetData>
    <row r="1" spans="1:11">
      <c r="A1" s="92" t="s">
        <v>2446</v>
      </c>
    </row>
    <row r="2" spans="1:11">
      <c r="A2" s="36" t="s">
        <v>0</v>
      </c>
      <c r="B2" s="36" t="s">
        <v>1</v>
      </c>
      <c r="C2" s="36" t="s">
        <v>3</v>
      </c>
      <c r="D2" s="36" t="s">
        <v>4</v>
      </c>
      <c r="E2" s="36" t="s">
        <v>2</v>
      </c>
      <c r="F2" s="25" t="s">
        <v>42</v>
      </c>
      <c r="G2" s="25" t="s">
        <v>41</v>
      </c>
      <c r="H2" s="25" t="s">
        <v>6</v>
      </c>
      <c r="I2" s="25" t="s">
        <v>39</v>
      </c>
      <c r="J2" s="25" t="s">
        <v>5</v>
      </c>
      <c r="K2" s="25" t="s">
        <v>40</v>
      </c>
    </row>
    <row r="3" spans="1:11">
      <c r="A3" s="159" t="s">
        <v>7</v>
      </c>
      <c r="B3" s="4" t="s">
        <v>8</v>
      </c>
      <c r="C3" s="4" t="s">
        <v>43</v>
      </c>
      <c r="D3" s="4" t="s">
        <v>45</v>
      </c>
      <c r="E3" s="3">
        <v>8162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s="159"/>
      <c r="B4" s="4" t="s">
        <v>9</v>
      </c>
      <c r="C4" s="4" t="s">
        <v>43</v>
      </c>
      <c r="D4" s="4" t="s">
        <v>46</v>
      </c>
      <c r="E4" s="3">
        <v>14955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</row>
    <row r="5" spans="1:11">
      <c r="A5" s="159"/>
      <c r="B5" s="4" t="s">
        <v>10</v>
      </c>
      <c r="C5" s="4" t="s">
        <v>43</v>
      </c>
      <c r="D5" s="4" t="s">
        <v>47</v>
      </c>
      <c r="E5" s="3">
        <v>20207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</row>
    <row r="6" spans="1:11">
      <c r="A6" s="159"/>
      <c r="B6" s="4" t="s">
        <v>11</v>
      </c>
      <c r="C6" s="4" t="s">
        <v>43</v>
      </c>
      <c r="D6" s="4" t="s">
        <v>48</v>
      </c>
      <c r="E6" s="3">
        <v>12622</v>
      </c>
      <c r="F6" s="3">
        <v>4254</v>
      </c>
      <c r="G6" s="3">
        <v>0</v>
      </c>
      <c r="H6" s="3">
        <v>0</v>
      </c>
      <c r="I6" s="3">
        <v>0</v>
      </c>
      <c r="J6" s="3">
        <v>0</v>
      </c>
      <c r="K6" s="3">
        <v>0</v>
      </c>
    </row>
    <row r="7" spans="1:11">
      <c r="A7" s="159"/>
      <c r="B7" s="4" t="s">
        <v>12</v>
      </c>
      <c r="C7" s="4" t="s">
        <v>43</v>
      </c>
      <c r="D7" s="4" t="s">
        <v>49</v>
      </c>
      <c r="E7" s="3">
        <v>10785</v>
      </c>
      <c r="F7" s="3">
        <v>3077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>
      <c r="A8" s="159"/>
      <c r="B8" s="4" t="s">
        <v>13</v>
      </c>
      <c r="C8" s="4" t="s">
        <v>43</v>
      </c>
      <c r="D8" s="4" t="s">
        <v>50</v>
      </c>
      <c r="E8" s="3">
        <v>10856</v>
      </c>
      <c r="F8" s="3">
        <v>2989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>
      <c r="A9" s="159"/>
      <c r="B9" s="4" t="s">
        <v>22</v>
      </c>
      <c r="C9" s="4" t="s">
        <v>43</v>
      </c>
      <c r="D9" s="4" t="s">
        <v>51</v>
      </c>
      <c r="E9" s="3">
        <v>20932</v>
      </c>
      <c r="F9" s="3">
        <v>2054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159"/>
      <c r="B10" s="4" t="s">
        <v>23</v>
      </c>
      <c r="C10" s="4" t="s">
        <v>43</v>
      </c>
      <c r="D10" s="4" t="s">
        <v>52</v>
      </c>
      <c r="E10" s="3">
        <v>15083</v>
      </c>
      <c r="F10" s="3">
        <v>1626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159"/>
      <c r="B11" s="4" t="s">
        <v>35</v>
      </c>
      <c r="C11" s="4" t="s">
        <v>43</v>
      </c>
      <c r="D11" s="4" t="s">
        <v>53</v>
      </c>
      <c r="E11" s="3">
        <v>12625</v>
      </c>
      <c r="F11" s="3">
        <v>979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159"/>
      <c r="B12" s="4" t="s">
        <v>14</v>
      </c>
      <c r="C12" s="4" t="s">
        <v>43</v>
      </c>
      <c r="D12" s="4" t="s">
        <v>54</v>
      </c>
      <c r="E12" s="3">
        <v>17220</v>
      </c>
      <c r="F12" s="3">
        <v>1356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159"/>
      <c r="B13" s="4" t="s">
        <v>15</v>
      </c>
      <c r="C13" s="4" t="s">
        <v>43</v>
      </c>
      <c r="D13" s="4" t="s">
        <v>55</v>
      </c>
      <c r="E13" s="3">
        <v>14853</v>
      </c>
      <c r="F13" s="3">
        <v>1401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>
      <c r="A14" s="159"/>
      <c r="B14" s="4" t="s">
        <v>16</v>
      </c>
      <c r="C14" s="4" t="s">
        <v>43</v>
      </c>
      <c r="D14" s="4" t="s">
        <v>56</v>
      </c>
      <c r="E14" s="3">
        <v>11209</v>
      </c>
      <c r="F14" s="3">
        <v>605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159"/>
      <c r="B15" s="4" t="s">
        <v>26</v>
      </c>
      <c r="C15" s="4" t="s">
        <v>43</v>
      </c>
      <c r="D15" s="4" t="s">
        <v>57</v>
      </c>
      <c r="E15" s="3">
        <v>28328</v>
      </c>
      <c r="F15" s="3">
        <v>330</v>
      </c>
      <c r="G15" s="3">
        <v>10</v>
      </c>
      <c r="H15" s="3">
        <v>7</v>
      </c>
      <c r="I15" s="3">
        <v>11651</v>
      </c>
      <c r="J15" s="3">
        <v>104</v>
      </c>
      <c r="K15" s="3">
        <v>24</v>
      </c>
    </row>
    <row r="16" spans="1:11">
      <c r="A16" s="159"/>
      <c r="B16" s="4" t="s">
        <v>27</v>
      </c>
      <c r="C16" s="4" t="s">
        <v>43</v>
      </c>
      <c r="D16" s="4" t="s">
        <v>58</v>
      </c>
      <c r="E16" s="3">
        <v>21304</v>
      </c>
      <c r="F16" s="3">
        <v>198</v>
      </c>
      <c r="G16" s="3">
        <v>4</v>
      </c>
      <c r="H16" s="3">
        <v>6</v>
      </c>
      <c r="I16" s="3">
        <v>9381</v>
      </c>
      <c r="J16" s="3">
        <v>140</v>
      </c>
      <c r="K16" s="3">
        <v>84</v>
      </c>
    </row>
    <row r="17" spans="1:11">
      <c r="A17" s="159"/>
      <c r="B17" s="4" t="s">
        <v>37</v>
      </c>
      <c r="C17" s="4" t="s">
        <v>43</v>
      </c>
      <c r="D17" s="4" t="s">
        <v>59</v>
      </c>
      <c r="E17" s="3">
        <v>19920</v>
      </c>
      <c r="F17" s="3">
        <v>128</v>
      </c>
      <c r="G17" s="3">
        <v>3</v>
      </c>
      <c r="H17" s="3">
        <v>3</v>
      </c>
      <c r="I17" s="3">
        <v>7370</v>
      </c>
      <c r="J17" s="3">
        <v>127</v>
      </c>
      <c r="K17" s="3">
        <v>58</v>
      </c>
    </row>
    <row r="18" spans="1:11">
      <c r="A18" s="159"/>
      <c r="B18" s="4" t="s">
        <v>17</v>
      </c>
      <c r="C18" s="4" t="s">
        <v>43</v>
      </c>
      <c r="D18" s="4" t="s">
        <v>60</v>
      </c>
      <c r="E18" s="3">
        <v>23238</v>
      </c>
      <c r="F18" s="3">
        <v>2111</v>
      </c>
      <c r="G18" s="3">
        <v>6</v>
      </c>
      <c r="H18" s="3">
        <v>0</v>
      </c>
      <c r="I18" s="3">
        <v>2748</v>
      </c>
      <c r="J18" s="3">
        <v>159</v>
      </c>
      <c r="K18" s="3">
        <v>0</v>
      </c>
    </row>
    <row r="19" spans="1:11">
      <c r="A19" s="159"/>
      <c r="B19" s="4" t="s">
        <v>18</v>
      </c>
      <c r="C19" s="4" t="s">
        <v>43</v>
      </c>
      <c r="D19" s="4" t="s">
        <v>61</v>
      </c>
      <c r="E19" s="3">
        <v>13889</v>
      </c>
      <c r="F19" s="3">
        <v>1232</v>
      </c>
      <c r="G19" s="3">
        <v>2</v>
      </c>
      <c r="H19" s="3">
        <v>0</v>
      </c>
      <c r="I19" s="3">
        <v>1820</v>
      </c>
      <c r="J19" s="3">
        <v>104</v>
      </c>
      <c r="K19" s="3">
        <v>14</v>
      </c>
    </row>
    <row r="20" spans="1:11">
      <c r="A20" s="159"/>
      <c r="B20" s="4" t="s">
        <v>19</v>
      </c>
      <c r="C20" s="4" t="s">
        <v>43</v>
      </c>
      <c r="D20" s="4" t="s">
        <v>62</v>
      </c>
      <c r="E20" s="3">
        <v>22682</v>
      </c>
      <c r="F20" s="3">
        <v>2267</v>
      </c>
      <c r="G20" s="3">
        <v>4</v>
      </c>
      <c r="H20" s="3">
        <v>0</v>
      </c>
      <c r="I20" s="3">
        <v>2186</v>
      </c>
      <c r="J20" s="3">
        <v>207</v>
      </c>
      <c r="K20" s="3">
        <v>15</v>
      </c>
    </row>
    <row r="21" spans="1:11">
      <c r="A21" s="159"/>
      <c r="B21" s="4" t="s">
        <v>2058</v>
      </c>
      <c r="C21" s="4" t="s">
        <v>43</v>
      </c>
      <c r="D21" s="4" t="s">
        <v>63</v>
      </c>
      <c r="E21" s="3">
        <v>19029</v>
      </c>
      <c r="F21" s="3">
        <v>1924</v>
      </c>
      <c r="G21" s="3">
        <v>0</v>
      </c>
      <c r="H21" s="3">
        <v>0</v>
      </c>
      <c r="I21" s="3">
        <v>0</v>
      </c>
      <c r="J21" s="3">
        <v>0</v>
      </c>
      <c r="K21" s="3"/>
    </row>
    <row r="22" spans="1:11">
      <c r="A22" s="159"/>
      <c r="B22" s="4" t="s">
        <v>2059</v>
      </c>
      <c r="C22" s="4" t="s">
        <v>43</v>
      </c>
      <c r="D22" s="4" t="s">
        <v>64</v>
      </c>
      <c r="E22" s="3">
        <v>9487</v>
      </c>
      <c r="F22" s="3">
        <v>886</v>
      </c>
      <c r="G22" s="3">
        <v>0</v>
      </c>
      <c r="H22" s="3">
        <v>0</v>
      </c>
      <c r="I22" s="3">
        <v>0</v>
      </c>
      <c r="J22" s="3">
        <v>0</v>
      </c>
      <c r="K22" s="3"/>
    </row>
    <row r="23" spans="1:11">
      <c r="A23" s="159"/>
      <c r="B23" s="4" t="s">
        <v>20</v>
      </c>
      <c r="C23" s="4" t="s">
        <v>43</v>
      </c>
      <c r="D23" s="4" t="s">
        <v>65</v>
      </c>
      <c r="E23" s="3">
        <v>8951</v>
      </c>
      <c r="F23" s="3">
        <v>623</v>
      </c>
      <c r="G23" s="3">
        <v>0</v>
      </c>
      <c r="H23" s="3">
        <v>0</v>
      </c>
      <c r="I23" s="3">
        <v>0</v>
      </c>
      <c r="J23" s="3">
        <v>0</v>
      </c>
      <c r="K23" s="3"/>
    </row>
    <row r="24" spans="1:11">
      <c r="A24" s="159"/>
      <c r="B24" s="4" t="s">
        <v>21</v>
      </c>
      <c r="C24" s="4" t="s">
        <v>43</v>
      </c>
      <c r="D24" s="4" t="s">
        <v>66</v>
      </c>
      <c r="E24" s="3">
        <v>7661</v>
      </c>
      <c r="F24" s="3">
        <v>452</v>
      </c>
      <c r="G24" s="3">
        <v>0</v>
      </c>
      <c r="H24" s="3">
        <v>0</v>
      </c>
      <c r="I24" s="3">
        <v>0</v>
      </c>
      <c r="J24" s="3">
        <v>0</v>
      </c>
      <c r="K24" s="3"/>
    </row>
    <row r="25" spans="1:11">
      <c r="A25" s="159"/>
      <c r="B25" s="4" t="s">
        <v>2060</v>
      </c>
      <c r="C25" s="4" t="s">
        <v>43</v>
      </c>
      <c r="D25" s="4" t="s">
        <v>67</v>
      </c>
      <c r="E25" s="3">
        <v>10981</v>
      </c>
      <c r="F25" s="3">
        <v>838</v>
      </c>
      <c r="G25" s="3">
        <v>3</v>
      </c>
      <c r="H25" s="3">
        <v>0</v>
      </c>
      <c r="I25" s="3">
        <v>3834</v>
      </c>
      <c r="J25" s="3">
        <v>0</v>
      </c>
      <c r="K25" s="3">
        <v>0</v>
      </c>
    </row>
    <row r="26" spans="1:11">
      <c r="A26" s="159"/>
      <c r="B26" s="4" t="s">
        <v>2061</v>
      </c>
      <c r="C26" s="4" t="s">
        <v>43</v>
      </c>
      <c r="D26" s="4" t="s">
        <v>68</v>
      </c>
      <c r="E26" s="3">
        <v>17973</v>
      </c>
      <c r="F26" s="3">
        <v>1344</v>
      </c>
      <c r="G26" s="3">
        <v>9</v>
      </c>
      <c r="H26" s="3">
        <v>0</v>
      </c>
      <c r="I26" s="3">
        <v>5323</v>
      </c>
      <c r="J26" s="3">
        <v>59</v>
      </c>
      <c r="K26" s="3">
        <v>0</v>
      </c>
    </row>
    <row r="27" spans="1:11">
      <c r="A27" s="159"/>
      <c r="B27" s="4" t="s">
        <v>24</v>
      </c>
      <c r="C27" s="4" t="s">
        <v>43</v>
      </c>
      <c r="D27" s="4" t="s">
        <v>69</v>
      </c>
      <c r="E27" s="3">
        <v>10889</v>
      </c>
      <c r="F27" s="3">
        <v>68</v>
      </c>
      <c r="G27" s="3">
        <v>1</v>
      </c>
      <c r="H27" s="3">
        <v>0</v>
      </c>
      <c r="I27" s="3">
        <v>3464</v>
      </c>
      <c r="J27" s="3">
        <v>2</v>
      </c>
      <c r="K27" s="3">
        <v>9</v>
      </c>
    </row>
    <row r="28" spans="1:11">
      <c r="A28" s="159"/>
      <c r="B28" s="4" t="s">
        <v>25</v>
      </c>
      <c r="C28" s="4" t="s">
        <v>43</v>
      </c>
      <c r="D28" s="4" t="s">
        <v>70</v>
      </c>
      <c r="E28" s="3">
        <v>8609</v>
      </c>
      <c r="F28" s="3">
        <v>63</v>
      </c>
      <c r="G28" s="3">
        <v>1</v>
      </c>
      <c r="H28" s="3">
        <v>0</v>
      </c>
      <c r="I28" s="3">
        <v>2489</v>
      </c>
      <c r="J28" s="3">
        <v>6</v>
      </c>
      <c r="K28" s="3">
        <v>0</v>
      </c>
    </row>
    <row r="29" spans="1:11">
      <c r="A29" s="159"/>
      <c r="B29" s="4" t="s">
        <v>2062</v>
      </c>
      <c r="C29" s="4" t="s">
        <v>44</v>
      </c>
      <c r="D29" s="4" t="s">
        <v>45</v>
      </c>
      <c r="E29" s="3">
        <v>7887</v>
      </c>
      <c r="F29" s="3">
        <v>0</v>
      </c>
      <c r="G29" s="3">
        <v>1626</v>
      </c>
      <c r="H29" s="3">
        <v>0</v>
      </c>
      <c r="I29" s="3">
        <v>0</v>
      </c>
      <c r="J29" s="3">
        <v>0</v>
      </c>
      <c r="K29" s="3"/>
    </row>
    <row r="30" spans="1:11">
      <c r="A30" s="159"/>
      <c r="B30" s="4" t="s">
        <v>2063</v>
      </c>
      <c r="C30" s="4" t="s">
        <v>44</v>
      </c>
      <c r="D30" s="4" t="s">
        <v>46</v>
      </c>
      <c r="E30" s="3">
        <v>14571</v>
      </c>
      <c r="F30" s="3">
        <v>0</v>
      </c>
      <c r="G30" s="3">
        <v>2271</v>
      </c>
      <c r="H30" s="3">
        <v>0</v>
      </c>
      <c r="I30" s="3">
        <v>0</v>
      </c>
      <c r="J30" s="3">
        <v>0</v>
      </c>
      <c r="K30" s="3"/>
    </row>
    <row r="31" spans="1:11">
      <c r="A31" s="159"/>
      <c r="B31" s="4" t="s">
        <v>28</v>
      </c>
      <c r="C31" s="4" t="s">
        <v>44</v>
      </c>
      <c r="D31" s="4" t="s">
        <v>47</v>
      </c>
      <c r="E31" s="3">
        <v>14240</v>
      </c>
      <c r="F31" s="3">
        <v>0</v>
      </c>
      <c r="G31" s="3">
        <v>1395</v>
      </c>
      <c r="H31" s="3">
        <v>0</v>
      </c>
      <c r="I31" s="3">
        <v>0</v>
      </c>
      <c r="J31" s="3">
        <v>0</v>
      </c>
      <c r="K31" s="3"/>
    </row>
    <row r="32" spans="1:11">
      <c r="A32" s="159"/>
      <c r="B32" s="4" t="s">
        <v>29</v>
      </c>
      <c r="C32" s="4" t="s">
        <v>44</v>
      </c>
      <c r="D32" s="4" t="s">
        <v>48</v>
      </c>
      <c r="E32" s="3">
        <v>16014</v>
      </c>
      <c r="F32" s="3">
        <v>0</v>
      </c>
      <c r="G32" s="3">
        <v>1446</v>
      </c>
      <c r="H32" s="3">
        <v>0</v>
      </c>
      <c r="I32" s="3">
        <v>0</v>
      </c>
      <c r="J32" s="3">
        <v>0</v>
      </c>
      <c r="K32" s="3"/>
    </row>
    <row r="33" spans="1:11">
      <c r="A33" s="159"/>
      <c r="B33" s="4" t="s">
        <v>30</v>
      </c>
      <c r="C33" s="4" t="s">
        <v>44</v>
      </c>
      <c r="D33" s="4" t="s">
        <v>49</v>
      </c>
      <c r="E33" s="3">
        <v>9964</v>
      </c>
      <c r="F33" s="3">
        <v>0</v>
      </c>
      <c r="G33" s="3">
        <v>1434</v>
      </c>
      <c r="H33" s="3">
        <v>0</v>
      </c>
      <c r="I33" s="3">
        <v>0</v>
      </c>
      <c r="J33" s="3">
        <v>0</v>
      </c>
      <c r="K33" s="3"/>
    </row>
    <row r="34" spans="1:11">
      <c r="A34" s="159"/>
      <c r="B34" s="4" t="s">
        <v>31</v>
      </c>
      <c r="C34" s="4" t="s">
        <v>44</v>
      </c>
      <c r="D34" s="4" t="s">
        <v>50</v>
      </c>
      <c r="E34" s="3">
        <v>15593</v>
      </c>
      <c r="F34" s="3">
        <v>0</v>
      </c>
      <c r="G34" s="3">
        <v>1745</v>
      </c>
      <c r="H34" s="3">
        <v>0</v>
      </c>
      <c r="I34" s="3">
        <v>0</v>
      </c>
      <c r="J34" s="3">
        <v>0</v>
      </c>
      <c r="K34" s="3"/>
    </row>
    <row r="35" spans="1:11">
      <c r="A35" s="159"/>
      <c r="B35" s="4" t="s">
        <v>32</v>
      </c>
      <c r="C35" s="4" t="s">
        <v>44</v>
      </c>
      <c r="D35" s="4" t="s">
        <v>51</v>
      </c>
      <c r="E35" s="3">
        <v>30032</v>
      </c>
      <c r="F35" s="3">
        <v>0</v>
      </c>
      <c r="G35" s="3">
        <v>14</v>
      </c>
      <c r="H35" s="3">
        <v>0</v>
      </c>
      <c r="I35" s="3">
        <v>0</v>
      </c>
      <c r="J35" s="3">
        <v>0</v>
      </c>
      <c r="K35" s="3"/>
    </row>
    <row r="36" spans="1:11">
      <c r="A36" s="159"/>
      <c r="B36" s="4" t="s">
        <v>33</v>
      </c>
      <c r="C36" s="4" t="s">
        <v>44</v>
      </c>
      <c r="D36" s="4" t="s">
        <v>52</v>
      </c>
      <c r="E36" s="3">
        <v>21103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/>
    </row>
    <row r="37" spans="1:11">
      <c r="A37" s="159"/>
      <c r="B37" s="4" t="s">
        <v>2064</v>
      </c>
      <c r="C37" s="4" t="s">
        <v>44</v>
      </c>
      <c r="D37" s="4" t="s">
        <v>53</v>
      </c>
      <c r="E37" s="3">
        <v>9718</v>
      </c>
      <c r="F37" s="3">
        <v>1176</v>
      </c>
      <c r="G37" s="3">
        <v>0</v>
      </c>
      <c r="H37" s="3">
        <v>0</v>
      </c>
      <c r="I37" s="3">
        <v>0</v>
      </c>
      <c r="J37" s="3">
        <v>0</v>
      </c>
      <c r="K37" s="3"/>
    </row>
    <row r="38" spans="1:11">
      <c r="A38" s="159"/>
      <c r="B38" s="4" t="s">
        <v>2065</v>
      </c>
      <c r="C38" s="4" t="s">
        <v>44</v>
      </c>
      <c r="D38" s="4" t="s">
        <v>60</v>
      </c>
      <c r="E38" s="3">
        <v>19984</v>
      </c>
      <c r="F38" s="5"/>
      <c r="G38" s="3">
        <v>115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159" t="s">
        <v>38</v>
      </c>
      <c r="B39" s="38" t="s">
        <v>2066</v>
      </c>
      <c r="C39" s="5" t="s">
        <v>71</v>
      </c>
      <c r="D39" s="19" t="s">
        <v>52</v>
      </c>
      <c r="E39" s="39">
        <v>25011</v>
      </c>
      <c r="F39" s="39"/>
      <c r="G39" s="39">
        <v>2054</v>
      </c>
      <c r="H39" s="39"/>
      <c r="I39" s="39"/>
      <c r="J39" s="39"/>
      <c r="K39" s="39"/>
    </row>
    <row r="40" spans="1:11">
      <c r="A40" s="159"/>
      <c r="B40" s="38" t="s">
        <v>2067</v>
      </c>
      <c r="C40" s="5" t="s">
        <v>71</v>
      </c>
      <c r="D40" s="19" t="s">
        <v>53</v>
      </c>
      <c r="E40" s="39">
        <v>37129</v>
      </c>
      <c r="F40" s="39">
        <v>2224</v>
      </c>
      <c r="G40" s="39">
        <v>24</v>
      </c>
      <c r="H40" s="39">
        <v>21</v>
      </c>
      <c r="I40" s="39">
        <v>12237</v>
      </c>
      <c r="J40" s="39">
        <v>0</v>
      </c>
      <c r="K40" s="39">
        <v>0</v>
      </c>
    </row>
    <row r="41" spans="1:11">
      <c r="A41" s="159"/>
      <c r="B41" s="38" t="s">
        <v>72</v>
      </c>
      <c r="C41" s="5" t="s">
        <v>71</v>
      </c>
      <c r="D41" s="19" t="s">
        <v>54</v>
      </c>
      <c r="E41" s="39">
        <v>27300</v>
      </c>
      <c r="F41" s="39"/>
      <c r="G41" s="39">
        <v>2192</v>
      </c>
      <c r="H41" s="39"/>
      <c r="I41" s="39"/>
      <c r="J41" s="39"/>
      <c r="K41" s="39"/>
    </row>
    <row r="42" spans="1:11">
      <c r="A42" s="159"/>
      <c r="B42" s="38" t="s">
        <v>34</v>
      </c>
      <c r="C42" s="5" t="s">
        <v>71</v>
      </c>
      <c r="D42" s="19" t="s">
        <v>55</v>
      </c>
      <c r="E42" s="39">
        <v>29992</v>
      </c>
      <c r="F42" s="39">
        <v>1967</v>
      </c>
      <c r="G42" s="39"/>
      <c r="H42" s="39"/>
      <c r="I42" s="39"/>
      <c r="J42" s="39"/>
      <c r="K42" s="39"/>
    </row>
    <row r="43" spans="1:11">
      <c r="A43" s="159"/>
      <c r="B43" s="38" t="s">
        <v>36</v>
      </c>
      <c r="C43" s="5" t="s">
        <v>71</v>
      </c>
      <c r="D43" s="19" t="s">
        <v>56</v>
      </c>
      <c r="E43" s="39">
        <v>47786</v>
      </c>
      <c r="F43" s="39">
        <v>236</v>
      </c>
      <c r="G43" s="39">
        <v>9</v>
      </c>
      <c r="H43" s="39">
        <v>6</v>
      </c>
      <c r="I43" s="39">
        <v>12704</v>
      </c>
      <c r="J43" s="39">
        <v>15</v>
      </c>
      <c r="K43" s="39">
        <v>25</v>
      </c>
    </row>
    <row r="44" spans="1:11">
      <c r="A44" s="159"/>
      <c r="B44" s="38" t="s">
        <v>73</v>
      </c>
      <c r="C44" s="5" t="s">
        <v>71</v>
      </c>
      <c r="D44" s="19" t="s">
        <v>57</v>
      </c>
      <c r="E44" s="39">
        <v>25549</v>
      </c>
      <c r="F44" s="39"/>
      <c r="G44" s="39">
        <v>2886</v>
      </c>
      <c r="H44" s="39"/>
      <c r="I44" s="39"/>
      <c r="J44" s="39"/>
      <c r="K44" s="39"/>
    </row>
    <row r="45" spans="1:11">
      <c r="A45" s="159"/>
      <c r="B45" s="38" t="s">
        <v>8</v>
      </c>
      <c r="C45" s="5" t="s">
        <v>71</v>
      </c>
      <c r="D45" s="19" t="s">
        <v>58</v>
      </c>
      <c r="E45" s="39">
        <v>75515</v>
      </c>
      <c r="F45" s="39">
        <v>0</v>
      </c>
      <c r="G45" s="39"/>
      <c r="H45" s="39"/>
      <c r="I45" s="39"/>
      <c r="J45" s="39"/>
      <c r="K45" s="39"/>
    </row>
  </sheetData>
  <mergeCells count="2">
    <mergeCell ref="A3:A38"/>
    <mergeCell ref="A39:A45"/>
  </mergeCells>
  <phoneticPr fontId="18" type="noConversion"/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1"/>
  <sheetViews>
    <sheetView workbookViewId="0"/>
  </sheetViews>
  <sheetFormatPr defaultColWidth="9.109375" defaultRowHeight="14.4"/>
  <cols>
    <col min="1" max="1" width="14.77734375" style="52" bestFit="1" customWidth="1"/>
    <col min="2" max="2" width="22" style="52" bestFit="1" customWidth="1"/>
    <col min="3" max="4" width="11.44140625" style="52" bestFit="1" customWidth="1"/>
    <col min="5" max="5" width="14.33203125" style="52" bestFit="1" customWidth="1"/>
    <col min="6" max="6" width="16" style="52" bestFit="1" customWidth="1"/>
    <col min="7" max="7" width="19.44140625" style="52" bestFit="1" customWidth="1"/>
    <col min="8" max="8" width="13.6640625" style="52" bestFit="1" customWidth="1"/>
    <col min="9" max="9" width="19.44140625" style="52" bestFit="1" customWidth="1"/>
    <col min="10" max="10" width="22" style="52" bestFit="1" customWidth="1"/>
    <col min="11" max="11" width="11.33203125" style="52" bestFit="1" customWidth="1"/>
    <col min="12" max="12" width="11.33203125" style="52" customWidth="1"/>
    <col min="13" max="13" width="14.33203125" style="52" bestFit="1" customWidth="1"/>
    <col min="14" max="14" width="10.33203125" style="52" bestFit="1" customWidth="1"/>
    <col min="15" max="15" width="14.33203125" style="52" bestFit="1" customWidth="1"/>
    <col min="16" max="16" width="10.33203125" style="52" bestFit="1" customWidth="1"/>
    <col min="17" max="17" width="14.33203125" style="52" bestFit="1" customWidth="1"/>
    <col min="18" max="18" width="10.33203125" style="52" bestFit="1" customWidth="1"/>
    <col min="19" max="19" width="14.33203125" style="52" bestFit="1" customWidth="1"/>
    <col min="20" max="20" width="10.33203125" style="52" bestFit="1" customWidth="1"/>
    <col min="21" max="21" width="14.33203125" style="52" bestFit="1" customWidth="1"/>
    <col min="22" max="22" width="10.33203125" style="52" bestFit="1" customWidth="1"/>
    <col min="23" max="23" width="14.33203125" style="52" bestFit="1" customWidth="1"/>
    <col min="24" max="24" width="10.33203125" style="52" bestFit="1" customWidth="1"/>
    <col min="25" max="25" width="14.33203125" style="52" bestFit="1" customWidth="1"/>
    <col min="26" max="26" width="10.33203125" style="52" bestFit="1" customWidth="1"/>
    <col min="27" max="27" width="14.33203125" style="52" bestFit="1" customWidth="1"/>
    <col min="28" max="28" width="10.33203125" style="52" bestFit="1" customWidth="1"/>
    <col min="29" max="29" width="14.33203125" style="52" bestFit="1" customWidth="1"/>
    <col min="30" max="30" width="10.33203125" style="52" bestFit="1" customWidth="1"/>
    <col min="31" max="31" width="14.33203125" style="52" bestFit="1" customWidth="1"/>
    <col min="32" max="32" width="10.33203125" style="52" bestFit="1" customWidth="1"/>
    <col min="33" max="33" width="14.33203125" style="52" bestFit="1" customWidth="1"/>
    <col min="34" max="34" width="10.33203125" style="52" bestFit="1" customWidth="1"/>
    <col min="35" max="35" width="14.33203125" style="52" bestFit="1" customWidth="1"/>
    <col min="36" max="36" width="10.33203125" style="52" bestFit="1" customWidth="1"/>
    <col min="37" max="37" width="14.33203125" style="52" bestFit="1" customWidth="1"/>
    <col min="38" max="38" width="10.33203125" style="52" bestFit="1" customWidth="1"/>
    <col min="39" max="39" width="14.33203125" style="52" bestFit="1" customWidth="1"/>
    <col min="40" max="40" width="10.33203125" style="52" bestFit="1" customWidth="1"/>
    <col min="41" max="41" width="14.33203125" style="52" bestFit="1" customWidth="1"/>
    <col min="42" max="42" width="10.33203125" style="52" bestFit="1" customWidth="1"/>
    <col min="43" max="16384" width="9.109375" style="52"/>
  </cols>
  <sheetData>
    <row r="1" spans="1:42" s="37" customFormat="1">
      <c r="A1" s="92" t="s">
        <v>2453</v>
      </c>
    </row>
    <row r="2" spans="1:42" ht="18.600000000000001">
      <c r="M2" s="175" t="s">
        <v>919</v>
      </c>
      <c r="N2" s="175"/>
      <c r="O2" s="175"/>
      <c r="P2" s="175"/>
      <c r="Q2" s="175"/>
      <c r="R2" s="175"/>
      <c r="S2" s="175"/>
      <c r="T2" s="175"/>
      <c r="U2" s="175"/>
      <c r="V2" s="175"/>
      <c r="W2" s="175" t="s">
        <v>920</v>
      </c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</row>
    <row r="3" spans="1:42" s="64" customFormat="1">
      <c r="A3" s="177"/>
      <c r="B3" s="178"/>
      <c r="C3" s="178"/>
      <c r="D3" s="179"/>
      <c r="E3" s="180" t="s">
        <v>918</v>
      </c>
      <c r="F3" s="180"/>
      <c r="G3" s="180"/>
      <c r="H3" s="180"/>
      <c r="I3" s="180"/>
      <c r="J3" s="180"/>
      <c r="K3" s="180"/>
      <c r="L3" s="54"/>
      <c r="M3" s="176" t="s">
        <v>2069</v>
      </c>
      <c r="N3" s="176"/>
      <c r="O3" s="176" t="s">
        <v>2070</v>
      </c>
      <c r="P3" s="176"/>
      <c r="Q3" s="176" t="s">
        <v>2071</v>
      </c>
      <c r="R3" s="176"/>
      <c r="S3" s="176" t="s">
        <v>2072</v>
      </c>
      <c r="T3" s="176"/>
      <c r="U3" s="176" t="s">
        <v>2073</v>
      </c>
      <c r="V3" s="176"/>
      <c r="W3" s="176" t="s">
        <v>2074</v>
      </c>
      <c r="X3" s="176"/>
      <c r="Y3" s="176" t="s">
        <v>2075</v>
      </c>
      <c r="Z3" s="176"/>
      <c r="AA3" s="176" t="s">
        <v>2076</v>
      </c>
      <c r="AB3" s="176"/>
      <c r="AC3" s="176" t="s">
        <v>2077</v>
      </c>
      <c r="AD3" s="176"/>
      <c r="AE3" s="176" t="s">
        <v>2078</v>
      </c>
      <c r="AF3" s="176"/>
      <c r="AG3" s="164"/>
      <c r="AH3" s="164"/>
      <c r="AI3" s="164"/>
      <c r="AJ3" s="164"/>
      <c r="AK3" s="164"/>
      <c r="AL3" s="164"/>
      <c r="AM3" s="164"/>
      <c r="AN3" s="164"/>
      <c r="AO3" s="164"/>
      <c r="AP3" s="164"/>
    </row>
    <row r="4" spans="1:42" s="64" customFormat="1">
      <c r="A4" s="53" t="s">
        <v>0</v>
      </c>
      <c r="B4" s="53" t="s">
        <v>1</v>
      </c>
      <c r="C4" s="53" t="s">
        <v>3</v>
      </c>
      <c r="D4" s="53" t="s">
        <v>4</v>
      </c>
      <c r="E4" s="53" t="s">
        <v>2</v>
      </c>
      <c r="F4" s="54" t="s">
        <v>42</v>
      </c>
      <c r="G4" s="54" t="s">
        <v>41</v>
      </c>
      <c r="H4" s="54" t="s">
        <v>6</v>
      </c>
      <c r="I4" s="54" t="s">
        <v>39</v>
      </c>
      <c r="J4" s="54" t="s">
        <v>5</v>
      </c>
      <c r="K4" s="54" t="s">
        <v>40</v>
      </c>
      <c r="L4" s="65" t="s">
        <v>2068</v>
      </c>
      <c r="M4" s="66" t="s">
        <v>2</v>
      </c>
      <c r="N4" s="66" t="s">
        <v>2068</v>
      </c>
      <c r="O4" s="66" t="s">
        <v>2</v>
      </c>
      <c r="P4" s="66" t="s">
        <v>2068</v>
      </c>
      <c r="Q4" s="66" t="s">
        <v>2</v>
      </c>
      <c r="R4" s="66" t="s">
        <v>2068</v>
      </c>
      <c r="S4" s="66" t="s">
        <v>2</v>
      </c>
      <c r="T4" s="66" t="s">
        <v>2068</v>
      </c>
      <c r="U4" s="66" t="s">
        <v>2</v>
      </c>
      <c r="V4" s="66" t="s">
        <v>2068</v>
      </c>
      <c r="W4" s="66" t="s">
        <v>2</v>
      </c>
      <c r="X4" s="66" t="s">
        <v>2068</v>
      </c>
      <c r="Y4" s="66" t="s">
        <v>2</v>
      </c>
      <c r="Z4" s="66" t="s">
        <v>2068</v>
      </c>
      <c r="AA4" s="66" t="s">
        <v>2</v>
      </c>
      <c r="AB4" s="66" t="s">
        <v>2068</v>
      </c>
      <c r="AC4" s="66" t="s">
        <v>2</v>
      </c>
      <c r="AD4" s="66" t="s">
        <v>2068</v>
      </c>
      <c r="AE4" s="66" t="s">
        <v>2</v>
      </c>
      <c r="AF4" s="66" t="s">
        <v>2068</v>
      </c>
      <c r="AG4" s="164"/>
      <c r="AH4" s="164"/>
      <c r="AI4" s="164"/>
      <c r="AJ4" s="164"/>
      <c r="AK4" s="164"/>
      <c r="AL4" s="164"/>
      <c r="AM4" s="164"/>
      <c r="AN4" s="164"/>
      <c r="AO4" s="164"/>
      <c r="AP4" s="164"/>
    </row>
    <row r="5" spans="1:42">
      <c r="A5" s="55" t="s">
        <v>841</v>
      </c>
      <c r="B5" s="18" t="s">
        <v>838</v>
      </c>
      <c r="C5" s="56" t="s">
        <v>254</v>
      </c>
      <c r="D5" s="18" t="s">
        <v>45</v>
      </c>
      <c r="E5" s="35">
        <v>7221</v>
      </c>
      <c r="F5" s="35"/>
      <c r="G5" s="35"/>
      <c r="H5" s="57"/>
      <c r="I5" s="35"/>
      <c r="J5" s="35"/>
      <c r="K5" s="35"/>
      <c r="L5" s="62">
        <v>0</v>
      </c>
      <c r="M5" s="59">
        <v>2965</v>
      </c>
      <c r="N5" s="60">
        <v>0</v>
      </c>
      <c r="O5" s="59">
        <v>6291</v>
      </c>
      <c r="P5" s="60">
        <v>0</v>
      </c>
      <c r="Q5" s="59">
        <v>5150</v>
      </c>
      <c r="R5" s="60">
        <v>0</v>
      </c>
      <c r="S5" s="59">
        <v>5812</v>
      </c>
      <c r="T5" s="60">
        <v>0</v>
      </c>
      <c r="U5" s="59">
        <v>5627</v>
      </c>
      <c r="V5" s="60">
        <v>0</v>
      </c>
      <c r="W5" s="59">
        <v>3238</v>
      </c>
      <c r="X5" s="60">
        <v>0</v>
      </c>
      <c r="Y5" s="59">
        <v>3207</v>
      </c>
      <c r="Z5" s="60">
        <v>0</v>
      </c>
      <c r="AA5" s="59">
        <v>3165</v>
      </c>
      <c r="AB5" s="60">
        <v>0</v>
      </c>
      <c r="AC5" s="59">
        <v>7556</v>
      </c>
      <c r="AD5" s="60">
        <v>0</v>
      </c>
      <c r="AE5" s="59">
        <v>5124</v>
      </c>
      <c r="AF5" s="60">
        <v>0</v>
      </c>
      <c r="AG5" s="164"/>
      <c r="AH5" s="164"/>
      <c r="AI5" s="164"/>
      <c r="AJ5" s="164"/>
      <c r="AK5" s="164"/>
      <c r="AL5" s="164"/>
      <c r="AM5" s="164"/>
      <c r="AN5" s="164"/>
      <c r="AO5" s="164"/>
      <c r="AP5" s="164"/>
    </row>
    <row r="6" spans="1:42">
      <c r="A6" s="55" t="s">
        <v>842</v>
      </c>
      <c r="B6" s="18" t="s">
        <v>839</v>
      </c>
      <c r="C6" s="56" t="s">
        <v>254</v>
      </c>
      <c r="D6" s="18" t="s">
        <v>46</v>
      </c>
      <c r="E6" s="35">
        <v>8562</v>
      </c>
      <c r="F6" s="35"/>
      <c r="G6" s="35"/>
      <c r="H6" s="57"/>
      <c r="I6" s="35"/>
      <c r="J6" s="35"/>
      <c r="K6" s="35"/>
      <c r="L6" s="62">
        <v>0</v>
      </c>
      <c r="M6" s="59">
        <v>2724</v>
      </c>
      <c r="N6" s="60">
        <v>0</v>
      </c>
      <c r="O6" s="59">
        <v>7189</v>
      </c>
      <c r="P6" s="60">
        <v>0</v>
      </c>
      <c r="Q6" s="59">
        <v>6014</v>
      </c>
      <c r="R6" s="60">
        <v>0</v>
      </c>
      <c r="S6" s="59">
        <v>7679</v>
      </c>
      <c r="T6" s="60">
        <v>0</v>
      </c>
      <c r="U6" s="59">
        <v>5837</v>
      </c>
      <c r="V6" s="60">
        <v>0</v>
      </c>
      <c r="W6" s="59">
        <v>2735</v>
      </c>
      <c r="X6" s="60">
        <v>0</v>
      </c>
      <c r="Y6" s="59">
        <v>2397</v>
      </c>
      <c r="Z6" s="60">
        <v>0</v>
      </c>
      <c r="AA6" s="59">
        <v>2632</v>
      </c>
      <c r="AB6" s="60">
        <v>0</v>
      </c>
      <c r="AC6" s="59">
        <v>7891</v>
      </c>
      <c r="AD6" s="60">
        <v>0</v>
      </c>
      <c r="AE6" s="59">
        <v>4749</v>
      </c>
      <c r="AF6" s="60">
        <v>0</v>
      </c>
      <c r="AG6" s="164"/>
      <c r="AH6" s="164"/>
      <c r="AI6" s="164"/>
      <c r="AJ6" s="164"/>
      <c r="AK6" s="164"/>
      <c r="AL6" s="164"/>
      <c r="AM6" s="164"/>
      <c r="AN6" s="164"/>
      <c r="AO6" s="164"/>
      <c r="AP6" s="164"/>
    </row>
    <row r="7" spans="1:42">
      <c r="A7" s="55" t="s">
        <v>843</v>
      </c>
      <c r="B7" s="18" t="s">
        <v>840</v>
      </c>
      <c r="C7" s="56" t="s">
        <v>254</v>
      </c>
      <c r="D7" s="18" t="s">
        <v>47</v>
      </c>
      <c r="E7" s="35">
        <v>4733</v>
      </c>
      <c r="F7" s="35"/>
      <c r="G7" s="35"/>
      <c r="H7" s="57"/>
      <c r="I7" s="35"/>
      <c r="J7" s="35"/>
      <c r="K7" s="35"/>
      <c r="L7" s="62">
        <v>0</v>
      </c>
      <c r="M7" s="59">
        <v>2112</v>
      </c>
      <c r="N7" s="60">
        <v>0</v>
      </c>
      <c r="O7" s="59">
        <v>2626</v>
      </c>
      <c r="P7" s="60">
        <v>0</v>
      </c>
      <c r="Q7" s="59">
        <v>6541</v>
      </c>
      <c r="R7" s="60">
        <v>0</v>
      </c>
      <c r="S7" s="59">
        <v>7252</v>
      </c>
      <c r="T7" s="60">
        <v>0</v>
      </c>
      <c r="U7" s="59">
        <v>5678</v>
      </c>
      <c r="V7" s="60">
        <v>0</v>
      </c>
      <c r="W7" s="59">
        <v>3612</v>
      </c>
      <c r="X7" s="60">
        <v>0</v>
      </c>
      <c r="Y7" s="59">
        <v>6606</v>
      </c>
      <c r="Z7" s="60">
        <v>0</v>
      </c>
      <c r="AA7" s="59">
        <v>5096</v>
      </c>
      <c r="AB7" s="60">
        <v>0</v>
      </c>
      <c r="AC7" s="59">
        <v>8946</v>
      </c>
      <c r="AD7" s="60">
        <v>0</v>
      </c>
      <c r="AE7" s="59">
        <v>5730</v>
      </c>
      <c r="AF7" s="60">
        <v>0</v>
      </c>
      <c r="AG7" s="164"/>
      <c r="AH7" s="164"/>
      <c r="AI7" s="164"/>
      <c r="AJ7" s="164"/>
      <c r="AK7" s="164"/>
      <c r="AL7" s="164"/>
      <c r="AM7" s="164"/>
      <c r="AN7" s="164"/>
      <c r="AO7" s="164"/>
      <c r="AP7" s="164"/>
    </row>
    <row r="8" spans="1:42">
      <c r="A8" s="55" t="s">
        <v>844</v>
      </c>
      <c r="B8" s="18" t="s">
        <v>845</v>
      </c>
      <c r="C8" s="56" t="s">
        <v>254</v>
      </c>
      <c r="D8" s="18" t="s">
        <v>48</v>
      </c>
      <c r="E8" s="35">
        <v>4315</v>
      </c>
      <c r="F8" s="35">
        <v>34</v>
      </c>
      <c r="G8" s="35">
        <v>30</v>
      </c>
      <c r="H8" s="57">
        <v>3</v>
      </c>
      <c r="I8" s="35">
        <v>2508</v>
      </c>
      <c r="J8" s="35">
        <v>8</v>
      </c>
      <c r="K8" s="35">
        <v>0</v>
      </c>
      <c r="L8" s="62">
        <v>0.59860950173812277</v>
      </c>
      <c r="M8" s="59">
        <v>15082</v>
      </c>
      <c r="N8" s="60">
        <v>6.6304203686513722E-5</v>
      </c>
      <c r="O8" s="59">
        <v>36033</v>
      </c>
      <c r="P8" s="60">
        <v>4.440374101518053E-4</v>
      </c>
      <c r="Q8" s="59">
        <v>27271</v>
      </c>
      <c r="R8" s="60">
        <v>7.3337978071944554E-5</v>
      </c>
      <c r="S8" s="59">
        <v>26824</v>
      </c>
      <c r="T8" s="60">
        <v>3.7280047718461082E-5</v>
      </c>
      <c r="U8" s="59">
        <v>27977</v>
      </c>
      <c r="V8" s="60">
        <v>1.0723093970046824E-4</v>
      </c>
      <c r="W8" s="59">
        <v>12490</v>
      </c>
      <c r="X8" s="60">
        <v>1.0408326661329064E-3</v>
      </c>
      <c r="Y8" s="59">
        <v>11025</v>
      </c>
      <c r="Z8" s="60">
        <v>1.8140589569160998E-4</v>
      </c>
      <c r="AA8" s="59">
        <v>15434</v>
      </c>
      <c r="AB8" s="60">
        <v>1.9437605287028639E-4</v>
      </c>
      <c r="AC8" s="59">
        <v>30542</v>
      </c>
      <c r="AD8" s="60">
        <v>3.6015977997511621E-4</v>
      </c>
      <c r="AE8" s="59">
        <v>27020</v>
      </c>
      <c r="AF8" s="60">
        <v>2.5906735751295336E-4</v>
      </c>
      <c r="AG8" s="164"/>
      <c r="AH8" s="164"/>
      <c r="AI8" s="164"/>
      <c r="AJ8" s="164"/>
      <c r="AK8" s="164"/>
      <c r="AL8" s="164"/>
      <c r="AM8" s="164"/>
      <c r="AN8" s="164"/>
      <c r="AO8" s="164"/>
      <c r="AP8" s="164"/>
    </row>
    <row r="9" spans="1:42">
      <c r="A9" s="55" t="s">
        <v>846</v>
      </c>
      <c r="B9" s="18" t="s">
        <v>847</v>
      </c>
      <c r="C9" s="56" t="s">
        <v>254</v>
      </c>
      <c r="D9" s="18" t="s">
        <v>49</v>
      </c>
      <c r="E9" s="35">
        <v>5015</v>
      </c>
      <c r="F9" s="35">
        <v>32</v>
      </c>
      <c r="G9" s="35">
        <v>18</v>
      </c>
      <c r="H9" s="57">
        <v>5</v>
      </c>
      <c r="I9" s="35">
        <v>1602</v>
      </c>
      <c r="J9" s="35">
        <v>11</v>
      </c>
      <c r="K9" s="35">
        <v>0</v>
      </c>
      <c r="L9" s="62">
        <v>0.33260219341974079</v>
      </c>
      <c r="M9" s="59">
        <v>12099</v>
      </c>
      <c r="N9" s="60">
        <v>3.3060583519299114E-4</v>
      </c>
      <c r="O9" s="59">
        <v>23731</v>
      </c>
      <c r="P9" s="60">
        <v>2.1069487168682313E-4</v>
      </c>
      <c r="Q9" s="59">
        <v>17083</v>
      </c>
      <c r="R9" s="60">
        <v>5.8537727565415913E-5</v>
      </c>
      <c r="S9" s="59">
        <v>20219</v>
      </c>
      <c r="T9" s="60">
        <v>9.8916860378851578E-5</v>
      </c>
      <c r="U9" s="59">
        <v>19884</v>
      </c>
      <c r="V9" s="60">
        <v>1.5087507543753772E-4</v>
      </c>
      <c r="W9" s="59">
        <v>13119</v>
      </c>
      <c r="X9" s="60">
        <v>9.1470386462382805E-4</v>
      </c>
      <c r="Y9" s="59">
        <v>9765</v>
      </c>
      <c r="Z9" s="60">
        <v>3.0721966205837174E-4</v>
      </c>
      <c r="AA9" s="59">
        <v>13539</v>
      </c>
      <c r="AB9" s="60">
        <v>5.9088558977767925E-4</v>
      </c>
      <c r="AC9" s="59">
        <v>23401</v>
      </c>
      <c r="AD9" s="60">
        <v>3.418657322336652E-4</v>
      </c>
      <c r="AE9" s="59">
        <v>18122</v>
      </c>
      <c r="AF9" s="60">
        <v>1.1036309458117205E-4</v>
      </c>
      <c r="AG9" s="164"/>
      <c r="AH9" s="164"/>
      <c r="AI9" s="164"/>
      <c r="AJ9" s="164"/>
      <c r="AK9" s="164"/>
      <c r="AL9" s="164"/>
      <c r="AM9" s="164"/>
      <c r="AN9" s="164"/>
      <c r="AO9" s="164"/>
      <c r="AP9" s="164"/>
    </row>
    <row r="10" spans="1:42">
      <c r="A10" s="55" t="s">
        <v>848</v>
      </c>
      <c r="B10" s="18" t="s">
        <v>849</v>
      </c>
      <c r="C10" s="56" t="s">
        <v>254</v>
      </c>
      <c r="D10" s="18" t="s">
        <v>50</v>
      </c>
      <c r="E10" s="35">
        <v>3621</v>
      </c>
      <c r="F10" s="35">
        <v>17</v>
      </c>
      <c r="G10" s="35">
        <v>10</v>
      </c>
      <c r="H10" s="57">
        <v>6</v>
      </c>
      <c r="I10" s="35">
        <v>1388</v>
      </c>
      <c r="J10" s="35">
        <v>5</v>
      </c>
      <c r="K10" s="35">
        <v>0</v>
      </c>
      <c r="L10" s="62">
        <v>0.39381386357359843</v>
      </c>
      <c r="M10" s="59">
        <v>15346</v>
      </c>
      <c r="N10" s="60">
        <v>1.9549068161084322E-4</v>
      </c>
      <c r="O10" s="59">
        <v>37219</v>
      </c>
      <c r="P10" s="60">
        <v>2.9554797280958647E-4</v>
      </c>
      <c r="Q10" s="59">
        <v>29503</v>
      </c>
      <c r="R10" s="60">
        <v>6.7789716300037281E-5</v>
      </c>
      <c r="S10" s="59">
        <v>30111</v>
      </c>
      <c r="T10" s="60">
        <v>3.3210454651124171E-5</v>
      </c>
      <c r="U10" s="59">
        <v>27273</v>
      </c>
      <c r="V10" s="60">
        <v>3.6666300003666628E-5</v>
      </c>
      <c r="W10" s="59">
        <v>15297</v>
      </c>
      <c r="X10" s="60">
        <v>3.9223377132771131E-4</v>
      </c>
      <c r="Y10" s="59">
        <v>10016</v>
      </c>
      <c r="Z10" s="60">
        <v>3.9936102236421724E-4</v>
      </c>
      <c r="AA10" s="59">
        <v>14929</v>
      </c>
      <c r="AB10" s="60">
        <v>2.0095116886596556E-4</v>
      </c>
      <c r="AC10" s="59">
        <v>36817</v>
      </c>
      <c r="AD10" s="60">
        <v>6.2471141048971938E-4</v>
      </c>
      <c r="AE10" s="59">
        <v>20726</v>
      </c>
      <c r="AF10" s="60">
        <v>1.9299430666795331E-4</v>
      </c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</row>
    <row r="11" spans="1:42">
      <c r="A11" s="55" t="s">
        <v>850</v>
      </c>
      <c r="B11" s="18" t="s">
        <v>851</v>
      </c>
      <c r="C11" s="56" t="s">
        <v>254</v>
      </c>
      <c r="D11" s="18" t="s">
        <v>51</v>
      </c>
      <c r="E11" s="35">
        <v>4016</v>
      </c>
      <c r="F11" s="35">
        <v>2</v>
      </c>
      <c r="G11" s="35">
        <v>5</v>
      </c>
      <c r="H11" s="57">
        <v>0</v>
      </c>
      <c r="I11" s="35">
        <v>2401</v>
      </c>
      <c r="J11" s="35">
        <v>4</v>
      </c>
      <c r="K11" s="35">
        <v>0</v>
      </c>
      <c r="L11" s="62">
        <v>0.60059760956175301</v>
      </c>
      <c r="M11" s="59">
        <v>13967</v>
      </c>
      <c r="N11" s="60">
        <v>2.1479200973723776E-4</v>
      </c>
      <c r="O11" s="59">
        <v>31270</v>
      </c>
      <c r="P11" s="60">
        <v>1.5989766549408379E-4</v>
      </c>
      <c r="Q11" s="59">
        <v>24651</v>
      </c>
      <c r="R11" s="60">
        <v>1.2169891687963977E-4</v>
      </c>
      <c r="S11" s="59">
        <v>48784</v>
      </c>
      <c r="T11" s="60">
        <v>4.0997048212528697E-5</v>
      </c>
      <c r="U11" s="59">
        <v>23980</v>
      </c>
      <c r="V11" s="60">
        <v>4.170141784820684E-5</v>
      </c>
      <c r="W11" s="59">
        <v>12936</v>
      </c>
      <c r="X11" s="60">
        <v>5.4112554112554113E-4</v>
      </c>
      <c r="Y11" s="59">
        <v>6576</v>
      </c>
      <c r="Z11" s="60">
        <v>3.0413625304136254E-4</v>
      </c>
      <c r="AA11" s="59">
        <v>9996</v>
      </c>
      <c r="AB11" s="60">
        <v>1.0004001600640257E-4</v>
      </c>
      <c r="AC11" s="59">
        <v>30493</v>
      </c>
      <c r="AD11" s="60">
        <v>4.5912176565113304E-4</v>
      </c>
      <c r="AE11" s="59">
        <v>16608</v>
      </c>
      <c r="AF11" s="60">
        <v>1.8063583815028901E-4</v>
      </c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</row>
    <row r="12" spans="1:42">
      <c r="A12" s="55" t="s">
        <v>852</v>
      </c>
      <c r="B12" s="18" t="s">
        <v>853</v>
      </c>
      <c r="C12" s="56" t="s">
        <v>254</v>
      </c>
      <c r="D12" s="18" t="s">
        <v>52</v>
      </c>
      <c r="E12" s="35">
        <v>4921</v>
      </c>
      <c r="F12" s="35">
        <v>1</v>
      </c>
      <c r="G12" s="35">
        <v>7</v>
      </c>
      <c r="H12" s="57">
        <v>1</v>
      </c>
      <c r="I12" s="35">
        <v>2994</v>
      </c>
      <c r="J12" s="35">
        <v>6</v>
      </c>
      <c r="K12" s="35">
        <v>0</v>
      </c>
      <c r="L12" s="62">
        <v>0.61146108514529562</v>
      </c>
      <c r="M12" s="59">
        <v>15018</v>
      </c>
      <c r="N12" s="60">
        <v>6.6586762551604735E-5</v>
      </c>
      <c r="O12" s="59">
        <v>34602</v>
      </c>
      <c r="P12" s="60">
        <v>1.4450031790069938E-4</v>
      </c>
      <c r="Q12" s="59">
        <v>26780</v>
      </c>
      <c r="R12" s="60">
        <v>3.734129947722181E-5</v>
      </c>
      <c r="S12" s="59">
        <v>28178</v>
      </c>
      <c r="T12" s="60">
        <v>1.419547164454539E-4</v>
      </c>
      <c r="U12" s="59">
        <v>26884</v>
      </c>
      <c r="V12" s="60">
        <v>1.1159053712245202E-4</v>
      </c>
      <c r="W12" s="59">
        <v>16380</v>
      </c>
      <c r="X12" s="60">
        <v>6.105006105006105E-4</v>
      </c>
      <c r="Y12" s="59">
        <v>11280</v>
      </c>
      <c r="Z12" s="60">
        <v>2.6595744680851064E-4</v>
      </c>
      <c r="AA12" s="59">
        <v>15103</v>
      </c>
      <c r="AB12" s="60">
        <v>2.6484804343507914E-4</v>
      </c>
      <c r="AC12" s="59">
        <v>31789</v>
      </c>
      <c r="AD12" s="60">
        <v>2.2020195665167197E-4</v>
      </c>
      <c r="AE12" s="59">
        <v>22428</v>
      </c>
      <c r="AF12" s="60">
        <v>2.2293561619404317E-4</v>
      </c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</row>
    <row r="13" spans="1:42">
      <c r="A13" s="55" t="s">
        <v>854</v>
      </c>
      <c r="B13" s="18" t="s">
        <v>855</v>
      </c>
      <c r="C13" s="56" t="s">
        <v>254</v>
      </c>
      <c r="D13" s="18" t="s">
        <v>53</v>
      </c>
      <c r="E13" s="35">
        <v>4568</v>
      </c>
      <c r="F13" s="35">
        <v>3</v>
      </c>
      <c r="G13" s="35">
        <v>4</v>
      </c>
      <c r="H13" s="57">
        <v>0</v>
      </c>
      <c r="I13" s="35">
        <v>2631</v>
      </c>
      <c r="J13" s="35">
        <v>1</v>
      </c>
      <c r="K13" s="35">
        <v>0</v>
      </c>
      <c r="L13" s="62">
        <v>0.57771453590192645</v>
      </c>
      <c r="M13" s="59">
        <v>11586</v>
      </c>
      <c r="N13" s="60">
        <v>3.4524426031417227E-4</v>
      </c>
      <c r="O13" s="59">
        <v>25474</v>
      </c>
      <c r="P13" s="60">
        <v>3.1404569364842585E-4</v>
      </c>
      <c r="Q13" s="59">
        <v>21497</v>
      </c>
      <c r="R13" s="60">
        <v>4.6518118807275437E-5</v>
      </c>
      <c r="S13" s="59">
        <v>41668</v>
      </c>
      <c r="T13" s="60">
        <v>1.4399539214745129E-4</v>
      </c>
      <c r="U13" s="59">
        <v>43314</v>
      </c>
      <c r="V13" s="60">
        <v>1.6161056471348755E-4</v>
      </c>
      <c r="W13" s="59">
        <v>13480</v>
      </c>
      <c r="X13" s="60">
        <v>5.9347181008902075E-4</v>
      </c>
      <c r="Y13" s="59">
        <v>9947</v>
      </c>
      <c r="Z13" s="60">
        <v>1.0053282396702523E-4</v>
      </c>
      <c r="AA13" s="59">
        <v>12202</v>
      </c>
      <c r="AB13" s="60">
        <v>8.1953778069168983E-5</v>
      </c>
      <c r="AC13" s="59">
        <v>24067</v>
      </c>
      <c r="AD13" s="60">
        <v>2.9085469730336143E-4</v>
      </c>
      <c r="AE13" s="59">
        <v>17772</v>
      </c>
      <c r="AF13" s="60">
        <v>1.6880486158001352E-4</v>
      </c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</row>
    <row r="14" spans="1:42">
      <c r="A14" s="55" t="s">
        <v>856</v>
      </c>
      <c r="B14" s="18" t="s">
        <v>857</v>
      </c>
      <c r="C14" s="56" t="s">
        <v>254</v>
      </c>
      <c r="D14" s="18" t="s">
        <v>54</v>
      </c>
      <c r="E14" s="35">
        <v>5023</v>
      </c>
      <c r="F14" s="35">
        <v>3</v>
      </c>
      <c r="G14" s="35">
        <v>107</v>
      </c>
      <c r="H14" s="57">
        <v>1</v>
      </c>
      <c r="I14" s="35">
        <v>3083</v>
      </c>
      <c r="J14" s="35">
        <v>5</v>
      </c>
      <c r="K14" s="35">
        <v>0</v>
      </c>
      <c r="L14" s="62">
        <v>0.63687039617758312</v>
      </c>
      <c r="M14" s="59">
        <v>27919</v>
      </c>
      <c r="N14" s="60">
        <v>1.432716071492532E-4</v>
      </c>
      <c r="O14" s="59">
        <v>27788</v>
      </c>
      <c r="P14" s="60">
        <v>2.1592054124082338E-4</v>
      </c>
      <c r="Q14" s="59">
        <v>21923</v>
      </c>
      <c r="R14" s="60">
        <v>4.5614195137526798E-5</v>
      </c>
      <c r="S14" s="59">
        <v>21864</v>
      </c>
      <c r="T14" s="60">
        <v>1.3721185510428101E-4</v>
      </c>
      <c r="U14" s="59">
        <v>20354</v>
      </c>
      <c r="V14" s="60">
        <v>1.4739117618158592E-4</v>
      </c>
      <c r="W14" s="59">
        <v>13710</v>
      </c>
      <c r="X14" s="60">
        <v>7.2939460247994166E-4</v>
      </c>
      <c r="Y14" s="59">
        <v>6929</v>
      </c>
      <c r="Z14" s="60">
        <v>4.3296290951075193E-4</v>
      </c>
      <c r="AA14" s="59">
        <v>9619</v>
      </c>
      <c r="AB14" s="60">
        <v>1.0396091069757771E-4</v>
      </c>
      <c r="AC14" s="59">
        <v>23623</v>
      </c>
      <c r="AD14" s="60">
        <v>5.5031113745078952E-4</v>
      </c>
      <c r="AE14" s="59">
        <v>16779</v>
      </c>
      <c r="AF14" s="60">
        <v>2.3839322963227844E-4</v>
      </c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</row>
    <row r="15" spans="1:42">
      <c r="A15" s="55" t="s">
        <v>858</v>
      </c>
      <c r="B15" s="18" t="s">
        <v>859</v>
      </c>
      <c r="C15" s="56" t="s">
        <v>254</v>
      </c>
      <c r="D15" s="18" t="s">
        <v>55</v>
      </c>
      <c r="E15" s="35">
        <v>5408</v>
      </c>
      <c r="F15" s="35">
        <v>1</v>
      </c>
      <c r="G15" s="35">
        <v>77</v>
      </c>
      <c r="H15" s="57">
        <v>0</v>
      </c>
      <c r="I15" s="35">
        <v>2328</v>
      </c>
      <c r="J15" s="35">
        <v>7</v>
      </c>
      <c r="K15" s="35">
        <v>0</v>
      </c>
      <c r="L15" s="62">
        <v>0.44619082840236685</v>
      </c>
      <c r="M15" s="59">
        <v>15662</v>
      </c>
      <c r="N15" s="60">
        <v>1.9154641808198186E-4</v>
      </c>
      <c r="O15" s="59">
        <v>14620</v>
      </c>
      <c r="P15" s="60">
        <v>2.7359781121751026E-4</v>
      </c>
      <c r="Q15" s="59">
        <v>28312</v>
      </c>
      <c r="R15" s="60">
        <v>3.5320712065555242E-5</v>
      </c>
      <c r="S15" s="59">
        <v>23663</v>
      </c>
      <c r="T15" s="60">
        <v>1.2678020538393271E-4</v>
      </c>
      <c r="U15" s="59">
        <v>24366</v>
      </c>
      <c r="V15" s="60">
        <v>1.6416317819912992E-4</v>
      </c>
      <c r="W15" s="59">
        <v>14990</v>
      </c>
      <c r="X15" s="60">
        <v>4.0026684456304204E-4</v>
      </c>
      <c r="Y15" s="59">
        <v>15296</v>
      </c>
      <c r="Z15" s="60">
        <v>1.307531380753138E-4</v>
      </c>
      <c r="AA15" s="59">
        <v>19556</v>
      </c>
      <c r="AB15" s="60">
        <v>2.5567600736346903E-4</v>
      </c>
      <c r="AC15" s="59">
        <v>31614</v>
      </c>
      <c r="AD15" s="60">
        <v>4.4284177895868919E-4</v>
      </c>
      <c r="AE15" s="59">
        <v>23211</v>
      </c>
      <c r="AF15" s="60">
        <v>2.5849812588858733E-4</v>
      </c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</row>
    <row r="16" spans="1:42">
      <c r="A16" s="55" t="s">
        <v>908</v>
      </c>
      <c r="B16" s="18" t="s">
        <v>909</v>
      </c>
      <c r="C16" s="56" t="s">
        <v>917</v>
      </c>
      <c r="D16" s="18" t="s">
        <v>48</v>
      </c>
      <c r="E16" s="35">
        <v>3461</v>
      </c>
      <c r="F16" s="35">
        <v>2</v>
      </c>
      <c r="G16" s="35">
        <v>19</v>
      </c>
      <c r="H16" s="57">
        <v>1</v>
      </c>
      <c r="I16" s="35">
        <v>1775</v>
      </c>
      <c r="J16" s="35"/>
      <c r="K16" s="35"/>
      <c r="L16" s="62">
        <v>0.51921409997110657</v>
      </c>
      <c r="M16" s="59">
        <v>16735</v>
      </c>
      <c r="N16" s="60">
        <v>1.1951000896325067E-4</v>
      </c>
      <c r="O16" s="59">
        <v>50865</v>
      </c>
      <c r="P16" s="60">
        <v>2.9489826010026542E-4</v>
      </c>
      <c r="Q16" s="59">
        <v>38270</v>
      </c>
      <c r="R16" s="60">
        <v>5.2260256075254769E-5</v>
      </c>
      <c r="S16" s="59">
        <v>31560</v>
      </c>
      <c r="T16" s="60">
        <v>2.5348542458808617E-4</v>
      </c>
      <c r="U16" s="59">
        <v>26163</v>
      </c>
      <c r="V16" s="60">
        <v>3.8221916446890644E-5</v>
      </c>
      <c r="W16" s="59">
        <v>6511</v>
      </c>
      <c r="X16" s="60">
        <v>6.1434495469205963E-4</v>
      </c>
      <c r="Y16" s="59">
        <v>25684</v>
      </c>
      <c r="Z16" s="60">
        <v>1.9467372683382649E-4</v>
      </c>
      <c r="AA16" s="59">
        <v>16659</v>
      </c>
      <c r="AB16" s="60">
        <v>2.4011045080737139E-4</v>
      </c>
      <c r="AC16" s="59">
        <v>28833</v>
      </c>
      <c r="AD16" s="60">
        <v>6.5896715568966114E-4</v>
      </c>
      <c r="AE16" s="59">
        <v>28499</v>
      </c>
      <c r="AF16" s="60">
        <v>2.1053370293694517E-4</v>
      </c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</row>
    <row r="17" spans="1:42">
      <c r="A17" s="181"/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3"/>
      <c r="M17" s="190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</row>
    <row r="18" spans="1:42" s="64" customFormat="1">
      <c r="A18" s="184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6"/>
      <c r="M18" s="176" t="s">
        <v>2079</v>
      </c>
      <c r="N18" s="176"/>
      <c r="O18" s="176" t="s">
        <v>2080</v>
      </c>
      <c r="P18" s="176"/>
      <c r="Q18" s="176" t="s">
        <v>2081</v>
      </c>
      <c r="R18" s="176"/>
      <c r="S18" s="176" t="s">
        <v>2082</v>
      </c>
      <c r="T18" s="176"/>
      <c r="U18" s="176" t="s">
        <v>2083</v>
      </c>
      <c r="V18" s="176"/>
      <c r="W18" s="176" t="s">
        <v>2084</v>
      </c>
      <c r="X18" s="176"/>
      <c r="Y18" s="176" t="s">
        <v>2085</v>
      </c>
      <c r="Z18" s="176"/>
      <c r="AA18" s="176" t="s">
        <v>2086</v>
      </c>
      <c r="AB18" s="176"/>
      <c r="AC18" s="176" t="s">
        <v>2087</v>
      </c>
      <c r="AD18" s="176"/>
      <c r="AE18" s="176" t="s">
        <v>2088</v>
      </c>
      <c r="AF18" s="176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</row>
    <row r="19" spans="1:42" s="64" customFormat="1">
      <c r="A19" s="187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9"/>
      <c r="M19" s="66" t="s">
        <v>2</v>
      </c>
      <c r="N19" s="66" t="s">
        <v>2068</v>
      </c>
      <c r="O19" s="66" t="s">
        <v>2</v>
      </c>
      <c r="P19" s="66" t="s">
        <v>2068</v>
      </c>
      <c r="Q19" s="66" t="s">
        <v>2</v>
      </c>
      <c r="R19" s="66" t="s">
        <v>2068</v>
      </c>
      <c r="S19" s="66" t="s">
        <v>2</v>
      </c>
      <c r="T19" s="66" t="s">
        <v>2068</v>
      </c>
      <c r="U19" s="66" t="s">
        <v>2</v>
      </c>
      <c r="V19" s="66" t="s">
        <v>2068</v>
      </c>
      <c r="W19" s="66" t="s">
        <v>2</v>
      </c>
      <c r="X19" s="66" t="s">
        <v>2068</v>
      </c>
      <c r="Y19" s="66" t="s">
        <v>2</v>
      </c>
      <c r="Z19" s="66" t="s">
        <v>2068</v>
      </c>
      <c r="AA19" s="66" t="s">
        <v>2</v>
      </c>
      <c r="AB19" s="66" t="s">
        <v>2068</v>
      </c>
      <c r="AC19" s="66" t="s">
        <v>2</v>
      </c>
      <c r="AD19" s="66" t="s">
        <v>2068</v>
      </c>
      <c r="AE19" s="66" t="s">
        <v>2</v>
      </c>
      <c r="AF19" s="66" t="s">
        <v>2068</v>
      </c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</row>
    <row r="20" spans="1:42">
      <c r="A20" s="162"/>
      <c r="B20" s="18" t="s">
        <v>838</v>
      </c>
      <c r="C20" s="166"/>
      <c r="D20" s="167"/>
      <c r="E20" s="167"/>
      <c r="F20" s="167"/>
      <c r="G20" s="167"/>
      <c r="H20" s="167"/>
      <c r="I20" s="167"/>
      <c r="J20" s="167"/>
      <c r="K20" s="167"/>
      <c r="L20" s="168"/>
      <c r="M20" s="59">
        <v>2449</v>
      </c>
      <c r="N20" s="60"/>
      <c r="O20" s="59">
        <v>5049</v>
      </c>
      <c r="P20" s="60"/>
      <c r="Q20" s="59">
        <v>6332</v>
      </c>
      <c r="R20" s="60"/>
      <c r="S20" s="59">
        <v>5668</v>
      </c>
      <c r="T20" s="60"/>
      <c r="U20" s="59">
        <v>6403</v>
      </c>
      <c r="V20" s="60"/>
      <c r="W20" s="59">
        <v>5239</v>
      </c>
      <c r="X20" s="60"/>
      <c r="Y20" s="59">
        <v>6337</v>
      </c>
      <c r="Z20" s="60"/>
      <c r="AA20" s="59">
        <v>8516</v>
      </c>
      <c r="AB20" s="60"/>
      <c r="AC20" s="59">
        <v>7203</v>
      </c>
      <c r="AD20" s="60"/>
      <c r="AE20" s="59">
        <v>8491</v>
      </c>
      <c r="AF20" s="60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</row>
    <row r="21" spans="1:42">
      <c r="A21" s="162"/>
      <c r="B21" s="18" t="s">
        <v>839</v>
      </c>
      <c r="C21" s="169"/>
      <c r="D21" s="170"/>
      <c r="E21" s="170"/>
      <c r="F21" s="170"/>
      <c r="G21" s="170"/>
      <c r="H21" s="170"/>
      <c r="I21" s="170"/>
      <c r="J21" s="170"/>
      <c r="K21" s="170"/>
      <c r="L21" s="171"/>
      <c r="M21" s="59">
        <v>2858</v>
      </c>
      <c r="N21" s="60"/>
      <c r="O21" s="59">
        <v>5721</v>
      </c>
      <c r="P21" s="60"/>
      <c r="Q21" s="59">
        <v>7263</v>
      </c>
      <c r="R21" s="60"/>
      <c r="S21" s="59">
        <v>5631</v>
      </c>
      <c r="T21" s="60"/>
      <c r="U21" s="59">
        <v>7254</v>
      </c>
      <c r="V21" s="60"/>
      <c r="W21" s="59">
        <v>4910</v>
      </c>
      <c r="X21" s="60"/>
      <c r="Y21" s="59">
        <v>9422</v>
      </c>
      <c r="Z21" s="60"/>
      <c r="AA21" s="59">
        <v>11195</v>
      </c>
      <c r="AB21" s="60"/>
      <c r="AC21" s="59">
        <v>7602</v>
      </c>
      <c r="AD21" s="60"/>
      <c r="AE21" s="59">
        <v>11170</v>
      </c>
      <c r="AF21" s="60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</row>
    <row r="22" spans="1:42">
      <c r="A22" s="162"/>
      <c r="B22" s="18" t="s">
        <v>840</v>
      </c>
      <c r="C22" s="172"/>
      <c r="D22" s="173"/>
      <c r="E22" s="173"/>
      <c r="F22" s="173"/>
      <c r="G22" s="173"/>
      <c r="H22" s="173"/>
      <c r="I22" s="173"/>
      <c r="J22" s="173"/>
      <c r="K22" s="173"/>
      <c r="L22" s="174"/>
      <c r="M22" s="59">
        <v>2556</v>
      </c>
      <c r="N22" s="60"/>
      <c r="O22" s="59">
        <v>5079</v>
      </c>
      <c r="P22" s="60"/>
      <c r="Q22" s="59">
        <v>6202</v>
      </c>
      <c r="R22" s="60"/>
      <c r="S22" s="59">
        <v>9013</v>
      </c>
      <c r="T22" s="60"/>
      <c r="U22" s="59">
        <v>8386</v>
      </c>
      <c r="V22" s="60"/>
      <c r="W22" s="59">
        <v>4431</v>
      </c>
      <c r="X22" s="60"/>
      <c r="Y22" s="59">
        <v>6160</v>
      </c>
      <c r="Z22" s="60"/>
      <c r="AA22" s="59">
        <v>6217</v>
      </c>
      <c r="AB22" s="60"/>
      <c r="AC22" s="59">
        <v>5324</v>
      </c>
      <c r="AD22" s="60"/>
      <c r="AE22" s="59">
        <v>6916</v>
      </c>
      <c r="AF22" s="60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</row>
    <row r="23" spans="1:42">
      <c r="A23" s="55" t="s">
        <v>860</v>
      </c>
      <c r="B23" s="18" t="s">
        <v>861</v>
      </c>
      <c r="C23" s="56" t="s">
        <v>254</v>
      </c>
      <c r="D23" s="18" t="s">
        <v>56</v>
      </c>
      <c r="E23" s="35">
        <v>5285</v>
      </c>
      <c r="F23" s="35">
        <v>9</v>
      </c>
      <c r="G23" s="35">
        <v>979</v>
      </c>
      <c r="H23" s="57">
        <v>9</v>
      </c>
      <c r="I23" s="35">
        <v>968</v>
      </c>
      <c r="J23" s="35">
        <v>51</v>
      </c>
      <c r="K23" s="35">
        <v>0</v>
      </c>
      <c r="L23" s="62">
        <v>0.38145695364238413</v>
      </c>
      <c r="M23" s="59">
        <v>17103</v>
      </c>
      <c r="N23" s="60">
        <v>1.3915687306320529E-2</v>
      </c>
      <c r="O23" s="59">
        <v>27379</v>
      </c>
      <c r="P23" s="60">
        <v>1.0957303042477811E-4</v>
      </c>
      <c r="Q23" s="59">
        <v>32375</v>
      </c>
      <c r="R23" s="60">
        <v>4.7876447876447877E-3</v>
      </c>
      <c r="S23" s="59">
        <v>23491</v>
      </c>
      <c r="T23" s="60">
        <v>3.4055595760078326E-4</v>
      </c>
      <c r="U23" s="59">
        <v>24295</v>
      </c>
      <c r="V23" s="60">
        <v>4.5276805927145503E-4</v>
      </c>
      <c r="W23" s="59">
        <v>21235</v>
      </c>
      <c r="X23" s="60">
        <v>1.4127619496114905E-4</v>
      </c>
      <c r="Y23" s="59">
        <v>33126</v>
      </c>
      <c r="Z23" s="60">
        <v>2.7168991124796232E-4</v>
      </c>
      <c r="AA23" s="59">
        <v>41974</v>
      </c>
      <c r="AB23" s="60">
        <v>2.6206699385333777E-4</v>
      </c>
      <c r="AC23" s="59">
        <v>26582</v>
      </c>
      <c r="AD23" s="60">
        <v>6.7714995109472581E-4</v>
      </c>
      <c r="AE23" s="59">
        <v>47530</v>
      </c>
      <c r="AF23" s="60">
        <v>3.7870818430464967E-4</v>
      </c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</row>
    <row r="24" spans="1:42">
      <c r="A24" s="55" t="s">
        <v>862</v>
      </c>
      <c r="B24" s="18" t="s">
        <v>863</v>
      </c>
      <c r="C24" s="56" t="s">
        <v>254</v>
      </c>
      <c r="D24" s="18" t="s">
        <v>57</v>
      </c>
      <c r="E24" s="35">
        <v>1189</v>
      </c>
      <c r="F24" s="35">
        <v>0</v>
      </c>
      <c r="G24" s="35">
        <v>121</v>
      </c>
      <c r="H24" s="57">
        <v>3</v>
      </c>
      <c r="I24" s="35">
        <v>162</v>
      </c>
      <c r="J24" s="35">
        <v>26</v>
      </c>
      <c r="K24" s="35">
        <v>0</v>
      </c>
      <c r="L24" s="62">
        <v>0.26240538267451641</v>
      </c>
      <c r="M24" s="59">
        <v>15018</v>
      </c>
      <c r="N24" s="60">
        <v>7.457717405779731E-3</v>
      </c>
      <c r="O24" s="59">
        <v>27009</v>
      </c>
      <c r="P24" s="60">
        <v>1.8512347735939871E-4</v>
      </c>
      <c r="Q24" s="59">
        <v>36060</v>
      </c>
      <c r="R24" s="60">
        <v>3.2723239046034388E-3</v>
      </c>
      <c r="S24" s="59">
        <v>24437</v>
      </c>
      <c r="T24" s="60">
        <v>2.8645087367516471E-4</v>
      </c>
      <c r="U24" s="59">
        <v>37163</v>
      </c>
      <c r="V24" s="60">
        <v>2.9599332669590723E-4</v>
      </c>
      <c r="W24" s="59">
        <v>20623</v>
      </c>
      <c r="X24" s="60">
        <v>2.909373030112011E-4</v>
      </c>
      <c r="Y24" s="59">
        <v>18549</v>
      </c>
      <c r="Z24" s="60">
        <v>3.7737883443851421E-4</v>
      </c>
      <c r="AA24" s="59">
        <v>45507</v>
      </c>
      <c r="AB24" s="60">
        <v>3.2961961895972046E-4</v>
      </c>
      <c r="AC24" s="59">
        <v>34992</v>
      </c>
      <c r="AD24" s="60">
        <v>3.4293552812071328E-4</v>
      </c>
      <c r="AE24" s="59">
        <v>47369</v>
      </c>
      <c r="AF24" s="60">
        <v>3.7999535561232029E-4</v>
      </c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</row>
    <row r="25" spans="1:42">
      <c r="A25" s="55" t="s">
        <v>864</v>
      </c>
      <c r="B25" s="18" t="s">
        <v>865</v>
      </c>
      <c r="C25" s="56" t="s">
        <v>254</v>
      </c>
      <c r="D25" s="18" t="s">
        <v>58</v>
      </c>
      <c r="E25" s="35">
        <v>5243</v>
      </c>
      <c r="F25" s="35">
        <v>9</v>
      </c>
      <c r="G25" s="35">
        <v>612</v>
      </c>
      <c r="H25" s="57">
        <v>14</v>
      </c>
      <c r="I25" s="35">
        <v>634</v>
      </c>
      <c r="J25" s="35">
        <v>37</v>
      </c>
      <c r="K25" s="35">
        <v>0</v>
      </c>
      <c r="L25" s="62">
        <v>0.24909403013541864</v>
      </c>
      <c r="M25" s="59">
        <v>16309</v>
      </c>
      <c r="N25" s="60">
        <v>5.7023729229259915E-3</v>
      </c>
      <c r="O25" s="59">
        <v>24929</v>
      </c>
      <c r="P25" s="60">
        <v>2.0056961771430863E-4</v>
      </c>
      <c r="Q25" s="59">
        <v>37212</v>
      </c>
      <c r="R25" s="60">
        <v>2.0692249811888638E-3</v>
      </c>
      <c r="S25" s="59">
        <v>25522</v>
      </c>
      <c r="T25" s="60">
        <v>2.3509129378575347E-4</v>
      </c>
      <c r="U25" s="59">
        <v>32648</v>
      </c>
      <c r="V25" s="60">
        <v>5.2070570938495464E-4</v>
      </c>
      <c r="W25" s="59">
        <v>19916</v>
      </c>
      <c r="X25" s="60">
        <v>4.016870857601928E-4</v>
      </c>
      <c r="Y25" s="59">
        <v>16477</v>
      </c>
      <c r="Z25" s="60">
        <v>2.4276263882988408E-4</v>
      </c>
      <c r="AA25" s="59">
        <v>42106</v>
      </c>
      <c r="AB25" s="60">
        <v>3.0874459696955301E-4</v>
      </c>
      <c r="AC25" s="59">
        <v>32355</v>
      </c>
      <c r="AD25" s="60">
        <v>3.0907124092103232E-4</v>
      </c>
      <c r="AE25" s="59">
        <v>43478</v>
      </c>
      <c r="AF25" s="60">
        <v>3.2200193201159207E-4</v>
      </c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</row>
    <row r="26" spans="1:42">
      <c r="A26" s="55" t="s">
        <v>866</v>
      </c>
      <c r="B26" s="18" t="s">
        <v>867</v>
      </c>
      <c r="C26" s="56" t="s">
        <v>254</v>
      </c>
      <c r="D26" s="18" t="s">
        <v>59</v>
      </c>
      <c r="E26" s="35">
        <v>4612</v>
      </c>
      <c r="F26" s="35">
        <v>2</v>
      </c>
      <c r="G26" s="35">
        <v>70</v>
      </c>
      <c r="H26" s="57">
        <v>1</v>
      </c>
      <c r="I26" s="35">
        <v>2663</v>
      </c>
      <c r="J26" s="35">
        <v>8</v>
      </c>
      <c r="K26" s="35">
        <v>0</v>
      </c>
      <c r="L26" s="62">
        <v>0.59496964440589761</v>
      </c>
      <c r="M26" s="59">
        <v>11570</v>
      </c>
      <c r="N26" s="60">
        <v>3.4312878133102853E-2</v>
      </c>
      <c r="O26" s="59">
        <v>21939</v>
      </c>
      <c r="P26" s="60">
        <v>1.3674278681799536E-4</v>
      </c>
      <c r="Q26" s="59">
        <v>26418</v>
      </c>
      <c r="R26" s="60">
        <v>9.3496858202740552E-3</v>
      </c>
      <c r="S26" s="59">
        <v>23077</v>
      </c>
      <c r="T26" s="60">
        <v>3.8999870000433332E-4</v>
      </c>
      <c r="U26" s="59">
        <v>29999</v>
      </c>
      <c r="V26" s="60">
        <v>5.0001666722224072E-4</v>
      </c>
      <c r="W26" s="59">
        <v>14463</v>
      </c>
      <c r="X26" s="60">
        <v>3.4570974210053237E-4</v>
      </c>
      <c r="Y26" s="59">
        <v>13026</v>
      </c>
      <c r="Z26" s="60">
        <v>3.838476892369108E-4</v>
      </c>
      <c r="AA26" s="59">
        <v>35385</v>
      </c>
      <c r="AB26" s="60">
        <v>1.9782393669634025E-4</v>
      </c>
      <c r="AC26" s="59">
        <v>27661</v>
      </c>
      <c r="AD26" s="60">
        <v>2.8921586349011242E-4</v>
      </c>
      <c r="AE26" s="59">
        <v>36513</v>
      </c>
      <c r="AF26" s="60">
        <v>2.191000465587599E-4</v>
      </c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</row>
    <row r="27" spans="1:42">
      <c r="A27" s="55" t="s">
        <v>868</v>
      </c>
      <c r="B27" s="18" t="s">
        <v>869</v>
      </c>
      <c r="C27" s="56" t="s">
        <v>254</v>
      </c>
      <c r="D27" s="18" t="s">
        <v>60</v>
      </c>
      <c r="E27" s="35">
        <v>7298</v>
      </c>
      <c r="F27" s="35">
        <v>0</v>
      </c>
      <c r="G27" s="35">
        <v>194</v>
      </c>
      <c r="H27" s="57">
        <v>4</v>
      </c>
      <c r="I27" s="35">
        <v>4223</v>
      </c>
      <c r="J27" s="35">
        <v>55</v>
      </c>
      <c r="K27" s="35">
        <v>2</v>
      </c>
      <c r="L27" s="62">
        <v>0.61359276514113459</v>
      </c>
      <c r="M27" s="59">
        <v>12199</v>
      </c>
      <c r="N27" s="60">
        <v>2.0001639478645791E-2</v>
      </c>
      <c r="O27" s="59">
        <v>19371</v>
      </c>
      <c r="P27" s="60">
        <v>4.1298848794589851E-4</v>
      </c>
      <c r="Q27" s="59">
        <v>29931</v>
      </c>
      <c r="R27" s="60">
        <v>5.9804216364304566E-3</v>
      </c>
      <c r="S27" s="59">
        <v>21685</v>
      </c>
      <c r="T27" s="60">
        <v>2.7668895549919298E-4</v>
      </c>
      <c r="U27" s="59">
        <v>45712</v>
      </c>
      <c r="V27" s="60">
        <v>2.1876093804690233E-4</v>
      </c>
      <c r="W27" s="59">
        <v>14927</v>
      </c>
      <c r="X27" s="60">
        <v>2.0097809338782074E-4</v>
      </c>
      <c r="Y27" s="59">
        <v>8834</v>
      </c>
      <c r="Z27" s="60">
        <v>3.3959701154629839E-4</v>
      </c>
      <c r="AA27" s="59">
        <v>32142</v>
      </c>
      <c r="AB27" s="60">
        <v>2.4889552610291829E-4</v>
      </c>
      <c r="AC27" s="59">
        <v>27039</v>
      </c>
      <c r="AD27" s="60">
        <v>2.5888531380598395E-4</v>
      </c>
      <c r="AE27" s="59">
        <v>34478</v>
      </c>
      <c r="AF27" s="60">
        <v>2.6103602297117002E-4</v>
      </c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</row>
    <row r="28" spans="1:42">
      <c r="A28" s="55" t="s">
        <v>870</v>
      </c>
      <c r="B28" s="18" t="s">
        <v>871</v>
      </c>
      <c r="C28" s="56" t="s">
        <v>916</v>
      </c>
      <c r="D28" s="18" t="s">
        <v>45</v>
      </c>
      <c r="E28" s="35">
        <v>3950</v>
      </c>
      <c r="F28" s="35">
        <v>0</v>
      </c>
      <c r="G28" s="35">
        <v>50</v>
      </c>
      <c r="H28" s="57">
        <v>2</v>
      </c>
      <c r="I28" s="35">
        <v>1924</v>
      </c>
      <c r="J28" s="35">
        <v>11</v>
      </c>
      <c r="K28" s="35">
        <v>0</v>
      </c>
      <c r="L28" s="62">
        <v>0.50303797468354428</v>
      </c>
      <c r="M28" s="59">
        <v>11762</v>
      </c>
      <c r="N28" s="60">
        <v>2.4655670804284987E-2</v>
      </c>
      <c r="O28" s="59">
        <v>20904</v>
      </c>
      <c r="P28" s="60">
        <v>2.8702640642939151E-4</v>
      </c>
      <c r="Q28" s="59">
        <v>23176</v>
      </c>
      <c r="R28" s="60">
        <v>6.8605453917846048E-3</v>
      </c>
      <c r="S28" s="59">
        <v>21657</v>
      </c>
      <c r="T28" s="60">
        <v>1.8469778824398579E-4</v>
      </c>
      <c r="U28" s="59">
        <v>23013</v>
      </c>
      <c r="V28" s="60">
        <v>6.9525920132099248E-4</v>
      </c>
      <c r="W28" s="59">
        <v>16246</v>
      </c>
      <c r="X28" s="60">
        <v>6.1553613197094675E-5</v>
      </c>
      <c r="Y28" s="59">
        <v>15852</v>
      </c>
      <c r="Z28" s="60">
        <v>2.5233409033560434E-4</v>
      </c>
      <c r="AA28" s="59">
        <v>33860</v>
      </c>
      <c r="AB28" s="60">
        <v>1.772002362669817E-4</v>
      </c>
      <c r="AC28" s="59">
        <v>26774</v>
      </c>
      <c r="AD28" s="60">
        <v>2.240980055277508E-4</v>
      </c>
      <c r="AE28" s="59">
        <v>35149</v>
      </c>
      <c r="AF28" s="60">
        <v>2.5605280377820138E-4</v>
      </c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</row>
    <row r="29" spans="1:42">
      <c r="A29" s="55" t="s">
        <v>872</v>
      </c>
      <c r="B29" s="18" t="s">
        <v>873</v>
      </c>
      <c r="C29" s="56" t="s">
        <v>916</v>
      </c>
      <c r="D29" s="18" t="s">
        <v>46</v>
      </c>
      <c r="E29" s="35">
        <v>3642</v>
      </c>
      <c r="F29" s="35">
        <v>1</v>
      </c>
      <c r="G29" s="35">
        <v>49</v>
      </c>
      <c r="H29" s="57">
        <v>1</v>
      </c>
      <c r="I29" s="35">
        <v>2411</v>
      </c>
      <c r="J29" s="35">
        <v>14</v>
      </c>
      <c r="K29" s="35">
        <v>0</v>
      </c>
      <c r="L29" s="62">
        <v>0.67984623833058755</v>
      </c>
      <c r="M29" s="59">
        <v>11746</v>
      </c>
      <c r="N29" s="60">
        <v>6.8108292184573468E-4</v>
      </c>
      <c r="O29" s="59">
        <v>18755</v>
      </c>
      <c r="P29" s="60">
        <v>5.3319114902692615E-5</v>
      </c>
      <c r="Q29" s="59">
        <v>26982</v>
      </c>
      <c r="R29" s="60">
        <v>2.2237046920169001E-4</v>
      </c>
      <c r="S29" s="59">
        <v>25774</v>
      </c>
      <c r="T29" s="60">
        <v>1.1639636843330488E-4</v>
      </c>
      <c r="U29" s="59">
        <v>25066</v>
      </c>
      <c r="V29" s="60">
        <v>7.9789356099896279E-5</v>
      </c>
      <c r="W29" s="59">
        <v>15712</v>
      </c>
      <c r="X29" s="60">
        <v>1.2729124236252545E-4</v>
      </c>
      <c r="Y29" s="59">
        <v>10870</v>
      </c>
      <c r="Z29" s="60">
        <v>1.8399264029438821E-4</v>
      </c>
      <c r="AA29" s="59">
        <v>33918</v>
      </c>
      <c r="AB29" s="60">
        <v>8.8448611356801694E-5</v>
      </c>
      <c r="AC29" s="59">
        <v>28751</v>
      </c>
      <c r="AD29" s="60">
        <v>1.391255956314563E-4</v>
      </c>
      <c r="AE29" s="59">
        <v>36538</v>
      </c>
      <c r="AF29" s="60">
        <v>8.210630029010893E-5</v>
      </c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</row>
    <row r="30" spans="1:42">
      <c r="A30" s="55" t="s">
        <v>874</v>
      </c>
      <c r="B30" s="18" t="s">
        <v>875</v>
      </c>
      <c r="C30" s="56" t="s">
        <v>916</v>
      </c>
      <c r="D30" s="18" t="s">
        <v>47</v>
      </c>
      <c r="E30" s="35">
        <v>1922</v>
      </c>
      <c r="F30" s="35">
        <v>0</v>
      </c>
      <c r="G30" s="35">
        <v>11</v>
      </c>
      <c r="H30" s="57">
        <v>0</v>
      </c>
      <c r="I30" s="35">
        <v>1192</v>
      </c>
      <c r="J30" s="35">
        <v>35</v>
      </c>
      <c r="K30" s="35">
        <v>0</v>
      </c>
      <c r="L30" s="62">
        <v>0.64412070759625395</v>
      </c>
      <c r="M30" s="59">
        <v>10424</v>
      </c>
      <c r="N30" s="60">
        <v>9.5932463545663851E-5</v>
      </c>
      <c r="O30" s="59">
        <v>21597</v>
      </c>
      <c r="P30" s="60">
        <v>9.260545446126777E-5</v>
      </c>
      <c r="Q30" s="59">
        <v>25462</v>
      </c>
      <c r="R30" s="60">
        <v>2.7491948786426834E-4</v>
      </c>
      <c r="S30" s="59">
        <v>22766</v>
      </c>
      <c r="T30" s="60">
        <v>8.7850303083545641E-5</v>
      </c>
      <c r="U30" s="59">
        <v>24426</v>
      </c>
      <c r="V30" s="60">
        <v>4.0939981986407928E-5</v>
      </c>
      <c r="W30" s="59">
        <v>16311</v>
      </c>
      <c r="X30" s="60">
        <v>6.1308319538961443E-5</v>
      </c>
      <c r="Y30" s="59">
        <v>14767</v>
      </c>
      <c r="Z30" s="60">
        <v>1.3543712331550077E-4</v>
      </c>
      <c r="AA30" s="59">
        <v>36273</v>
      </c>
      <c r="AB30" s="60">
        <v>8.270614506657845E-5</v>
      </c>
      <c r="AC30" s="59">
        <v>31134</v>
      </c>
      <c r="AD30" s="60">
        <v>1.2847690627609687E-4</v>
      </c>
      <c r="AE30" s="59">
        <v>38823</v>
      </c>
      <c r="AF30" s="60">
        <v>1.2878963501017438E-4</v>
      </c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</row>
    <row r="31" spans="1:42">
      <c r="A31" s="55" t="s">
        <v>910</v>
      </c>
      <c r="B31" s="18" t="s">
        <v>911</v>
      </c>
      <c r="C31" s="56" t="s">
        <v>917</v>
      </c>
      <c r="D31" s="18" t="s">
        <v>49</v>
      </c>
      <c r="E31" s="35">
        <v>5500</v>
      </c>
      <c r="F31" s="35">
        <v>2</v>
      </c>
      <c r="G31" s="35">
        <v>64</v>
      </c>
      <c r="H31" s="57">
        <v>1</v>
      </c>
      <c r="I31" s="35">
        <v>2988</v>
      </c>
      <c r="J31" s="35">
        <v>0</v>
      </c>
      <c r="K31" s="35">
        <v>0</v>
      </c>
      <c r="L31" s="62">
        <v>0.55545454545454542</v>
      </c>
      <c r="M31" s="59">
        <v>12722</v>
      </c>
      <c r="N31" s="60">
        <v>7.8603993082848614E-5</v>
      </c>
      <c r="O31" s="59">
        <v>22811</v>
      </c>
      <c r="P31" s="60">
        <v>0</v>
      </c>
      <c r="Q31" s="59">
        <v>28828</v>
      </c>
      <c r="R31" s="60">
        <v>2.4281948106008049E-4</v>
      </c>
      <c r="S31" s="59">
        <v>29104</v>
      </c>
      <c r="T31" s="60">
        <v>1.3743815283122595E-4</v>
      </c>
      <c r="U31" s="59">
        <v>28256</v>
      </c>
      <c r="V31" s="60">
        <v>3.5390713476783694E-5</v>
      </c>
      <c r="W31" s="59">
        <v>16840</v>
      </c>
      <c r="X31" s="60">
        <v>5.9382422802850356E-5</v>
      </c>
      <c r="Y31" s="59">
        <v>20167</v>
      </c>
      <c r="Z31" s="60">
        <v>4.9585957256904847E-5</v>
      </c>
      <c r="AA31" s="59">
        <v>31624</v>
      </c>
      <c r="AB31" s="60">
        <v>3.1621553250695671E-5</v>
      </c>
      <c r="AC31" s="59">
        <v>32423</v>
      </c>
      <c r="AD31" s="60">
        <v>9.2526909909632058E-5</v>
      </c>
      <c r="AE31" s="59">
        <v>41498</v>
      </c>
      <c r="AF31" s="60">
        <v>4.8195093739457326E-5</v>
      </c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</row>
    <row r="32" spans="1:42">
      <c r="A32" s="181"/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3"/>
      <c r="M32" s="190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</row>
    <row r="33" spans="1:42" s="64" customFormat="1">
      <c r="A33" s="184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6"/>
      <c r="M33" s="176" t="s">
        <v>2089</v>
      </c>
      <c r="N33" s="176"/>
      <c r="O33" s="176" t="s">
        <v>2090</v>
      </c>
      <c r="P33" s="176"/>
      <c r="Q33" s="176" t="s">
        <v>2091</v>
      </c>
      <c r="R33" s="176"/>
      <c r="S33" s="176" t="s">
        <v>2092</v>
      </c>
      <c r="T33" s="176"/>
      <c r="U33" s="176" t="s">
        <v>2093</v>
      </c>
      <c r="V33" s="176"/>
      <c r="W33" s="176" t="s">
        <v>2094</v>
      </c>
      <c r="X33" s="176"/>
      <c r="Y33" s="176" t="s">
        <v>2095</v>
      </c>
      <c r="Z33" s="176"/>
      <c r="AA33" s="176" t="s">
        <v>2096</v>
      </c>
      <c r="AB33" s="176"/>
      <c r="AC33" s="176" t="s">
        <v>2097</v>
      </c>
      <c r="AD33" s="176"/>
      <c r="AE33" s="176" t="s">
        <v>2098</v>
      </c>
      <c r="AF33" s="176"/>
      <c r="AG33" s="164"/>
      <c r="AH33" s="164"/>
      <c r="AI33" s="164"/>
      <c r="AJ33" s="164"/>
      <c r="AK33" s="164"/>
      <c r="AL33" s="164"/>
      <c r="AM33" s="164"/>
      <c r="AN33" s="164"/>
      <c r="AO33" s="164"/>
      <c r="AP33" s="164"/>
    </row>
    <row r="34" spans="1:42" s="64" customFormat="1">
      <c r="A34" s="187"/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9"/>
      <c r="M34" s="66" t="s">
        <v>2</v>
      </c>
      <c r="N34" s="66" t="s">
        <v>2068</v>
      </c>
      <c r="O34" s="66" t="s">
        <v>2</v>
      </c>
      <c r="P34" s="66" t="s">
        <v>2068</v>
      </c>
      <c r="Q34" s="66" t="s">
        <v>2</v>
      </c>
      <c r="R34" s="66" t="s">
        <v>2068</v>
      </c>
      <c r="S34" s="66" t="s">
        <v>2</v>
      </c>
      <c r="T34" s="66" t="s">
        <v>2068</v>
      </c>
      <c r="U34" s="66" t="s">
        <v>2</v>
      </c>
      <c r="V34" s="66" t="s">
        <v>2068</v>
      </c>
      <c r="W34" s="66" t="s">
        <v>2</v>
      </c>
      <c r="X34" s="66" t="s">
        <v>2068</v>
      </c>
      <c r="Y34" s="66" t="s">
        <v>2</v>
      </c>
      <c r="Z34" s="66" t="s">
        <v>2068</v>
      </c>
      <c r="AA34" s="66" t="s">
        <v>2</v>
      </c>
      <c r="AB34" s="66" t="s">
        <v>2068</v>
      </c>
      <c r="AC34" s="66" t="s">
        <v>2</v>
      </c>
      <c r="AD34" s="66" t="s">
        <v>2068</v>
      </c>
      <c r="AE34" s="66" t="s">
        <v>2</v>
      </c>
      <c r="AF34" s="66" t="s">
        <v>2068</v>
      </c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</row>
    <row r="35" spans="1:42">
      <c r="A35" s="162"/>
      <c r="B35" s="18" t="s">
        <v>838</v>
      </c>
      <c r="C35" s="166"/>
      <c r="D35" s="167"/>
      <c r="E35" s="167"/>
      <c r="F35" s="167"/>
      <c r="G35" s="167"/>
      <c r="H35" s="167"/>
      <c r="I35" s="167"/>
      <c r="J35" s="167"/>
      <c r="K35" s="167"/>
      <c r="L35" s="168"/>
      <c r="M35" s="59">
        <v>2965</v>
      </c>
      <c r="N35" s="60"/>
      <c r="O35" s="59">
        <v>6291</v>
      </c>
      <c r="P35" s="60"/>
      <c r="Q35" s="59">
        <v>5150</v>
      </c>
      <c r="R35" s="60"/>
      <c r="S35" s="59">
        <v>5812</v>
      </c>
      <c r="T35" s="60"/>
      <c r="U35" s="59">
        <v>5627</v>
      </c>
      <c r="V35" s="60"/>
      <c r="W35" s="59">
        <v>6016</v>
      </c>
      <c r="X35" s="59"/>
      <c r="Y35" s="59">
        <v>5347</v>
      </c>
      <c r="Z35" s="59"/>
      <c r="AA35" s="59">
        <v>8226</v>
      </c>
      <c r="AB35" s="59"/>
      <c r="AC35" s="59">
        <v>7919</v>
      </c>
      <c r="AD35" s="59"/>
      <c r="AE35" s="59">
        <v>9690</v>
      </c>
      <c r="AF35" s="59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</row>
    <row r="36" spans="1:42">
      <c r="A36" s="162"/>
      <c r="B36" s="18" t="s">
        <v>839</v>
      </c>
      <c r="C36" s="169"/>
      <c r="D36" s="170"/>
      <c r="E36" s="170"/>
      <c r="F36" s="170"/>
      <c r="G36" s="170"/>
      <c r="H36" s="170"/>
      <c r="I36" s="170"/>
      <c r="J36" s="170"/>
      <c r="K36" s="170"/>
      <c r="L36" s="171"/>
      <c r="M36" s="59">
        <v>2724</v>
      </c>
      <c r="N36" s="60"/>
      <c r="O36" s="59">
        <v>7189</v>
      </c>
      <c r="P36" s="60"/>
      <c r="Q36" s="59">
        <v>6014</v>
      </c>
      <c r="R36" s="60"/>
      <c r="S36" s="59">
        <v>7679</v>
      </c>
      <c r="T36" s="60"/>
      <c r="U36" s="59">
        <v>5837</v>
      </c>
      <c r="V36" s="60"/>
      <c r="W36" s="59">
        <v>5672</v>
      </c>
      <c r="X36" s="59"/>
      <c r="Y36" s="59">
        <v>5614</v>
      </c>
      <c r="Z36" s="59"/>
      <c r="AA36" s="59">
        <v>7731</v>
      </c>
      <c r="AB36" s="59"/>
      <c r="AC36" s="59">
        <v>8939</v>
      </c>
      <c r="AD36" s="59"/>
      <c r="AE36" s="59">
        <v>8599</v>
      </c>
      <c r="AF36" s="59"/>
      <c r="AG36" s="164"/>
      <c r="AH36" s="164"/>
      <c r="AI36" s="164"/>
      <c r="AJ36" s="164"/>
      <c r="AK36" s="164"/>
      <c r="AL36" s="164"/>
      <c r="AM36" s="164"/>
      <c r="AN36" s="164"/>
      <c r="AO36" s="164"/>
      <c r="AP36" s="164"/>
    </row>
    <row r="37" spans="1:42">
      <c r="A37" s="162"/>
      <c r="B37" s="18" t="s">
        <v>840</v>
      </c>
      <c r="C37" s="172"/>
      <c r="D37" s="173"/>
      <c r="E37" s="173"/>
      <c r="F37" s="173"/>
      <c r="G37" s="173"/>
      <c r="H37" s="173"/>
      <c r="I37" s="173"/>
      <c r="J37" s="173"/>
      <c r="K37" s="173"/>
      <c r="L37" s="174"/>
      <c r="M37" s="59">
        <v>2112</v>
      </c>
      <c r="N37" s="60"/>
      <c r="O37" s="59">
        <v>2626</v>
      </c>
      <c r="P37" s="60"/>
      <c r="Q37" s="59">
        <v>6541</v>
      </c>
      <c r="R37" s="60"/>
      <c r="S37" s="59">
        <v>7252</v>
      </c>
      <c r="T37" s="60"/>
      <c r="U37" s="59">
        <v>5678</v>
      </c>
      <c r="V37" s="60"/>
      <c r="W37" s="59">
        <v>5043</v>
      </c>
      <c r="X37" s="59"/>
      <c r="Y37" s="59">
        <v>1886</v>
      </c>
      <c r="Z37" s="59"/>
      <c r="AA37" s="59">
        <v>4287</v>
      </c>
      <c r="AB37" s="59"/>
      <c r="AC37" s="59">
        <v>8085</v>
      </c>
      <c r="AD37" s="59"/>
      <c r="AE37" s="59">
        <v>10882</v>
      </c>
      <c r="AF37" s="59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</row>
    <row r="38" spans="1:42">
      <c r="A38" s="55" t="s">
        <v>876</v>
      </c>
      <c r="B38" s="18" t="s">
        <v>877</v>
      </c>
      <c r="C38" s="56" t="s">
        <v>916</v>
      </c>
      <c r="D38" s="18" t="s">
        <v>48</v>
      </c>
      <c r="E38" s="35">
        <v>10330</v>
      </c>
      <c r="F38" s="35">
        <v>44</v>
      </c>
      <c r="G38" s="35">
        <v>100</v>
      </c>
      <c r="H38" s="57">
        <v>64</v>
      </c>
      <c r="I38" s="57">
        <v>6976</v>
      </c>
      <c r="J38" s="35">
        <v>89</v>
      </c>
      <c r="K38" s="35">
        <v>4</v>
      </c>
      <c r="L38" s="63">
        <v>0.70445304937076481</v>
      </c>
      <c r="M38" s="59">
        <v>9737</v>
      </c>
      <c r="N38" s="60">
        <v>1.0270103728047654E-4</v>
      </c>
      <c r="O38" s="59">
        <v>22727</v>
      </c>
      <c r="P38" s="60">
        <v>3.0800369604435252E-4</v>
      </c>
      <c r="Q38" s="59">
        <v>19801</v>
      </c>
      <c r="R38" s="60">
        <v>3.0301499924246248E-4</v>
      </c>
      <c r="S38" s="59">
        <v>21661</v>
      </c>
      <c r="T38" s="60">
        <v>2.3082960158810767E-4</v>
      </c>
      <c r="U38" s="59">
        <v>25711</v>
      </c>
      <c r="V38" s="60">
        <v>7.7787717319435261E-5</v>
      </c>
      <c r="W38" s="59">
        <v>3847</v>
      </c>
      <c r="X38" s="60">
        <v>5.1988562516246421E-4</v>
      </c>
      <c r="Y38" s="59">
        <v>17315</v>
      </c>
      <c r="Z38" s="60">
        <v>4.6202714409471554E-4</v>
      </c>
      <c r="AA38" s="59">
        <v>40431</v>
      </c>
      <c r="AB38" s="60">
        <v>2.4733496574410723E-4</v>
      </c>
      <c r="AC38" s="59">
        <v>39822</v>
      </c>
      <c r="AD38" s="60">
        <v>2.511174727537542E-4</v>
      </c>
      <c r="AE38" s="59">
        <v>35047</v>
      </c>
      <c r="AF38" s="60">
        <v>2.5679801409535767E-4</v>
      </c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</row>
    <row r="39" spans="1:42">
      <c r="A39" s="55" t="s">
        <v>878</v>
      </c>
      <c r="B39" s="18" t="s">
        <v>879</v>
      </c>
      <c r="C39" s="56" t="s">
        <v>916</v>
      </c>
      <c r="D39" s="18" t="s">
        <v>49</v>
      </c>
      <c r="E39" s="35">
        <v>2577</v>
      </c>
      <c r="F39" s="35">
        <v>8</v>
      </c>
      <c r="G39" s="35">
        <v>43</v>
      </c>
      <c r="H39" s="57">
        <v>35</v>
      </c>
      <c r="I39" s="57">
        <v>1335</v>
      </c>
      <c r="J39" s="35">
        <v>1</v>
      </c>
      <c r="K39" s="35">
        <v>0</v>
      </c>
      <c r="L39" s="63">
        <v>0.55180442374854477</v>
      </c>
      <c r="M39" s="59">
        <v>12377</v>
      </c>
      <c r="N39" s="60">
        <v>1.6159004605316313E-4</v>
      </c>
      <c r="O39" s="59">
        <v>28213</v>
      </c>
      <c r="P39" s="60">
        <v>3.1900187856661824E-4</v>
      </c>
      <c r="Q39" s="59">
        <v>24749</v>
      </c>
      <c r="R39" s="60">
        <v>1.6162269182593236E-4</v>
      </c>
      <c r="S39" s="59">
        <v>23812</v>
      </c>
      <c r="T39" s="60">
        <v>8.3991264908449522E-5</v>
      </c>
      <c r="U39" s="59">
        <v>18521</v>
      </c>
      <c r="V39" s="60">
        <v>2.1597105987797635E-4</v>
      </c>
      <c r="W39" s="59">
        <v>1637</v>
      </c>
      <c r="X39" s="60">
        <v>6.1087354917532073E-4</v>
      </c>
      <c r="Y39" s="59">
        <v>19402</v>
      </c>
      <c r="Z39" s="60">
        <v>4.1232862591485413E-4</v>
      </c>
      <c r="AA39" s="59">
        <v>31940</v>
      </c>
      <c r="AB39" s="60">
        <v>1.5654351909830932E-4</v>
      </c>
      <c r="AC39" s="59">
        <v>22064</v>
      </c>
      <c r="AD39" s="60">
        <v>2.7193618564176939E-4</v>
      </c>
      <c r="AE39" s="59">
        <v>32092</v>
      </c>
      <c r="AF39" s="60">
        <v>1.2464165524118161E-4</v>
      </c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</row>
    <row r="40" spans="1:42">
      <c r="A40" s="55" t="s">
        <v>880</v>
      </c>
      <c r="B40" s="18" t="s">
        <v>881</v>
      </c>
      <c r="C40" s="56" t="s">
        <v>916</v>
      </c>
      <c r="D40" s="18" t="s">
        <v>50</v>
      </c>
      <c r="E40" s="35">
        <v>6850</v>
      </c>
      <c r="F40" s="35">
        <v>13</v>
      </c>
      <c r="G40" s="35">
        <v>108</v>
      </c>
      <c r="H40" s="57">
        <v>58</v>
      </c>
      <c r="I40" s="57">
        <v>4558</v>
      </c>
      <c r="J40" s="35">
        <v>32</v>
      </c>
      <c r="K40" s="35">
        <v>2</v>
      </c>
      <c r="L40" s="63">
        <v>0.69649635036496349</v>
      </c>
      <c r="M40" s="59">
        <v>9137</v>
      </c>
      <c r="N40" s="60">
        <v>0</v>
      </c>
      <c r="O40" s="59">
        <v>32319</v>
      </c>
      <c r="P40" s="60">
        <v>1.5470775704693834E-4</v>
      </c>
      <c r="Q40" s="59">
        <v>29935</v>
      </c>
      <c r="R40" s="60">
        <v>6.6811424753632868E-5</v>
      </c>
      <c r="S40" s="59">
        <v>26324</v>
      </c>
      <c r="T40" s="60">
        <v>1.51952590791673E-4</v>
      </c>
      <c r="U40" s="59">
        <v>23976</v>
      </c>
      <c r="V40" s="60">
        <v>1.6683350016683351E-4</v>
      </c>
      <c r="W40" s="59">
        <v>1769</v>
      </c>
      <c r="X40" s="60">
        <v>0</v>
      </c>
      <c r="Y40" s="59">
        <v>21716</v>
      </c>
      <c r="Z40" s="60">
        <v>6.9073494197826484E-4</v>
      </c>
      <c r="AA40" s="59">
        <v>42154</v>
      </c>
      <c r="AB40" s="60">
        <v>2.60947952744698E-4</v>
      </c>
      <c r="AC40" s="59">
        <v>31159</v>
      </c>
      <c r="AD40" s="60">
        <v>2.8884110529862959E-4</v>
      </c>
      <c r="AE40" s="59">
        <v>40070</v>
      </c>
      <c r="AF40" s="60">
        <v>2.495632642874969E-4</v>
      </c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</row>
    <row r="41" spans="1:42">
      <c r="A41" s="55" t="s">
        <v>882</v>
      </c>
      <c r="B41" s="18" t="s">
        <v>883</v>
      </c>
      <c r="C41" s="56" t="s">
        <v>916</v>
      </c>
      <c r="D41" s="18" t="s">
        <v>51</v>
      </c>
      <c r="E41" s="35">
        <v>7193</v>
      </c>
      <c r="F41" s="35">
        <v>51</v>
      </c>
      <c r="G41" s="35">
        <v>36</v>
      </c>
      <c r="H41" s="57">
        <v>9</v>
      </c>
      <c r="I41" s="35">
        <v>5317</v>
      </c>
      <c r="J41" s="35">
        <v>23</v>
      </c>
      <c r="K41" s="35">
        <v>1</v>
      </c>
      <c r="L41" s="63">
        <v>0.755873766161546</v>
      </c>
      <c r="M41" s="59">
        <v>11163</v>
      </c>
      <c r="N41" s="60">
        <v>8.9581653677326889E-5</v>
      </c>
      <c r="O41" s="59">
        <v>30487</v>
      </c>
      <c r="P41" s="60">
        <v>2.9520779348574805E-4</v>
      </c>
      <c r="Q41" s="59">
        <v>28004</v>
      </c>
      <c r="R41" s="60">
        <v>3.2138265962005426E-4</v>
      </c>
      <c r="S41" s="59">
        <v>25650</v>
      </c>
      <c r="T41" s="60">
        <v>7.7972709551656923E-5</v>
      </c>
      <c r="U41" s="59">
        <v>24482</v>
      </c>
      <c r="V41" s="60">
        <v>2.4507801650191976E-4</v>
      </c>
      <c r="W41" s="59">
        <v>2039</v>
      </c>
      <c r="X41" s="60">
        <v>1.9617459538989702E-3</v>
      </c>
      <c r="Y41" s="59">
        <v>23193</v>
      </c>
      <c r="Z41" s="60">
        <v>2.1558228775923771E-4</v>
      </c>
      <c r="AA41" s="59">
        <v>43178</v>
      </c>
      <c r="AB41" s="60">
        <v>1.8527954050673954E-4</v>
      </c>
      <c r="AC41" s="59">
        <v>39989</v>
      </c>
      <c r="AD41" s="60">
        <v>3.2508939958488583E-4</v>
      </c>
      <c r="AE41" s="59">
        <v>37235</v>
      </c>
      <c r="AF41" s="60">
        <v>4.2970323620249764E-4</v>
      </c>
      <c r="AG41" s="164"/>
      <c r="AH41" s="164"/>
      <c r="AI41" s="164"/>
      <c r="AJ41" s="164"/>
      <c r="AK41" s="164"/>
      <c r="AL41" s="164"/>
      <c r="AM41" s="164"/>
      <c r="AN41" s="164"/>
      <c r="AO41" s="164"/>
      <c r="AP41" s="164"/>
    </row>
    <row r="42" spans="1:42">
      <c r="A42" s="55" t="s">
        <v>884</v>
      </c>
      <c r="B42" s="18" t="s">
        <v>885</v>
      </c>
      <c r="C42" s="56" t="s">
        <v>916</v>
      </c>
      <c r="D42" s="18" t="s">
        <v>52</v>
      </c>
      <c r="E42" s="35">
        <v>3130</v>
      </c>
      <c r="F42" s="35">
        <v>4</v>
      </c>
      <c r="G42" s="35">
        <v>5</v>
      </c>
      <c r="H42" s="57">
        <v>3</v>
      </c>
      <c r="I42" s="35">
        <v>1682</v>
      </c>
      <c r="J42" s="35">
        <v>18</v>
      </c>
      <c r="K42" s="35">
        <v>0</v>
      </c>
      <c r="L42" s="63">
        <v>0.54696485623003199</v>
      </c>
      <c r="M42" s="59">
        <v>13786</v>
      </c>
      <c r="N42" s="60">
        <v>1.4507471347744089E-4</v>
      </c>
      <c r="O42" s="59">
        <v>37816</v>
      </c>
      <c r="P42" s="60">
        <v>1.5866299978844933E-4</v>
      </c>
      <c r="Q42" s="59">
        <v>32349</v>
      </c>
      <c r="R42" s="60">
        <v>2.4730285325666945E-4</v>
      </c>
      <c r="S42" s="59">
        <v>29464</v>
      </c>
      <c r="T42" s="60">
        <v>1.6969861525929948E-4</v>
      </c>
      <c r="U42" s="59">
        <v>24313</v>
      </c>
      <c r="V42" s="60">
        <v>1.2339077859581293E-4</v>
      </c>
      <c r="W42" s="59">
        <v>1657</v>
      </c>
      <c r="X42" s="60">
        <v>1.2070006035003018E-3</v>
      </c>
      <c r="Y42" s="59">
        <v>24603</v>
      </c>
      <c r="Z42" s="60">
        <v>4.8774539690281675E-4</v>
      </c>
      <c r="AA42" s="59">
        <v>47092</v>
      </c>
      <c r="AB42" s="60">
        <v>2.5482035165208528E-4</v>
      </c>
      <c r="AC42" s="59">
        <v>29512</v>
      </c>
      <c r="AD42" s="60">
        <v>2.3719165085388995E-4</v>
      </c>
      <c r="AE42" s="59">
        <v>48552</v>
      </c>
      <c r="AF42" s="60">
        <v>1.2357884330202668E-4</v>
      </c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</row>
    <row r="43" spans="1:42">
      <c r="A43" s="55" t="s">
        <v>886</v>
      </c>
      <c r="B43" s="18" t="s">
        <v>887</v>
      </c>
      <c r="C43" s="56" t="s">
        <v>916</v>
      </c>
      <c r="D43" s="18" t="s">
        <v>53</v>
      </c>
      <c r="E43" s="35">
        <v>4124</v>
      </c>
      <c r="F43" s="35">
        <v>14</v>
      </c>
      <c r="G43" s="35">
        <v>12</v>
      </c>
      <c r="H43" s="57">
        <v>1</v>
      </c>
      <c r="I43" s="35">
        <v>2934</v>
      </c>
      <c r="J43" s="35">
        <v>11</v>
      </c>
      <c r="K43" s="35">
        <v>0</v>
      </c>
      <c r="L43" s="63">
        <v>0.72065955383123181</v>
      </c>
      <c r="M43" s="59">
        <v>10716</v>
      </c>
      <c r="N43" s="60">
        <v>1.866368047779022E-4</v>
      </c>
      <c r="O43" s="59">
        <v>22190</v>
      </c>
      <c r="P43" s="60">
        <v>9.0130689499774678E-5</v>
      </c>
      <c r="Q43" s="59">
        <v>18654</v>
      </c>
      <c r="R43" s="60">
        <v>1.6082341588935349E-4</v>
      </c>
      <c r="S43" s="59">
        <v>20136</v>
      </c>
      <c r="T43" s="60">
        <v>3.9729837107667858E-4</v>
      </c>
      <c r="U43" s="59">
        <v>17989</v>
      </c>
      <c r="V43" s="60">
        <v>1.667685807993774E-4</v>
      </c>
      <c r="W43" s="59">
        <v>1241</v>
      </c>
      <c r="X43" s="60">
        <v>8.0580177276390005E-4</v>
      </c>
      <c r="Y43" s="59">
        <v>16486</v>
      </c>
      <c r="Z43" s="60">
        <v>3.0328763799587527E-4</v>
      </c>
      <c r="AA43" s="59">
        <v>27506</v>
      </c>
      <c r="AB43" s="60">
        <v>2.9084563367992437E-4</v>
      </c>
      <c r="AC43" s="59">
        <v>21892</v>
      </c>
      <c r="AD43" s="60">
        <v>2.2839393385711677E-4</v>
      </c>
      <c r="AE43" s="59">
        <v>26592</v>
      </c>
      <c r="AF43" s="60">
        <v>1.8802647412755717E-4</v>
      </c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</row>
    <row r="44" spans="1:42">
      <c r="A44" s="55" t="s">
        <v>888</v>
      </c>
      <c r="B44" s="18" t="s">
        <v>889</v>
      </c>
      <c r="C44" s="56" t="s">
        <v>916</v>
      </c>
      <c r="D44" s="18" t="s">
        <v>54</v>
      </c>
      <c r="E44" s="35">
        <v>2733</v>
      </c>
      <c r="F44" s="35">
        <v>1</v>
      </c>
      <c r="G44" s="35">
        <v>835</v>
      </c>
      <c r="H44" s="57">
        <v>1</v>
      </c>
      <c r="I44" s="35">
        <v>1708</v>
      </c>
      <c r="J44" s="35">
        <v>0</v>
      </c>
      <c r="K44" s="35">
        <v>4</v>
      </c>
      <c r="L44" s="63">
        <v>0.93267471642883282</v>
      </c>
      <c r="M44" s="59">
        <v>11366</v>
      </c>
      <c r="N44" s="60">
        <v>8.7981699806440264E-5</v>
      </c>
      <c r="O44" s="59">
        <v>30264</v>
      </c>
      <c r="P44" s="60">
        <v>2.6434047052603752E-4</v>
      </c>
      <c r="Q44" s="59">
        <v>26321</v>
      </c>
      <c r="R44" s="60">
        <v>2.6594734242619964E-4</v>
      </c>
      <c r="S44" s="59">
        <v>24701</v>
      </c>
      <c r="T44" s="60">
        <v>2.8338933646411074E-4</v>
      </c>
      <c r="U44" s="59">
        <v>22929</v>
      </c>
      <c r="V44" s="60">
        <v>1.3083867591259977E-4</v>
      </c>
      <c r="W44" s="59">
        <v>2077</v>
      </c>
      <c r="X44" s="60">
        <v>1.4443909484833895E-3</v>
      </c>
      <c r="Y44" s="59">
        <v>21716</v>
      </c>
      <c r="Z44" s="60">
        <v>1.841959845275373E-4</v>
      </c>
      <c r="AA44" s="59">
        <v>40317</v>
      </c>
      <c r="AB44" s="60">
        <v>1.2401716397549421E-4</v>
      </c>
      <c r="AC44" s="59">
        <v>29717</v>
      </c>
      <c r="AD44" s="60">
        <v>2.0190463371134366E-4</v>
      </c>
      <c r="AE44" s="59">
        <v>38576</v>
      </c>
      <c r="AF44" s="60">
        <v>5.7030277892990459E-4</v>
      </c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</row>
    <row r="45" spans="1:42">
      <c r="A45" s="55" t="s">
        <v>890</v>
      </c>
      <c r="B45" s="18" t="s">
        <v>891</v>
      </c>
      <c r="C45" s="56" t="s">
        <v>916</v>
      </c>
      <c r="D45" s="18" t="s">
        <v>55</v>
      </c>
      <c r="E45" s="35">
        <v>1183</v>
      </c>
      <c r="F45" s="35">
        <v>0</v>
      </c>
      <c r="G45" s="35">
        <v>10</v>
      </c>
      <c r="H45" s="57">
        <v>0</v>
      </c>
      <c r="I45" s="35">
        <v>607</v>
      </c>
      <c r="J45" s="35">
        <v>0</v>
      </c>
      <c r="K45" s="35">
        <v>5</v>
      </c>
      <c r="L45" s="63">
        <v>0.52578191039729505</v>
      </c>
      <c r="M45" s="59">
        <v>8793</v>
      </c>
      <c r="N45" s="60">
        <v>2.274536563175253E-4</v>
      </c>
      <c r="O45" s="59">
        <v>26199</v>
      </c>
      <c r="P45" s="60">
        <v>1.9084697889232413E-4</v>
      </c>
      <c r="Q45" s="59">
        <v>22333</v>
      </c>
      <c r="R45" s="60">
        <v>2.6866072627949671E-4</v>
      </c>
      <c r="S45" s="59">
        <v>21597</v>
      </c>
      <c r="T45" s="60">
        <v>4.1672454507570494E-4</v>
      </c>
      <c r="U45" s="59">
        <v>15203</v>
      </c>
      <c r="V45" s="60">
        <v>1.315529829638887E-4</v>
      </c>
      <c r="W45" s="59">
        <v>2530</v>
      </c>
      <c r="X45" s="60">
        <v>1.976284584980237E-3</v>
      </c>
      <c r="Y45" s="59">
        <v>16153</v>
      </c>
      <c r="Z45" s="60">
        <v>1.8572401411502508E-4</v>
      </c>
      <c r="AA45" s="59">
        <v>30307</v>
      </c>
      <c r="AB45" s="60">
        <v>2.3096974296367176E-4</v>
      </c>
      <c r="AC45" s="59">
        <v>18499</v>
      </c>
      <c r="AD45" s="60">
        <v>2.1622790421103844E-4</v>
      </c>
      <c r="AE45" s="59">
        <v>40991</v>
      </c>
      <c r="AF45" s="60">
        <v>1.9516479227147423E-4</v>
      </c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</row>
    <row r="46" spans="1:42">
      <c r="A46" s="55" t="s">
        <v>912</v>
      </c>
      <c r="B46" s="18" t="s">
        <v>913</v>
      </c>
      <c r="C46" s="56" t="s">
        <v>917</v>
      </c>
      <c r="D46" s="18" t="s">
        <v>50</v>
      </c>
      <c r="E46" s="35">
        <v>6404</v>
      </c>
      <c r="F46" s="35">
        <v>4</v>
      </c>
      <c r="G46" s="35">
        <v>35</v>
      </c>
      <c r="H46" s="57">
        <v>4</v>
      </c>
      <c r="I46" s="35">
        <v>4555</v>
      </c>
      <c r="J46" s="35">
        <v>0</v>
      </c>
      <c r="K46" s="35">
        <v>0</v>
      </c>
      <c r="L46" s="63">
        <v>0.71798875702685816</v>
      </c>
      <c r="M46" s="59">
        <v>8890</v>
      </c>
      <c r="N46" s="60">
        <v>3.3745781777277841E-4</v>
      </c>
      <c r="O46" s="59">
        <v>31980</v>
      </c>
      <c r="P46" s="60">
        <v>3.7523452157598499E-4</v>
      </c>
      <c r="Q46" s="59">
        <v>27936</v>
      </c>
      <c r="R46" s="60">
        <v>1.0738831615120275E-4</v>
      </c>
      <c r="S46" s="59">
        <v>23907</v>
      </c>
      <c r="T46" s="60">
        <v>2.5097251850922326E-4</v>
      </c>
      <c r="U46" s="59">
        <v>19882</v>
      </c>
      <c r="V46" s="60">
        <v>5.0296750829896386E-5</v>
      </c>
      <c r="W46" s="59">
        <v>3805</v>
      </c>
      <c r="X46" s="60">
        <v>1.5768725361366622E-3</v>
      </c>
      <c r="Y46" s="59">
        <v>21763</v>
      </c>
      <c r="Z46" s="60">
        <v>1.3784864219087441E-4</v>
      </c>
      <c r="AA46" s="59">
        <v>45747</v>
      </c>
      <c r="AB46" s="60">
        <v>1.9673421207948061E-4</v>
      </c>
      <c r="AC46" s="59">
        <v>30058</v>
      </c>
      <c r="AD46" s="60">
        <v>6.6538026482134538E-5</v>
      </c>
      <c r="AE46" s="59">
        <v>43469</v>
      </c>
      <c r="AF46" s="60">
        <v>1.3802940026225586E-4</v>
      </c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</row>
    <row r="47" spans="1:42">
      <c r="A47" s="181"/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3"/>
      <c r="M47" s="163"/>
      <c r="N47" s="164"/>
      <c r="O47" s="164"/>
      <c r="P47" s="164"/>
      <c r="Q47" s="164"/>
      <c r="R47" s="164"/>
      <c r="S47" s="164"/>
      <c r="T47" s="164"/>
      <c r="U47" s="164"/>
      <c r="V47" s="164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</row>
    <row r="48" spans="1:42" s="64" customFormat="1">
      <c r="A48" s="184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6"/>
      <c r="M48" s="163"/>
      <c r="N48" s="164"/>
      <c r="O48" s="164"/>
      <c r="P48" s="164"/>
      <c r="Q48" s="164"/>
      <c r="R48" s="164"/>
      <c r="S48" s="164"/>
      <c r="T48" s="164"/>
      <c r="U48" s="164"/>
      <c r="V48" s="164"/>
      <c r="W48" s="165" t="s">
        <v>2099</v>
      </c>
      <c r="X48" s="165"/>
      <c r="Y48" s="165" t="s">
        <v>2100</v>
      </c>
      <c r="Z48" s="165"/>
      <c r="AA48" s="165" t="s">
        <v>2101</v>
      </c>
      <c r="AB48" s="165"/>
      <c r="AC48" s="165" t="s">
        <v>2102</v>
      </c>
      <c r="AD48" s="165"/>
      <c r="AE48" s="165" t="s">
        <v>2103</v>
      </c>
      <c r="AF48" s="165"/>
      <c r="AG48" s="165" t="s">
        <v>2104</v>
      </c>
      <c r="AH48" s="165"/>
      <c r="AI48" s="165" t="s">
        <v>2105</v>
      </c>
      <c r="AJ48" s="165"/>
      <c r="AK48" s="165" t="s">
        <v>2106</v>
      </c>
      <c r="AL48" s="165"/>
      <c r="AM48" s="165" t="s">
        <v>2107</v>
      </c>
      <c r="AN48" s="165"/>
      <c r="AO48" s="165" t="s">
        <v>2108</v>
      </c>
      <c r="AP48" s="165"/>
    </row>
    <row r="49" spans="1:42" s="64" customFormat="1">
      <c r="A49" s="187"/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9"/>
      <c r="M49" s="163"/>
      <c r="N49" s="164"/>
      <c r="O49" s="164"/>
      <c r="P49" s="164"/>
      <c r="Q49" s="164"/>
      <c r="R49" s="164"/>
      <c r="S49" s="164"/>
      <c r="T49" s="164"/>
      <c r="U49" s="164"/>
      <c r="V49" s="164"/>
      <c r="W49" s="65" t="s">
        <v>2</v>
      </c>
      <c r="X49" s="65" t="s">
        <v>2068</v>
      </c>
      <c r="Y49" s="65" t="s">
        <v>2</v>
      </c>
      <c r="Z49" s="65" t="s">
        <v>2068</v>
      </c>
      <c r="AA49" s="65" t="s">
        <v>2</v>
      </c>
      <c r="AB49" s="65" t="s">
        <v>2068</v>
      </c>
      <c r="AC49" s="65" t="s">
        <v>2</v>
      </c>
      <c r="AD49" s="65" t="s">
        <v>2068</v>
      </c>
      <c r="AE49" s="65" t="s">
        <v>2</v>
      </c>
      <c r="AF49" s="65" t="s">
        <v>2068</v>
      </c>
      <c r="AG49" s="65" t="s">
        <v>2</v>
      </c>
      <c r="AH49" s="65" t="s">
        <v>2068</v>
      </c>
      <c r="AI49" s="65" t="s">
        <v>2</v>
      </c>
      <c r="AJ49" s="65" t="s">
        <v>2068</v>
      </c>
      <c r="AK49" s="65" t="s">
        <v>2</v>
      </c>
      <c r="AL49" s="65" t="s">
        <v>2068</v>
      </c>
      <c r="AM49" s="65" t="s">
        <v>2</v>
      </c>
      <c r="AN49" s="65" t="s">
        <v>2068</v>
      </c>
      <c r="AO49" s="65" t="s">
        <v>2</v>
      </c>
      <c r="AP49" s="65" t="s">
        <v>2068</v>
      </c>
    </row>
    <row r="50" spans="1:42">
      <c r="A50" s="162"/>
      <c r="B50" s="18" t="s">
        <v>838</v>
      </c>
      <c r="C50" s="166"/>
      <c r="D50" s="167"/>
      <c r="E50" s="167"/>
      <c r="F50" s="167"/>
      <c r="G50" s="167"/>
      <c r="H50" s="167"/>
      <c r="I50" s="167"/>
      <c r="J50" s="167"/>
      <c r="K50" s="167"/>
      <c r="L50" s="168"/>
      <c r="M50" s="163"/>
      <c r="N50" s="164"/>
      <c r="O50" s="164"/>
      <c r="P50" s="164"/>
      <c r="Q50" s="164"/>
      <c r="R50" s="164"/>
      <c r="S50" s="164"/>
      <c r="T50" s="164"/>
      <c r="U50" s="164"/>
      <c r="V50" s="164"/>
      <c r="W50" s="61">
        <v>4353</v>
      </c>
      <c r="X50" s="61"/>
      <c r="Y50" s="61">
        <v>4650</v>
      </c>
      <c r="Z50" s="61"/>
      <c r="AA50" s="61">
        <v>5657</v>
      </c>
      <c r="AB50" s="61"/>
      <c r="AC50" s="61">
        <v>4857</v>
      </c>
      <c r="AD50" s="61"/>
      <c r="AE50" s="61">
        <v>4397</v>
      </c>
      <c r="AF50" s="61"/>
      <c r="AG50" s="61">
        <v>2355</v>
      </c>
      <c r="AH50" s="61"/>
      <c r="AI50" s="61">
        <v>6501</v>
      </c>
      <c r="AJ50" s="61"/>
      <c r="AK50" s="61">
        <v>8192</v>
      </c>
      <c r="AL50" s="61"/>
      <c r="AM50" s="61">
        <v>5294</v>
      </c>
      <c r="AN50" s="61"/>
      <c r="AO50" s="61">
        <v>5084</v>
      </c>
      <c r="AP50" s="61"/>
    </row>
    <row r="51" spans="1:42">
      <c r="A51" s="162"/>
      <c r="B51" s="18" t="s">
        <v>839</v>
      </c>
      <c r="C51" s="169"/>
      <c r="D51" s="170"/>
      <c r="E51" s="170"/>
      <c r="F51" s="170"/>
      <c r="G51" s="170"/>
      <c r="H51" s="170"/>
      <c r="I51" s="170"/>
      <c r="J51" s="170"/>
      <c r="K51" s="170"/>
      <c r="L51" s="171"/>
      <c r="M51" s="163"/>
      <c r="N51" s="164"/>
      <c r="O51" s="164"/>
      <c r="P51" s="164"/>
      <c r="Q51" s="164"/>
      <c r="R51" s="164"/>
      <c r="S51" s="164"/>
      <c r="T51" s="164"/>
      <c r="U51" s="164"/>
      <c r="V51" s="164"/>
      <c r="W51" s="61">
        <v>4233</v>
      </c>
      <c r="X51" s="61"/>
      <c r="Y51" s="61">
        <v>3685</v>
      </c>
      <c r="Z51" s="61"/>
      <c r="AA51" s="61">
        <v>6614</v>
      </c>
      <c r="AB51" s="61"/>
      <c r="AC51" s="61">
        <v>4350</v>
      </c>
      <c r="AD51" s="61"/>
      <c r="AE51" s="61">
        <v>4350</v>
      </c>
      <c r="AF51" s="61"/>
      <c r="AG51" s="61">
        <v>2666</v>
      </c>
      <c r="AH51" s="61"/>
      <c r="AI51" s="61">
        <v>6354</v>
      </c>
      <c r="AJ51" s="61"/>
      <c r="AK51" s="61">
        <v>9572</v>
      </c>
      <c r="AL51" s="61"/>
      <c r="AM51" s="61">
        <v>4889</v>
      </c>
      <c r="AN51" s="61"/>
      <c r="AO51" s="61">
        <v>4288</v>
      </c>
      <c r="AP51" s="61"/>
    </row>
    <row r="52" spans="1:42">
      <c r="A52" s="162"/>
      <c r="B52" s="18" t="s">
        <v>840</v>
      </c>
      <c r="C52" s="172"/>
      <c r="D52" s="173"/>
      <c r="E52" s="173"/>
      <c r="F52" s="173"/>
      <c r="G52" s="173"/>
      <c r="H52" s="173"/>
      <c r="I52" s="173"/>
      <c r="J52" s="173"/>
      <c r="K52" s="173"/>
      <c r="L52" s="174"/>
      <c r="M52" s="163"/>
      <c r="N52" s="164"/>
      <c r="O52" s="164"/>
      <c r="P52" s="164"/>
      <c r="Q52" s="164"/>
      <c r="R52" s="164"/>
      <c r="S52" s="164"/>
      <c r="T52" s="164"/>
      <c r="U52" s="164"/>
      <c r="V52" s="164"/>
      <c r="W52" s="61">
        <v>6112</v>
      </c>
      <c r="X52" s="61"/>
      <c r="Y52" s="61">
        <v>5840</v>
      </c>
      <c r="Z52" s="61"/>
      <c r="AA52" s="61">
        <v>6299</v>
      </c>
      <c r="AB52" s="61"/>
      <c r="AC52" s="61">
        <v>4503</v>
      </c>
      <c r="AD52" s="61"/>
      <c r="AE52" s="61">
        <v>3216</v>
      </c>
      <c r="AF52" s="61"/>
      <c r="AG52" s="61">
        <v>1659</v>
      </c>
      <c r="AH52" s="61"/>
      <c r="AI52" s="61">
        <v>7685</v>
      </c>
      <c r="AJ52" s="61"/>
      <c r="AK52" s="61">
        <v>10483</v>
      </c>
      <c r="AL52" s="61"/>
      <c r="AM52" s="61">
        <v>4843</v>
      </c>
      <c r="AN52" s="61"/>
      <c r="AO52" s="61">
        <v>2522</v>
      </c>
      <c r="AP52" s="61"/>
    </row>
    <row r="53" spans="1:42">
      <c r="A53" s="55" t="s">
        <v>892</v>
      </c>
      <c r="B53" s="18" t="s">
        <v>893</v>
      </c>
      <c r="C53" s="56" t="s">
        <v>916</v>
      </c>
      <c r="D53" s="18" t="s">
        <v>56</v>
      </c>
      <c r="E53" s="35">
        <v>7828</v>
      </c>
      <c r="F53" s="35">
        <v>3</v>
      </c>
      <c r="G53" s="35">
        <v>66</v>
      </c>
      <c r="H53" s="57">
        <v>13</v>
      </c>
      <c r="I53" s="35">
        <v>5365</v>
      </c>
      <c r="J53" s="35">
        <v>0</v>
      </c>
      <c r="K53" s="35">
        <v>0</v>
      </c>
      <c r="L53" s="63">
        <v>0.69583546244251404</v>
      </c>
      <c r="M53" s="163"/>
      <c r="N53" s="164"/>
      <c r="O53" s="164"/>
      <c r="P53" s="164"/>
      <c r="Q53" s="164"/>
      <c r="R53" s="164"/>
      <c r="S53" s="164"/>
      <c r="T53" s="164"/>
      <c r="U53" s="164"/>
      <c r="V53" s="164"/>
      <c r="W53" s="61">
        <v>12885</v>
      </c>
      <c r="X53" s="62">
        <v>2.5533566162204112E-2</v>
      </c>
      <c r="Y53" s="61">
        <v>11263</v>
      </c>
      <c r="Z53" s="62">
        <v>8.7188138151469419E-2</v>
      </c>
      <c r="AA53" s="61">
        <v>24578</v>
      </c>
      <c r="AB53" s="62">
        <v>3.4217592969322155E-2</v>
      </c>
      <c r="AC53" s="61">
        <v>15568</v>
      </c>
      <c r="AD53" s="62">
        <v>1.368191161356629E-2</v>
      </c>
      <c r="AE53" s="61">
        <v>19577</v>
      </c>
      <c r="AF53" s="62">
        <v>4.2396689993359554E-3</v>
      </c>
      <c r="AG53" s="61">
        <v>11031</v>
      </c>
      <c r="AH53" s="62">
        <v>8.4307859668207776E-3</v>
      </c>
      <c r="AI53" s="61">
        <v>29392</v>
      </c>
      <c r="AJ53" s="62">
        <v>1.5650517147523136E-3</v>
      </c>
      <c r="AK53" s="61">
        <v>36589</v>
      </c>
      <c r="AL53" s="62">
        <v>2.2411107163355106E-3</v>
      </c>
      <c r="AM53" s="61">
        <v>21946</v>
      </c>
      <c r="AN53" s="62">
        <v>2.0504875603754671E-3</v>
      </c>
      <c r="AO53" s="61">
        <v>19707</v>
      </c>
      <c r="AP53" s="62">
        <v>2.2834525803014159E-3</v>
      </c>
    </row>
    <row r="54" spans="1:42">
      <c r="A54" s="55" t="s">
        <v>894</v>
      </c>
      <c r="B54" s="18" t="s">
        <v>895</v>
      </c>
      <c r="C54" s="56" t="s">
        <v>916</v>
      </c>
      <c r="D54" s="18" t="s">
        <v>57</v>
      </c>
      <c r="E54" s="35">
        <v>8483</v>
      </c>
      <c r="F54" s="35">
        <v>11</v>
      </c>
      <c r="G54" s="35">
        <v>33</v>
      </c>
      <c r="H54" s="57">
        <v>21</v>
      </c>
      <c r="I54" s="35">
        <v>5832</v>
      </c>
      <c r="J54" s="35">
        <v>0</v>
      </c>
      <c r="K54" s="35">
        <v>0</v>
      </c>
      <c r="L54" s="63">
        <v>0.69515501591418127</v>
      </c>
      <c r="M54" s="163"/>
      <c r="N54" s="164"/>
      <c r="O54" s="164"/>
      <c r="P54" s="164"/>
      <c r="Q54" s="164"/>
      <c r="R54" s="164"/>
      <c r="S54" s="164"/>
      <c r="T54" s="164"/>
      <c r="U54" s="164"/>
      <c r="V54" s="164"/>
      <c r="W54" s="61">
        <v>20283</v>
      </c>
      <c r="X54" s="62">
        <v>1.434699009022334E-2</v>
      </c>
      <c r="Y54" s="61">
        <v>12343</v>
      </c>
      <c r="Z54" s="62">
        <v>6.8135785465446005E-2</v>
      </c>
      <c r="AA54" s="61">
        <v>27419</v>
      </c>
      <c r="AB54" s="62">
        <v>2.210146248951457E-2</v>
      </c>
      <c r="AC54" s="61">
        <v>20384</v>
      </c>
      <c r="AD54" s="62">
        <v>8.634222919937205E-3</v>
      </c>
      <c r="AE54" s="61">
        <v>18390</v>
      </c>
      <c r="AF54" s="62">
        <v>2.9907558455682438E-3</v>
      </c>
      <c r="AG54" s="61">
        <v>7200</v>
      </c>
      <c r="AH54" s="62">
        <v>4.7222222222222223E-3</v>
      </c>
      <c r="AI54" s="61">
        <v>29622</v>
      </c>
      <c r="AJ54" s="62">
        <v>1.350347714536493E-4</v>
      </c>
      <c r="AK54" s="61">
        <v>41671</v>
      </c>
      <c r="AL54" s="62">
        <v>1.7038228024285475E-3</v>
      </c>
      <c r="AM54" s="61">
        <v>18226</v>
      </c>
      <c r="AN54" s="62">
        <v>1.4814001975200263E-3</v>
      </c>
      <c r="AO54" s="61">
        <v>20435</v>
      </c>
      <c r="AP54" s="62">
        <v>1.3212625397602154E-3</v>
      </c>
    </row>
    <row r="55" spans="1:42">
      <c r="A55" s="55" t="s">
        <v>896</v>
      </c>
      <c r="B55" s="18" t="s">
        <v>897</v>
      </c>
      <c r="C55" s="56" t="s">
        <v>916</v>
      </c>
      <c r="D55" s="18" t="s">
        <v>58</v>
      </c>
      <c r="E55" s="35">
        <v>6623</v>
      </c>
      <c r="F55" s="35">
        <v>2</v>
      </c>
      <c r="G55" s="35">
        <v>29</v>
      </c>
      <c r="H55" s="57">
        <v>17</v>
      </c>
      <c r="I55" s="35">
        <v>4759</v>
      </c>
      <c r="J55" s="35">
        <v>3</v>
      </c>
      <c r="K55" s="35">
        <v>0</v>
      </c>
      <c r="L55" s="63">
        <v>0.72625698324022347</v>
      </c>
      <c r="M55" s="163"/>
      <c r="N55" s="164"/>
      <c r="O55" s="164"/>
      <c r="P55" s="164"/>
      <c r="Q55" s="164"/>
      <c r="R55" s="164"/>
      <c r="S55" s="164"/>
      <c r="T55" s="164"/>
      <c r="U55" s="164"/>
      <c r="V55" s="164"/>
      <c r="W55" s="61">
        <v>16194</v>
      </c>
      <c r="X55" s="62">
        <v>1.4943806348030135E-2</v>
      </c>
      <c r="Y55" s="61">
        <v>12771</v>
      </c>
      <c r="Z55" s="62">
        <v>7.0393861091535503E-2</v>
      </c>
      <c r="AA55" s="61">
        <v>20309</v>
      </c>
      <c r="AB55" s="62">
        <v>1.7627652764784087E-2</v>
      </c>
      <c r="AC55" s="61">
        <v>15466</v>
      </c>
      <c r="AD55" s="62">
        <v>6.4657959394801498E-3</v>
      </c>
      <c r="AE55" s="61">
        <v>17631</v>
      </c>
      <c r="AF55" s="62">
        <v>2.6090408938800975E-3</v>
      </c>
      <c r="AG55" s="61">
        <v>5554</v>
      </c>
      <c r="AH55" s="62">
        <v>4.861361181130717E-3</v>
      </c>
      <c r="AI55" s="61">
        <v>24239</v>
      </c>
      <c r="AJ55" s="62">
        <v>9.9013985725483734E-4</v>
      </c>
      <c r="AK55" s="61">
        <v>29895</v>
      </c>
      <c r="AL55" s="62">
        <v>1.7394213079110219E-3</v>
      </c>
      <c r="AM55" s="61">
        <v>19643</v>
      </c>
      <c r="AN55" s="62">
        <v>2.1381662678816881E-3</v>
      </c>
      <c r="AO55" s="61">
        <v>15886</v>
      </c>
      <c r="AP55" s="62">
        <v>2.6438373410550171E-3</v>
      </c>
    </row>
    <row r="56" spans="1:42">
      <c r="A56" s="55" t="s">
        <v>898</v>
      </c>
      <c r="B56" s="18" t="s">
        <v>899</v>
      </c>
      <c r="C56" s="56" t="s">
        <v>916</v>
      </c>
      <c r="D56" s="18" t="s">
        <v>59</v>
      </c>
      <c r="E56" s="35">
        <v>7253</v>
      </c>
      <c r="F56" s="35">
        <v>7</v>
      </c>
      <c r="G56" s="35">
        <v>157</v>
      </c>
      <c r="H56" s="57">
        <v>5</v>
      </c>
      <c r="I56" s="35">
        <v>5145</v>
      </c>
      <c r="J56" s="35">
        <v>1</v>
      </c>
      <c r="K56" s="35">
        <v>1</v>
      </c>
      <c r="L56" s="63">
        <v>0.73293809458155246</v>
      </c>
      <c r="M56" s="163"/>
      <c r="N56" s="164"/>
      <c r="O56" s="164"/>
      <c r="P56" s="164"/>
      <c r="Q56" s="164"/>
      <c r="R56" s="164"/>
      <c r="S56" s="164"/>
      <c r="T56" s="164"/>
      <c r="U56" s="164"/>
      <c r="V56" s="164"/>
      <c r="W56" s="61">
        <v>13786</v>
      </c>
      <c r="X56" s="62">
        <v>2.2994342086174381E-2</v>
      </c>
      <c r="Y56" s="61">
        <v>10523</v>
      </c>
      <c r="Z56" s="62">
        <v>5.3121733346003994E-2</v>
      </c>
      <c r="AA56" s="61">
        <v>14632</v>
      </c>
      <c r="AB56" s="62">
        <v>3.2463094587206122E-2</v>
      </c>
      <c r="AC56" s="61">
        <v>13567</v>
      </c>
      <c r="AD56" s="62">
        <v>5.5281197022186189E-3</v>
      </c>
      <c r="AE56" s="61">
        <v>14059</v>
      </c>
      <c r="AF56" s="62">
        <v>6.4015932854399318E-4</v>
      </c>
      <c r="AG56" s="61">
        <v>6453</v>
      </c>
      <c r="AH56" s="62">
        <v>5.1139005113900512E-3</v>
      </c>
      <c r="AI56" s="61">
        <v>21483</v>
      </c>
      <c r="AJ56" s="62">
        <v>3.3980356561001722E-3</v>
      </c>
      <c r="AK56" s="61">
        <v>25147</v>
      </c>
      <c r="AL56" s="62">
        <v>2.1871396190400443E-3</v>
      </c>
      <c r="AM56" s="61">
        <v>15465</v>
      </c>
      <c r="AN56" s="62">
        <v>2.3278370514064014E-3</v>
      </c>
      <c r="AO56" s="61">
        <v>11783</v>
      </c>
      <c r="AP56" s="62">
        <v>3.0552490876686752E-3</v>
      </c>
    </row>
    <row r="57" spans="1:42">
      <c r="A57" s="55" t="s">
        <v>900</v>
      </c>
      <c r="B57" s="18" t="s">
        <v>901</v>
      </c>
      <c r="C57" s="56" t="s">
        <v>916</v>
      </c>
      <c r="D57" s="18" t="s">
        <v>60</v>
      </c>
      <c r="E57" s="35">
        <v>6012</v>
      </c>
      <c r="F57" s="35">
        <v>7</v>
      </c>
      <c r="G57" s="35">
        <v>68</v>
      </c>
      <c r="H57" s="57">
        <v>3</v>
      </c>
      <c r="I57" s="35">
        <v>4585</v>
      </c>
      <c r="J57" s="35">
        <v>0</v>
      </c>
      <c r="K57" s="35">
        <v>9</v>
      </c>
      <c r="L57" s="63">
        <v>0.77711244178310046</v>
      </c>
      <c r="M57" s="163"/>
      <c r="N57" s="164"/>
      <c r="O57" s="164"/>
      <c r="P57" s="164"/>
      <c r="Q57" s="164"/>
      <c r="R57" s="164"/>
      <c r="S57" s="164"/>
      <c r="T57" s="164"/>
      <c r="U57" s="164"/>
      <c r="V57" s="164"/>
      <c r="W57" s="61">
        <v>16459</v>
      </c>
      <c r="X57" s="62">
        <v>2.8191263138708306E-2</v>
      </c>
      <c r="Y57" s="61">
        <v>10118</v>
      </c>
      <c r="Z57" s="62">
        <v>3.3998813994860641E-2</v>
      </c>
      <c r="AA57" s="61">
        <v>18410</v>
      </c>
      <c r="AB57" s="62">
        <v>2.2270505160239002E-2</v>
      </c>
      <c r="AC57" s="61">
        <v>14203</v>
      </c>
      <c r="AD57" s="62">
        <v>1.1406040977258326E-2</v>
      </c>
      <c r="AE57" s="61">
        <v>14832</v>
      </c>
      <c r="AF57" s="62">
        <v>8.7648327939590079E-4</v>
      </c>
      <c r="AG57" s="61">
        <v>5768</v>
      </c>
      <c r="AH57" s="62">
        <v>5.5478502080443829E-3</v>
      </c>
      <c r="AI57" s="61">
        <v>22200</v>
      </c>
      <c r="AJ57" s="62">
        <v>4.5495495495495499E-3</v>
      </c>
      <c r="AK57" s="61">
        <v>31297</v>
      </c>
      <c r="AL57" s="62">
        <v>3.0673866504776818E-3</v>
      </c>
      <c r="AM57" s="61">
        <v>17632</v>
      </c>
      <c r="AN57" s="62">
        <v>5.6715063520871147E-4</v>
      </c>
      <c r="AO57" s="61">
        <v>12346</v>
      </c>
      <c r="AP57" s="62">
        <v>8.0997894054754581E-4</v>
      </c>
    </row>
    <row r="58" spans="1:42">
      <c r="A58" s="55" t="s">
        <v>902</v>
      </c>
      <c r="B58" s="18" t="s">
        <v>903</v>
      </c>
      <c r="C58" s="56" t="s">
        <v>917</v>
      </c>
      <c r="D58" s="18" t="s">
        <v>45</v>
      </c>
      <c r="E58" s="35">
        <v>7165</v>
      </c>
      <c r="F58" s="35">
        <v>0</v>
      </c>
      <c r="G58" s="35">
        <v>144</v>
      </c>
      <c r="H58" s="57">
        <v>6</v>
      </c>
      <c r="I58" s="35">
        <v>5064</v>
      </c>
      <c r="J58" s="35">
        <v>1</v>
      </c>
      <c r="K58" s="35">
        <v>4</v>
      </c>
      <c r="L58" s="63">
        <v>0.7284019539427774</v>
      </c>
      <c r="M58" s="163"/>
      <c r="N58" s="164"/>
      <c r="O58" s="164"/>
      <c r="P58" s="164"/>
      <c r="Q58" s="164"/>
      <c r="R58" s="164"/>
      <c r="S58" s="164"/>
      <c r="T58" s="164"/>
      <c r="U58" s="164"/>
      <c r="V58" s="164"/>
      <c r="W58" s="61">
        <v>16961</v>
      </c>
      <c r="X58" s="62">
        <v>2.2050586639938682E-2</v>
      </c>
      <c r="Y58" s="61">
        <v>15529</v>
      </c>
      <c r="Z58" s="62">
        <v>5.1001352308583943E-2</v>
      </c>
      <c r="AA58" s="61">
        <v>23817</v>
      </c>
      <c r="AB58" s="62">
        <v>2.7039509593987487E-2</v>
      </c>
      <c r="AC58" s="61">
        <v>15971</v>
      </c>
      <c r="AD58" s="62">
        <v>6.1361217206186217E-3</v>
      </c>
      <c r="AE58" s="61">
        <v>17567</v>
      </c>
      <c r="AF58" s="62">
        <v>3.4154949621449307E-4</v>
      </c>
      <c r="AG58" s="61">
        <v>8250</v>
      </c>
      <c r="AH58" s="62">
        <v>3.393939393939394E-3</v>
      </c>
      <c r="AI58" s="61">
        <v>24100</v>
      </c>
      <c r="AJ58" s="62">
        <v>4.7717842323651456E-3</v>
      </c>
      <c r="AK58" s="61">
        <v>34426</v>
      </c>
      <c r="AL58" s="62">
        <v>2.6143031429733343E-4</v>
      </c>
      <c r="AM58" s="61">
        <v>21868</v>
      </c>
      <c r="AN58" s="62">
        <v>2.4693616242912018E-3</v>
      </c>
      <c r="AO58" s="61">
        <v>18567</v>
      </c>
      <c r="AP58" s="62">
        <v>2.90838584585555E-3</v>
      </c>
    </row>
    <row r="59" spans="1:42">
      <c r="A59" s="55" t="s">
        <v>904</v>
      </c>
      <c r="B59" s="18" t="s">
        <v>905</v>
      </c>
      <c r="C59" s="56" t="s">
        <v>917</v>
      </c>
      <c r="D59" s="18" t="s">
        <v>46</v>
      </c>
      <c r="E59" s="35">
        <v>6473</v>
      </c>
      <c r="F59" s="35">
        <v>0</v>
      </c>
      <c r="G59" s="35">
        <v>77</v>
      </c>
      <c r="H59" s="57">
        <v>1</v>
      </c>
      <c r="I59" s="35">
        <v>3972</v>
      </c>
      <c r="J59" s="35">
        <v>2</v>
      </c>
      <c r="K59" s="35">
        <v>0</v>
      </c>
      <c r="L59" s="63">
        <v>0.62598486018847521</v>
      </c>
      <c r="M59" s="163"/>
      <c r="N59" s="164"/>
      <c r="O59" s="164"/>
      <c r="P59" s="164"/>
      <c r="Q59" s="164"/>
      <c r="R59" s="164"/>
      <c r="S59" s="164"/>
      <c r="T59" s="164"/>
      <c r="U59" s="164"/>
      <c r="V59" s="164"/>
      <c r="W59" s="61">
        <v>16823</v>
      </c>
      <c r="X59" s="62">
        <v>2.9661772573262794E-2</v>
      </c>
      <c r="Y59" s="61">
        <v>15193</v>
      </c>
      <c r="Z59" s="62">
        <v>6.121240044757454E-2</v>
      </c>
      <c r="AA59" s="61">
        <v>22711</v>
      </c>
      <c r="AB59" s="62">
        <v>3.9452247809431552E-2</v>
      </c>
      <c r="AC59" s="61">
        <v>16206</v>
      </c>
      <c r="AD59" s="62">
        <v>3.3938047636677773E-3</v>
      </c>
      <c r="AE59" s="61">
        <v>18199</v>
      </c>
      <c r="AF59" s="62">
        <v>2.1979229628001537E-4</v>
      </c>
      <c r="AG59" s="61">
        <v>9760</v>
      </c>
      <c r="AH59" s="62">
        <v>1.3012295081967213E-2</v>
      </c>
      <c r="AI59" s="61">
        <v>26064</v>
      </c>
      <c r="AJ59" s="62">
        <v>1.3812154696132596E-3</v>
      </c>
      <c r="AK59" s="61">
        <v>33194</v>
      </c>
      <c r="AL59" s="62">
        <v>1.6569259504729771E-3</v>
      </c>
      <c r="AM59" s="61">
        <v>19141</v>
      </c>
      <c r="AN59" s="62">
        <v>1.0971213625202445E-3</v>
      </c>
      <c r="AO59" s="61">
        <v>18363</v>
      </c>
      <c r="AP59" s="62">
        <v>1.1436039862767521E-3</v>
      </c>
    </row>
    <row r="60" spans="1:42">
      <c r="A60" s="55" t="s">
        <v>906</v>
      </c>
      <c r="B60" s="18" t="s">
        <v>907</v>
      </c>
      <c r="C60" s="56" t="s">
        <v>917</v>
      </c>
      <c r="D60" s="18" t="s">
        <v>47</v>
      </c>
      <c r="E60" s="35">
        <v>8513</v>
      </c>
      <c r="F60" s="35">
        <v>9</v>
      </c>
      <c r="G60" s="35">
        <v>151</v>
      </c>
      <c r="H60" s="57">
        <v>2</v>
      </c>
      <c r="I60" s="35">
        <v>5986</v>
      </c>
      <c r="J60" s="35">
        <v>0</v>
      </c>
      <c r="K60" s="35">
        <v>11</v>
      </c>
      <c r="L60" s="63">
        <v>0.72348173381886527</v>
      </c>
      <c r="M60" s="163"/>
      <c r="N60" s="164"/>
      <c r="O60" s="164"/>
      <c r="P60" s="164"/>
      <c r="Q60" s="164"/>
      <c r="R60" s="164"/>
      <c r="S60" s="164"/>
      <c r="T60" s="164"/>
      <c r="U60" s="164"/>
      <c r="V60" s="164"/>
      <c r="W60" s="61">
        <v>17306</v>
      </c>
      <c r="X60" s="62">
        <v>2.4673523633421936E-2</v>
      </c>
      <c r="Y60" s="61">
        <v>15766</v>
      </c>
      <c r="Z60" s="62">
        <v>5.8480274007357606E-2</v>
      </c>
      <c r="AA60" s="61">
        <v>22425</v>
      </c>
      <c r="AB60" s="62">
        <v>2.4749163879598662E-2</v>
      </c>
      <c r="AC60" s="61">
        <v>16858</v>
      </c>
      <c r="AD60" s="62">
        <v>2.432079724759758E-3</v>
      </c>
      <c r="AE60" s="61">
        <v>18958</v>
      </c>
      <c r="AF60" s="62">
        <v>1.5824454056335058E-4</v>
      </c>
      <c r="AG60" s="61">
        <v>12078</v>
      </c>
      <c r="AH60" s="62">
        <v>1.2998840867693326E-2</v>
      </c>
      <c r="AI60" s="61">
        <v>30708</v>
      </c>
      <c r="AJ60" s="62">
        <v>2.3121010811514913E-3</v>
      </c>
      <c r="AK60" s="61">
        <v>40415</v>
      </c>
      <c r="AL60" s="62">
        <v>1.4598540145985401E-3</v>
      </c>
      <c r="AM60" s="61">
        <v>16731</v>
      </c>
      <c r="AN60" s="62">
        <v>8.9653935807781958E-4</v>
      </c>
      <c r="AO60" s="61">
        <v>22001</v>
      </c>
      <c r="AP60" s="62">
        <v>6.817871914912958E-4</v>
      </c>
    </row>
    <row r="61" spans="1:42">
      <c r="A61" s="55" t="s">
        <v>914</v>
      </c>
      <c r="B61" s="18" t="s">
        <v>915</v>
      </c>
      <c r="C61" s="56" t="s">
        <v>917</v>
      </c>
      <c r="D61" s="18" t="s">
        <v>51</v>
      </c>
      <c r="E61" s="35">
        <v>15370</v>
      </c>
      <c r="F61" s="35">
        <v>2</v>
      </c>
      <c r="G61" s="35">
        <v>211</v>
      </c>
      <c r="H61" s="57">
        <v>3</v>
      </c>
      <c r="I61" s="35">
        <v>10392</v>
      </c>
      <c r="J61" s="35">
        <v>1</v>
      </c>
      <c r="K61" s="35">
        <v>5</v>
      </c>
      <c r="L61" s="63">
        <v>0.69056603773584901</v>
      </c>
      <c r="M61" s="163"/>
      <c r="N61" s="164"/>
      <c r="O61" s="164"/>
      <c r="P61" s="164"/>
      <c r="Q61" s="164"/>
      <c r="R61" s="164"/>
      <c r="S61" s="164"/>
      <c r="T61" s="164"/>
      <c r="U61" s="164"/>
      <c r="V61" s="164"/>
      <c r="W61" s="61">
        <v>19963</v>
      </c>
      <c r="X61" s="62">
        <v>2.5096428392526172E-2</v>
      </c>
      <c r="Y61" s="61">
        <v>20661</v>
      </c>
      <c r="Z61" s="62">
        <v>4.6754755336140555E-2</v>
      </c>
      <c r="AA61" s="61">
        <v>29755</v>
      </c>
      <c r="AB61" s="62">
        <v>2.8499411863552343E-2</v>
      </c>
      <c r="AC61" s="61">
        <v>18193</v>
      </c>
      <c r="AD61" s="62">
        <v>2.858242181058649E-3</v>
      </c>
      <c r="AE61" s="61">
        <v>23809</v>
      </c>
      <c r="AF61" s="62">
        <v>2.520055441219707E-4</v>
      </c>
      <c r="AG61" s="61">
        <v>10510</v>
      </c>
      <c r="AH61" s="62">
        <v>5.9942911512844907E-3</v>
      </c>
      <c r="AI61" s="61">
        <v>34899</v>
      </c>
      <c r="AJ61" s="62">
        <v>1.8625175506461504E-3</v>
      </c>
      <c r="AK61" s="61">
        <v>40941</v>
      </c>
      <c r="AL61" s="62">
        <v>2.0028821963313059E-3</v>
      </c>
      <c r="AM61" s="61">
        <v>23718</v>
      </c>
      <c r="AN61" s="62">
        <v>9.2756556202040644E-4</v>
      </c>
      <c r="AO61" s="61">
        <v>21859</v>
      </c>
      <c r="AP61" s="62">
        <v>1.7841621300150967E-3</v>
      </c>
    </row>
  </sheetData>
  <mergeCells count="60">
    <mergeCell ref="A17:L19"/>
    <mergeCell ref="M17:V17"/>
    <mergeCell ref="A20:A22"/>
    <mergeCell ref="M33:N33"/>
    <mergeCell ref="O33:P33"/>
    <mergeCell ref="Q33:R33"/>
    <mergeCell ref="S33:T33"/>
    <mergeCell ref="U33:V33"/>
    <mergeCell ref="U18:V18"/>
    <mergeCell ref="Q18:R18"/>
    <mergeCell ref="S18:T18"/>
    <mergeCell ref="M32:V32"/>
    <mergeCell ref="A32:L34"/>
    <mergeCell ref="M3:N3"/>
    <mergeCell ref="O3:P3"/>
    <mergeCell ref="Q3:R3"/>
    <mergeCell ref="S3:T3"/>
    <mergeCell ref="W17:AF17"/>
    <mergeCell ref="AA18:AB18"/>
    <mergeCell ref="AC18:AD18"/>
    <mergeCell ref="AE18:AF18"/>
    <mergeCell ref="Y18:Z18"/>
    <mergeCell ref="AE33:AF33"/>
    <mergeCell ref="W32:AF32"/>
    <mergeCell ref="W33:X33"/>
    <mergeCell ref="Y33:Z33"/>
    <mergeCell ref="AA33:AB33"/>
    <mergeCell ref="AC33:AD33"/>
    <mergeCell ref="M2:V2"/>
    <mergeCell ref="W18:X18"/>
    <mergeCell ref="W2:AP2"/>
    <mergeCell ref="A3:D3"/>
    <mergeCell ref="W3:X3"/>
    <mergeCell ref="Y3:Z3"/>
    <mergeCell ref="AA3:AB3"/>
    <mergeCell ref="AC3:AD3"/>
    <mergeCell ref="AE3:AF3"/>
    <mergeCell ref="U3:V3"/>
    <mergeCell ref="E3:K3"/>
    <mergeCell ref="M18:N18"/>
    <mergeCell ref="O18:P18"/>
    <mergeCell ref="AG3:AP47"/>
    <mergeCell ref="C20:L22"/>
    <mergeCell ref="A47:L49"/>
    <mergeCell ref="AM48:AN48"/>
    <mergeCell ref="AO48:AP48"/>
    <mergeCell ref="W48:X48"/>
    <mergeCell ref="Y48:Z48"/>
    <mergeCell ref="AA48:AB48"/>
    <mergeCell ref="AC48:AD48"/>
    <mergeCell ref="AE48:AF48"/>
    <mergeCell ref="AI48:AJ48"/>
    <mergeCell ref="W47:AF47"/>
    <mergeCell ref="A50:A52"/>
    <mergeCell ref="M47:V61"/>
    <mergeCell ref="AK48:AL48"/>
    <mergeCell ref="A35:A37"/>
    <mergeCell ref="C50:L52"/>
    <mergeCell ref="AG48:AH48"/>
    <mergeCell ref="C35:L37"/>
  </mergeCells>
  <phoneticPr fontId="18" type="noConversion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D3" sqref="D3:D24"/>
    </sheetView>
  </sheetViews>
  <sheetFormatPr defaultColWidth="8.77734375" defaultRowHeight="14.4"/>
  <cols>
    <col min="1" max="1" width="14.44140625" bestFit="1" customWidth="1"/>
    <col min="2" max="2" width="32.6640625" bestFit="1" customWidth="1"/>
    <col min="3" max="4" width="9.77734375" bestFit="1" customWidth="1"/>
    <col min="5" max="5" width="12.109375" bestFit="1" customWidth="1"/>
    <col min="6" max="6" width="15.44140625" bestFit="1" customWidth="1"/>
    <col min="7" max="7" width="19" bestFit="1" customWidth="1"/>
    <col min="8" max="8" width="13.33203125" bestFit="1" customWidth="1"/>
    <col min="9" max="9" width="19" bestFit="1" customWidth="1"/>
    <col min="10" max="10" width="21.33203125" bestFit="1" customWidth="1"/>
    <col min="11" max="11" width="11" bestFit="1" customWidth="1"/>
  </cols>
  <sheetData>
    <row r="1" spans="1:12" s="37" customFormat="1">
      <c r="A1" s="92" t="s">
        <v>2454</v>
      </c>
    </row>
    <row r="2" spans="1:12">
      <c r="A2" s="28" t="s">
        <v>0</v>
      </c>
      <c r="B2" s="28" t="s">
        <v>1</v>
      </c>
      <c r="C2" s="24" t="s">
        <v>3</v>
      </c>
      <c r="D2" s="24" t="s">
        <v>4</v>
      </c>
      <c r="E2" s="24" t="s">
        <v>2</v>
      </c>
      <c r="F2" s="58" t="s">
        <v>42</v>
      </c>
      <c r="G2" s="58" t="s">
        <v>41</v>
      </c>
      <c r="H2" s="58" t="s">
        <v>6</v>
      </c>
      <c r="I2" s="58" t="s">
        <v>39</v>
      </c>
      <c r="J2" s="58" t="s">
        <v>5</v>
      </c>
      <c r="K2" s="58" t="s">
        <v>40</v>
      </c>
    </row>
    <row r="3" spans="1:12">
      <c r="A3" s="3" t="s">
        <v>2347</v>
      </c>
      <c r="B3" s="3" t="s">
        <v>2395</v>
      </c>
      <c r="C3" s="30" t="s">
        <v>917</v>
      </c>
      <c r="D3" s="30" t="s">
        <v>57</v>
      </c>
      <c r="E3" s="30">
        <v>1399</v>
      </c>
      <c r="F3" s="43">
        <v>1399</v>
      </c>
      <c r="G3" s="43">
        <v>0</v>
      </c>
      <c r="H3" s="43">
        <v>0</v>
      </c>
      <c r="I3" s="43">
        <v>0</v>
      </c>
      <c r="J3" s="43">
        <v>0</v>
      </c>
      <c r="K3" s="43">
        <v>0</v>
      </c>
      <c r="L3" s="89">
        <v>0</v>
      </c>
    </row>
    <row r="4" spans="1:12">
      <c r="A4" s="3" t="s">
        <v>2348</v>
      </c>
      <c r="B4" s="3" t="s">
        <v>2396</v>
      </c>
      <c r="C4" s="30" t="s">
        <v>917</v>
      </c>
      <c r="D4" s="30" t="s">
        <v>58</v>
      </c>
      <c r="E4" s="30">
        <v>1408</v>
      </c>
      <c r="F4" s="43">
        <v>1408</v>
      </c>
      <c r="G4" s="43">
        <v>0</v>
      </c>
      <c r="H4" s="43">
        <v>0</v>
      </c>
      <c r="I4" s="43">
        <v>0</v>
      </c>
      <c r="J4" s="43">
        <v>0</v>
      </c>
      <c r="K4" s="43">
        <v>0</v>
      </c>
      <c r="L4" s="89">
        <v>0</v>
      </c>
    </row>
    <row r="5" spans="1:12">
      <c r="A5" s="3" t="s">
        <v>2349</v>
      </c>
      <c r="B5" s="3" t="s">
        <v>2397</v>
      </c>
      <c r="C5" s="30" t="s">
        <v>917</v>
      </c>
      <c r="D5" s="30" t="s">
        <v>59</v>
      </c>
      <c r="E5" s="30">
        <v>1784</v>
      </c>
      <c r="F5" s="43">
        <v>1784</v>
      </c>
      <c r="G5" s="43">
        <v>0</v>
      </c>
      <c r="H5" s="43">
        <v>0</v>
      </c>
      <c r="I5" s="43">
        <v>0</v>
      </c>
      <c r="J5" s="43">
        <v>0</v>
      </c>
      <c r="K5" s="43">
        <v>0</v>
      </c>
      <c r="L5" s="89">
        <v>0</v>
      </c>
    </row>
    <row r="6" spans="1:12">
      <c r="A6" s="3" t="s">
        <v>2350</v>
      </c>
      <c r="B6" s="31" t="s">
        <v>2398</v>
      </c>
      <c r="C6" s="30" t="s">
        <v>917</v>
      </c>
      <c r="D6" s="30" t="s">
        <v>60</v>
      </c>
      <c r="E6" s="30">
        <v>1004</v>
      </c>
      <c r="F6" s="43">
        <v>1004</v>
      </c>
      <c r="G6" s="43">
        <v>13</v>
      </c>
      <c r="H6" s="90"/>
      <c r="I6" s="90"/>
      <c r="J6" s="90"/>
      <c r="K6" s="43"/>
      <c r="L6" s="89"/>
    </row>
    <row r="7" spans="1:12">
      <c r="A7" s="3" t="s">
        <v>2351</v>
      </c>
      <c r="B7" s="31" t="s">
        <v>2399</v>
      </c>
      <c r="C7" s="30" t="s">
        <v>917</v>
      </c>
      <c r="D7" s="30" t="s">
        <v>61</v>
      </c>
      <c r="E7" s="30">
        <v>972</v>
      </c>
      <c r="F7" s="43">
        <v>972</v>
      </c>
      <c r="G7" s="43">
        <v>12</v>
      </c>
      <c r="H7" s="90"/>
      <c r="I7" s="90"/>
      <c r="J7" s="90"/>
      <c r="K7" s="43"/>
      <c r="L7" s="89"/>
    </row>
    <row r="8" spans="1:12">
      <c r="A8" s="3" t="s">
        <v>2352</v>
      </c>
      <c r="B8" s="3" t="s">
        <v>2400</v>
      </c>
      <c r="C8" s="30" t="s">
        <v>917</v>
      </c>
      <c r="D8" s="30" t="s">
        <v>62</v>
      </c>
      <c r="E8" s="30">
        <v>1386</v>
      </c>
      <c r="F8" s="43">
        <v>1386</v>
      </c>
      <c r="G8" s="43">
        <v>30</v>
      </c>
      <c r="H8" s="43"/>
      <c r="I8" s="43"/>
      <c r="J8" s="43"/>
      <c r="K8" s="43"/>
      <c r="L8" s="89"/>
    </row>
    <row r="9" spans="1:12">
      <c r="A9" s="3" t="s">
        <v>2353</v>
      </c>
      <c r="B9" s="31" t="s">
        <v>2401</v>
      </c>
      <c r="C9" s="30" t="s">
        <v>917</v>
      </c>
      <c r="D9" s="30" t="s">
        <v>63</v>
      </c>
      <c r="E9" s="30">
        <v>717</v>
      </c>
      <c r="F9" s="43">
        <v>717</v>
      </c>
      <c r="G9" s="43">
        <v>2</v>
      </c>
      <c r="H9" s="90"/>
      <c r="I9" s="90"/>
      <c r="J9" s="90"/>
      <c r="K9" s="43"/>
      <c r="L9" s="89"/>
    </row>
    <row r="10" spans="1:12">
      <c r="A10" s="3" t="s">
        <v>2354</v>
      </c>
      <c r="B10" s="31" t="s">
        <v>2402</v>
      </c>
      <c r="C10" s="30" t="s">
        <v>917</v>
      </c>
      <c r="D10" s="30" t="s">
        <v>64</v>
      </c>
      <c r="E10" s="30">
        <v>1158</v>
      </c>
      <c r="F10" s="43">
        <v>1158</v>
      </c>
      <c r="G10" s="43">
        <v>6</v>
      </c>
      <c r="H10" s="90"/>
      <c r="I10" s="90"/>
      <c r="J10" s="90"/>
      <c r="K10" s="43"/>
      <c r="L10" s="89"/>
    </row>
    <row r="11" spans="1:12">
      <c r="A11" s="3" t="s">
        <v>2355</v>
      </c>
      <c r="B11" s="3" t="s">
        <v>2403</v>
      </c>
      <c r="C11" s="30" t="s">
        <v>917</v>
      </c>
      <c r="D11" s="30" t="s">
        <v>65</v>
      </c>
      <c r="E11" s="30">
        <v>2482</v>
      </c>
      <c r="F11" s="43">
        <v>2482</v>
      </c>
      <c r="G11" s="43">
        <v>8</v>
      </c>
      <c r="H11" s="43"/>
      <c r="I11" s="43"/>
      <c r="J11" s="43"/>
      <c r="K11" s="43"/>
      <c r="L11" s="89"/>
    </row>
    <row r="12" spans="1:12">
      <c r="A12" s="3" t="s">
        <v>2356</v>
      </c>
      <c r="B12" s="31" t="s">
        <v>2404</v>
      </c>
      <c r="C12" s="30" t="s">
        <v>917</v>
      </c>
      <c r="D12" s="30" t="s">
        <v>66</v>
      </c>
      <c r="E12" s="30">
        <v>4579</v>
      </c>
      <c r="F12" s="43">
        <v>4579</v>
      </c>
      <c r="G12" s="43"/>
      <c r="H12" s="90">
        <v>499</v>
      </c>
      <c r="I12" s="90"/>
      <c r="J12" s="90"/>
      <c r="K12" s="43"/>
      <c r="L12" s="89"/>
    </row>
    <row r="13" spans="1:12">
      <c r="A13" s="3" t="s">
        <v>2357</v>
      </c>
      <c r="B13" s="31" t="s">
        <v>2405</v>
      </c>
      <c r="C13" s="30" t="s">
        <v>917</v>
      </c>
      <c r="D13" s="30" t="s">
        <v>67</v>
      </c>
      <c r="E13" s="30">
        <v>5425</v>
      </c>
      <c r="F13" s="91">
        <v>5425</v>
      </c>
      <c r="G13" s="43"/>
      <c r="H13" s="43">
        <v>916</v>
      </c>
      <c r="I13" s="43"/>
      <c r="J13" s="91"/>
      <c r="K13" s="43"/>
      <c r="L13" s="89"/>
    </row>
    <row r="14" spans="1:12">
      <c r="A14" s="3" t="s">
        <v>2358</v>
      </c>
      <c r="B14" s="31" t="s">
        <v>2406</v>
      </c>
      <c r="C14" s="30" t="s">
        <v>917</v>
      </c>
      <c r="D14" s="30" t="s">
        <v>68</v>
      </c>
      <c r="E14" s="30">
        <v>2909</v>
      </c>
      <c r="F14" s="91">
        <v>2909</v>
      </c>
      <c r="G14" s="43"/>
      <c r="H14" s="43">
        <v>371</v>
      </c>
      <c r="I14" s="43"/>
      <c r="J14" s="91"/>
      <c r="K14" s="43"/>
      <c r="L14" s="89"/>
    </row>
    <row r="15" spans="1:12">
      <c r="A15" s="3" t="s">
        <v>2359</v>
      </c>
      <c r="B15" s="31" t="s">
        <v>2407</v>
      </c>
      <c r="C15" s="30" t="s">
        <v>917</v>
      </c>
      <c r="D15" s="30" t="s">
        <v>69</v>
      </c>
      <c r="E15" s="30">
        <v>1508</v>
      </c>
      <c r="F15" s="91">
        <v>1508</v>
      </c>
      <c r="G15" s="43">
        <v>2</v>
      </c>
      <c r="H15" s="43">
        <v>294</v>
      </c>
      <c r="I15" s="43">
        <v>24</v>
      </c>
      <c r="J15" s="91">
        <v>89</v>
      </c>
      <c r="K15" s="43">
        <v>7</v>
      </c>
      <c r="L15" s="89">
        <v>3</v>
      </c>
    </row>
    <row r="16" spans="1:12">
      <c r="A16" s="3" t="s">
        <v>2360</v>
      </c>
      <c r="B16" s="31" t="s">
        <v>2408</v>
      </c>
      <c r="C16" s="30" t="s">
        <v>917</v>
      </c>
      <c r="D16" s="30" t="s">
        <v>70</v>
      </c>
      <c r="E16" s="30">
        <v>1111</v>
      </c>
      <c r="F16" s="91">
        <v>1111</v>
      </c>
      <c r="G16" s="43">
        <v>1</v>
      </c>
      <c r="H16" s="43">
        <v>278</v>
      </c>
      <c r="I16" s="43">
        <v>19</v>
      </c>
      <c r="J16" s="91">
        <v>54</v>
      </c>
      <c r="K16" s="43">
        <v>8</v>
      </c>
      <c r="L16" s="89">
        <v>1</v>
      </c>
    </row>
    <row r="17" spans="1:12">
      <c r="A17" s="3" t="s">
        <v>2361</v>
      </c>
      <c r="B17" s="31" t="s">
        <v>2409</v>
      </c>
      <c r="C17" s="30" t="s">
        <v>917</v>
      </c>
      <c r="D17" s="30" t="s">
        <v>78</v>
      </c>
      <c r="E17" s="30">
        <v>2641</v>
      </c>
      <c r="F17" s="91">
        <v>2641</v>
      </c>
      <c r="G17" s="43">
        <v>1</v>
      </c>
      <c r="H17" s="43">
        <v>488</v>
      </c>
      <c r="I17" s="43">
        <v>39</v>
      </c>
      <c r="J17" s="91">
        <v>166</v>
      </c>
      <c r="K17" s="43">
        <v>12</v>
      </c>
      <c r="L17" s="89">
        <v>0</v>
      </c>
    </row>
    <row r="18" spans="1:12">
      <c r="A18" s="3" t="s">
        <v>2362</v>
      </c>
      <c r="B18" s="31" t="s">
        <v>2410</v>
      </c>
      <c r="C18" s="30" t="s">
        <v>917</v>
      </c>
      <c r="D18" s="30" t="s">
        <v>136</v>
      </c>
      <c r="E18" s="30">
        <v>3560</v>
      </c>
      <c r="F18" s="91">
        <v>3560</v>
      </c>
      <c r="G18" s="43">
        <v>4</v>
      </c>
      <c r="H18" s="43">
        <v>65</v>
      </c>
      <c r="I18" s="43">
        <v>2</v>
      </c>
      <c r="J18" s="91">
        <v>1058</v>
      </c>
      <c r="K18" s="43">
        <v>16</v>
      </c>
      <c r="L18" s="89">
        <v>0</v>
      </c>
    </row>
    <row r="19" spans="1:12">
      <c r="A19" s="3" t="s">
        <v>2363</v>
      </c>
      <c r="B19" s="31" t="s">
        <v>2411</v>
      </c>
      <c r="C19" s="30" t="s">
        <v>71</v>
      </c>
      <c r="D19" s="30" t="s">
        <v>45</v>
      </c>
      <c r="E19" s="30">
        <v>2189</v>
      </c>
      <c r="F19" s="91">
        <v>2189</v>
      </c>
      <c r="G19" s="43">
        <v>2</v>
      </c>
      <c r="H19" s="43">
        <v>30</v>
      </c>
      <c r="I19" s="43">
        <v>1</v>
      </c>
      <c r="J19" s="91">
        <v>782</v>
      </c>
      <c r="K19" s="43">
        <v>9</v>
      </c>
      <c r="L19" s="89">
        <v>0</v>
      </c>
    </row>
    <row r="20" spans="1:12">
      <c r="A20" s="3" t="s">
        <v>2364</v>
      </c>
      <c r="B20" s="31" t="s">
        <v>2412</v>
      </c>
      <c r="C20" s="30" t="s">
        <v>71</v>
      </c>
      <c r="D20" s="30" t="s">
        <v>46</v>
      </c>
      <c r="E20" s="30">
        <v>2712</v>
      </c>
      <c r="F20" s="91">
        <v>2712</v>
      </c>
      <c r="G20" s="43">
        <v>2</v>
      </c>
      <c r="H20" s="43">
        <v>39</v>
      </c>
      <c r="I20" s="43">
        <v>1</v>
      </c>
      <c r="J20" s="91">
        <v>891</v>
      </c>
      <c r="K20" s="43">
        <v>2</v>
      </c>
      <c r="L20" s="89">
        <v>0</v>
      </c>
    </row>
    <row r="21" spans="1:12">
      <c r="A21" s="3" t="s">
        <v>2365</v>
      </c>
      <c r="B21" s="31" t="s">
        <v>2413</v>
      </c>
      <c r="C21" s="30" t="s">
        <v>71</v>
      </c>
      <c r="D21" s="30" t="s">
        <v>47</v>
      </c>
      <c r="E21" s="30">
        <v>2612</v>
      </c>
      <c r="F21" s="91">
        <v>2612</v>
      </c>
      <c r="G21" s="43">
        <v>3</v>
      </c>
      <c r="H21" s="43">
        <v>134</v>
      </c>
      <c r="I21" s="43">
        <v>11</v>
      </c>
      <c r="J21" s="91">
        <v>1338</v>
      </c>
      <c r="K21" s="43">
        <v>6</v>
      </c>
      <c r="L21" s="89">
        <v>0</v>
      </c>
    </row>
    <row r="22" spans="1:12">
      <c r="A22" s="3" t="s">
        <v>2366</v>
      </c>
      <c r="B22" s="31" t="s">
        <v>2414</v>
      </c>
      <c r="C22" s="30" t="s">
        <v>71</v>
      </c>
      <c r="D22" s="30" t="s">
        <v>48</v>
      </c>
      <c r="E22" s="30">
        <v>1831</v>
      </c>
      <c r="F22" s="91">
        <v>1831</v>
      </c>
      <c r="G22" s="43">
        <v>1</v>
      </c>
      <c r="H22" s="43">
        <v>62</v>
      </c>
      <c r="I22" s="43">
        <v>8</v>
      </c>
      <c r="J22" s="91">
        <v>887</v>
      </c>
      <c r="K22" s="43">
        <v>12</v>
      </c>
      <c r="L22" s="89">
        <v>0</v>
      </c>
    </row>
    <row r="23" spans="1:12">
      <c r="A23" s="3" t="s">
        <v>2367</v>
      </c>
      <c r="B23" s="31" t="s">
        <v>2415</v>
      </c>
      <c r="C23" s="30" t="s">
        <v>71</v>
      </c>
      <c r="D23" s="30" t="s">
        <v>49</v>
      </c>
      <c r="E23" s="30">
        <v>7732</v>
      </c>
      <c r="F23" s="91">
        <v>7732</v>
      </c>
      <c r="G23" s="43">
        <v>11</v>
      </c>
      <c r="H23" s="43">
        <v>317</v>
      </c>
      <c r="I23" s="43">
        <v>35</v>
      </c>
      <c r="J23" s="91">
        <v>3646</v>
      </c>
      <c r="K23" s="43">
        <v>25</v>
      </c>
      <c r="L23" s="89">
        <v>0</v>
      </c>
    </row>
    <row r="24" spans="1:12">
      <c r="A24" s="3" t="s">
        <v>2368</v>
      </c>
      <c r="B24" s="31" t="s">
        <v>2416</v>
      </c>
      <c r="C24" s="30" t="s">
        <v>71</v>
      </c>
      <c r="D24" s="30" t="s">
        <v>50</v>
      </c>
      <c r="E24" s="30">
        <v>15298</v>
      </c>
      <c r="F24" s="91">
        <v>15298</v>
      </c>
      <c r="G24" s="43">
        <v>16</v>
      </c>
      <c r="H24" s="43">
        <v>9</v>
      </c>
      <c r="I24" s="43">
        <v>5</v>
      </c>
      <c r="J24" s="91">
        <v>7289</v>
      </c>
      <c r="K24" s="43">
        <v>2</v>
      </c>
      <c r="L24" s="89">
        <v>0</v>
      </c>
    </row>
    <row r="25" spans="1:12">
      <c r="A25" s="3" t="s">
        <v>2369</v>
      </c>
      <c r="B25" s="31" t="s">
        <v>2417</v>
      </c>
      <c r="C25" s="30" t="s">
        <v>71</v>
      </c>
      <c r="D25" s="30" t="s">
        <v>51</v>
      </c>
      <c r="E25" s="30">
        <v>5319</v>
      </c>
      <c r="F25" s="91">
        <v>5319</v>
      </c>
      <c r="G25" s="43">
        <v>5</v>
      </c>
      <c r="H25" s="43">
        <v>4</v>
      </c>
      <c r="I25" s="43">
        <v>2</v>
      </c>
      <c r="J25" s="91">
        <v>2413</v>
      </c>
      <c r="K25" s="43">
        <v>1</v>
      </c>
      <c r="L25" s="89">
        <v>0</v>
      </c>
    </row>
    <row r="26" spans="1:12">
      <c r="A26" s="3" t="s">
        <v>2370</v>
      </c>
      <c r="B26" s="31" t="s">
        <v>2418</v>
      </c>
      <c r="C26" s="30" t="s">
        <v>71</v>
      </c>
      <c r="D26" s="30" t="s">
        <v>52</v>
      </c>
      <c r="E26" s="30">
        <v>15025</v>
      </c>
      <c r="F26" s="91">
        <v>15025</v>
      </c>
      <c r="G26" s="43">
        <v>12</v>
      </c>
      <c r="H26" s="43">
        <v>4</v>
      </c>
      <c r="I26" s="43">
        <v>4</v>
      </c>
      <c r="J26" s="91">
        <v>6977</v>
      </c>
      <c r="K26" s="43">
        <v>3</v>
      </c>
      <c r="L26" s="89">
        <v>0</v>
      </c>
    </row>
    <row r="27" spans="1:12">
      <c r="A27" s="3" t="s">
        <v>2371</v>
      </c>
      <c r="B27" s="31" t="s">
        <v>2419</v>
      </c>
      <c r="C27" s="30" t="s">
        <v>71</v>
      </c>
      <c r="D27" s="30" t="s">
        <v>53</v>
      </c>
      <c r="E27" s="30">
        <v>659</v>
      </c>
      <c r="F27" s="91">
        <v>659</v>
      </c>
      <c r="G27" s="43">
        <v>0</v>
      </c>
      <c r="H27" s="43">
        <v>0</v>
      </c>
      <c r="I27" s="43">
        <v>0</v>
      </c>
      <c r="J27" s="91">
        <v>0</v>
      </c>
      <c r="K27" s="43">
        <v>0</v>
      </c>
      <c r="L27" s="89">
        <v>0</v>
      </c>
    </row>
    <row r="28" spans="1:12">
      <c r="A28" s="3" t="s">
        <v>2372</v>
      </c>
      <c r="B28" s="31" t="s">
        <v>2420</v>
      </c>
      <c r="C28" s="30" t="s">
        <v>71</v>
      </c>
      <c r="D28" s="30" t="s">
        <v>54</v>
      </c>
      <c r="E28" s="30">
        <v>234</v>
      </c>
      <c r="F28" s="91">
        <v>234</v>
      </c>
      <c r="G28" s="43">
        <v>0</v>
      </c>
      <c r="H28" s="43">
        <v>0</v>
      </c>
      <c r="I28" s="43">
        <v>0</v>
      </c>
      <c r="J28" s="91">
        <v>0</v>
      </c>
      <c r="K28" s="43">
        <v>0</v>
      </c>
      <c r="L28" s="89">
        <v>0</v>
      </c>
    </row>
    <row r="29" spans="1:12">
      <c r="A29" s="3" t="s">
        <v>2373</v>
      </c>
      <c r="B29" s="31" t="s">
        <v>2421</v>
      </c>
      <c r="C29" s="30" t="s">
        <v>71</v>
      </c>
      <c r="D29" s="30" t="s">
        <v>55</v>
      </c>
      <c r="E29" s="30">
        <v>658</v>
      </c>
      <c r="F29" s="91">
        <v>658</v>
      </c>
      <c r="G29" s="43">
        <v>0</v>
      </c>
      <c r="H29" s="43">
        <v>0</v>
      </c>
      <c r="I29" s="43">
        <v>0</v>
      </c>
      <c r="J29" s="91">
        <v>0</v>
      </c>
      <c r="K29" s="43">
        <v>0</v>
      </c>
      <c r="L29" s="89">
        <v>0</v>
      </c>
    </row>
    <row r="30" spans="1:12">
      <c r="A30" s="3" t="s">
        <v>2374</v>
      </c>
      <c r="B30" s="31" t="s">
        <v>2422</v>
      </c>
      <c r="C30" s="30" t="s">
        <v>71</v>
      </c>
      <c r="D30" s="30" t="s">
        <v>56</v>
      </c>
      <c r="E30" s="30">
        <v>4738</v>
      </c>
      <c r="F30" s="91">
        <v>4738</v>
      </c>
      <c r="G30" s="43">
        <v>30</v>
      </c>
      <c r="H30" s="43"/>
      <c r="I30" s="43"/>
      <c r="J30" s="91"/>
      <c r="K30" s="43"/>
      <c r="L30" s="89"/>
    </row>
    <row r="31" spans="1:12">
      <c r="A31" s="3" t="s">
        <v>2375</v>
      </c>
      <c r="B31" s="31" t="s">
        <v>2423</v>
      </c>
      <c r="C31" s="30" t="s">
        <v>71</v>
      </c>
      <c r="D31" s="30" t="s">
        <v>57</v>
      </c>
      <c r="E31" s="30">
        <v>1924</v>
      </c>
      <c r="F31" s="91">
        <v>1924</v>
      </c>
      <c r="G31" s="43">
        <v>22</v>
      </c>
      <c r="H31" s="43"/>
      <c r="I31" s="43"/>
      <c r="J31" s="91"/>
      <c r="K31" s="43"/>
      <c r="L31" s="89"/>
    </row>
    <row r="32" spans="1:12">
      <c r="A32" s="3" t="s">
        <v>2376</v>
      </c>
      <c r="B32" s="31" t="s">
        <v>2424</v>
      </c>
      <c r="C32" s="30" t="s">
        <v>71</v>
      </c>
      <c r="D32" s="30" t="s">
        <v>58</v>
      </c>
      <c r="E32" s="30">
        <v>6258</v>
      </c>
      <c r="F32" s="91">
        <v>6258</v>
      </c>
      <c r="G32" s="43">
        <v>76</v>
      </c>
      <c r="H32" s="43"/>
      <c r="I32" s="43"/>
      <c r="J32" s="91"/>
      <c r="K32" s="43"/>
      <c r="L32" s="89"/>
    </row>
    <row r="33" spans="1:12">
      <c r="A33" s="3" t="s">
        <v>2377</v>
      </c>
      <c r="B33" s="31" t="s">
        <v>2425</v>
      </c>
      <c r="C33" s="30" t="s">
        <v>71</v>
      </c>
      <c r="D33" s="30" t="s">
        <v>59</v>
      </c>
      <c r="E33" s="30">
        <v>2376</v>
      </c>
      <c r="F33" s="91">
        <v>2376</v>
      </c>
      <c r="G33" s="43">
        <v>2</v>
      </c>
      <c r="H33" s="43"/>
      <c r="I33" s="43"/>
      <c r="J33" s="91"/>
      <c r="K33" s="43"/>
      <c r="L33" s="89"/>
    </row>
    <row r="34" spans="1:12">
      <c r="A34" s="3" t="s">
        <v>2378</v>
      </c>
      <c r="B34" s="31" t="s">
        <v>2426</v>
      </c>
      <c r="C34" s="30" t="s">
        <v>71</v>
      </c>
      <c r="D34" s="30" t="s">
        <v>60</v>
      </c>
      <c r="E34" s="30">
        <v>813</v>
      </c>
      <c r="F34" s="91">
        <v>813</v>
      </c>
      <c r="G34" s="43">
        <v>1</v>
      </c>
      <c r="H34" s="43"/>
      <c r="I34" s="43"/>
      <c r="J34" s="91"/>
      <c r="K34" s="43"/>
      <c r="L34" s="89"/>
    </row>
    <row r="35" spans="1:12">
      <c r="A35" s="3" t="s">
        <v>2379</v>
      </c>
      <c r="B35" s="31" t="s">
        <v>2427</v>
      </c>
      <c r="C35" s="30" t="s">
        <v>71</v>
      </c>
      <c r="D35" s="30" t="s">
        <v>61</v>
      </c>
      <c r="E35" s="30">
        <v>2526</v>
      </c>
      <c r="F35" s="91">
        <v>2526</v>
      </c>
      <c r="G35" s="43">
        <v>3</v>
      </c>
      <c r="H35" s="43"/>
      <c r="I35" s="43"/>
      <c r="J35" s="91"/>
      <c r="K35" s="43"/>
      <c r="L35" s="89"/>
    </row>
    <row r="36" spans="1:12">
      <c r="A36" s="3" t="s">
        <v>2380</v>
      </c>
      <c r="B36" s="31" t="s">
        <v>2428</v>
      </c>
      <c r="C36" s="30" t="s">
        <v>71</v>
      </c>
      <c r="D36" s="30" t="s">
        <v>62</v>
      </c>
      <c r="E36" s="30">
        <v>963</v>
      </c>
      <c r="F36" s="91">
        <v>963</v>
      </c>
      <c r="G36" s="43"/>
      <c r="H36" s="43">
        <v>140</v>
      </c>
      <c r="I36" s="43"/>
      <c r="J36" s="91"/>
      <c r="K36" s="43"/>
      <c r="L36" s="89"/>
    </row>
    <row r="37" spans="1:12">
      <c r="A37" s="3" t="s">
        <v>2381</v>
      </c>
      <c r="B37" s="31" t="s">
        <v>2429</v>
      </c>
      <c r="C37" s="30" t="s">
        <v>71</v>
      </c>
      <c r="D37" s="30" t="s">
        <v>63</v>
      </c>
      <c r="E37" s="30">
        <v>1992</v>
      </c>
      <c r="F37" s="91">
        <v>1992</v>
      </c>
      <c r="G37" s="43"/>
      <c r="H37" s="43">
        <v>183</v>
      </c>
      <c r="I37" s="43"/>
      <c r="J37" s="91"/>
      <c r="K37" s="43"/>
      <c r="L37" s="89"/>
    </row>
    <row r="38" spans="1:12">
      <c r="A38" s="3" t="s">
        <v>2382</v>
      </c>
      <c r="B38" s="31" t="s">
        <v>2430</v>
      </c>
      <c r="C38" s="30" t="s">
        <v>71</v>
      </c>
      <c r="D38" s="30" t="s">
        <v>64</v>
      </c>
      <c r="E38" s="30">
        <v>1408</v>
      </c>
      <c r="F38" s="91">
        <v>1408</v>
      </c>
      <c r="G38" s="43"/>
      <c r="H38" s="43">
        <v>149</v>
      </c>
      <c r="I38" s="43"/>
      <c r="J38" s="91"/>
      <c r="K38" s="43"/>
      <c r="L38" s="89"/>
    </row>
    <row r="39" spans="1:12">
      <c r="A39" s="3" t="s">
        <v>2383</v>
      </c>
      <c r="B39" s="31" t="s">
        <v>2431</v>
      </c>
      <c r="C39" s="30" t="s">
        <v>71</v>
      </c>
      <c r="D39" s="30" t="s">
        <v>65</v>
      </c>
      <c r="E39" s="30">
        <v>575</v>
      </c>
      <c r="F39" s="91">
        <v>575</v>
      </c>
      <c r="G39" s="43">
        <v>1</v>
      </c>
      <c r="H39" s="43">
        <v>69</v>
      </c>
      <c r="I39" s="43">
        <v>2</v>
      </c>
      <c r="J39" s="91">
        <v>34</v>
      </c>
      <c r="K39" s="43">
        <v>0</v>
      </c>
      <c r="L39" s="89">
        <v>0</v>
      </c>
    </row>
    <row r="40" spans="1:12">
      <c r="A40" s="3" t="s">
        <v>2384</v>
      </c>
      <c r="B40" s="31" t="s">
        <v>2432</v>
      </c>
      <c r="C40" s="30" t="s">
        <v>71</v>
      </c>
      <c r="D40" s="30" t="s">
        <v>66</v>
      </c>
      <c r="E40" s="30">
        <v>1563</v>
      </c>
      <c r="F40" s="91">
        <v>1563</v>
      </c>
      <c r="G40" s="43">
        <v>4</v>
      </c>
      <c r="H40" s="43">
        <v>310</v>
      </c>
      <c r="I40" s="43">
        <v>12</v>
      </c>
      <c r="J40" s="91">
        <v>61</v>
      </c>
      <c r="K40" s="43">
        <v>0</v>
      </c>
      <c r="L40" s="89">
        <v>0</v>
      </c>
    </row>
    <row r="41" spans="1:12">
      <c r="A41" s="3" t="s">
        <v>2385</v>
      </c>
      <c r="B41" s="31" t="s">
        <v>2433</v>
      </c>
      <c r="C41" s="30" t="s">
        <v>71</v>
      </c>
      <c r="D41" s="30" t="s">
        <v>67</v>
      </c>
      <c r="E41" s="30">
        <v>983</v>
      </c>
      <c r="F41" s="91">
        <v>983</v>
      </c>
      <c r="G41" s="43">
        <v>2</v>
      </c>
      <c r="H41" s="43">
        <v>197</v>
      </c>
      <c r="I41" s="43">
        <v>8</v>
      </c>
      <c r="J41" s="91">
        <v>44</v>
      </c>
      <c r="K41" s="43">
        <v>0</v>
      </c>
      <c r="L41" s="89">
        <v>0</v>
      </c>
    </row>
    <row r="42" spans="1:12">
      <c r="A42" s="3" t="s">
        <v>2386</v>
      </c>
      <c r="B42" s="31" t="s">
        <v>2434</v>
      </c>
      <c r="C42" s="30" t="s">
        <v>71</v>
      </c>
      <c r="D42" s="30" t="s">
        <v>68</v>
      </c>
      <c r="E42" s="30">
        <v>3147</v>
      </c>
      <c r="F42" s="91">
        <v>3147</v>
      </c>
      <c r="G42" s="43">
        <v>4</v>
      </c>
      <c r="H42" s="43">
        <v>56</v>
      </c>
      <c r="I42" s="43">
        <v>2</v>
      </c>
      <c r="J42" s="91">
        <v>1035</v>
      </c>
      <c r="K42" s="43">
        <v>11</v>
      </c>
      <c r="L42" s="89">
        <v>0</v>
      </c>
    </row>
    <row r="43" spans="1:12">
      <c r="A43" s="3" t="s">
        <v>2387</v>
      </c>
      <c r="B43" s="31" t="s">
        <v>2435</v>
      </c>
      <c r="C43" s="30" t="s">
        <v>71</v>
      </c>
      <c r="D43" s="30" t="s">
        <v>69</v>
      </c>
      <c r="E43" s="30">
        <v>673</v>
      </c>
      <c r="F43" s="91">
        <v>673</v>
      </c>
      <c r="G43" s="43">
        <v>2</v>
      </c>
      <c r="H43" s="43">
        <v>12</v>
      </c>
      <c r="I43" s="43">
        <v>2</v>
      </c>
      <c r="J43" s="91">
        <v>204</v>
      </c>
      <c r="K43" s="43">
        <v>5</v>
      </c>
      <c r="L43" s="89">
        <v>0</v>
      </c>
    </row>
    <row r="44" spans="1:12">
      <c r="A44" s="3" t="s">
        <v>2388</v>
      </c>
      <c r="B44" s="31" t="s">
        <v>2436</v>
      </c>
      <c r="C44" s="30" t="s">
        <v>71</v>
      </c>
      <c r="D44" s="30" t="s">
        <v>70</v>
      </c>
      <c r="E44" s="30">
        <v>1992</v>
      </c>
      <c r="F44" s="91">
        <v>1992</v>
      </c>
      <c r="G44" s="43">
        <v>1</v>
      </c>
      <c r="H44" s="43">
        <v>17</v>
      </c>
      <c r="I44" s="43">
        <v>5</v>
      </c>
      <c r="J44" s="91">
        <v>511</v>
      </c>
      <c r="K44" s="43">
        <v>3</v>
      </c>
      <c r="L44" s="89">
        <v>0</v>
      </c>
    </row>
    <row r="45" spans="1:12">
      <c r="A45" s="3" t="s">
        <v>2389</v>
      </c>
      <c r="B45" s="31" t="s">
        <v>2437</v>
      </c>
      <c r="C45" s="30" t="s">
        <v>71</v>
      </c>
      <c r="D45" s="30" t="s">
        <v>78</v>
      </c>
      <c r="E45" s="30">
        <v>894</v>
      </c>
      <c r="F45" s="91">
        <v>894</v>
      </c>
      <c r="G45" s="43">
        <v>2</v>
      </c>
      <c r="H45" s="43">
        <v>30</v>
      </c>
      <c r="I45" s="43">
        <v>1</v>
      </c>
      <c r="J45" s="91">
        <v>373</v>
      </c>
      <c r="K45" s="43">
        <v>1</v>
      </c>
      <c r="L45" s="89">
        <v>0</v>
      </c>
    </row>
    <row r="46" spans="1:12">
      <c r="A46" s="3" t="s">
        <v>2390</v>
      </c>
      <c r="B46" s="31" t="s">
        <v>2438</v>
      </c>
      <c r="C46" s="30" t="s">
        <v>71</v>
      </c>
      <c r="D46" s="30" t="s">
        <v>136</v>
      </c>
      <c r="E46" s="30">
        <v>2053</v>
      </c>
      <c r="F46" s="91">
        <v>2053</v>
      </c>
      <c r="G46" s="43">
        <v>5</v>
      </c>
      <c r="H46" s="43">
        <v>57</v>
      </c>
      <c r="I46" s="43">
        <v>4</v>
      </c>
      <c r="J46" s="91">
        <v>956</v>
      </c>
      <c r="K46" s="43">
        <v>3</v>
      </c>
      <c r="L46" s="89">
        <v>0</v>
      </c>
    </row>
    <row r="47" spans="1:12">
      <c r="A47" s="3" t="s">
        <v>2391</v>
      </c>
      <c r="B47" s="31" t="s">
        <v>2439</v>
      </c>
      <c r="C47" s="30" t="s">
        <v>71</v>
      </c>
      <c r="D47" s="30" t="s">
        <v>139</v>
      </c>
      <c r="E47" s="30">
        <v>942</v>
      </c>
      <c r="F47" s="91">
        <v>942</v>
      </c>
      <c r="G47" s="43">
        <v>3</v>
      </c>
      <c r="H47" s="43">
        <v>20</v>
      </c>
      <c r="I47" s="43">
        <v>2</v>
      </c>
      <c r="J47" s="91">
        <v>428</v>
      </c>
      <c r="K47" s="43">
        <v>0</v>
      </c>
      <c r="L47" s="89">
        <v>0</v>
      </c>
    </row>
    <row r="48" spans="1:12">
      <c r="A48" s="3" t="s">
        <v>2392</v>
      </c>
      <c r="B48" s="31" t="s">
        <v>2440</v>
      </c>
      <c r="C48" s="30" t="s">
        <v>71</v>
      </c>
      <c r="D48" s="30" t="s">
        <v>325</v>
      </c>
      <c r="E48" s="30">
        <v>28408</v>
      </c>
      <c r="F48" s="91">
        <v>28408</v>
      </c>
      <c r="G48" s="43">
        <v>9</v>
      </c>
      <c r="H48" s="43">
        <v>12</v>
      </c>
      <c r="I48" s="43">
        <v>4</v>
      </c>
      <c r="J48" s="91">
        <v>13332</v>
      </c>
      <c r="K48" s="43">
        <v>2</v>
      </c>
      <c r="L48" s="89">
        <v>0</v>
      </c>
    </row>
    <row r="49" spans="1:12">
      <c r="A49" s="3" t="s">
        <v>2393</v>
      </c>
      <c r="B49" s="31" t="s">
        <v>2441</v>
      </c>
      <c r="C49" s="30" t="s">
        <v>71</v>
      </c>
      <c r="D49" s="30" t="s">
        <v>612</v>
      </c>
      <c r="E49" s="30">
        <v>10755</v>
      </c>
      <c r="F49" s="91">
        <v>10755</v>
      </c>
      <c r="G49" s="43">
        <v>6</v>
      </c>
      <c r="H49" s="43">
        <v>8</v>
      </c>
      <c r="I49" s="43">
        <v>1</v>
      </c>
      <c r="J49" s="91">
        <v>4889</v>
      </c>
      <c r="K49" s="43">
        <v>1</v>
      </c>
      <c r="L49" s="89">
        <v>0</v>
      </c>
    </row>
    <row r="50" spans="1:12">
      <c r="A50" s="3" t="s">
        <v>2394</v>
      </c>
      <c r="B50" s="31" t="s">
        <v>2442</v>
      </c>
      <c r="C50" s="30" t="s">
        <v>71</v>
      </c>
      <c r="D50" s="30" t="s">
        <v>2346</v>
      </c>
      <c r="E50" s="30">
        <v>14075</v>
      </c>
      <c r="F50" s="91">
        <v>14075</v>
      </c>
      <c r="G50" s="43">
        <v>13</v>
      </c>
      <c r="H50" s="43">
        <v>13</v>
      </c>
      <c r="I50" s="43">
        <v>1</v>
      </c>
      <c r="J50" s="91">
        <v>6932</v>
      </c>
      <c r="K50" s="43">
        <v>1</v>
      </c>
      <c r="L50" s="89">
        <v>0</v>
      </c>
    </row>
  </sheetData>
  <phoneticPr fontId="18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workbookViewId="0">
      <selection activeCell="A43" sqref="A8:A43"/>
    </sheetView>
  </sheetViews>
  <sheetFormatPr defaultColWidth="11" defaultRowHeight="18.600000000000001"/>
  <cols>
    <col min="2" max="2" width="22.109375" bestFit="1" customWidth="1"/>
    <col min="3" max="3" width="9.33203125" style="102" bestFit="1" customWidth="1"/>
    <col min="4" max="4" width="11" style="102"/>
    <col min="5" max="5" width="12.33203125" bestFit="1" customWidth="1"/>
    <col min="6" max="6" width="14.33203125" bestFit="1" customWidth="1"/>
    <col min="7" max="7" width="17.33203125" bestFit="1" customWidth="1"/>
    <col min="8" max="8" width="12.33203125" bestFit="1" customWidth="1"/>
    <col min="9" max="9" width="17.33203125" bestFit="1" customWidth="1"/>
    <col min="10" max="10" width="19.33203125" bestFit="1" customWidth="1"/>
  </cols>
  <sheetData>
    <row r="1" spans="1:11">
      <c r="A1" s="93" t="s">
        <v>2455</v>
      </c>
      <c r="B1" s="37"/>
      <c r="C1" s="99"/>
      <c r="D1" s="99"/>
      <c r="E1" s="37"/>
      <c r="F1" s="37"/>
      <c r="G1" s="37"/>
      <c r="H1" s="37"/>
      <c r="I1" s="37"/>
      <c r="J1" s="37"/>
      <c r="K1" s="37"/>
    </row>
    <row r="4" spans="1:11" ht="17.399999999999999">
      <c r="A4" s="28" t="s">
        <v>0</v>
      </c>
      <c r="B4" s="28" t="s">
        <v>1</v>
      </c>
      <c r="C4" s="100" t="s">
        <v>3</v>
      </c>
      <c r="D4" s="100" t="s">
        <v>4</v>
      </c>
      <c r="E4" s="28" t="s">
        <v>2526</v>
      </c>
      <c r="F4" s="40" t="s">
        <v>42</v>
      </c>
      <c r="G4" s="40" t="s">
        <v>2527</v>
      </c>
      <c r="H4" s="40" t="s">
        <v>6</v>
      </c>
      <c r="I4" s="40" t="s">
        <v>39</v>
      </c>
      <c r="J4" s="40" t="s">
        <v>5</v>
      </c>
      <c r="K4" s="40" t="s">
        <v>40</v>
      </c>
    </row>
    <row r="5" spans="1:11">
      <c r="A5" s="12" t="s">
        <v>2528</v>
      </c>
      <c r="B5" s="94" t="s">
        <v>2456</v>
      </c>
      <c r="C5" s="101" t="s">
        <v>254</v>
      </c>
      <c r="D5" s="101" t="s">
        <v>45</v>
      </c>
      <c r="E5" s="12">
        <v>6734</v>
      </c>
      <c r="F5" s="95">
        <v>0</v>
      </c>
      <c r="G5" s="95">
        <v>0</v>
      </c>
      <c r="H5" s="95">
        <v>0</v>
      </c>
      <c r="I5" s="95">
        <v>0</v>
      </c>
      <c r="J5" s="95">
        <v>0</v>
      </c>
      <c r="K5" s="95">
        <v>0</v>
      </c>
    </row>
    <row r="6" spans="1:11">
      <c r="A6" s="12" t="s">
        <v>2529</v>
      </c>
      <c r="B6" s="94" t="s">
        <v>2457</v>
      </c>
      <c r="C6" s="101" t="s">
        <v>917</v>
      </c>
      <c r="D6" s="101" t="s">
        <v>45</v>
      </c>
      <c r="E6" s="12">
        <v>4995</v>
      </c>
      <c r="F6" s="95">
        <v>0</v>
      </c>
      <c r="G6" s="95">
        <v>0</v>
      </c>
      <c r="H6" s="95">
        <v>0</v>
      </c>
      <c r="I6" s="95">
        <v>0</v>
      </c>
      <c r="J6" s="95">
        <v>0</v>
      </c>
      <c r="K6" s="95">
        <v>0</v>
      </c>
    </row>
    <row r="7" spans="1:11">
      <c r="A7" s="12" t="s">
        <v>2530</v>
      </c>
      <c r="B7" s="94" t="s">
        <v>2458</v>
      </c>
      <c r="C7" s="101" t="s">
        <v>1017</v>
      </c>
      <c r="D7" s="101" t="s">
        <v>45</v>
      </c>
      <c r="E7" s="12">
        <v>2353</v>
      </c>
      <c r="F7" s="95">
        <v>0</v>
      </c>
      <c r="G7" s="95">
        <v>0</v>
      </c>
      <c r="H7" s="95">
        <v>0</v>
      </c>
      <c r="I7" s="95">
        <v>0</v>
      </c>
      <c r="J7" s="95">
        <v>0</v>
      </c>
      <c r="K7" s="95">
        <v>0</v>
      </c>
    </row>
    <row r="8" spans="1:11">
      <c r="A8" s="12" t="s">
        <v>2597</v>
      </c>
      <c r="B8" s="96" t="s">
        <v>2459</v>
      </c>
      <c r="C8" s="101" t="s">
        <v>280</v>
      </c>
      <c r="D8" s="101" t="s">
        <v>48</v>
      </c>
      <c r="E8" s="12">
        <v>16428</v>
      </c>
      <c r="F8" s="96">
        <v>11580</v>
      </c>
      <c r="G8" s="97"/>
      <c r="H8" s="97"/>
      <c r="I8" s="97"/>
      <c r="J8" s="97"/>
      <c r="K8" s="97"/>
    </row>
    <row r="9" spans="1:11">
      <c r="A9" s="12" t="s">
        <v>2598</v>
      </c>
      <c r="B9" s="96" t="s">
        <v>2236</v>
      </c>
      <c r="C9" s="101" t="s">
        <v>280</v>
      </c>
      <c r="D9" s="101" t="s">
        <v>49</v>
      </c>
      <c r="E9" s="12">
        <v>42235</v>
      </c>
      <c r="F9" s="96">
        <v>32204</v>
      </c>
      <c r="G9" s="97"/>
      <c r="H9" s="97"/>
      <c r="I9" s="97"/>
      <c r="J9" s="97"/>
      <c r="K9" s="97"/>
    </row>
    <row r="10" spans="1:11">
      <c r="A10" s="12" t="s">
        <v>2599</v>
      </c>
      <c r="B10" s="96" t="s">
        <v>2237</v>
      </c>
      <c r="C10" s="101" t="s">
        <v>280</v>
      </c>
      <c r="D10" s="101" t="s">
        <v>50</v>
      </c>
      <c r="E10" s="12">
        <v>14668</v>
      </c>
      <c r="F10" s="96">
        <v>9266</v>
      </c>
      <c r="G10" s="97"/>
      <c r="H10" s="97"/>
      <c r="I10" s="97"/>
      <c r="J10" s="97"/>
      <c r="K10" s="97"/>
    </row>
    <row r="11" spans="1:11">
      <c r="A11" s="12" t="s">
        <v>2600</v>
      </c>
      <c r="B11" s="96" t="s">
        <v>2241</v>
      </c>
      <c r="C11" s="101" t="s">
        <v>280</v>
      </c>
      <c r="D11" s="101" t="s">
        <v>51</v>
      </c>
      <c r="E11" s="12">
        <v>20187</v>
      </c>
      <c r="F11" s="96"/>
      <c r="G11" s="96">
        <v>3312</v>
      </c>
      <c r="H11" s="97"/>
      <c r="I11" s="97"/>
      <c r="J11" s="97"/>
      <c r="K11" s="97"/>
    </row>
    <row r="12" spans="1:11">
      <c r="A12" s="12" t="s">
        <v>2601</v>
      </c>
      <c r="B12" s="96" t="s">
        <v>2242</v>
      </c>
      <c r="C12" s="101" t="s">
        <v>280</v>
      </c>
      <c r="D12" s="101" t="s">
        <v>52</v>
      </c>
      <c r="E12" s="12">
        <v>21080</v>
      </c>
      <c r="F12" s="96"/>
      <c r="G12" s="96">
        <v>3302</v>
      </c>
      <c r="H12" s="97"/>
      <c r="I12" s="97"/>
      <c r="J12" s="97"/>
      <c r="K12" s="97"/>
    </row>
    <row r="13" spans="1:11">
      <c r="A13" s="12" t="s">
        <v>2602</v>
      </c>
      <c r="B13" s="96" t="s">
        <v>2243</v>
      </c>
      <c r="C13" s="101" t="s">
        <v>280</v>
      </c>
      <c r="D13" s="101" t="s">
        <v>53</v>
      </c>
      <c r="E13" s="12">
        <v>21308</v>
      </c>
      <c r="F13" s="96"/>
      <c r="G13" s="96">
        <v>3268</v>
      </c>
      <c r="H13" s="97"/>
      <c r="I13" s="97"/>
      <c r="J13" s="97"/>
      <c r="K13" s="97"/>
    </row>
    <row r="14" spans="1:11">
      <c r="A14" s="12" t="s">
        <v>2603</v>
      </c>
      <c r="B14" s="96" t="s">
        <v>2244</v>
      </c>
      <c r="C14" s="101" t="s">
        <v>280</v>
      </c>
      <c r="D14" s="101" t="s">
        <v>54</v>
      </c>
      <c r="E14" s="12">
        <v>18922</v>
      </c>
      <c r="F14" s="96"/>
      <c r="G14" s="96">
        <v>4228</v>
      </c>
      <c r="H14" s="97"/>
      <c r="I14" s="97"/>
      <c r="J14" s="97"/>
      <c r="K14" s="97"/>
    </row>
    <row r="15" spans="1:11">
      <c r="A15" s="12" t="s">
        <v>2604</v>
      </c>
      <c r="B15" s="96" t="s">
        <v>2245</v>
      </c>
      <c r="C15" s="101" t="s">
        <v>280</v>
      </c>
      <c r="D15" s="101" t="s">
        <v>55</v>
      </c>
      <c r="E15" s="12">
        <v>15753</v>
      </c>
      <c r="F15" s="96"/>
      <c r="G15" s="96">
        <v>5185</v>
      </c>
      <c r="H15" s="97"/>
      <c r="I15" s="97"/>
      <c r="J15" s="97"/>
      <c r="K15" s="97"/>
    </row>
    <row r="16" spans="1:11">
      <c r="A16" s="12" t="s">
        <v>2605</v>
      </c>
      <c r="B16" s="96" t="s">
        <v>2246</v>
      </c>
      <c r="C16" s="101" t="s">
        <v>280</v>
      </c>
      <c r="D16" s="101" t="s">
        <v>56</v>
      </c>
      <c r="E16" s="12">
        <v>18424</v>
      </c>
      <c r="F16" s="96"/>
      <c r="G16" s="96">
        <v>5215</v>
      </c>
      <c r="H16" s="97"/>
      <c r="I16" s="97"/>
      <c r="J16" s="97"/>
      <c r="K16" s="97"/>
    </row>
    <row r="17" spans="1:11">
      <c r="A17" s="12" t="s">
        <v>2606</v>
      </c>
      <c r="B17" s="96" t="s">
        <v>2247</v>
      </c>
      <c r="C17" s="101" t="s">
        <v>280</v>
      </c>
      <c r="D17" s="101" t="s">
        <v>57</v>
      </c>
      <c r="E17" s="12">
        <v>15841</v>
      </c>
      <c r="F17" s="96"/>
      <c r="G17" s="96">
        <v>3234</v>
      </c>
      <c r="H17" s="97"/>
      <c r="I17" s="97"/>
      <c r="J17" s="97"/>
      <c r="K17" s="97"/>
    </row>
    <row r="18" spans="1:11">
      <c r="A18" s="12" t="s">
        <v>2607</v>
      </c>
      <c r="B18" s="96" t="s">
        <v>2248</v>
      </c>
      <c r="C18" s="101" t="s">
        <v>280</v>
      </c>
      <c r="D18" s="101" t="s">
        <v>58</v>
      </c>
      <c r="E18" s="12">
        <v>23466</v>
      </c>
      <c r="F18" s="96"/>
      <c r="G18" s="96">
        <v>4988</v>
      </c>
      <c r="H18" s="97"/>
      <c r="I18" s="97"/>
      <c r="J18" s="97"/>
      <c r="K18" s="97"/>
    </row>
    <row r="19" spans="1:11">
      <c r="A19" s="12" t="s">
        <v>2608</v>
      </c>
      <c r="B19" s="96" t="s">
        <v>2249</v>
      </c>
      <c r="C19" s="101" t="s">
        <v>280</v>
      </c>
      <c r="D19" s="101" t="s">
        <v>59</v>
      </c>
      <c r="E19" s="12">
        <v>21908</v>
      </c>
      <c r="F19" s="96"/>
      <c r="G19" s="96">
        <v>5313</v>
      </c>
      <c r="H19" s="97"/>
      <c r="I19" s="97"/>
      <c r="J19" s="97"/>
      <c r="K19" s="97"/>
    </row>
    <row r="20" spans="1:11">
      <c r="A20" s="12" t="s">
        <v>2609</v>
      </c>
      <c r="B20" s="96" t="s">
        <v>2250</v>
      </c>
      <c r="C20" s="101" t="s">
        <v>280</v>
      </c>
      <c r="D20" s="101" t="s">
        <v>60</v>
      </c>
      <c r="E20" s="12">
        <v>49358</v>
      </c>
      <c r="F20" s="96"/>
      <c r="G20" s="96">
        <v>6773</v>
      </c>
      <c r="H20" s="97"/>
      <c r="I20" s="97"/>
      <c r="J20" s="97"/>
      <c r="K20" s="97"/>
    </row>
    <row r="21" spans="1:11">
      <c r="A21" s="12" t="s">
        <v>2610</v>
      </c>
      <c r="B21" s="96" t="s">
        <v>2251</v>
      </c>
      <c r="C21" s="101" t="s">
        <v>43</v>
      </c>
      <c r="D21" s="101" t="s">
        <v>45</v>
      </c>
      <c r="E21" s="12">
        <v>22524</v>
      </c>
      <c r="F21" s="96"/>
      <c r="G21" s="96">
        <v>3340</v>
      </c>
      <c r="H21" s="97"/>
      <c r="I21" s="97"/>
      <c r="J21" s="97"/>
      <c r="K21" s="97"/>
    </row>
    <row r="22" spans="1:11">
      <c r="A22" s="12" t="s">
        <v>2611</v>
      </c>
      <c r="B22" s="96" t="s">
        <v>2252</v>
      </c>
      <c r="C22" s="101" t="s">
        <v>43</v>
      </c>
      <c r="D22" s="101" t="s">
        <v>46</v>
      </c>
      <c r="E22" s="12">
        <v>15522</v>
      </c>
      <c r="F22" s="96"/>
      <c r="G22" s="96">
        <v>1593</v>
      </c>
      <c r="H22" s="97"/>
      <c r="I22" s="97"/>
      <c r="J22" s="97"/>
      <c r="K22" s="97"/>
    </row>
    <row r="23" spans="1:11">
      <c r="A23" s="12" t="s">
        <v>2612</v>
      </c>
      <c r="B23" s="96" t="s">
        <v>2253</v>
      </c>
      <c r="C23" s="101" t="s">
        <v>43</v>
      </c>
      <c r="D23" s="101" t="s">
        <v>47</v>
      </c>
      <c r="E23" s="12">
        <v>19241</v>
      </c>
      <c r="F23" s="96"/>
      <c r="G23" s="96">
        <v>1251</v>
      </c>
      <c r="H23" s="97"/>
      <c r="I23" s="97"/>
      <c r="J23" s="97"/>
      <c r="K23" s="97"/>
    </row>
    <row r="24" spans="1:11">
      <c r="A24" s="12" t="s">
        <v>2613</v>
      </c>
      <c r="B24" s="96" t="s">
        <v>2254</v>
      </c>
      <c r="C24" s="101" t="s">
        <v>43</v>
      </c>
      <c r="D24" s="101" t="s">
        <v>48</v>
      </c>
      <c r="E24" s="12">
        <v>22722</v>
      </c>
      <c r="F24" s="96"/>
      <c r="G24" s="96">
        <v>2278</v>
      </c>
      <c r="H24" s="97"/>
      <c r="I24" s="97"/>
      <c r="J24" s="97"/>
      <c r="K24" s="97"/>
    </row>
    <row r="25" spans="1:11">
      <c r="A25" s="12" t="s">
        <v>2614</v>
      </c>
      <c r="B25" s="96" t="s">
        <v>2255</v>
      </c>
      <c r="C25" s="101" t="s">
        <v>43</v>
      </c>
      <c r="D25" s="101" t="s">
        <v>49</v>
      </c>
      <c r="E25" s="12">
        <v>16918</v>
      </c>
      <c r="F25" s="96"/>
      <c r="G25" s="96">
        <v>1544</v>
      </c>
      <c r="H25" s="97"/>
      <c r="I25" s="97"/>
      <c r="J25" s="97"/>
      <c r="K25" s="97"/>
    </row>
    <row r="26" spans="1:11">
      <c r="A26" s="12" t="s">
        <v>2615</v>
      </c>
      <c r="B26" s="96" t="s">
        <v>2256</v>
      </c>
      <c r="C26" s="101" t="s">
        <v>43</v>
      </c>
      <c r="D26" s="101" t="s">
        <v>50</v>
      </c>
      <c r="E26" s="12">
        <v>16783</v>
      </c>
      <c r="F26" s="96"/>
      <c r="G26" s="96">
        <v>4189</v>
      </c>
      <c r="H26" s="97"/>
      <c r="I26" s="97"/>
      <c r="J26" s="97"/>
      <c r="K26" s="97"/>
    </row>
    <row r="27" spans="1:11">
      <c r="A27" s="12" t="s">
        <v>2616</v>
      </c>
      <c r="B27" s="96" t="s">
        <v>2257</v>
      </c>
      <c r="C27" s="101" t="s">
        <v>43</v>
      </c>
      <c r="D27" s="101" t="s">
        <v>51</v>
      </c>
      <c r="E27" s="12">
        <v>19390</v>
      </c>
      <c r="F27" s="96"/>
      <c r="G27" s="96">
        <v>4224</v>
      </c>
      <c r="H27" s="97"/>
      <c r="I27" s="97"/>
      <c r="J27" s="97"/>
      <c r="K27" s="97"/>
    </row>
    <row r="28" spans="1:11">
      <c r="A28" s="12" t="s">
        <v>2617</v>
      </c>
      <c r="B28" s="96" t="s">
        <v>2258</v>
      </c>
      <c r="C28" s="101" t="s">
        <v>43</v>
      </c>
      <c r="D28" s="101" t="s">
        <v>52</v>
      </c>
      <c r="E28" s="12">
        <v>19147</v>
      </c>
      <c r="F28" s="96"/>
      <c r="G28" s="96">
        <v>4282</v>
      </c>
      <c r="H28" s="97"/>
      <c r="I28" s="97"/>
      <c r="J28" s="97"/>
      <c r="K28" s="97"/>
    </row>
    <row r="29" spans="1:11">
      <c r="A29" s="12" t="s">
        <v>2618</v>
      </c>
      <c r="B29" s="96" t="s">
        <v>2259</v>
      </c>
      <c r="C29" s="101" t="s">
        <v>43</v>
      </c>
      <c r="D29" s="101" t="s">
        <v>53</v>
      </c>
      <c r="E29" s="12">
        <v>15890</v>
      </c>
      <c r="F29" s="96"/>
      <c r="G29" s="96">
        <v>3211</v>
      </c>
      <c r="H29" s="97"/>
      <c r="I29" s="97"/>
      <c r="J29" s="97"/>
      <c r="K29" s="97"/>
    </row>
    <row r="30" spans="1:11">
      <c r="A30" s="12" t="s">
        <v>2619</v>
      </c>
      <c r="B30" s="96" t="s">
        <v>2260</v>
      </c>
      <c r="C30" s="101" t="s">
        <v>43</v>
      </c>
      <c r="D30" s="101" t="s">
        <v>54</v>
      </c>
      <c r="E30" s="12">
        <v>20467</v>
      </c>
      <c r="F30" s="96"/>
      <c r="G30" s="96">
        <v>3283</v>
      </c>
      <c r="H30" s="97"/>
      <c r="I30" s="97"/>
      <c r="J30" s="97"/>
      <c r="K30" s="97"/>
    </row>
    <row r="31" spans="1:11">
      <c r="A31" s="12" t="s">
        <v>2620</v>
      </c>
      <c r="B31" s="96" t="s">
        <v>2261</v>
      </c>
      <c r="C31" s="101" t="s">
        <v>43</v>
      </c>
      <c r="D31" s="101" t="s">
        <v>55</v>
      </c>
      <c r="E31" s="12">
        <v>18842</v>
      </c>
      <c r="F31" s="96"/>
      <c r="G31" s="96">
        <v>4458</v>
      </c>
      <c r="H31" s="97"/>
      <c r="I31" s="97"/>
      <c r="J31" s="97"/>
      <c r="K31" s="97"/>
    </row>
    <row r="32" spans="1:11">
      <c r="A32" s="12" t="s">
        <v>2621</v>
      </c>
      <c r="B32" s="96" t="s">
        <v>2262</v>
      </c>
      <c r="C32" s="101" t="s">
        <v>43</v>
      </c>
      <c r="D32" s="101" t="s">
        <v>56</v>
      </c>
      <c r="E32" s="12">
        <v>22337</v>
      </c>
      <c r="F32" s="96"/>
      <c r="G32" s="96">
        <v>4320</v>
      </c>
      <c r="H32" s="97"/>
      <c r="I32" s="97"/>
      <c r="J32" s="97"/>
      <c r="K32" s="97"/>
    </row>
    <row r="33" spans="1:11">
      <c r="A33" s="12" t="s">
        <v>2622</v>
      </c>
      <c r="B33" s="96" t="s">
        <v>2263</v>
      </c>
      <c r="C33" s="101" t="s">
        <v>43</v>
      </c>
      <c r="D33" s="101" t="s">
        <v>57</v>
      </c>
      <c r="E33" s="12">
        <v>17505</v>
      </c>
      <c r="F33" s="96"/>
      <c r="G33" s="96">
        <v>4224</v>
      </c>
      <c r="H33" s="97"/>
      <c r="I33" s="97"/>
      <c r="J33" s="97"/>
      <c r="K33" s="97"/>
    </row>
    <row r="34" spans="1:11">
      <c r="A34" s="12" t="s">
        <v>2623</v>
      </c>
      <c r="B34" s="96" t="s">
        <v>2264</v>
      </c>
      <c r="C34" s="101" t="s">
        <v>43</v>
      </c>
      <c r="D34" s="101" t="s">
        <v>58</v>
      </c>
      <c r="E34" s="12">
        <v>20268</v>
      </c>
      <c r="F34" s="96"/>
      <c r="G34" s="96">
        <v>5396</v>
      </c>
      <c r="H34" s="97"/>
      <c r="I34" s="97"/>
      <c r="J34" s="97"/>
      <c r="K34" s="97"/>
    </row>
    <row r="35" spans="1:11">
      <c r="A35" s="12" t="s">
        <v>2624</v>
      </c>
      <c r="B35" s="96" t="s">
        <v>2265</v>
      </c>
      <c r="C35" s="101" t="s">
        <v>43</v>
      </c>
      <c r="D35" s="101" t="s">
        <v>59</v>
      </c>
      <c r="E35" s="12">
        <v>18612</v>
      </c>
      <c r="F35" s="96"/>
      <c r="G35" s="96">
        <v>3214</v>
      </c>
      <c r="H35" s="97"/>
      <c r="I35" s="97"/>
      <c r="J35" s="97"/>
      <c r="K35" s="97"/>
    </row>
    <row r="36" spans="1:11">
      <c r="A36" s="12" t="s">
        <v>2625</v>
      </c>
      <c r="B36" s="96" t="s">
        <v>2266</v>
      </c>
      <c r="C36" s="101" t="s">
        <v>43</v>
      </c>
      <c r="D36" s="101" t="s">
        <v>60</v>
      </c>
      <c r="E36" s="12">
        <v>24772</v>
      </c>
      <c r="F36" s="96"/>
      <c r="G36" s="96">
        <v>4321</v>
      </c>
      <c r="H36" s="97"/>
      <c r="I36" s="97"/>
      <c r="J36" s="97"/>
      <c r="K36" s="97"/>
    </row>
    <row r="37" spans="1:11">
      <c r="A37" s="12" t="s">
        <v>2626</v>
      </c>
      <c r="B37" s="96" t="s">
        <v>2267</v>
      </c>
      <c r="C37" s="101" t="s">
        <v>44</v>
      </c>
      <c r="D37" s="101" t="s">
        <v>45</v>
      </c>
      <c r="E37" s="12">
        <v>14464</v>
      </c>
      <c r="F37" s="96"/>
      <c r="G37" s="96">
        <v>3202</v>
      </c>
      <c r="H37" s="97"/>
      <c r="I37" s="97"/>
      <c r="J37" s="97"/>
      <c r="K37" s="97"/>
    </row>
    <row r="38" spans="1:11">
      <c r="A38" s="12" t="s">
        <v>2627</v>
      </c>
      <c r="B38" s="96" t="s">
        <v>2268</v>
      </c>
      <c r="C38" s="101" t="s">
        <v>44</v>
      </c>
      <c r="D38" s="101" t="s">
        <v>46</v>
      </c>
      <c r="E38" s="12">
        <v>19710</v>
      </c>
      <c r="F38" s="96"/>
      <c r="G38" s="96">
        <v>3260</v>
      </c>
      <c r="H38" s="97"/>
      <c r="I38" s="97"/>
      <c r="J38" s="97"/>
      <c r="K38" s="97"/>
    </row>
    <row r="39" spans="1:11">
      <c r="A39" s="12" t="s">
        <v>2628</v>
      </c>
      <c r="B39" s="96" t="s">
        <v>2269</v>
      </c>
      <c r="C39" s="101" t="s">
        <v>44</v>
      </c>
      <c r="D39" s="101" t="s">
        <v>47</v>
      </c>
      <c r="E39" s="12">
        <v>27977</v>
      </c>
      <c r="F39" s="96"/>
      <c r="G39" s="96">
        <v>4350</v>
      </c>
      <c r="H39" s="97"/>
      <c r="I39" s="97"/>
      <c r="J39" s="97"/>
      <c r="K39" s="97"/>
    </row>
    <row r="40" spans="1:11">
      <c r="A40" s="12" t="s">
        <v>2629</v>
      </c>
      <c r="B40" s="96" t="s">
        <v>2270</v>
      </c>
      <c r="C40" s="101" t="s">
        <v>44</v>
      </c>
      <c r="D40" s="101" t="s">
        <v>48</v>
      </c>
      <c r="E40" s="12">
        <v>20376</v>
      </c>
      <c r="F40" s="96"/>
      <c r="G40" s="96">
        <v>4343</v>
      </c>
      <c r="H40" s="97"/>
      <c r="I40" s="97"/>
      <c r="J40" s="97"/>
      <c r="K40" s="97"/>
    </row>
    <row r="41" spans="1:11">
      <c r="A41" s="12" t="s">
        <v>2630</v>
      </c>
      <c r="B41" s="96" t="s">
        <v>2271</v>
      </c>
      <c r="C41" s="101" t="s">
        <v>44</v>
      </c>
      <c r="D41" s="101" t="s">
        <v>49</v>
      </c>
      <c r="E41" s="12">
        <v>18300</v>
      </c>
      <c r="F41" s="96"/>
      <c r="G41" s="96">
        <v>3238</v>
      </c>
      <c r="H41" s="97"/>
      <c r="I41" s="97"/>
      <c r="J41" s="97"/>
      <c r="K41" s="97"/>
    </row>
    <row r="42" spans="1:11">
      <c r="A42" s="12" t="s">
        <v>2631</v>
      </c>
      <c r="B42" s="96" t="s">
        <v>2272</v>
      </c>
      <c r="C42" s="101" t="s">
        <v>44</v>
      </c>
      <c r="D42" s="101" t="s">
        <v>50</v>
      </c>
      <c r="E42" s="12">
        <v>19628</v>
      </c>
      <c r="F42" s="96"/>
      <c r="G42" s="96">
        <v>4260</v>
      </c>
      <c r="H42" s="97"/>
      <c r="I42" s="97"/>
      <c r="J42" s="97"/>
      <c r="K42" s="97"/>
    </row>
    <row r="43" spans="1:11">
      <c r="A43" s="12" t="s">
        <v>2632</v>
      </c>
      <c r="B43" s="96" t="s">
        <v>2273</v>
      </c>
      <c r="C43" s="101" t="s">
        <v>44</v>
      </c>
      <c r="D43" s="101" t="s">
        <v>51</v>
      </c>
      <c r="E43" s="12">
        <v>22591</v>
      </c>
      <c r="F43" s="96"/>
      <c r="G43" s="96">
        <v>4369</v>
      </c>
      <c r="H43" s="97"/>
      <c r="I43" s="97"/>
      <c r="J43" s="97"/>
      <c r="K43" s="97"/>
    </row>
    <row r="44" spans="1:11">
      <c r="A44" s="12" t="s">
        <v>2531</v>
      </c>
      <c r="B44" s="98" t="s">
        <v>2460</v>
      </c>
      <c r="C44" s="101" t="s">
        <v>916</v>
      </c>
      <c r="D44" s="101" t="s">
        <v>57</v>
      </c>
      <c r="E44" s="12">
        <v>1196</v>
      </c>
      <c r="F44" s="98">
        <v>52</v>
      </c>
      <c r="G44" s="98">
        <v>14</v>
      </c>
      <c r="H44" s="98">
        <v>21</v>
      </c>
      <c r="I44" s="98">
        <v>461</v>
      </c>
      <c r="J44" s="98">
        <v>82</v>
      </c>
      <c r="K44" s="98">
        <v>0</v>
      </c>
    </row>
    <row r="45" spans="1:11">
      <c r="A45" s="12" t="s">
        <v>2532</v>
      </c>
      <c r="B45" s="98" t="s">
        <v>2461</v>
      </c>
      <c r="C45" s="102" t="s">
        <v>916</v>
      </c>
      <c r="D45" s="101" t="s">
        <v>58</v>
      </c>
      <c r="E45" s="12">
        <v>2117</v>
      </c>
      <c r="F45" s="98">
        <v>77</v>
      </c>
      <c r="G45" s="98">
        <v>25</v>
      </c>
      <c r="H45" s="98">
        <v>32</v>
      </c>
      <c r="I45" s="98">
        <v>913</v>
      </c>
      <c r="J45" s="98">
        <v>155</v>
      </c>
      <c r="K45" s="98">
        <v>0</v>
      </c>
    </row>
    <row r="46" spans="1:11">
      <c r="A46" s="12" t="s">
        <v>2533</v>
      </c>
      <c r="B46" s="98" t="s">
        <v>2462</v>
      </c>
      <c r="C46" s="102" t="s">
        <v>916</v>
      </c>
      <c r="D46" s="101" t="s">
        <v>59</v>
      </c>
      <c r="E46" s="12">
        <v>2585</v>
      </c>
      <c r="F46" s="98">
        <v>147</v>
      </c>
      <c r="G46" s="98">
        <v>26</v>
      </c>
      <c r="H46" s="98">
        <v>42</v>
      </c>
      <c r="I46" s="98">
        <v>1015</v>
      </c>
      <c r="J46" s="98">
        <v>218</v>
      </c>
      <c r="K46" s="98">
        <v>0</v>
      </c>
    </row>
    <row r="47" spans="1:11">
      <c r="A47" s="12" t="s">
        <v>2534</v>
      </c>
      <c r="B47" s="98" t="s">
        <v>2463</v>
      </c>
      <c r="C47" s="101" t="s">
        <v>916</v>
      </c>
      <c r="D47" s="101" t="s">
        <v>60</v>
      </c>
      <c r="E47" s="12">
        <v>2701</v>
      </c>
      <c r="F47" s="98">
        <v>7</v>
      </c>
      <c r="G47" s="98">
        <v>13</v>
      </c>
      <c r="H47" s="98">
        <v>5</v>
      </c>
      <c r="I47" s="98">
        <v>1510</v>
      </c>
      <c r="J47" s="98">
        <v>14</v>
      </c>
      <c r="K47" s="98">
        <v>0</v>
      </c>
    </row>
    <row r="48" spans="1:11">
      <c r="A48" s="12" t="s">
        <v>2535</v>
      </c>
      <c r="B48" s="98" t="s">
        <v>2464</v>
      </c>
      <c r="C48" s="101" t="s">
        <v>916</v>
      </c>
      <c r="D48" s="101" t="s">
        <v>61</v>
      </c>
      <c r="E48" s="12">
        <v>2104</v>
      </c>
      <c r="F48" s="98">
        <v>8</v>
      </c>
      <c r="G48" s="98">
        <v>16</v>
      </c>
      <c r="H48" s="98">
        <v>4</v>
      </c>
      <c r="I48" s="98">
        <v>1213</v>
      </c>
      <c r="J48" s="98">
        <v>13</v>
      </c>
      <c r="K48" s="98">
        <v>0</v>
      </c>
    </row>
    <row r="49" spans="1:11">
      <c r="A49" s="12" t="s">
        <v>2536</v>
      </c>
      <c r="B49" s="98" t="s">
        <v>2465</v>
      </c>
      <c r="C49" s="101" t="s">
        <v>916</v>
      </c>
      <c r="D49" s="101" t="s">
        <v>62</v>
      </c>
      <c r="E49" s="12">
        <v>1768</v>
      </c>
      <c r="F49" s="98">
        <v>4</v>
      </c>
      <c r="G49" s="98">
        <v>12</v>
      </c>
      <c r="H49" s="98">
        <v>5</v>
      </c>
      <c r="I49" s="98">
        <v>954</v>
      </c>
      <c r="J49" s="98">
        <v>16</v>
      </c>
      <c r="K49" s="98">
        <v>0</v>
      </c>
    </row>
    <row r="50" spans="1:11">
      <c r="A50" s="12" t="s">
        <v>2537</v>
      </c>
      <c r="B50" s="98" t="s">
        <v>2466</v>
      </c>
      <c r="C50" s="101" t="s">
        <v>916</v>
      </c>
      <c r="D50" s="101" t="s">
        <v>63</v>
      </c>
      <c r="E50" s="12">
        <v>1677</v>
      </c>
      <c r="F50" s="98">
        <v>65</v>
      </c>
      <c r="G50" s="98">
        <v>8</v>
      </c>
      <c r="H50" s="98">
        <v>6</v>
      </c>
      <c r="I50" s="98">
        <v>727</v>
      </c>
      <c r="J50" s="98">
        <v>92</v>
      </c>
      <c r="K50" s="98">
        <v>1</v>
      </c>
    </row>
    <row r="51" spans="1:11">
      <c r="A51" s="12" t="s">
        <v>2538</v>
      </c>
      <c r="B51" s="98" t="s">
        <v>2467</v>
      </c>
      <c r="C51" s="101" t="s">
        <v>916</v>
      </c>
      <c r="D51" s="101" t="s">
        <v>64</v>
      </c>
      <c r="E51" s="12">
        <v>2210</v>
      </c>
      <c r="F51" s="98">
        <v>112</v>
      </c>
      <c r="G51" s="98">
        <v>16</v>
      </c>
      <c r="H51" s="98">
        <v>19</v>
      </c>
      <c r="I51" s="98">
        <v>1023</v>
      </c>
      <c r="J51" s="98">
        <v>119</v>
      </c>
      <c r="K51" s="98">
        <v>2</v>
      </c>
    </row>
    <row r="52" spans="1:11">
      <c r="A52" s="12" t="s">
        <v>2539</v>
      </c>
      <c r="B52" s="98" t="s">
        <v>2468</v>
      </c>
      <c r="C52" s="101" t="s">
        <v>916</v>
      </c>
      <c r="D52" s="101" t="s">
        <v>65</v>
      </c>
      <c r="E52" s="12">
        <v>2485</v>
      </c>
      <c r="F52" s="98">
        <v>103</v>
      </c>
      <c r="G52" s="98">
        <v>18</v>
      </c>
      <c r="H52" s="98">
        <v>14</v>
      </c>
      <c r="I52" s="98">
        <v>1226</v>
      </c>
      <c r="J52" s="98">
        <v>102</v>
      </c>
      <c r="K52" s="98">
        <v>4</v>
      </c>
    </row>
    <row r="53" spans="1:11">
      <c r="A53" s="12" t="s">
        <v>2540</v>
      </c>
      <c r="B53" s="98" t="s">
        <v>2469</v>
      </c>
      <c r="C53" s="101" t="s">
        <v>916</v>
      </c>
      <c r="D53" s="101" t="s">
        <v>66</v>
      </c>
      <c r="E53" s="12">
        <v>7608</v>
      </c>
      <c r="F53" s="98">
        <v>18</v>
      </c>
      <c r="G53" s="98">
        <v>2</v>
      </c>
      <c r="H53" s="98">
        <v>2</v>
      </c>
      <c r="I53" s="98">
        <v>4644</v>
      </c>
      <c r="J53" s="98">
        <v>12</v>
      </c>
      <c r="K53" s="98">
        <v>1</v>
      </c>
    </row>
    <row r="54" spans="1:11">
      <c r="A54" s="12" t="s">
        <v>2541</v>
      </c>
      <c r="B54" s="98" t="s">
        <v>2470</v>
      </c>
      <c r="C54" s="101" t="s">
        <v>916</v>
      </c>
      <c r="D54" s="101" t="s">
        <v>67</v>
      </c>
      <c r="E54" s="12">
        <v>3998</v>
      </c>
      <c r="F54" s="98">
        <v>4</v>
      </c>
      <c r="G54" s="98">
        <v>1</v>
      </c>
      <c r="H54" s="98">
        <v>1</v>
      </c>
      <c r="I54" s="98">
        <v>2133</v>
      </c>
      <c r="J54" s="98">
        <v>7</v>
      </c>
      <c r="K54" s="98">
        <v>0</v>
      </c>
    </row>
    <row r="55" spans="1:11">
      <c r="A55" s="12" t="s">
        <v>2542</v>
      </c>
      <c r="B55" s="98" t="s">
        <v>2471</v>
      </c>
      <c r="C55" s="101" t="s">
        <v>916</v>
      </c>
      <c r="D55" s="101" t="s">
        <v>68</v>
      </c>
      <c r="E55" s="12">
        <v>8321</v>
      </c>
      <c r="F55" s="98">
        <v>12</v>
      </c>
      <c r="G55" s="98">
        <v>3</v>
      </c>
      <c r="H55" s="98">
        <v>3</v>
      </c>
      <c r="I55" s="98">
        <v>4879</v>
      </c>
      <c r="J55" s="98">
        <v>17</v>
      </c>
      <c r="K55" s="98">
        <v>2</v>
      </c>
    </row>
    <row r="56" spans="1:11">
      <c r="A56" s="12" t="s">
        <v>2543</v>
      </c>
      <c r="B56" s="98" t="s">
        <v>2472</v>
      </c>
      <c r="C56" s="101" t="s">
        <v>916</v>
      </c>
      <c r="D56" s="101" t="s">
        <v>69</v>
      </c>
      <c r="E56" s="12">
        <v>1918</v>
      </c>
      <c r="F56" s="98">
        <v>56</v>
      </c>
      <c r="G56" s="98">
        <v>26</v>
      </c>
      <c r="H56" s="98">
        <v>18</v>
      </c>
      <c r="I56" s="98">
        <v>662</v>
      </c>
      <c r="J56" s="98">
        <v>55</v>
      </c>
      <c r="K56" s="98">
        <v>1</v>
      </c>
    </row>
    <row r="57" spans="1:11">
      <c r="A57" s="12" t="s">
        <v>2544</v>
      </c>
      <c r="B57" s="98" t="s">
        <v>2473</v>
      </c>
      <c r="C57" s="101" t="s">
        <v>916</v>
      </c>
      <c r="D57" s="101" t="s">
        <v>70</v>
      </c>
      <c r="E57" s="12">
        <v>3017</v>
      </c>
      <c r="F57" s="98">
        <v>65</v>
      </c>
      <c r="G57" s="98">
        <v>78</v>
      </c>
      <c r="H57" s="98">
        <v>24</v>
      </c>
      <c r="I57" s="98">
        <v>1123</v>
      </c>
      <c r="J57" s="98">
        <v>114</v>
      </c>
      <c r="K57" s="98">
        <v>2</v>
      </c>
    </row>
    <row r="58" spans="1:11">
      <c r="A58" s="12" t="s">
        <v>2545</v>
      </c>
      <c r="B58" s="98" t="s">
        <v>2474</v>
      </c>
      <c r="C58" s="101" t="s">
        <v>916</v>
      </c>
      <c r="D58" s="101" t="s">
        <v>78</v>
      </c>
      <c r="E58" s="12">
        <v>1918</v>
      </c>
      <c r="F58" s="98">
        <v>49</v>
      </c>
      <c r="G58" s="98">
        <v>35</v>
      </c>
      <c r="H58" s="98">
        <v>15</v>
      </c>
      <c r="I58" s="98">
        <v>569</v>
      </c>
      <c r="J58" s="98">
        <v>148</v>
      </c>
      <c r="K58" s="98">
        <v>1</v>
      </c>
    </row>
    <row r="59" spans="1:11">
      <c r="A59" s="12" t="s">
        <v>2546</v>
      </c>
      <c r="B59" s="98" t="s">
        <v>2475</v>
      </c>
      <c r="C59" s="102" t="s">
        <v>916</v>
      </c>
      <c r="D59" s="101" t="s">
        <v>136</v>
      </c>
      <c r="E59" s="12">
        <v>4922</v>
      </c>
      <c r="F59" s="98">
        <v>12</v>
      </c>
      <c r="G59" s="98">
        <v>11</v>
      </c>
      <c r="H59" s="98">
        <v>8</v>
      </c>
      <c r="I59" s="98">
        <v>2242</v>
      </c>
      <c r="J59" s="98">
        <v>22</v>
      </c>
      <c r="K59" s="98">
        <v>4</v>
      </c>
    </row>
    <row r="60" spans="1:11">
      <c r="A60" s="12" t="s">
        <v>2547</v>
      </c>
      <c r="B60" s="98" t="s">
        <v>2476</v>
      </c>
      <c r="C60" s="102" t="s">
        <v>916</v>
      </c>
      <c r="D60" s="101" t="s">
        <v>45</v>
      </c>
      <c r="E60" s="12">
        <v>1972</v>
      </c>
      <c r="F60" s="98">
        <v>5</v>
      </c>
      <c r="G60" s="98">
        <v>4</v>
      </c>
      <c r="H60" s="98">
        <v>4</v>
      </c>
      <c r="I60" s="98">
        <v>841</v>
      </c>
      <c r="J60" s="98">
        <v>17</v>
      </c>
      <c r="K60" s="98">
        <v>0</v>
      </c>
    </row>
    <row r="61" spans="1:11">
      <c r="A61" s="12" t="s">
        <v>2548</v>
      </c>
      <c r="B61" s="98" t="s">
        <v>2477</v>
      </c>
      <c r="C61" s="101" t="s">
        <v>916</v>
      </c>
      <c r="D61" s="101" t="s">
        <v>46</v>
      </c>
      <c r="E61" s="12">
        <v>2993</v>
      </c>
      <c r="F61" s="98">
        <v>7</v>
      </c>
      <c r="G61" s="98">
        <v>8</v>
      </c>
      <c r="H61" s="98">
        <v>5</v>
      </c>
      <c r="I61" s="98">
        <v>1349</v>
      </c>
      <c r="J61" s="98">
        <v>15</v>
      </c>
      <c r="K61" s="98">
        <v>1</v>
      </c>
    </row>
    <row r="62" spans="1:11">
      <c r="A62" s="12" t="s">
        <v>2549</v>
      </c>
      <c r="B62" s="98" t="s">
        <v>2478</v>
      </c>
      <c r="C62" s="101" t="s">
        <v>916</v>
      </c>
      <c r="D62" s="101" t="s">
        <v>47</v>
      </c>
      <c r="E62" s="12">
        <v>1517</v>
      </c>
      <c r="F62" s="98">
        <v>333</v>
      </c>
      <c r="G62" s="98">
        <v>14</v>
      </c>
      <c r="H62" s="98">
        <v>14</v>
      </c>
      <c r="I62" s="98">
        <v>452</v>
      </c>
      <c r="J62" s="98">
        <v>38</v>
      </c>
      <c r="K62" s="98">
        <v>0</v>
      </c>
    </row>
    <row r="63" spans="1:11">
      <c r="A63" s="12" t="s">
        <v>2550</v>
      </c>
      <c r="B63" s="98" t="s">
        <v>2479</v>
      </c>
      <c r="C63" s="101" t="s">
        <v>916</v>
      </c>
      <c r="D63" s="101" t="s">
        <v>48</v>
      </c>
      <c r="E63" s="12">
        <v>2558</v>
      </c>
      <c r="F63" s="98">
        <v>342</v>
      </c>
      <c r="G63" s="98">
        <v>22</v>
      </c>
      <c r="H63" s="98">
        <v>19</v>
      </c>
      <c r="I63" s="98">
        <v>878</v>
      </c>
      <c r="J63" s="98">
        <v>84</v>
      </c>
      <c r="K63" s="98">
        <v>1</v>
      </c>
    </row>
    <row r="64" spans="1:11">
      <c r="A64" s="12" t="s">
        <v>2551</v>
      </c>
      <c r="B64" s="98" t="s">
        <v>2480</v>
      </c>
      <c r="C64" s="101" t="s">
        <v>916</v>
      </c>
      <c r="D64" s="101" t="s">
        <v>49</v>
      </c>
      <c r="E64" s="12">
        <v>3662</v>
      </c>
      <c r="F64" s="98">
        <v>679</v>
      </c>
      <c r="G64" s="98">
        <v>28</v>
      </c>
      <c r="H64" s="98">
        <v>21</v>
      </c>
      <c r="I64" s="98">
        <v>1102</v>
      </c>
      <c r="J64" s="98">
        <v>92</v>
      </c>
      <c r="K64" s="98">
        <v>2</v>
      </c>
    </row>
    <row r="65" spans="1:11">
      <c r="A65" s="12" t="s">
        <v>2552</v>
      </c>
      <c r="B65" s="98" t="s">
        <v>2481</v>
      </c>
      <c r="C65" s="102" t="s">
        <v>916</v>
      </c>
      <c r="D65" s="101" t="s">
        <v>50</v>
      </c>
      <c r="E65" s="12">
        <v>2367</v>
      </c>
      <c r="F65" s="98">
        <v>42</v>
      </c>
      <c r="G65" s="98">
        <v>5</v>
      </c>
      <c r="H65" s="98">
        <v>1</v>
      </c>
      <c r="I65" s="98">
        <v>1089</v>
      </c>
      <c r="J65" s="98">
        <v>10</v>
      </c>
      <c r="K65" s="98">
        <v>1</v>
      </c>
    </row>
    <row r="66" spans="1:11">
      <c r="A66" s="12" t="s">
        <v>2553</v>
      </c>
      <c r="B66" s="98" t="s">
        <v>2482</v>
      </c>
      <c r="C66" s="101" t="s">
        <v>71</v>
      </c>
      <c r="D66" s="101" t="s">
        <v>57</v>
      </c>
      <c r="E66" s="12">
        <v>1889</v>
      </c>
      <c r="F66" s="98">
        <v>28</v>
      </c>
      <c r="G66" s="98">
        <v>5</v>
      </c>
      <c r="H66" s="98">
        <v>0</v>
      </c>
      <c r="I66" s="98">
        <v>963</v>
      </c>
      <c r="J66" s="98">
        <v>4</v>
      </c>
      <c r="K66" s="98">
        <v>0</v>
      </c>
    </row>
    <row r="67" spans="1:11">
      <c r="A67" s="12" t="s">
        <v>2554</v>
      </c>
      <c r="B67" s="98" t="s">
        <v>2483</v>
      </c>
      <c r="C67" s="102" t="s">
        <v>71</v>
      </c>
      <c r="D67" s="101" t="s">
        <v>58</v>
      </c>
      <c r="E67" s="12">
        <v>2668</v>
      </c>
      <c r="F67" s="98">
        <v>39</v>
      </c>
      <c r="G67" s="98">
        <v>9</v>
      </c>
      <c r="H67" s="98">
        <v>3</v>
      </c>
      <c r="I67" s="98">
        <v>1438</v>
      </c>
      <c r="J67" s="98">
        <v>11</v>
      </c>
      <c r="K67" s="98">
        <v>1</v>
      </c>
    </row>
    <row r="68" spans="1:11">
      <c r="A68" s="12" t="s">
        <v>2555</v>
      </c>
      <c r="B68" s="98" t="s">
        <v>2484</v>
      </c>
      <c r="C68" s="101" t="s">
        <v>71</v>
      </c>
      <c r="D68" s="101" t="s">
        <v>59</v>
      </c>
      <c r="E68" s="12">
        <v>2527</v>
      </c>
      <c r="F68" s="98">
        <v>422</v>
      </c>
      <c r="G68" s="98">
        <v>25</v>
      </c>
      <c r="H68" s="98">
        <v>52</v>
      </c>
      <c r="I68" s="98">
        <v>663</v>
      </c>
      <c r="J68" s="98">
        <v>38</v>
      </c>
      <c r="K68" s="98">
        <v>4</v>
      </c>
    </row>
    <row r="69" spans="1:11">
      <c r="A69" s="12" t="s">
        <v>2556</v>
      </c>
      <c r="B69" s="98" t="s">
        <v>2485</v>
      </c>
      <c r="C69" s="101" t="s">
        <v>71</v>
      </c>
      <c r="D69" s="101" t="s">
        <v>60</v>
      </c>
      <c r="E69" s="12">
        <v>2092</v>
      </c>
      <c r="F69" s="98">
        <v>389</v>
      </c>
      <c r="G69" s="98">
        <v>38</v>
      </c>
      <c r="H69" s="98">
        <v>44</v>
      </c>
      <c r="I69" s="98">
        <v>511</v>
      </c>
      <c r="J69" s="98">
        <v>84</v>
      </c>
      <c r="K69" s="98">
        <v>6</v>
      </c>
    </row>
    <row r="70" spans="1:11">
      <c r="A70" s="12" t="s">
        <v>2557</v>
      </c>
      <c r="B70" s="98" t="s">
        <v>2486</v>
      </c>
      <c r="C70" s="101" t="s">
        <v>71</v>
      </c>
      <c r="D70" s="101" t="s">
        <v>61</v>
      </c>
      <c r="E70" s="12">
        <v>2234</v>
      </c>
      <c r="F70" s="98">
        <v>468</v>
      </c>
      <c r="G70" s="98">
        <v>42</v>
      </c>
      <c r="H70" s="98">
        <v>29</v>
      </c>
      <c r="I70" s="98">
        <v>488</v>
      </c>
      <c r="J70" s="98">
        <v>92</v>
      </c>
      <c r="K70" s="98">
        <v>4</v>
      </c>
    </row>
    <row r="71" spans="1:11">
      <c r="A71" s="12" t="s">
        <v>2558</v>
      </c>
      <c r="B71" s="98" t="s">
        <v>2487</v>
      </c>
      <c r="C71" s="101" t="s">
        <v>71</v>
      </c>
      <c r="D71" s="101" t="s">
        <v>62</v>
      </c>
      <c r="E71" s="12">
        <v>3563</v>
      </c>
      <c r="F71" s="98">
        <v>112</v>
      </c>
      <c r="G71" s="98">
        <v>11</v>
      </c>
      <c r="H71" s="98">
        <v>6</v>
      </c>
      <c r="I71" s="98">
        <v>1525</v>
      </c>
      <c r="J71" s="98">
        <v>4</v>
      </c>
      <c r="K71" s="98">
        <v>5</v>
      </c>
    </row>
    <row r="72" spans="1:11">
      <c r="A72" s="12" t="s">
        <v>2559</v>
      </c>
      <c r="B72" s="98" t="s">
        <v>2488</v>
      </c>
      <c r="C72" s="101" t="s">
        <v>71</v>
      </c>
      <c r="D72" s="101" t="s">
        <v>63</v>
      </c>
      <c r="E72" s="12">
        <v>2158</v>
      </c>
      <c r="F72" s="98">
        <v>28</v>
      </c>
      <c r="G72" s="98">
        <v>2</v>
      </c>
      <c r="H72" s="98">
        <v>4</v>
      </c>
      <c r="I72" s="98">
        <v>961</v>
      </c>
      <c r="J72" s="98">
        <v>2</v>
      </c>
      <c r="K72" s="98">
        <v>2</v>
      </c>
    </row>
    <row r="73" spans="1:11">
      <c r="A73" s="12" t="s">
        <v>2560</v>
      </c>
      <c r="B73" s="98" t="s">
        <v>2489</v>
      </c>
      <c r="C73" s="101" t="s">
        <v>71</v>
      </c>
      <c r="D73" s="101" t="s">
        <v>64</v>
      </c>
      <c r="E73" s="12">
        <v>3119</v>
      </c>
      <c r="F73" s="98">
        <v>89</v>
      </c>
      <c r="G73" s="98">
        <v>4</v>
      </c>
      <c r="H73" s="98">
        <v>13</v>
      </c>
      <c r="I73" s="98">
        <v>1334</v>
      </c>
      <c r="J73" s="98">
        <v>6</v>
      </c>
      <c r="K73" s="98">
        <v>4</v>
      </c>
    </row>
    <row r="74" spans="1:11">
      <c r="A74" s="12" t="s">
        <v>2561</v>
      </c>
      <c r="B74" s="98" t="s">
        <v>2490</v>
      </c>
      <c r="C74" s="101" t="s">
        <v>71</v>
      </c>
      <c r="D74" s="101" t="s">
        <v>65</v>
      </c>
      <c r="E74" s="12">
        <v>6490</v>
      </c>
      <c r="F74" s="98">
        <v>352</v>
      </c>
      <c r="G74" s="98">
        <v>26</v>
      </c>
      <c r="H74" s="98">
        <v>21</v>
      </c>
      <c r="I74" s="98">
        <v>2562</v>
      </c>
      <c r="J74" s="98">
        <v>58</v>
      </c>
      <c r="K74" s="98">
        <v>42</v>
      </c>
    </row>
    <row r="75" spans="1:11">
      <c r="A75" s="12" t="s">
        <v>2562</v>
      </c>
      <c r="B75" s="98" t="s">
        <v>2491</v>
      </c>
      <c r="C75" s="101" t="s">
        <v>71</v>
      </c>
      <c r="D75" s="101" t="s">
        <v>66</v>
      </c>
      <c r="E75" s="12">
        <v>1878</v>
      </c>
      <c r="F75" s="98">
        <v>124</v>
      </c>
      <c r="G75" s="98">
        <v>28</v>
      </c>
      <c r="H75" s="98">
        <v>8</v>
      </c>
      <c r="I75" s="98">
        <v>798</v>
      </c>
      <c r="J75" s="98">
        <v>14</v>
      </c>
      <c r="K75" s="98">
        <v>5</v>
      </c>
    </row>
    <row r="76" spans="1:11">
      <c r="A76" s="12" t="s">
        <v>2563</v>
      </c>
      <c r="B76" s="98" t="s">
        <v>2492</v>
      </c>
      <c r="C76" s="101" t="s">
        <v>71</v>
      </c>
      <c r="D76" s="101" t="s">
        <v>67</v>
      </c>
      <c r="E76" s="12">
        <v>1330</v>
      </c>
      <c r="F76" s="98">
        <v>87</v>
      </c>
      <c r="G76" s="98">
        <v>29</v>
      </c>
      <c r="H76" s="98">
        <v>3</v>
      </c>
      <c r="I76" s="98">
        <v>546</v>
      </c>
      <c r="J76" s="98">
        <v>11</v>
      </c>
      <c r="K76" s="98">
        <v>2</v>
      </c>
    </row>
    <row r="77" spans="1:11">
      <c r="A77" s="12" t="s">
        <v>2564</v>
      </c>
      <c r="B77" s="98" t="s">
        <v>2493</v>
      </c>
      <c r="C77" s="101" t="s">
        <v>71</v>
      </c>
      <c r="D77" s="101" t="s">
        <v>68</v>
      </c>
      <c r="E77" s="12">
        <v>2614</v>
      </c>
      <c r="F77" s="98">
        <v>22</v>
      </c>
      <c r="G77" s="98">
        <v>18</v>
      </c>
      <c r="H77" s="98">
        <v>2</v>
      </c>
      <c r="I77" s="98">
        <v>1545</v>
      </c>
      <c r="J77" s="98">
        <v>5</v>
      </c>
      <c r="K77" s="98">
        <v>4</v>
      </c>
    </row>
    <row r="78" spans="1:11">
      <c r="A78" s="12" t="s">
        <v>2565</v>
      </c>
      <c r="B78" s="98" t="s">
        <v>2494</v>
      </c>
      <c r="C78" s="101" t="s">
        <v>71</v>
      </c>
      <c r="D78" s="101" t="s">
        <v>69</v>
      </c>
      <c r="E78" s="12">
        <v>2069</v>
      </c>
      <c r="F78" s="98">
        <v>14</v>
      </c>
      <c r="G78" s="98">
        <v>8</v>
      </c>
      <c r="H78" s="98">
        <v>5</v>
      </c>
      <c r="I78" s="98">
        <v>1154</v>
      </c>
      <c r="J78" s="98">
        <v>2</v>
      </c>
      <c r="K78" s="98">
        <v>6</v>
      </c>
    </row>
    <row r="79" spans="1:11">
      <c r="A79" s="12" t="s">
        <v>2566</v>
      </c>
      <c r="B79" s="98" t="s">
        <v>2495</v>
      </c>
      <c r="C79" s="101" t="s">
        <v>71</v>
      </c>
      <c r="D79" s="101" t="s">
        <v>70</v>
      </c>
      <c r="E79" s="12">
        <v>3104</v>
      </c>
      <c r="F79" s="98">
        <v>16</v>
      </c>
      <c r="G79" s="98">
        <v>17</v>
      </c>
      <c r="H79" s="98">
        <v>5</v>
      </c>
      <c r="I79" s="98">
        <v>1617</v>
      </c>
      <c r="J79" s="98">
        <v>8</v>
      </c>
      <c r="K79" s="98">
        <v>11</v>
      </c>
    </row>
    <row r="80" spans="1:11">
      <c r="A80" s="12" t="s">
        <v>2567</v>
      </c>
      <c r="B80" s="98" t="s">
        <v>2496</v>
      </c>
      <c r="C80" s="101" t="s">
        <v>71</v>
      </c>
      <c r="D80" s="101" t="s">
        <v>78</v>
      </c>
      <c r="E80" s="12">
        <v>9142</v>
      </c>
      <c r="F80" s="98">
        <v>669</v>
      </c>
      <c r="G80" s="98">
        <v>69</v>
      </c>
      <c r="H80" s="98">
        <v>354</v>
      </c>
      <c r="I80" s="98">
        <v>3030</v>
      </c>
      <c r="J80" s="98">
        <v>88</v>
      </c>
      <c r="K80" s="98">
        <v>62</v>
      </c>
    </row>
    <row r="81" spans="1:11">
      <c r="A81" s="12" t="s">
        <v>2568</v>
      </c>
      <c r="B81" s="98" t="s">
        <v>2497</v>
      </c>
      <c r="C81" s="101" t="s">
        <v>71</v>
      </c>
      <c r="D81" s="101" t="s">
        <v>136</v>
      </c>
      <c r="E81" s="12">
        <v>1019</v>
      </c>
      <c r="F81" s="98">
        <v>56</v>
      </c>
      <c r="G81" s="98">
        <v>11</v>
      </c>
      <c r="H81" s="98">
        <v>59</v>
      </c>
      <c r="I81" s="98">
        <v>349</v>
      </c>
      <c r="J81" s="98">
        <v>12</v>
      </c>
      <c r="K81" s="98">
        <v>8</v>
      </c>
    </row>
    <row r="82" spans="1:11">
      <c r="A82" s="12" t="s">
        <v>2569</v>
      </c>
      <c r="B82" s="98" t="s">
        <v>2498</v>
      </c>
      <c r="C82" s="101" t="s">
        <v>71</v>
      </c>
      <c r="D82" s="101" t="s">
        <v>45</v>
      </c>
      <c r="E82" s="12">
        <v>4621</v>
      </c>
      <c r="F82" s="98">
        <v>321</v>
      </c>
      <c r="G82" s="98">
        <v>21</v>
      </c>
      <c r="H82" s="98">
        <v>269</v>
      </c>
      <c r="I82" s="98">
        <v>1458</v>
      </c>
      <c r="J82" s="98">
        <v>51</v>
      </c>
      <c r="K82" s="98">
        <v>35</v>
      </c>
    </row>
    <row r="83" spans="1:11">
      <c r="A83" s="12" t="s">
        <v>2570</v>
      </c>
      <c r="B83" s="98" t="s">
        <v>2499</v>
      </c>
      <c r="C83" s="101" t="s">
        <v>71</v>
      </c>
      <c r="D83" s="101" t="s">
        <v>46</v>
      </c>
      <c r="E83" s="12">
        <v>3700</v>
      </c>
      <c r="F83" s="98">
        <v>23</v>
      </c>
      <c r="G83" s="98">
        <v>7</v>
      </c>
      <c r="H83" s="98">
        <v>21</v>
      </c>
      <c r="I83" s="98">
        <v>2206</v>
      </c>
      <c r="J83" s="98">
        <v>6</v>
      </c>
      <c r="K83" s="98">
        <v>22</v>
      </c>
    </row>
    <row r="84" spans="1:11">
      <c r="A84" s="12" t="s">
        <v>2571</v>
      </c>
      <c r="B84" s="98" t="s">
        <v>2500</v>
      </c>
      <c r="C84" s="101" t="s">
        <v>71</v>
      </c>
      <c r="D84" s="101" t="s">
        <v>47</v>
      </c>
      <c r="E84" s="12">
        <v>2998</v>
      </c>
      <c r="F84" s="98">
        <v>14</v>
      </c>
      <c r="G84" s="98">
        <v>4</v>
      </c>
      <c r="H84" s="98">
        <v>17</v>
      </c>
      <c r="I84" s="98">
        <v>1546</v>
      </c>
      <c r="J84" s="98">
        <v>8</v>
      </c>
      <c r="K84" s="98">
        <v>14</v>
      </c>
    </row>
    <row r="85" spans="1:11">
      <c r="A85" s="12" t="s">
        <v>2572</v>
      </c>
      <c r="B85" s="98" t="s">
        <v>2501</v>
      </c>
      <c r="C85" s="101" t="s">
        <v>71</v>
      </c>
      <c r="D85" s="101" t="s">
        <v>48</v>
      </c>
      <c r="E85" s="12">
        <v>1374</v>
      </c>
      <c r="F85" s="98">
        <v>8</v>
      </c>
      <c r="G85" s="98">
        <v>2</v>
      </c>
      <c r="H85" s="98">
        <v>5</v>
      </c>
      <c r="I85" s="98">
        <v>636</v>
      </c>
      <c r="J85" s="98">
        <v>4</v>
      </c>
      <c r="K85" s="98">
        <v>12</v>
      </c>
    </row>
    <row r="86" spans="1:11">
      <c r="A86" s="12" t="s">
        <v>2573</v>
      </c>
      <c r="B86" s="98" t="s">
        <v>2502</v>
      </c>
      <c r="C86" s="101" t="s">
        <v>71</v>
      </c>
      <c r="D86" s="101" t="s">
        <v>49</v>
      </c>
      <c r="E86" s="12">
        <v>1563</v>
      </c>
      <c r="F86" s="98">
        <v>108</v>
      </c>
      <c r="G86" s="98">
        <v>52</v>
      </c>
      <c r="H86" s="98">
        <v>31</v>
      </c>
      <c r="I86" s="98">
        <v>608</v>
      </c>
      <c r="J86" s="98">
        <v>78</v>
      </c>
      <c r="K86" s="98">
        <v>12</v>
      </c>
    </row>
    <row r="87" spans="1:11">
      <c r="A87" s="12" t="s">
        <v>2574</v>
      </c>
      <c r="B87" s="98" t="s">
        <v>2503</v>
      </c>
      <c r="C87" s="101" t="s">
        <v>71</v>
      </c>
      <c r="D87" s="101" t="s">
        <v>50</v>
      </c>
      <c r="E87" s="12">
        <v>1991</v>
      </c>
      <c r="F87" s="98">
        <v>189</v>
      </c>
      <c r="G87" s="98">
        <v>84</v>
      </c>
      <c r="H87" s="98">
        <v>42</v>
      </c>
      <c r="I87" s="98">
        <v>789</v>
      </c>
      <c r="J87" s="98">
        <v>72</v>
      </c>
      <c r="K87" s="98">
        <v>21</v>
      </c>
    </row>
    <row r="88" spans="1:11">
      <c r="A88" s="12" t="s">
        <v>2575</v>
      </c>
      <c r="B88" s="98" t="s">
        <v>2504</v>
      </c>
      <c r="C88" s="101" t="s">
        <v>1018</v>
      </c>
      <c r="D88" s="101" t="s">
        <v>57</v>
      </c>
      <c r="E88" s="12">
        <v>2739</v>
      </c>
      <c r="F88" s="98">
        <v>223</v>
      </c>
      <c r="G88" s="98">
        <v>102</v>
      </c>
      <c r="H88" s="98">
        <v>55</v>
      </c>
      <c r="I88" s="98">
        <v>1148</v>
      </c>
      <c r="J88" s="98">
        <v>93</v>
      </c>
      <c r="K88" s="98">
        <v>31</v>
      </c>
    </row>
    <row r="89" spans="1:11">
      <c r="A89" s="12" t="s">
        <v>2576</v>
      </c>
      <c r="B89" s="98" t="s">
        <v>2505</v>
      </c>
      <c r="C89" s="101" t="s">
        <v>1018</v>
      </c>
      <c r="D89" s="101" t="s">
        <v>58</v>
      </c>
      <c r="E89" s="12">
        <v>3779</v>
      </c>
      <c r="F89" s="98">
        <v>45</v>
      </c>
      <c r="G89" s="98">
        <v>31</v>
      </c>
      <c r="H89" s="98">
        <v>21</v>
      </c>
      <c r="I89" s="98">
        <v>1631</v>
      </c>
      <c r="J89" s="98">
        <v>23</v>
      </c>
      <c r="K89" s="98">
        <v>11</v>
      </c>
    </row>
    <row r="90" spans="1:11">
      <c r="A90" s="12" t="s">
        <v>2577</v>
      </c>
      <c r="B90" s="98" t="s">
        <v>2506</v>
      </c>
      <c r="C90" s="102" t="s">
        <v>1018</v>
      </c>
      <c r="D90" s="101" t="s">
        <v>59</v>
      </c>
      <c r="E90" s="12">
        <v>1633</v>
      </c>
      <c r="F90" s="98">
        <v>56</v>
      </c>
      <c r="G90" s="98">
        <v>11</v>
      </c>
      <c r="H90" s="98">
        <v>10</v>
      </c>
      <c r="I90" s="98">
        <v>1105</v>
      </c>
      <c r="J90" s="98">
        <v>14</v>
      </c>
      <c r="K90" s="98">
        <v>4</v>
      </c>
    </row>
    <row r="91" spans="1:11">
      <c r="A91" s="12" t="s">
        <v>2578</v>
      </c>
      <c r="B91" s="98" t="s">
        <v>2507</v>
      </c>
      <c r="C91" s="101" t="s">
        <v>1018</v>
      </c>
      <c r="D91" s="101" t="s">
        <v>60</v>
      </c>
      <c r="E91" s="12">
        <v>3612</v>
      </c>
      <c r="F91" s="98">
        <v>112</v>
      </c>
      <c r="G91" s="98">
        <v>35</v>
      </c>
      <c r="H91" s="98">
        <v>18</v>
      </c>
      <c r="I91" s="98">
        <v>1944</v>
      </c>
      <c r="J91" s="98">
        <v>21</v>
      </c>
      <c r="K91" s="98">
        <v>13</v>
      </c>
    </row>
    <row r="92" spans="1:11">
      <c r="A92" s="12" t="s">
        <v>2579</v>
      </c>
      <c r="B92" s="98" t="s">
        <v>2508</v>
      </c>
      <c r="C92" s="101" t="s">
        <v>1018</v>
      </c>
      <c r="D92" s="101" t="s">
        <v>61</v>
      </c>
      <c r="E92" s="12">
        <v>3332</v>
      </c>
      <c r="F92" s="98">
        <v>522</v>
      </c>
      <c r="G92" s="98">
        <v>78</v>
      </c>
      <c r="H92" s="98">
        <v>224</v>
      </c>
      <c r="I92" s="98">
        <v>668</v>
      </c>
      <c r="J92" s="98">
        <v>45</v>
      </c>
      <c r="K92" s="98">
        <v>35</v>
      </c>
    </row>
    <row r="93" spans="1:11">
      <c r="A93" s="12" t="s">
        <v>2580</v>
      </c>
      <c r="B93" s="98" t="s">
        <v>2509</v>
      </c>
      <c r="C93" s="101" t="s">
        <v>1018</v>
      </c>
      <c r="D93" s="101" t="s">
        <v>62</v>
      </c>
      <c r="E93" s="12">
        <v>1775</v>
      </c>
      <c r="F93" s="98">
        <v>262</v>
      </c>
      <c r="G93" s="98">
        <v>52</v>
      </c>
      <c r="H93" s="98">
        <v>114</v>
      </c>
      <c r="I93" s="98">
        <v>395</v>
      </c>
      <c r="J93" s="98">
        <v>32</v>
      </c>
      <c r="K93" s="98">
        <v>21</v>
      </c>
    </row>
    <row r="94" spans="1:11">
      <c r="A94" s="12" t="s">
        <v>2581</v>
      </c>
      <c r="B94" s="98" t="s">
        <v>2510</v>
      </c>
      <c r="C94" s="101" t="s">
        <v>1018</v>
      </c>
      <c r="D94" s="101" t="s">
        <v>63</v>
      </c>
      <c r="E94" s="12">
        <v>1788</v>
      </c>
      <c r="F94" s="98">
        <v>183</v>
      </c>
      <c r="G94" s="98">
        <v>62</v>
      </c>
      <c r="H94" s="98">
        <v>126</v>
      </c>
      <c r="I94" s="98">
        <v>437</v>
      </c>
      <c r="J94" s="98">
        <v>36</v>
      </c>
      <c r="K94" s="98">
        <v>24</v>
      </c>
    </row>
    <row r="95" spans="1:11">
      <c r="A95" s="12" t="s">
        <v>2582</v>
      </c>
      <c r="B95" s="98" t="s">
        <v>2511</v>
      </c>
      <c r="C95" s="101" t="s">
        <v>1018</v>
      </c>
      <c r="D95" s="101" t="s">
        <v>64</v>
      </c>
      <c r="E95" s="12">
        <v>4054</v>
      </c>
      <c r="F95" s="98">
        <v>335</v>
      </c>
      <c r="G95" s="98">
        <v>83</v>
      </c>
      <c r="H95" s="98">
        <v>331</v>
      </c>
      <c r="I95" s="98">
        <v>765</v>
      </c>
      <c r="J95" s="98">
        <v>55</v>
      </c>
      <c r="K95" s="98">
        <v>56</v>
      </c>
    </row>
    <row r="96" spans="1:11">
      <c r="A96" s="12" t="s">
        <v>2583</v>
      </c>
      <c r="B96" s="98" t="s">
        <v>2512</v>
      </c>
      <c r="C96" s="101" t="s">
        <v>1018</v>
      </c>
      <c r="D96" s="101" t="s">
        <v>65</v>
      </c>
      <c r="E96" s="12">
        <v>2013</v>
      </c>
      <c r="F96" s="98">
        <v>188</v>
      </c>
      <c r="G96" s="98">
        <v>66</v>
      </c>
      <c r="H96" s="98">
        <v>165</v>
      </c>
      <c r="I96" s="98">
        <v>334</v>
      </c>
      <c r="J96" s="98">
        <v>33</v>
      </c>
      <c r="K96" s="98">
        <v>24</v>
      </c>
    </row>
    <row r="97" spans="1:11">
      <c r="A97" s="12" t="s">
        <v>2584</v>
      </c>
      <c r="B97" s="98" t="s">
        <v>2513</v>
      </c>
      <c r="C97" s="101" t="s">
        <v>1018</v>
      </c>
      <c r="D97" s="101" t="s">
        <v>66</v>
      </c>
      <c r="E97" s="12">
        <v>1811</v>
      </c>
      <c r="F97" s="98">
        <v>192</v>
      </c>
      <c r="G97" s="98">
        <v>58</v>
      </c>
      <c r="H97" s="98">
        <v>103</v>
      </c>
      <c r="I97" s="98">
        <v>315</v>
      </c>
      <c r="J97" s="98">
        <v>39</v>
      </c>
      <c r="K97" s="98">
        <v>11</v>
      </c>
    </row>
    <row r="98" spans="1:11">
      <c r="A98" s="12" t="s">
        <v>2585</v>
      </c>
      <c r="B98" s="98" t="s">
        <v>2514</v>
      </c>
      <c r="C98" s="101" t="s">
        <v>1018</v>
      </c>
      <c r="D98" s="101" t="s">
        <v>67</v>
      </c>
      <c r="E98" s="12">
        <v>1750</v>
      </c>
      <c r="F98" s="98">
        <v>244</v>
      </c>
      <c r="G98" s="98">
        <v>52</v>
      </c>
      <c r="H98" s="98">
        <v>166</v>
      </c>
      <c r="I98" s="98">
        <v>331</v>
      </c>
      <c r="J98" s="98">
        <v>23</v>
      </c>
      <c r="K98" s="98">
        <v>41</v>
      </c>
    </row>
    <row r="99" spans="1:11">
      <c r="A99" s="12" t="s">
        <v>2586</v>
      </c>
      <c r="B99" s="98" t="s">
        <v>2515</v>
      </c>
      <c r="C99" s="101" t="s">
        <v>1018</v>
      </c>
      <c r="D99" s="101" t="s">
        <v>68</v>
      </c>
      <c r="E99" s="12">
        <v>1595</v>
      </c>
      <c r="F99" s="98">
        <v>258</v>
      </c>
      <c r="G99" s="98">
        <v>21</v>
      </c>
      <c r="H99" s="98">
        <v>21</v>
      </c>
      <c r="I99" s="98">
        <v>410</v>
      </c>
      <c r="J99" s="98">
        <v>22</v>
      </c>
      <c r="K99" s="98">
        <v>23</v>
      </c>
    </row>
    <row r="100" spans="1:11">
      <c r="A100" s="12" t="s">
        <v>2587</v>
      </c>
      <c r="B100" s="98" t="s">
        <v>2516</v>
      </c>
      <c r="C100" s="101" t="s">
        <v>1018</v>
      </c>
      <c r="D100" s="101" t="s">
        <v>69</v>
      </c>
      <c r="E100" s="12">
        <v>1568</v>
      </c>
      <c r="F100" s="98">
        <v>197</v>
      </c>
      <c r="G100" s="98">
        <v>32</v>
      </c>
      <c r="H100" s="98">
        <v>31</v>
      </c>
      <c r="I100" s="98">
        <v>378</v>
      </c>
      <c r="J100" s="98">
        <v>22</v>
      </c>
      <c r="K100" s="98">
        <v>31</v>
      </c>
    </row>
    <row r="101" spans="1:11">
      <c r="A101" t="s">
        <v>2588</v>
      </c>
      <c r="B101" s="98" t="s">
        <v>2517</v>
      </c>
      <c r="C101" s="101" t="s">
        <v>1018</v>
      </c>
      <c r="D101" s="101" t="s">
        <v>70</v>
      </c>
      <c r="E101" s="12">
        <v>3171</v>
      </c>
      <c r="F101" s="98">
        <v>315</v>
      </c>
      <c r="G101" s="98">
        <v>69</v>
      </c>
      <c r="H101" s="98">
        <v>13</v>
      </c>
      <c r="I101" s="98">
        <v>578</v>
      </c>
      <c r="J101" s="98">
        <v>66</v>
      </c>
      <c r="K101" s="98">
        <v>55</v>
      </c>
    </row>
    <row r="102" spans="1:11">
      <c r="A102" t="s">
        <v>2589</v>
      </c>
      <c r="B102" s="98" t="s">
        <v>2518</v>
      </c>
      <c r="C102" s="101" t="s">
        <v>1018</v>
      </c>
      <c r="D102" s="101" t="s">
        <v>78</v>
      </c>
      <c r="E102" s="12">
        <v>1867</v>
      </c>
      <c r="F102" s="98">
        <v>124</v>
      </c>
      <c r="G102" s="98">
        <v>15</v>
      </c>
      <c r="H102" s="98">
        <v>11</v>
      </c>
      <c r="I102" s="98">
        <v>389</v>
      </c>
      <c r="J102" s="98">
        <v>21</v>
      </c>
      <c r="K102" s="98">
        <v>26</v>
      </c>
    </row>
    <row r="103" spans="1:11">
      <c r="A103" t="s">
        <v>2590</v>
      </c>
      <c r="B103" s="98" t="s">
        <v>2519</v>
      </c>
      <c r="C103" s="101" t="s">
        <v>1018</v>
      </c>
      <c r="D103" s="101" t="s">
        <v>136</v>
      </c>
      <c r="E103" s="12">
        <v>1355</v>
      </c>
      <c r="F103" s="98">
        <v>89</v>
      </c>
      <c r="G103" s="98">
        <v>32</v>
      </c>
      <c r="H103" s="98">
        <v>15</v>
      </c>
      <c r="I103" s="98">
        <v>298</v>
      </c>
      <c r="J103" s="98">
        <v>11</v>
      </c>
      <c r="K103" s="98">
        <v>18</v>
      </c>
    </row>
    <row r="104" spans="1:11">
      <c r="A104" t="s">
        <v>2591</v>
      </c>
      <c r="B104" s="98" t="s">
        <v>2520</v>
      </c>
      <c r="C104" s="101" t="s">
        <v>1018</v>
      </c>
      <c r="D104" s="101" t="s">
        <v>45</v>
      </c>
      <c r="E104" s="12">
        <v>3276</v>
      </c>
      <c r="F104" s="98">
        <v>332</v>
      </c>
      <c r="G104" s="98">
        <v>115</v>
      </c>
      <c r="H104" s="98">
        <v>66</v>
      </c>
      <c r="I104" s="98">
        <v>695</v>
      </c>
      <c r="J104" s="98">
        <v>36</v>
      </c>
      <c r="K104" s="98">
        <v>24</v>
      </c>
    </row>
    <row r="105" spans="1:11">
      <c r="A105" t="s">
        <v>2592</v>
      </c>
      <c r="B105" s="98" t="s">
        <v>2521</v>
      </c>
      <c r="C105" s="101" t="s">
        <v>1018</v>
      </c>
      <c r="D105" s="101" t="s">
        <v>46</v>
      </c>
      <c r="E105" s="12">
        <v>3173</v>
      </c>
      <c r="F105" s="98">
        <v>411</v>
      </c>
      <c r="G105" s="98">
        <v>228</v>
      </c>
      <c r="H105" s="98">
        <v>78</v>
      </c>
      <c r="I105" s="98">
        <v>602</v>
      </c>
      <c r="J105" s="98">
        <v>21</v>
      </c>
      <c r="K105" s="98">
        <v>26</v>
      </c>
    </row>
    <row r="106" spans="1:11">
      <c r="A106" t="s">
        <v>2593</v>
      </c>
      <c r="B106" s="98" t="s">
        <v>2522</v>
      </c>
      <c r="C106" s="101" t="s">
        <v>1018</v>
      </c>
      <c r="D106" s="101" t="s">
        <v>47</v>
      </c>
      <c r="E106" s="12">
        <v>1669</v>
      </c>
      <c r="F106" s="98">
        <v>252</v>
      </c>
      <c r="G106" s="98">
        <v>142</v>
      </c>
      <c r="H106" s="98">
        <v>45</v>
      </c>
      <c r="I106" s="98">
        <v>342</v>
      </c>
      <c r="J106" s="98">
        <v>14</v>
      </c>
      <c r="K106" s="98">
        <v>15</v>
      </c>
    </row>
    <row r="107" spans="1:11">
      <c r="A107" t="s">
        <v>2594</v>
      </c>
      <c r="B107" s="98" t="s">
        <v>2523</v>
      </c>
      <c r="C107" s="101" t="s">
        <v>1018</v>
      </c>
      <c r="D107" s="101" t="s">
        <v>48</v>
      </c>
      <c r="E107" s="12">
        <v>2545</v>
      </c>
      <c r="F107" s="98">
        <v>221</v>
      </c>
      <c r="G107" s="98">
        <v>103</v>
      </c>
      <c r="H107" s="98">
        <v>61</v>
      </c>
      <c r="I107" s="98">
        <v>411</v>
      </c>
      <c r="J107" s="98">
        <v>26</v>
      </c>
      <c r="K107" s="98">
        <v>22</v>
      </c>
    </row>
    <row r="108" spans="1:11">
      <c r="A108" t="s">
        <v>2595</v>
      </c>
      <c r="B108" s="98" t="s">
        <v>2524</v>
      </c>
      <c r="C108" s="101" t="s">
        <v>1018</v>
      </c>
      <c r="D108" s="101" t="s">
        <v>49</v>
      </c>
      <c r="E108" s="12">
        <v>2107</v>
      </c>
      <c r="F108" s="98">
        <v>161</v>
      </c>
      <c r="G108" s="98">
        <v>93</v>
      </c>
      <c r="H108" s="98">
        <v>52</v>
      </c>
      <c r="I108" s="98">
        <v>332</v>
      </c>
      <c r="J108" s="98">
        <v>28</v>
      </c>
      <c r="K108" s="98">
        <v>19</v>
      </c>
    </row>
    <row r="109" spans="1:11">
      <c r="A109" t="s">
        <v>2596</v>
      </c>
      <c r="B109" s="98" t="s">
        <v>2525</v>
      </c>
      <c r="C109" s="101" t="s">
        <v>1018</v>
      </c>
      <c r="D109" s="101" t="s">
        <v>50</v>
      </c>
      <c r="E109" s="12">
        <v>7382</v>
      </c>
      <c r="F109" s="98">
        <v>541</v>
      </c>
      <c r="G109" s="98">
        <v>238</v>
      </c>
      <c r="H109" s="98">
        <v>121</v>
      </c>
      <c r="I109" s="98">
        <v>1426</v>
      </c>
      <c r="J109" s="98">
        <v>45</v>
      </c>
      <c r="K109" s="98">
        <v>51</v>
      </c>
    </row>
  </sheetData>
  <phoneticPr fontId="18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0"/>
  <sheetViews>
    <sheetView tabSelected="1" workbookViewId="0">
      <selection activeCell="A10" sqref="A10:A43"/>
    </sheetView>
  </sheetViews>
  <sheetFormatPr defaultColWidth="8.77734375" defaultRowHeight="14.4"/>
  <cols>
    <col min="1" max="1" width="8.77734375" style="158"/>
    <col min="2" max="2" width="32.6640625" style="156" bestFit="1" customWidth="1"/>
  </cols>
  <sheetData>
    <row r="1" spans="1:38">
      <c r="A1" s="196" t="s">
        <v>2647</v>
      </c>
      <c r="B1" s="197" t="s">
        <v>2648</v>
      </c>
      <c r="C1" s="191" t="s">
        <v>42</v>
      </c>
      <c r="D1" s="191"/>
      <c r="E1" s="191"/>
      <c r="F1" s="191"/>
      <c r="G1" s="191"/>
      <c r="H1" s="191"/>
      <c r="I1" s="191" t="s">
        <v>41</v>
      </c>
      <c r="J1" s="191"/>
      <c r="K1" s="191"/>
      <c r="L1" s="191"/>
      <c r="M1" s="191"/>
      <c r="N1" s="191"/>
      <c r="O1" s="191" t="s">
        <v>6</v>
      </c>
      <c r="P1" s="191"/>
      <c r="Q1" s="191"/>
      <c r="R1" s="191"/>
      <c r="S1" s="191"/>
      <c r="T1" s="191"/>
      <c r="U1" s="191" t="s">
        <v>39</v>
      </c>
      <c r="V1" s="191"/>
      <c r="W1" s="191"/>
      <c r="X1" s="191"/>
      <c r="Y1" s="191"/>
      <c r="Z1" s="191"/>
      <c r="AA1" s="191" t="s">
        <v>5</v>
      </c>
      <c r="AB1" s="191"/>
      <c r="AC1" s="191"/>
      <c r="AD1" s="191"/>
      <c r="AE1" s="191"/>
      <c r="AF1" s="191"/>
      <c r="AG1" s="191" t="s">
        <v>40</v>
      </c>
      <c r="AH1" s="191"/>
      <c r="AI1" s="191"/>
      <c r="AJ1" s="191"/>
      <c r="AK1" s="191"/>
      <c r="AL1" s="192"/>
    </row>
    <row r="2" spans="1:38" ht="15" thickBot="1">
      <c r="A2" s="195"/>
      <c r="B2" s="198"/>
      <c r="C2" s="105" t="s">
        <v>2649</v>
      </c>
      <c r="D2" s="105" t="s">
        <v>2650</v>
      </c>
      <c r="E2" s="105" t="s">
        <v>2651</v>
      </c>
      <c r="F2" s="105" t="s">
        <v>2652</v>
      </c>
      <c r="G2" s="105" t="s">
        <v>2653</v>
      </c>
      <c r="H2" s="105" t="s">
        <v>2654</v>
      </c>
      <c r="I2" s="105" t="s">
        <v>2649</v>
      </c>
      <c r="J2" s="105" t="s">
        <v>2650</v>
      </c>
      <c r="K2" s="105" t="s">
        <v>2651</v>
      </c>
      <c r="L2" s="105" t="s">
        <v>2652</v>
      </c>
      <c r="M2" s="105" t="s">
        <v>2653</v>
      </c>
      <c r="N2" s="105" t="s">
        <v>2654</v>
      </c>
      <c r="O2" s="105" t="s">
        <v>2649</v>
      </c>
      <c r="P2" s="105" t="s">
        <v>2650</v>
      </c>
      <c r="Q2" s="105" t="s">
        <v>2651</v>
      </c>
      <c r="R2" s="105" t="s">
        <v>2652</v>
      </c>
      <c r="S2" s="105" t="s">
        <v>2653</v>
      </c>
      <c r="T2" s="105" t="s">
        <v>2654</v>
      </c>
      <c r="U2" s="105" t="s">
        <v>2649</v>
      </c>
      <c r="V2" s="105" t="s">
        <v>2650</v>
      </c>
      <c r="W2" s="105" t="s">
        <v>2651</v>
      </c>
      <c r="X2" s="105" t="s">
        <v>2652</v>
      </c>
      <c r="Y2" s="105" t="s">
        <v>2653</v>
      </c>
      <c r="Z2" s="105" t="s">
        <v>2654</v>
      </c>
      <c r="AA2" s="105" t="s">
        <v>2649</v>
      </c>
      <c r="AB2" s="105" t="s">
        <v>2650</v>
      </c>
      <c r="AC2" s="105" t="s">
        <v>2651</v>
      </c>
      <c r="AD2" s="105" t="s">
        <v>2652</v>
      </c>
      <c r="AE2" s="105" t="s">
        <v>2653</v>
      </c>
      <c r="AF2" s="105" t="s">
        <v>2654</v>
      </c>
      <c r="AG2" s="105" t="s">
        <v>2649</v>
      </c>
      <c r="AH2" s="105" t="s">
        <v>2650</v>
      </c>
      <c r="AI2" s="105" t="s">
        <v>2651</v>
      </c>
      <c r="AJ2" s="105" t="s">
        <v>2652</v>
      </c>
      <c r="AK2" s="105" t="s">
        <v>2653</v>
      </c>
      <c r="AL2" s="106" t="s">
        <v>2654</v>
      </c>
    </row>
    <row r="3" spans="1:38">
      <c r="A3" s="193" t="s">
        <v>2655</v>
      </c>
      <c r="B3" s="107" t="s">
        <v>2656</v>
      </c>
      <c r="C3" s="108">
        <v>0.48663868127367665</v>
      </c>
      <c r="D3" s="108">
        <v>0.42900302114803623</v>
      </c>
      <c r="E3" s="108">
        <v>0.51099359866406902</v>
      </c>
      <c r="F3" s="109">
        <f>AVERAGE(C3:E3)</f>
        <v>0.47554510036192732</v>
      </c>
      <c r="G3" s="110">
        <f>STDEV(C3:E3)</f>
        <v>4.2105989519749948E-2</v>
      </c>
      <c r="H3" s="111">
        <f>G3/SQRT(3)</f>
        <v>2.4309904383723196E-2</v>
      </c>
      <c r="I3" s="108">
        <v>0</v>
      </c>
      <c r="J3" s="108">
        <v>0</v>
      </c>
      <c r="K3" s="108">
        <v>0</v>
      </c>
      <c r="L3" s="109">
        <f>AVERAGE(I3:K3)</f>
        <v>0</v>
      </c>
      <c r="M3" s="110">
        <f>STDEV(I3:K3)</f>
        <v>0</v>
      </c>
      <c r="N3" s="111">
        <f>M3/SQRT(3)</f>
        <v>0</v>
      </c>
      <c r="O3" s="108">
        <v>0</v>
      </c>
      <c r="P3" s="108">
        <v>0</v>
      </c>
      <c r="Q3" s="108">
        <v>0</v>
      </c>
      <c r="R3" s="109">
        <f>AVERAGE(O3:Q3)</f>
        <v>0</v>
      </c>
      <c r="S3" s="110">
        <f>STDEV(O3:Q3)</f>
        <v>0</v>
      </c>
      <c r="T3" s="111">
        <f>S3/SQRT(3)</f>
        <v>0</v>
      </c>
      <c r="U3" s="108">
        <v>0</v>
      </c>
      <c r="V3" s="108">
        <v>0</v>
      </c>
      <c r="W3" s="108">
        <v>0</v>
      </c>
      <c r="X3" s="109">
        <f>AVERAGE(U3:W3)</f>
        <v>0</v>
      </c>
      <c r="Y3" s="110">
        <f>STDEV(U3:W3)</f>
        <v>0</v>
      </c>
      <c r="Z3" s="111">
        <f>Y3/SQRT(3)</f>
        <v>0</v>
      </c>
      <c r="AA3" s="108">
        <v>0</v>
      </c>
      <c r="AB3" s="108">
        <v>0</v>
      </c>
      <c r="AC3" s="108">
        <v>0</v>
      </c>
      <c r="AD3" s="109">
        <f>AVERAGE(AA3:AC3)</f>
        <v>0</v>
      </c>
      <c r="AE3" s="110">
        <f>STDEV(AA3:AC3)</f>
        <v>0</v>
      </c>
      <c r="AF3" s="111">
        <f>AE3/SQRT(3)</f>
        <v>0</v>
      </c>
      <c r="AG3" s="108">
        <v>0</v>
      </c>
      <c r="AH3" s="108">
        <v>0</v>
      </c>
      <c r="AI3" s="108">
        <v>0</v>
      </c>
      <c r="AJ3" s="109">
        <f>AVERAGE(AG3:AI3)</f>
        <v>0</v>
      </c>
      <c r="AK3" s="110">
        <f>STDEV(AG3:AI3)</f>
        <v>0</v>
      </c>
      <c r="AL3" s="112">
        <f>AK3/SQRT(3)</f>
        <v>0</v>
      </c>
    </row>
    <row r="4" spans="1:38">
      <c r="A4" s="194"/>
      <c r="B4" s="113" t="s">
        <v>2657</v>
      </c>
      <c r="C4" s="114">
        <v>2.4103645676408557E-4</v>
      </c>
      <c r="D4" s="114">
        <v>1.8599213518971197E-4</v>
      </c>
      <c r="E4" s="114">
        <v>1.5835870005102669E-4</v>
      </c>
      <c r="F4" s="115">
        <f t="shared" ref="F4:F9" si="0">AVERAGE(C4:E4)</f>
        <v>1.951290973349414E-4</v>
      </c>
      <c r="G4" s="116">
        <f t="shared" ref="G4:G9" si="1">STDEV(C4:E4)</f>
        <v>4.2089380153531067E-5</v>
      </c>
      <c r="H4" s="117">
        <f t="shared" ref="H4:H9" si="2">G4/SQRT(3)</f>
        <v>2.4300314961665657E-5</v>
      </c>
      <c r="I4" s="114">
        <v>0</v>
      </c>
      <c r="J4" s="114">
        <v>5.3140610054203425E-5</v>
      </c>
      <c r="K4" s="114">
        <v>4.2228986680273783E-4</v>
      </c>
      <c r="L4" s="115">
        <f t="shared" ref="L4:L9" si="3">AVERAGE(I4:K4)</f>
        <v>1.5847682561898041E-4</v>
      </c>
      <c r="M4" s="116">
        <f t="shared" ref="M4:M9" si="4">STDEV(I4:K4)</f>
        <v>2.3000863382316845E-4</v>
      </c>
      <c r="N4" s="117">
        <f t="shared" ref="N4:N9" si="5">M4/SQRT(3)</f>
        <v>1.3279554665374438E-4</v>
      </c>
      <c r="O4" s="114">
        <v>1.2051822838204278E-5</v>
      </c>
      <c r="P4" s="114">
        <v>0</v>
      </c>
      <c r="Q4" s="114">
        <v>0</v>
      </c>
      <c r="R4" s="115">
        <f t="shared" ref="R4:R9" si="6">AVERAGE(O4:Q4)</f>
        <v>4.0172742794014259E-6</v>
      </c>
      <c r="S4" s="116">
        <f t="shared" ref="S4:S9" si="7">STDEV(O4:Q4)</f>
        <v>6.9581231598629192E-6</v>
      </c>
      <c r="T4" s="117">
        <f t="shared" ref="T4:T9" si="8">S4/SQRT(3)</f>
        <v>4.0172742794014259E-6</v>
      </c>
      <c r="U4" s="114">
        <v>0.60051822838204283</v>
      </c>
      <c r="V4" s="114">
        <v>0.52516207886066535</v>
      </c>
      <c r="W4" s="114">
        <v>0.62088927207784206</v>
      </c>
      <c r="X4" s="115">
        <f t="shared" ref="X4:X9" si="9">AVERAGE(U4:W4)</f>
        <v>0.58218985977351678</v>
      </c>
      <c r="Y4" s="116">
        <f t="shared" ref="Y4:Y9" si="10">STDEV(U4:W4)</f>
        <v>5.0426884716361108E-2</v>
      </c>
      <c r="Z4" s="117">
        <f t="shared" ref="Z4:Z9" si="11">Y4/SQRT(3)</f>
        <v>2.9113975465385314E-2</v>
      </c>
      <c r="AA4" s="114">
        <v>1.4462187405845134E-3</v>
      </c>
      <c r="AB4" s="114">
        <v>1.9662025720055265E-3</v>
      </c>
      <c r="AC4" s="114">
        <v>1.5132053560431439E-3</v>
      </c>
      <c r="AD4" s="115">
        <f t="shared" ref="AD4:AD9" si="12">AVERAGE(AA4:AC4)</f>
        <v>1.6418755562110615E-3</v>
      </c>
      <c r="AE4" s="116">
        <f t="shared" ref="AE4:AE9" si="13">STDEV(AA4:AC4)</f>
        <v>2.8286535939074989E-4</v>
      </c>
      <c r="AF4" s="117">
        <f t="shared" ref="AF4:AF9" si="14">AE4/SQRT(3)</f>
        <v>1.6331239138866969E-4</v>
      </c>
      <c r="AG4" s="114">
        <v>0</v>
      </c>
      <c r="AH4" s="114">
        <v>0</v>
      </c>
      <c r="AI4" s="114">
        <v>0</v>
      </c>
      <c r="AJ4" s="115">
        <f t="shared" ref="AJ4:AJ9" si="15">AVERAGE(AG4:AI4)</f>
        <v>0</v>
      </c>
      <c r="AK4" s="116">
        <f t="shared" ref="AK4:AK9" si="16">STDEV(AG4:AI4)</f>
        <v>0</v>
      </c>
      <c r="AL4" s="118">
        <f t="shared" ref="AL4:AL9" si="17">AK4/SQRT(3)</f>
        <v>0</v>
      </c>
    </row>
    <row r="5" spans="1:38">
      <c r="A5" s="194"/>
      <c r="B5" s="113" t="s">
        <v>2658</v>
      </c>
      <c r="C5" s="114">
        <v>2.3349937733499375E-3</v>
      </c>
      <c r="D5" s="114">
        <v>4.5503433440886899E-3</v>
      </c>
      <c r="E5" s="114">
        <v>1.2519375223560272E-3</v>
      </c>
      <c r="F5" s="115">
        <f t="shared" si="0"/>
        <v>2.7124248799315514E-3</v>
      </c>
      <c r="G5" s="116">
        <f t="shared" si="1"/>
        <v>1.6812825227699073E-3</v>
      </c>
      <c r="H5" s="117">
        <f t="shared" si="2"/>
        <v>9.7068891710501914E-4</v>
      </c>
      <c r="I5" s="114">
        <v>0.10346616853466169</v>
      </c>
      <c r="J5" s="114">
        <v>0.12261106974435344</v>
      </c>
      <c r="K5" s="114">
        <v>0.12656492190294502</v>
      </c>
      <c r="L5" s="115">
        <f t="shared" si="3"/>
        <v>0.11754738672732006</v>
      </c>
      <c r="M5" s="116">
        <f t="shared" si="4"/>
        <v>1.2353896796757673E-2</v>
      </c>
      <c r="N5" s="117">
        <f t="shared" si="5"/>
        <v>7.1325256411488985E-3</v>
      </c>
      <c r="O5" s="114">
        <v>1.5047737650477377E-3</v>
      </c>
      <c r="P5" s="114">
        <v>1.2410027302060065E-3</v>
      </c>
      <c r="Q5" s="114">
        <v>1.3115535948491712E-3</v>
      </c>
      <c r="R5" s="115">
        <f t="shared" si="6"/>
        <v>1.3524433633676388E-3</v>
      </c>
      <c r="S5" s="116">
        <f t="shared" si="7"/>
        <v>1.3655683645460529E-4</v>
      </c>
      <c r="T5" s="117">
        <f t="shared" si="8"/>
        <v>7.8841126286750073E-5</v>
      </c>
      <c r="U5" s="114">
        <v>7.7002905770029051E-2</v>
      </c>
      <c r="V5" s="114">
        <v>7.8431372549019607E-2</v>
      </c>
      <c r="W5" s="114">
        <v>8.161440324311435E-2</v>
      </c>
      <c r="X5" s="115">
        <f t="shared" si="9"/>
        <v>7.9016227187387669E-2</v>
      </c>
      <c r="Y5" s="116">
        <f t="shared" si="10"/>
        <v>2.3607241361674395E-3</v>
      </c>
      <c r="Z5" s="117">
        <f t="shared" si="11"/>
        <v>1.3629647154987181E-3</v>
      </c>
      <c r="AA5" s="114">
        <v>2.3868825238688254E-3</v>
      </c>
      <c r="AB5" s="114">
        <v>2.730206006453214E-3</v>
      </c>
      <c r="AC5" s="114">
        <v>2.2654107547394778E-3</v>
      </c>
      <c r="AD5" s="115">
        <f t="shared" si="12"/>
        <v>2.4608330950205057E-3</v>
      </c>
      <c r="AE5" s="116">
        <f t="shared" si="13"/>
        <v>2.4106051467246491E-4</v>
      </c>
      <c r="AF5" s="117">
        <f t="shared" si="14"/>
        <v>1.3917635303713736E-4</v>
      </c>
      <c r="AG5" s="114">
        <v>0</v>
      </c>
      <c r="AH5" s="114">
        <v>0</v>
      </c>
      <c r="AI5" s="114">
        <v>0</v>
      </c>
      <c r="AJ5" s="115">
        <f t="shared" si="15"/>
        <v>0</v>
      </c>
      <c r="AK5" s="116">
        <f t="shared" si="16"/>
        <v>0</v>
      </c>
      <c r="AL5" s="118">
        <f t="shared" si="17"/>
        <v>0</v>
      </c>
    </row>
    <row r="6" spans="1:38" s="125" customFormat="1">
      <c r="A6" s="194"/>
      <c r="B6" s="119" t="s">
        <v>2659</v>
      </c>
      <c r="C6" s="120">
        <v>4.211806024584628E-2</v>
      </c>
      <c r="D6" s="120">
        <v>5.8377988458367683E-2</v>
      </c>
      <c r="E6" s="120">
        <v>5.1490098058065759E-2</v>
      </c>
      <c r="F6" s="121">
        <f t="shared" si="0"/>
        <v>5.0662048920759907E-2</v>
      </c>
      <c r="G6" s="122">
        <f t="shared" si="1"/>
        <v>8.161529599249864E-3</v>
      </c>
      <c r="H6" s="123">
        <f t="shared" si="2"/>
        <v>4.7120613111260078E-3</v>
      </c>
      <c r="I6" s="120">
        <v>8.1048223693097398E-5</v>
      </c>
      <c r="J6" s="120">
        <v>2.5762572135201979E-5</v>
      </c>
      <c r="K6" s="120">
        <v>3.8454143433955009E-5</v>
      </c>
      <c r="L6" s="121">
        <f t="shared" si="3"/>
        <v>4.8421646420751463E-5</v>
      </c>
      <c r="M6" s="122">
        <f t="shared" si="4"/>
        <v>2.8959267150414964E-5</v>
      </c>
      <c r="N6" s="123">
        <f t="shared" si="5"/>
        <v>1.6719640684826366E-5</v>
      </c>
      <c r="O6" s="120">
        <v>0</v>
      </c>
      <c r="P6" s="120">
        <v>0</v>
      </c>
      <c r="Q6" s="120">
        <v>0</v>
      </c>
      <c r="R6" s="121">
        <f t="shared" si="6"/>
        <v>0</v>
      </c>
      <c r="S6" s="122">
        <f t="shared" si="7"/>
        <v>0</v>
      </c>
      <c r="T6" s="123">
        <f t="shared" si="8"/>
        <v>0</v>
      </c>
      <c r="U6" s="120">
        <v>0.49804133459408351</v>
      </c>
      <c r="V6" s="120">
        <v>0.49631595218466612</v>
      </c>
      <c r="W6" s="120">
        <v>0.39446260334551048</v>
      </c>
      <c r="X6" s="121">
        <f t="shared" si="9"/>
        <v>0.46293996337475335</v>
      </c>
      <c r="Y6" s="122">
        <f t="shared" si="10"/>
        <v>5.9309407883957187E-2</v>
      </c>
      <c r="Z6" s="123">
        <f t="shared" si="11"/>
        <v>3.4242302607279999E-2</v>
      </c>
      <c r="AA6" s="120">
        <v>3.7822504390112117E-4</v>
      </c>
      <c r="AB6" s="120">
        <v>2.3959192085737839E-3</v>
      </c>
      <c r="AC6" s="120">
        <v>8.4599115554701021E-4</v>
      </c>
      <c r="AD6" s="121">
        <f t="shared" si="12"/>
        <v>1.2067118026739718E-3</v>
      </c>
      <c r="AE6" s="122">
        <f t="shared" si="13"/>
        <v>1.0561069900754843E-3</v>
      </c>
      <c r="AF6" s="123">
        <f t="shared" si="14"/>
        <v>6.0974365501312636E-4</v>
      </c>
      <c r="AG6" s="120">
        <v>0</v>
      </c>
      <c r="AH6" s="120">
        <v>4.1220115416323167E-4</v>
      </c>
      <c r="AI6" s="120">
        <v>3.0763314747164007E-4</v>
      </c>
      <c r="AJ6" s="121">
        <f t="shared" si="15"/>
        <v>2.3994476721162392E-4</v>
      </c>
      <c r="AK6" s="122">
        <f t="shared" si="16"/>
        <v>2.14274906347065E-4</v>
      </c>
      <c r="AL6" s="124">
        <f t="shared" si="17"/>
        <v>1.2371167486005982E-4</v>
      </c>
    </row>
    <row r="7" spans="1:38">
      <c r="A7" s="194"/>
      <c r="B7" s="113" t="s">
        <v>2660</v>
      </c>
      <c r="C7" s="114">
        <v>0.34389481625175128</v>
      </c>
      <c r="D7" s="114">
        <v>0.36187092954410893</v>
      </c>
      <c r="E7" s="114">
        <v>0.36946658491722867</v>
      </c>
      <c r="F7" s="115">
        <f t="shared" si="0"/>
        <v>0.35841077690436296</v>
      </c>
      <c r="G7" s="116">
        <f t="shared" si="1"/>
        <v>1.3132339105731644E-2</v>
      </c>
      <c r="H7" s="117">
        <f t="shared" si="2"/>
        <v>7.5819595177836138E-3</v>
      </c>
      <c r="I7" s="114">
        <v>0</v>
      </c>
      <c r="J7" s="114">
        <v>0</v>
      </c>
      <c r="K7" s="114">
        <v>0</v>
      </c>
      <c r="L7" s="115">
        <f t="shared" si="3"/>
        <v>0</v>
      </c>
      <c r="M7" s="116">
        <f t="shared" si="4"/>
        <v>0</v>
      </c>
      <c r="N7" s="117">
        <f t="shared" si="5"/>
        <v>0</v>
      </c>
      <c r="O7" s="114">
        <v>0</v>
      </c>
      <c r="P7" s="114">
        <v>0</v>
      </c>
      <c r="Q7" s="114">
        <v>0</v>
      </c>
      <c r="R7" s="115">
        <f t="shared" si="6"/>
        <v>0</v>
      </c>
      <c r="S7" s="116">
        <f t="shared" si="7"/>
        <v>0</v>
      </c>
      <c r="T7" s="117">
        <f t="shared" si="8"/>
        <v>0</v>
      </c>
      <c r="U7" s="114">
        <v>0</v>
      </c>
      <c r="V7" s="114">
        <v>0</v>
      </c>
      <c r="W7" s="114">
        <v>0</v>
      </c>
      <c r="X7" s="115">
        <f t="shared" si="9"/>
        <v>0</v>
      </c>
      <c r="Y7" s="116">
        <f t="shared" si="10"/>
        <v>0</v>
      </c>
      <c r="Z7" s="117">
        <f t="shared" si="11"/>
        <v>0</v>
      </c>
      <c r="AA7" s="114">
        <v>0</v>
      </c>
      <c r="AB7" s="114">
        <v>0</v>
      </c>
      <c r="AC7" s="114">
        <v>0</v>
      </c>
      <c r="AD7" s="115">
        <f t="shared" si="12"/>
        <v>0</v>
      </c>
      <c r="AE7" s="116">
        <f t="shared" si="13"/>
        <v>0</v>
      </c>
      <c r="AF7" s="117">
        <f t="shared" si="14"/>
        <v>0</v>
      </c>
      <c r="AG7" s="114">
        <v>0</v>
      </c>
      <c r="AH7" s="114">
        <v>0</v>
      </c>
      <c r="AI7" s="114">
        <v>0</v>
      </c>
      <c r="AJ7" s="115">
        <f t="shared" si="15"/>
        <v>0</v>
      </c>
      <c r="AK7" s="116">
        <f t="shared" si="16"/>
        <v>0</v>
      </c>
      <c r="AL7" s="118">
        <f t="shared" si="17"/>
        <v>0</v>
      </c>
    </row>
    <row r="8" spans="1:38">
      <c r="A8" s="194"/>
      <c r="B8" s="113" t="s">
        <v>2661</v>
      </c>
      <c r="C8" s="114">
        <v>2.8205684530266868E-3</v>
      </c>
      <c r="D8" s="114">
        <v>3.5576082886031707E-3</v>
      </c>
      <c r="E8" s="114">
        <v>3.2158561396600379E-3</v>
      </c>
      <c r="F8" s="115">
        <f t="shared" si="0"/>
        <v>3.1980109604299654E-3</v>
      </c>
      <c r="G8" s="116">
        <f t="shared" si="1"/>
        <v>3.6884382551829125E-4</v>
      </c>
      <c r="H8" s="117">
        <f t="shared" si="2"/>
        <v>2.1295208195191683E-4</v>
      </c>
      <c r="I8" s="114">
        <v>9.40189484342229E-4</v>
      </c>
      <c r="J8" s="114">
        <v>9.9862688802896012E-4</v>
      </c>
      <c r="K8" s="114">
        <v>8.5318632276694883E-4</v>
      </c>
      <c r="L8" s="115">
        <f t="shared" si="3"/>
        <v>9.3066756504604602E-4</v>
      </c>
      <c r="M8" s="116">
        <f t="shared" si="4"/>
        <v>7.3186335584216869E-5</v>
      </c>
      <c r="N8" s="117">
        <f t="shared" si="5"/>
        <v>4.2254150550549897E-5</v>
      </c>
      <c r="O8" s="114">
        <v>2.1696680407897592E-4</v>
      </c>
      <c r="P8" s="114">
        <v>3.1207090250905004E-4</v>
      </c>
      <c r="Q8" s="114">
        <v>3.281485856795957E-4</v>
      </c>
      <c r="R8" s="115">
        <f t="shared" si="6"/>
        <v>2.8572876408920717E-4</v>
      </c>
      <c r="S8" s="116">
        <f t="shared" si="7"/>
        <v>6.0089752307440892E-5</v>
      </c>
      <c r="T8" s="117">
        <f t="shared" si="8"/>
        <v>3.4692834670238937E-5</v>
      </c>
      <c r="U8" s="114">
        <v>0.68944818109495909</v>
      </c>
      <c r="V8" s="114">
        <v>0.67557108975159152</v>
      </c>
      <c r="W8" s="114">
        <v>0.6669291855352103</v>
      </c>
      <c r="X8" s="115">
        <f t="shared" si="9"/>
        <v>0.67731615212725371</v>
      </c>
      <c r="Y8" s="116">
        <f t="shared" si="10"/>
        <v>1.1360467520142383E-2</v>
      </c>
      <c r="Z8" s="117">
        <f t="shared" si="11"/>
        <v>6.5589689808742057E-3</v>
      </c>
      <c r="AA8" s="114">
        <v>5.4964923700007232E-3</v>
      </c>
      <c r="AB8" s="114">
        <v>4.8683060791411808E-3</v>
      </c>
      <c r="AC8" s="114">
        <v>6.9567500164074295E-3</v>
      </c>
      <c r="AD8" s="115">
        <f t="shared" si="12"/>
        <v>5.7738494885164445E-3</v>
      </c>
      <c r="AE8" s="116">
        <f t="shared" si="13"/>
        <v>1.0714918329924618E-3</v>
      </c>
      <c r="AF8" s="117">
        <f t="shared" si="14"/>
        <v>6.1862609821268337E-4</v>
      </c>
      <c r="AG8" s="114">
        <v>0</v>
      </c>
      <c r="AH8" s="114">
        <v>0</v>
      </c>
      <c r="AI8" s="114">
        <v>0</v>
      </c>
      <c r="AJ8" s="115">
        <f t="shared" si="15"/>
        <v>0</v>
      </c>
      <c r="AK8" s="116">
        <f t="shared" si="16"/>
        <v>0</v>
      </c>
      <c r="AL8" s="118">
        <f t="shared" si="17"/>
        <v>0</v>
      </c>
    </row>
    <row r="9" spans="1:38" ht="15" thickBot="1">
      <c r="A9" s="195"/>
      <c r="B9" s="126" t="s">
        <v>1688</v>
      </c>
      <c r="C9" s="127">
        <v>0</v>
      </c>
      <c r="D9" s="127">
        <v>0</v>
      </c>
      <c r="E9" s="127">
        <v>0</v>
      </c>
      <c r="F9" s="128">
        <f t="shared" si="0"/>
        <v>0</v>
      </c>
      <c r="G9" s="129">
        <f t="shared" si="1"/>
        <v>0</v>
      </c>
      <c r="H9" s="130">
        <f t="shared" si="2"/>
        <v>0</v>
      </c>
      <c r="I9" s="127">
        <v>0.28798254447801275</v>
      </c>
      <c r="J9" s="127">
        <v>0.267340992062163</v>
      </c>
      <c r="K9" s="127">
        <v>0.29437901498929336</v>
      </c>
      <c r="L9" s="128">
        <f t="shared" si="3"/>
        <v>0.28323418384315641</v>
      </c>
      <c r="M9" s="129">
        <f t="shared" si="4"/>
        <v>1.413060039386144E-2</v>
      </c>
      <c r="N9" s="130">
        <f t="shared" si="5"/>
        <v>8.1583059412069347E-3</v>
      </c>
      <c r="O9" s="127">
        <v>0</v>
      </c>
      <c r="P9" s="127">
        <v>0</v>
      </c>
      <c r="Q9" s="127">
        <v>0</v>
      </c>
      <c r="R9" s="128">
        <f t="shared" si="6"/>
        <v>0</v>
      </c>
      <c r="S9" s="129">
        <f t="shared" si="7"/>
        <v>0</v>
      </c>
      <c r="T9" s="130">
        <f t="shared" si="8"/>
        <v>0</v>
      </c>
      <c r="U9" s="127">
        <v>0</v>
      </c>
      <c r="V9" s="127">
        <v>0</v>
      </c>
      <c r="W9" s="127">
        <v>0</v>
      </c>
      <c r="X9" s="128">
        <f t="shared" si="9"/>
        <v>0</v>
      </c>
      <c r="Y9" s="129">
        <f t="shared" si="10"/>
        <v>0</v>
      </c>
      <c r="Z9" s="130">
        <f t="shared" si="11"/>
        <v>0</v>
      </c>
      <c r="AA9" s="127">
        <v>0</v>
      </c>
      <c r="AB9" s="127">
        <v>0</v>
      </c>
      <c r="AC9" s="127">
        <v>0</v>
      </c>
      <c r="AD9" s="128">
        <f t="shared" si="12"/>
        <v>0</v>
      </c>
      <c r="AE9" s="129">
        <f t="shared" si="13"/>
        <v>0</v>
      </c>
      <c r="AF9" s="130">
        <f t="shared" si="14"/>
        <v>0</v>
      </c>
      <c r="AG9" s="127">
        <v>0</v>
      </c>
      <c r="AH9" s="127">
        <v>0</v>
      </c>
      <c r="AI9" s="127">
        <v>0</v>
      </c>
      <c r="AJ9" s="128">
        <f t="shared" si="15"/>
        <v>0</v>
      </c>
      <c r="AK9" s="129">
        <f t="shared" si="16"/>
        <v>0</v>
      </c>
      <c r="AL9" s="131">
        <f t="shared" si="17"/>
        <v>0</v>
      </c>
    </row>
    <row r="10" spans="1:38" ht="16.2">
      <c r="A10" s="196" t="s">
        <v>2696</v>
      </c>
      <c r="B10" s="132" t="s">
        <v>2662</v>
      </c>
      <c r="C10" s="133">
        <v>70.489408330000003</v>
      </c>
      <c r="D10" s="133">
        <v>76.249556060000003</v>
      </c>
      <c r="E10" s="133">
        <v>63.17152986</v>
      </c>
      <c r="F10" s="134">
        <f>AVERAGE(C10:E10)</f>
        <v>69.970164749999995</v>
      </c>
      <c r="G10" s="133">
        <f>STDEV(C10:E10)</f>
        <v>6.5544567084923253</v>
      </c>
      <c r="H10" s="135">
        <f>G10/SQRT(3)</f>
        <v>3.7842173450397927</v>
      </c>
      <c r="I10" s="133">
        <v>0</v>
      </c>
      <c r="J10" s="133">
        <v>0</v>
      </c>
      <c r="K10" s="133">
        <v>0</v>
      </c>
      <c r="L10" s="134">
        <f>AVERAGE(I10:K10)</f>
        <v>0</v>
      </c>
      <c r="M10" s="133">
        <f>STDEV(I10:K10)</f>
        <v>0</v>
      </c>
      <c r="N10" s="135">
        <f>M10/SQRT(3)</f>
        <v>0</v>
      </c>
      <c r="O10" s="133">
        <v>0</v>
      </c>
      <c r="P10" s="133">
        <v>0</v>
      </c>
      <c r="Q10" s="133">
        <v>0</v>
      </c>
      <c r="R10" s="134">
        <f>AVERAGE(O10:Q10)</f>
        <v>0</v>
      </c>
      <c r="S10" s="133">
        <f>STDEV(O10:Q10)</f>
        <v>0</v>
      </c>
      <c r="T10" s="135">
        <f>S10/SQRT(3)</f>
        <v>0</v>
      </c>
      <c r="U10" s="133">
        <v>0</v>
      </c>
      <c r="V10" s="133">
        <v>0</v>
      </c>
      <c r="W10" s="133">
        <v>0</v>
      </c>
      <c r="X10" s="134">
        <f>AVERAGE(U10:W10)</f>
        <v>0</v>
      </c>
      <c r="Y10" s="133">
        <f>STDEV(U10:W10)</f>
        <v>0</v>
      </c>
      <c r="Z10" s="135">
        <f>Y10/SQRT(3)</f>
        <v>0</v>
      </c>
      <c r="AA10" s="133">
        <v>0</v>
      </c>
      <c r="AB10" s="133">
        <v>0</v>
      </c>
      <c r="AC10" s="133">
        <v>0</v>
      </c>
      <c r="AD10" s="134">
        <f>AVERAGE(AA10:AC10)</f>
        <v>0</v>
      </c>
      <c r="AE10" s="133">
        <f>STDEV(AA10:AC10)</f>
        <v>0</v>
      </c>
      <c r="AF10" s="135">
        <f>AE10/SQRT(3)</f>
        <v>0</v>
      </c>
      <c r="AG10" s="133">
        <v>0</v>
      </c>
      <c r="AH10" s="133">
        <v>0</v>
      </c>
      <c r="AI10" s="133">
        <v>0</v>
      </c>
      <c r="AJ10" s="134">
        <f>AVERAGE(AG10:AI10)</f>
        <v>0</v>
      </c>
      <c r="AK10" s="133">
        <f>STDEV(AG10:AI10)</f>
        <v>0</v>
      </c>
      <c r="AL10" s="136">
        <f>AK10/SQRT(3)</f>
        <v>0</v>
      </c>
    </row>
    <row r="11" spans="1:38" ht="16.2">
      <c r="A11" s="194"/>
      <c r="B11" s="137" t="s">
        <v>2663</v>
      </c>
      <c r="C11" s="138">
        <v>0</v>
      </c>
      <c r="D11" s="138">
        <v>0</v>
      </c>
      <c r="E11" s="138">
        <v>0</v>
      </c>
      <c r="F11" s="139">
        <f t="shared" ref="F11:F43" si="18">AVERAGE(C11:E11)</f>
        <v>0</v>
      </c>
      <c r="G11" s="138">
        <f t="shared" ref="G11:G43" si="19">STDEV(C11:E11)</f>
        <v>0</v>
      </c>
      <c r="H11" s="140">
        <f t="shared" ref="H11:H43" si="20">G11/SQRT(3)</f>
        <v>0</v>
      </c>
      <c r="I11" s="138">
        <v>16.40659831</v>
      </c>
      <c r="J11" s="138">
        <v>15.664136620000001</v>
      </c>
      <c r="K11" s="138">
        <v>15.336962639999999</v>
      </c>
      <c r="L11" s="139">
        <f t="shared" ref="L11:L43" si="21">AVERAGE(I11:K11)</f>
        <v>15.802565856666666</v>
      </c>
      <c r="M11" s="138">
        <f t="shared" ref="M11:M43" si="22">STDEV(I11:K11)</f>
        <v>0.54808950620056052</v>
      </c>
      <c r="N11" s="140">
        <f t="shared" ref="N11:N43" si="23">M11/SQRT(3)</f>
        <v>0.31643962394490271</v>
      </c>
      <c r="O11" s="138">
        <v>0</v>
      </c>
      <c r="P11" s="138">
        <v>0</v>
      </c>
      <c r="Q11" s="138">
        <v>0</v>
      </c>
      <c r="R11" s="139">
        <f t="shared" ref="R11:R43" si="24">AVERAGE(O11:Q11)</f>
        <v>0</v>
      </c>
      <c r="S11" s="138">
        <f t="shared" ref="S11:S43" si="25">STDEV(O11:Q11)</f>
        <v>0</v>
      </c>
      <c r="T11" s="140">
        <f t="shared" ref="T11:T43" si="26">S11/SQRT(3)</f>
        <v>0</v>
      </c>
      <c r="U11" s="138">
        <v>0</v>
      </c>
      <c r="V11" s="138">
        <v>0</v>
      </c>
      <c r="W11" s="138">
        <v>0</v>
      </c>
      <c r="X11" s="139">
        <f t="shared" ref="X11:X43" si="27">AVERAGE(U11:W11)</f>
        <v>0</v>
      </c>
      <c r="Y11" s="138">
        <f t="shared" ref="Y11:Y43" si="28">STDEV(U11:W11)</f>
        <v>0</v>
      </c>
      <c r="Z11" s="140">
        <f t="shared" ref="Z11:Z43" si="29">Y11/SQRT(3)</f>
        <v>0</v>
      </c>
      <c r="AA11" s="138">
        <v>0</v>
      </c>
      <c r="AB11" s="138">
        <v>0</v>
      </c>
      <c r="AC11" s="138">
        <v>0</v>
      </c>
      <c r="AD11" s="139">
        <f t="shared" ref="AD11:AD43" si="30">AVERAGE(AA11:AC11)</f>
        <v>0</v>
      </c>
      <c r="AE11" s="138">
        <f t="shared" ref="AE11:AE43" si="31">STDEV(AA11:AC11)</f>
        <v>0</v>
      </c>
      <c r="AF11" s="140">
        <f t="shared" ref="AF11:AF43" si="32">AE11/SQRT(3)</f>
        <v>0</v>
      </c>
      <c r="AG11" s="138">
        <v>0</v>
      </c>
      <c r="AH11" s="138">
        <v>0</v>
      </c>
      <c r="AI11" s="138">
        <v>0</v>
      </c>
      <c r="AJ11" s="139">
        <f t="shared" ref="AJ11:AJ43" si="33">AVERAGE(AG11:AI11)</f>
        <v>0</v>
      </c>
      <c r="AK11" s="138">
        <f t="shared" ref="AK11:AK43" si="34">STDEV(AG11:AI11)</f>
        <v>0</v>
      </c>
      <c r="AL11" s="141">
        <f t="shared" ref="AL11:AL43" si="35">AK11/SQRT(3)</f>
        <v>0</v>
      </c>
    </row>
    <row r="12" spans="1:38" ht="16.2">
      <c r="A12" s="194"/>
      <c r="B12" s="137" t="s">
        <v>2664</v>
      </c>
      <c r="C12" s="138">
        <v>4.3478260869999996</v>
      </c>
      <c r="D12" s="138">
        <v>3.6372224850000001</v>
      </c>
      <c r="E12" s="138">
        <v>5.6866537719999997</v>
      </c>
      <c r="F12" s="139">
        <f t="shared" si="18"/>
        <v>4.5572341146666666</v>
      </c>
      <c r="G12" s="138">
        <f t="shared" si="19"/>
        <v>1.0406396790301857</v>
      </c>
      <c r="H12" s="140">
        <f t="shared" si="20"/>
        <v>0.60081359881748353</v>
      </c>
      <c r="I12" s="138">
        <v>1.1705685619999999</v>
      </c>
      <c r="J12" s="138">
        <v>1.180916391</v>
      </c>
      <c r="K12" s="138">
        <v>1.005802708</v>
      </c>
      <c r="L12" s="139">
        <f t="shared" si="21"/>
        <v>1.1190958870000001</v>
      </c>
      <c r="M12" s="138">
        <f t="shared" si="22"/>
        <v>9.8251095145030484E-2</v>
      </c>
      <c r="N12" s="140">
        <f t="shared" si="23"/>
        <v>5.6725296230158886E-2</v>
      </c>
      <c r="O12" s="138">
        <v>1.755852843</v>
      </c>
      <c r="P12" s="138">
        <v>1.511572981</v>
      </c>
      <c r="Q12" s="138">
        <v>1.624758221</v>
      </c>
      <c r="R12" s="139">
        <f t="shared" si="24"/>
        <v>1.6307280150000001</v>
      </c>
      <c r="S12" s="138">
        <f t="shared" si="25"/>
        <v>0.12224930091819168</v>
      </c>
      <c r="T12" s="140">
        <f t="shared" si="26"/>
        <v>7.0580666793361529E-2</v>
      </c>
      <c r="U12" s="138">
        <v>38.545150499999998</v>
      </c>
      <c r="V12" s="138">
        <v>43.127066599999999</v>
      </c>
      <c r="W12" s="138">
        <v>39.264990330000003</v>
      </c>
      <c r="X12" s="139">
        <f t="shared" si="27"/>
        <v>40.312402476666669</v>
      </c>
      <c r="Y12" s="138">
        <f t="shared" si="28"/>
        <v>2.4639993791798034</v>
      </c>
      <c r="Z12" s="140">
        <f t="shared" si="29"/>
        <v>1.4225907048525304</v>
      </c>
      <c r="AA12" s="138">
        <v>6.8561872910000004</v>
      </c>
      <c r="AB12" s="138">
        <v>7.3216816250000001</v>
      </c>
      <c r="AC12" s="138">
        <v>8.433268859</v>
      </c>
      <c r="AD12" s="139">
        <f t="shared" si="30"/>
        <v>7.537045925000001</v>
      </c>
      <c r="AE12" s="138">
        <f t="shared" si="31"/>
        <v>0.81029803425480551</v>
      </c>
      <c r="AF12" s="140">
        <f t="shared" si="32"/>
        <v>0.46782578820083659</v>
      </c>
      <c r="AG12" s="138">
        <v>0</v>
      </c>
      <c r="AH12" s="138">
        <v>0</v>
      </c>
      <c r="AI12" s="138">
        <v>0</v>
      </c>
      <c r="AJ12" s="139">
        <f t="shared" si="33"/>
        <v>0</v>
      </c>
      <c r="AK12" s="138">
        <f t="shared" si="34"/>
        <v>0</v>
      </c>
      <c r="AL12" s="141">
        <f t="shared" si="35"/>
        <v>0</v>
      </c>
    </row>
    <row r="13" spans="1:38" ht="16.2">
      <c r="A13" s="194"/>
      <c r="B13" s="137" t="s">
        <v>2665</v>
      </c>
      <c r="C13" s="138">
        <v>0.25916327300000003</v>
      </c>
      <c r="D13" s="138">
        <v>0.38022813700000002</v>
      </c>
      <c r="E13" s="138">
        <v>0.22624434399999999</v>
      </c>
      <c r="F13" s="139">
        <f t="shared" si="18"/>
        <v>0.28854525133333331</v>
      </c>
      <c r="G13" s="138">
        <f t="shared" si="19"/>
        <v>8.1087777221675553E-2</v>
      </c>
      <c r="H13" s="140">
        <f t="shared" si="20"/>
        <v>4.6816050006922787E-2</v>
      </c>
      <c r="I13" s="138">
        <v>0.481303221</v>
      </c>
      <c r="J13" s="138">
        <v>0.76045627400000004</v>
      </c>
      <c r="K13" s="138">
        <v>0.67873303200000001</v>
      </c>
      <c r="L13" s="139">
        <f t="shared" si="21"/>
        <v>0.64016417566666672</v>
      </c>
      <c r="M13" s="138">
        <f t="shared" si="22"/>
        <v>0.14351750506105895</v>
      </c>
      <c r="N13" s="140">
        <f t="shared" si="23"/>
        <v>8.2859870180425871E-2</v>
      </c>
      <c r="O13" s="138">
        <v>0.18511662300000001</v>
      </c>
      <c r="P13" s="138">
        <v>0.190114068</v>
      </c>
      <c r="Q13" s="138">
        <v>0.28280543000000002</v>
      </c>
      <c r="R13" s="139">
        <f t="shared" si="24"/>
        <v>0.2193453736666667</v>
      </c>
      <c r="S13" s="138">
        <f t="shared" si="25"/>
        <v>5.5014795069184531E-2</v>
      </c>
      <c r="T13" s="140">
        <f t="shared" si="26"/>
        <v>3.1762806742605787E-2</v>
      </c>
      <c r="U13" s="138">
        <v>55.905220290000003</v>
      </c>
      <c r="V13" s="138">
        <v>57.652091249999998</v>
      </c>
      <c r="W13" s="138">
        <v>53.959276019999997</v>
      </c>
      <c r="X13" s="139">
        <f t="shared" si="27"/>
        <v>55.838862519999999</v>
      </c>
      <c r="Y13" s="138">
        <f t="shared" si="28"/>
        <v>1.8473017068036068</v>
      </c>
      <c r="Z13" s="140">
        <f t="shared" si="29"/>
        <v>1.0665401376975177</v>
      </c>
      <c r="AA13" s="138">
        <v>0.51832654600000005</v>
      </c>
      <c r="AB13" s="138">
        <v>0.61787072200000004</v>
      </c>
      <c r="AC13" s="138">
        <v>0.90497737599999994</v>
      </c>
      <c r="AD13" s="139">
        <f t="shared" si="30"/>
        <v>0.6803915479999999</v>
      </c>
      <c r="AE13" s="138">
        <f t="shared" si="31"/>
        <v>0.20076442998627539</v>
      </c>
      <c r="AF13" s="140">
        <f t="shared" si="32"/>
        <v>0.11591139769627788</v>
      </c>
      <c r="AG13" s="138">
        <v>0</v>
      </c>
      <c r="AH13" s="138">
        <v>0</v>
      </c>
      <c r="AI13" s="138">
        <v>0</v>
      </c>
      <c r="AJ13" s="139">
        <f t="shared" si="33"/>
        <v>0</v>
      </c>
      <c r="AK13" s="138">
        <f t="shared" si="34"/>
        <v>0</v>
      </c>
      <c r="AL13" s="141">
        <f t="shared" si="35"/>
        <v>0</v>
      </c>
    </row>
    <row r="14" spans="1:38" ht="16.2">
      <c r="A14" s="194"/>
      <c r="B14" s="137" t="s">
        <v>2666</v>
      </c>
      <c r="C14" s="138">
        <v>0</v>
      </c>
      <c r="D14" s="138">
        <v>0</v>
      </c>
      <c r="E14" s="138">
        <v>0</v>
      </c>
      <c r="F14" s="139">
        <f t="shared" si="18"/>
        <v>0</v>
      </c>
      <c r="G14" s="138">
        <f t="shared" si="19"/>
        <v>0</v>
      </c>
      <c r="H14" s="140">
        <f t="shared" si="20"/>
        <v>0</v>
      </c>
      <c r="I14" s="138">
        <v>22.344361060000001</v>
      </c>
      <c r="J14" s="138">
        <v>32.914365519999997</v>
      </c>
      <c r="K14" s="138">
        <v>28.30547112</v>
      </c>
      <c r="L14" s="139">
        <f t="shared" si="21"/>
        <v>27.854732566666666</v>
      </c>
      <c r="M14" s="138">
        <f t="shared" si="22"/>
        <v>5.2993983152524757</v>
      </c>
      <c r="N14" s="140">
        <f t="shared" si="23"/>
        <v>3.0596090438540662</v>
      </c>
      <c r="O14" s="138">
        <v>0</v>
      </c>
      <c r="P14" s="138">
        <v>0</v>
      </c>
      <c r="Q14" s="138">
        <v>0</v>
      </c>
      <c r="R14" s="139">
        <f t="shared" si="24"/>
        <v>0</v>
      </c>
      <c r="S14" s="138">
        <f t="shared" si="25"/>
        <v>0</v>
      </c>
      <c r="T14" s="140">
        <f t="shared" si="26"/>
        <v>0</v>
      </c>
      <c r="U14" s="138">
        <v>0</v>
      </c>
      <c r="V14" s="138">
        <v>0</v>
      </c>
      <c r="W14" s="138">
        <v>0</v>
      </c>
      <c r="X14" s="139">
        <f t="shared" si="27"/>
        <v>0</v>
      </c>
      <c r="Y14" s="138">
        <f t="shared" si="28"/>
        <v>0</v>
      </c>
      <c r="Z14" s="140">
        <f t="shared" si="29"/>
        <v>0</v>
      </c>
      <c r="AA14" s="138">
        <v>0</v>
      </c>
      <c r="AB14" s="138">
        <v>0</v>
      </c>
      <c r="AC14" s="138">
        <v>0</v>
      </c>
      <c r="AD14" s="139">
        <f t="shared" si="30"/>
        <v>0</v>
      </c>
      <c r="AE14" s="138">
        <f t="shared" si="31"/>
        <v>0</v>
      </c>
      <c r="AF14" s="140">
        <f t="shared" si="32"/>
        <v>0</v>
      </c>
      <c r="AG14" s="138">
        <v>0</v>
      </c>
      <c r="AH14" s="138">
        <v>0</v>
      </c>
      <c r="AI14" s="138">
        <v>0</v>
      </c>
      <c r="AJ14" s="139">
        <f t="shared" si="33"/>
        <v>0</v>
      </c>
      <c r="AK14" s="138">
        <f t="shared" si="34"/>
        <v>0</v>
      </c>
      <c r="AL14" s="141">
        <f t="shared" si="35"/>
        <v>0</v>
      </c>
    </row>
    <row r="15" spans="1:38" ht="16.2">
      <c r="A15" s="194"/>
      <c r="B15" s="137" t="s">
        <v>2667</v>
      </c>
      <c r="C15" s="138">
        <v>3.8759689919999998</v>
      </c>
      <c r="D15" s="138">
        <v>5.0678733029999998</v>
      </c>
      <c r="E15" s="138">
        <v>4.1448692149999999</v>
      </c>
      <c r="F15" s="139">
        <f t="shared" si="18"/>
        <v>4.3629038366666668</v>
      </c>
      <c r="G15" s="138">
        <f t="shared" si="19"/>
        <v>0.62515061691490548</v>
      </c>
      <c r="H15" s="140">
        <f t="shared" si="20"/>
        <v>0.3609308769598813</v>
      </c>
      <c r="I15" s="138">
        <v>0.47704233800000001</v>
      </c>
      <c r="J15" s="138">
        <v>0.72398189999999996</v>
      </c>
      <c r="K15" s="138">
        <v>0.72434607600000001</v>
      </c>
      <c r="L15" s="139">
        <f t="shared" si="21"/>
        <v>0.64179010466666664</v>
      </c>
      <c r="M15" s="138">
        <f t="shared" si="22"/>
        <v>0.14267586734371232</v>
      </c>
      <c r="N15" s="140">
        <f t="shared" si="23"/>
        <v>8.2373950417755651E-2</v>
      </c>
      <c r="O15" s="138">
        <v>0.35778175299999998</v>
      </c>
      <c r="P15" s="138">
        <v>0.85972850700000003</v>
      </c>
      <c r="Q15" s="138">
        <v>0.56338028200000001</v>
      </c>
      <c r="R15" s="139">
        <f t="shared" si="24"/>
        <v>0.59363018066666673</v>
      </c>
      <c r="S15" s="138">
        <f t="shared" si="25"/>
        <v>0.25233693395892681</v>
      </c>
      <c r="T15" s="140">
        <f t="shared" si="26"/>
        <v>0.14568679674767121</v>
      </c>
      <c r="U15" s="138">
        <v>43.351222419999999</v>
      </c>
      <c r="V15" s="138">
        <v>46.289592759999998</v>
      </c>
      <c r="W15" s="138">
        <v>49.336016100000002</v>
      </c>
      <c r="X15" s="139">
        <f t="shared" si="27"/>
        <v>46.325610426666664</v>
      </c>
      <c r="Y15" s="138">
        <f t="shared" si="28"/>
        <v>2.992559406641091</v>
      </c>
      <c r="Z15" s="140">
        <f t="shared" si="29"/>
        <v>1.7277549789901807</v>
      </c>
      <c r="AA15" s="138">
        <v>5.4859868809999996</v>
      </c>
      <c r="AB15" s="138">
        <v>5.384615385</v>
      </c>
      <c r="AC15" s="138">
        <v>4.1046277670000002</v>
      </c>
      <c r="AD15" s="139">
        <f t="shared" si="30"/>
        <v>4.991743344333333</v>
      </c>
      <c r="AE15" s="138">
        <f t="shared" si="31"/>
        <v>0.76993478990815178</v>
      </c>
      <c r="AF15" s="140">
        <f t="shared" si="32"/>
        <v>0.44452205821192942</v>
      </c>
      <c r="AG15" s="138">
        <v>5.9630292000000001E-2</v>
      </c>
      <c r="AH15" s="138">
        <v>9.0497737999999994E-2</v>
      </c>
      <c r="AI15" s="138">
        <v>0.16096579499999999</v>
      </c>
      <c r="AJ15" s="139">
        <f t="shared" si="33"/>
        <v>0.10369794166666667</v>
      </c>
      <c r="AK15" s="138">
        <f t="shared" si="34"/>
        <v>5.1941361887197952E-2</v>
      </c>
      <c r="AL15" s="141">
        <f t="shared" si="35"/>
        <v>2.9988359267649509E-2</v>
      </c>
    </row>
    <row r="16" spans="1:38" ht="16.2">
      <c r="A16" s="194"/>
      <c r="B16" s="137" t="s">
        <v>2668</v>
      </c>
      <c r="C16" s="138">
        <v>0.23659305999999999</v>
      </c>
      <c r="D16" s="138">
        <v>0.100050025</v>
      </c>
      <c r="E16" s="138">
        <v>0.144213436</v>
      </c>
      <c r="F16" s="139">
        <f t="shared" si="18"/>
        <v>0.16028550699999999</v>
      </c>
      <c r="G16" s="138">
        <f t="shared" si="19"/>
        <v>6.9675919092786948E-2</v>
      </c>
      <c r="H16" s="140">
        <f t="shared" si="20"/>
        <v>4.0227410644255134E-2</v>
      </c>
      <c r="I16" s="138">
        <v>2.6288117999999999E-2</v>
      </c>
      <c r="J16" s="138">
        <v>2.5012506E-2</v>
      </c>
      <c r="K16" s="138">
        <v>3.6053359E-2</v>
      </c>
      <c r="L16" s="139">
        <f t="shared" si="21"/>
        <v>2.9117994333333331E-2</v>
      </c>
      <c r="M16" s="138">
        <f t="shared" si="22"/>
        <v>6.0399717539382867E-3</v>
      </c>
      <c r="N16" s="140">
        <f t="shared" si="23"/>
        <v>3.4871793180340062E-3</v>
      </c>
      <c r="O16" s="138">
        <v>2.6288117999999999E-2</v>
      </c>
      <c r="P16" s="138">
        <v>2.5012506E-2</v>
      </c>
      <c r="Q16" s="138">
        <v>3.6053359E-2</v>
      </c>
      <c r="R16" s="139">
        <f t="shared" si="24"/>
        <v>2.9117994333333331E-2</v>
      </c>
      <c r="S16" s="138">
        <f t="shared" si="25"/>
        <v>6.0399717539382867E-3</v>
      </c>
      <c r="T16" s="140">
        <f t="shared" si="26"/>
        <v>3.4871793180340062E-3</v>
      </c>
      <c r="U16" s="138">
        <v>61.041009459999998</v>
      </c>
      <c r="V16" s="138">
        <v>53.351675839999999</v>
      </c>
      <c r="W16" s="138">
        <v>58.634779469999998</v>
      </c>
      <c r="X16" s="139">
        <f t="shared" si="27"/>
        <v>57.675821589999998</v>
      </c>
      <c r="Y16" s="138">
        <f t="shared" si="28"/>
        <v>3.9333399346644504</v>
      </c>
      <c r="Z16" s="140">
        <f t="shared" si="29"/>
        <v>2.2709148700928257</v>
      </c>
      <c r="AA16" s="138">
        <v>0.157728707</v>
      </c>
      <c r="AB16" s="138">
        <v>0.17508754400000001</v>
      </c>
      <c r="AC16" s="138">
        <v>0.20430236800000001</v>
      </c>
      <c r="AD16" s="139">
        <f t="shared" si="30"/>
        <v>0.17903953966666666</v>
      </c>
      <c r="AE16" s="138">
        <f t="shared" si="31"/>
        <v>2.3536995922329502E-2</v>
      </c>
      <c r="AF16" s="140">
        <f t="shared" si="32"/>
        <v>1.3589090931672062E-2</v>
      </c>
      <c r="AG16" s="138">
        <v>1.3144059E-2</v>
      </c>
      <c r="AH16" s="138">
        <v>0</v>
      </c>
      <c r="AI16" s="138">
        <v>2.4035573000000001E-2</v>
      </c>
      <c r="AJ16" s="139">
        <f t="shared" si="33"/>
        <v>1.2393210666666668E-2</v>
      </c>
      <c r="AK16" s="138">
        <f t="shared" si="34"/>
        <v>1.2035365481543728E-2</v>
      </c>
      <c r="AL16" s="141">
        <f t="shared" si="35"/>
        <v>6.9486215005648017E-3</v>
      </c>
    </row>
    <row r="17" spans="1:38" ht="16.2">
      <c r="A17" s="194"/>
      <c r="B17" s="137" t="s">
        <v>2669</v>
      </c>
      <c r="C17" s="138">
        <v>0</v>
      </c>
      <c r="D17" s="138">
        <v>0</v>
      </c>
      <c r="E17" s="138">
        <v>0</v>
      </c>
      <c r="F17" s="139">
        <f t="shared" si="18"/>
        <v>0</v>
      </c>
      <c r="G17" s="138">
        <f t="shared" si="19"/>
        <v>0</v>
      </c>
      <c r="H17" s="140">
        <f t="shared" si="20"/>
        <v>0</v>
      </c>
      <c r="I17" s="138">
        <v>20.41537782</v>
      </c>
      <c r="J17" s="138">
        <v>21.256285689999999</v>
      </c>
      <c r="K17" s="138">
        <v>24.251415009999999</v>
      </c>
      <c r="L17" s="139">
        <f t="shared" si="21"/>
        <v>21.974359506666669</v>
      </c>
      <c r="M17" s="138">
        <f t="shared" si="22"/>
        <v>2.0163129309217971</v>
      </c>
      <c r="N17" s="140">
        <f t="shared" si="23"/>
        <v>1.164118813438223</v>
      </c>
      <c r="O17" s="138">
        <v>0</v>
      </c>
      <c r="P17" s="138">
        <v>0</v>
      </c>
      <c r="Q17" s="138">
        <v>0</v>
      </c>
      <c r="R17" s="139">
        <f t="shared" si="24"/>
        <v>0</v>
      </c>
      <c r="S17" s="138">
        <f t="shared" si="25"/>
        <v>0</v>
      </c>
      <c r="T17" s="140">
        <f t="shared" si="26"/>
        <v>0</v>
      </c>
      <c r="U17" s="138">
        <v>0</v>
      </c>
      <c r="V17" s="138">
        <v>0</v>
      </c>
      <c r="W17" s="138">
        <v>0</v>
      </c>
      <c r="X17" s="139">
        <f t="shared" si="27"/>
        <v>0</v>
      </c>
      <c r="Y17" s="138">
        <f t="shared" si="28"/>
        <v>0</v>
      </c>
      <c r="Z17" s="140">
        <f t="shared" si="29"/>
        <v>0</v>
      </c>
      <c r="AA17" s="138">
        <v>0</v>
      </c>
      <c r="AB17" s="138">
        <v>0</v>
      </c>
      <c r="AC17" s="138">
        <v>0</v>
      </c>
      <c r="AD17" s="139">
        <f t="shared" si="30"/>
        <v>0</v>
      </c>
      <c r="AE17" s="138">
        <f t="shared" si="31"/>
        <v>0</v>
      </c>
      <c r="AF17" s="140">
        <f t="shared" si="32"/>
        <v>0</v>
      </c>
      <c r="AG17" s="138">
        <v>0</v>
      </c>
      <c r="AH17" s="138">
        <v>0</v>
      </c>
      <c r="AI17" s="138">
        <v>0</v>
      </c>
      <c r="AJ17" s="139">
        <f t="shared" si="33"/>
        <v>0</v>
      </c>
      <c r="AK17" s="138">
        <f t="shared" si="34"/>
        <v>0</v>
      </c>
      <c r="AL17" s="141">
        <f t="shared" si="35"/>
        <v>0</v>
      </c>
    </row>
    <row r="18" spans="1:38" ht="16.2">
      <c r="A18" s="194"/>
      <c r="B18" s="137" t="s">
        <v>2670</v>
      </c>
      <c r="C18" s="138">
        <v>2.9197080290000001</v>
      </c>
      <c r="D18" s="138">
        <v>2.1544580710000001</v>
      </c>
      <c r="E18" s="138">
        <v>2.5547445259999999</v>
      </c>
      <c r="F18" s="139">
        <f t="shared" si="18"/>
        <v>2.5429702086666666</v>
      </c>
      <c r="G18" s="138">
        <f t="shared" si="19"/>
        <v>0.38276082671330347</v>
      </c>
      <c r="H18" s="140">
        <f t="shared" si="20"/>
        <v>0.22098706633816947</v>
      </c>
      <c r="I18" s="138">
        <v>1.355578728</v>
      </c>
      <c r="J18" s="138">
        <v>2.5853496850000002</v>
      </c>
      <c r="K18" s="138">
        <v>1.8248175179999999</v>
      </c>
      <c r="L18" s="139">
        <f t="shared" si="21"/>
        <v>1.9219153103333333</v>
      </c>
      <c r="M18" s="138">
        <f t="shared" si="22"/>
        <v>0.62060868317094953</v>
      </c>
      <c r="N18" s="140">
        <f t="shared" si="23"/>
        <v>0.35830859029016687</v>
      </c>
      <c r="O18" s="138">
        <v>0.93847758100000001</v>
      </c>
      <c r="P18" s="138">
        <v>0.795492211</v>
      </c>
      <c r="Q18" s="138">
        <v>0.782064651</v>
      </c>
      <c r="R18" s="139">
        <f t="shared" si="24"/>
        <v>0.8386781476666666</v>
      </c>
      <c r="S18" s="138">
        <f t="shared" si="25"/>
        <v>8.6689215085437435E-2</v>
      </c>
      <c r="T18" s="140">
        <f t="shared" si="26"/>
        <v>5.0050041665414671E-2</v>
      </c>
      <c r="U18" s="138">
        <v>34.515119919999997</v>
      </c>
      <c r="V18" s="138">
        <v>37.222406360000001</v>
      </c>
      <c r="W18" s="138">
        <v>29.666319080000001</v>
      </c>
      <c r="X18" s="139">
        <f t="shared" si="27"/>
        <v>33.801281786666664</v>
      </c>
      <c r="Y18" s="138">
        <f t="shared" si="28"/>
        <v>3.8282877904090569</v>
      </c>
      <c r="Z18" s="140">
        <f t="shared" si="29"/>
        <v>2.2102629863280265</v>
      </c>
      <c r="AA18" s="138">
        <v>2.8675703860000001</v>
      </c>
      <c r="AB18" s="138">
        <v>3.7785880010000001</v>
      </c>
      <c r="AC18" s="138">
        <v>7.7163712200000001</v>
      </c>
      <c r="AD18" s="139">
        <f t="shared" si="30"/>
        <v>4.787509869</v>
      </c>
      <c r="AE18" s="138">
        <f t="shared" si="31"/>
        <v>2.5770447966122436</v>
      </c>
      <c r="AF18" s="140">
        <f t="shared" si="32"/>
        <v>1.4878575070378033</v>
      </c>
      <c r="AG18" s="138">
        <v>5.2137642999999997E-2</v>
      </c>
      <c r="AH18" s="138">
        <v>6.6291017999999993E-2</v>
      </c>
      <c r="AI18" s="138">
        <v>5.2137642999999997E-2</v>
      </c>
      <c r="AJ18" s="139">
        <f t="shared" si="33"/>
        <v>5.685543466666667E-2</v>
      </c>
      <c r="AK18" s="138">
        <f t="shared" si="34"/>
        <v>8.1714548661916547E-3</v>
      </c>
      <c r="AL18" s="141">
        <f t="shared" si="35"/>
        <v>4.7177916666666297E-3</v>
      </c>
    </row>
    <row r="19" spans="1:38" ht="16.2">
      <c r="A19" s="194"/>
      <c r="B19" s="137" t="s">
        <v>2671</v>
      </c>
      <c r="C19" s="138">
        <v>0.24380333200000001</v>
      </c>
      <c r="D19" s="138">
        <v>0.25354969599999999</v>
      </c>
      <c r="E19" s="138">
        <v>0.233879051</v>
      </c>
      <c r="F19" s="139">
        <f t="shared" si="18"/>
        <v>0.24374402633333334</v>
      </c>
      <c r="G19" s="138">
        <f t="shared" si="19"/>
        <v>9.8354566010216433E-3</v>
      </c>
      <c r="H19" s="140">
        <f t="shared" si="20"/>
        <v>5.6785035162027278E-3</v>
      </c>
      <c r="I19" s="138">
        <v>0.22348638800000001</v>
      </c>
      <c r="J19" s="138">
        <v>0.20283975700000001</v>
      </c>
      <c r="K19" s="138">
        <v>0.26729034400000001</v>
      </c>
      <c r="L19" s="139">
        <f t="shared" si="21"/>
        <v>0.23120549633333334</v>
      </c>
      <c r="M19" s="138">
        <f t="shared" si="22"/>
        <v>3.2911366064893761E-2</v>
      </c>
      <c r="N19" s="140">
        <f t="shared" si="23"/>
        <v>1.900138605696473E-2</v>
      </c>
      <c r="O19" s="138">
        <v>0.162535555</v>
      </c>
      <c r="P19" s="138">
        <v>0.20283975700000001</v>
      </c>
      <c r="Q19" s="138">
        <v>0.16705646499999999</v>
      </c>
      <c r="R19" s="139">
        <f t="shared" si="24"/>
        <v>0.177477259</v>
      </c>
      <c r="S19" s="138">
        <f t="shared" si="25"/>
        <v>2.2080577107653574E-2</v>
      </c>
      <c r="T19" s="140">
        <f t="shared" si="26"/>
        <v>1.274822713696608E-2</v>
      </c>
      <c r="U19" s="138">
        <v>45.550589189999997</v>
      </c>
      <c r="V19" s="138">
        <v>42.647058819999998</v>
      </c>
      <c r="W19" s="138">
        <v>45.071834279999997</v>
      </c>
      <c r="X19" s="139">
        <f t="shared" si="27"/>
        <v>44.423160763333328</v>
      </c>
      <c r="Y19" s="138">
        <f t="shared" si="28"/>
        <v>1.5566647522175761</v>
      </c>
      <c r="Z19" s="140">
        <f t="shared" si="29"/>
        <v>0.89874081373081971</v>
      </c>
      <c r="AA19" s="138">
        <v>0.44697277499999999</v>
      </c>
      <c r="AB19" s="138">
        <v>0.86206896600000005</v>
      </c>
      <c r="AC19" s="138">
        <v>0.50116939500000002</v>
      </c>
      <c r="AD19" s="139">
        <f t="shared" si="30"/>
        <v>0.60340371200000009</v>
      </c>
      <c r="AE19" s="138">
        <f t="shared" si="31"/>
        <v>0.2256437537912791</v>
      </c>
      <c r="AF19" s="140">
        <f t="shared" si="32"/>
        <v>0.13027548199235264</v>
      </c>
      <c r="AG19" s="138">
        <v>8.1267776999999999E-2</v>
      </c>
      <c r="AH19" s="138">
        <v>0</v>
      </c>
      <c r="AI19" s="138">
        <v>3.3411293000000002E-2</v>
      </c>
      <c r="AJ19" s="139">
        <f t="shared" si="33"/>
        <v>3.8226356666666662E-2</v>
      </c>
      <c r="AK19" s="138">
        <f t="shared" si="34"/>
        <v>4.0847295176253372E-2</v>
      </c>
      <c r="AL19" s="141">
        <f t="shared" si="35"/>
        <v>2.3583196865677988E-2</v>
      </c>
    </row>
    <row r="20" spans="1:38" ht="16.2">
      <c r="A20" s="194"/>
      <c r="B20" s="137" t="s">
        <v>2672</v>
      </c>
      <c r="C20" s="138">
        <v>0</v>
      </c>
      <c r="D20" s="138">
        <v>0</v>
      </c>
      <c r="E20" s="138">
        <v>0</v>
      </c>
      <c r="F20" s="139">
        <f t="shared" si="18"/>
        <v>0</v>
      </c>
      <c r="G20" s="138">
        <f t="shared" si="19"/>
        <v>0</v>
      </c>
      <c r="H20" s="140">
        <f t="shared" si="20"/>
        <v>0</v>
      </c>
      <c r="I20" s="138">
        <v>13.722192959999999</v>
      </c>
      <c r="J20" s="138">
        <v>14.828627239999999</v>
      </c>
      <c r="K20" s="138">
        <v>10.262852730000001</v>
      </c>
      <c r="L20" s="139">
        <f t="shared" si="21"/>
        <v>12.937890976666665</v>
      </c>
      <c r="M20" s="138">
        <f t="shared" si="22"/>
        <v>2.3817895414660195</v>
      </c>
      <c r="N20" s="140">
        <f t="shared" si="23"/>
        <v>1.3751268329184418</v>
      </c>
      <c r="O20" s="138">
        <v>0</v>
      </c>
      <c r="P20" s="138">
        <v>0</v>
      </c>
      <c r="Q20" s="138">
        <v>0</v>
      </c>
      <c r="R20" s="139">
        <f t="shared" si="24"/>
        <v>0</v>
      </c>
      <c r="S20" s="138">
        <f t="shared" si="25"/>
        <v>0</v>
      </c>
      <c r="T20" s="140">
        <f t="shared" si="26"/>
        <v>0</v>
      </c>
      <c r="U20" s="138">
        <v>0</v>
      </c>
      <c r="V20" s="138">
        <v>0</v>
      </c>
      <c r="W20" s="138">
        <v>0</v>
      </c>
      <c r="X20" s="139">
        <f t="shared" si="27"/>
        <v>0</v>
      </c>
      <c r="Y20" s="138">
        <f t="shared" si="28"/>
        <v>0</v>
      </c>
      <c r="Z20" s="140">
        <f t="shared" si="29"/>
        <v>0</v>
      </c>
      <c r="AA20" s="138">
        <v>0</v>
      </c>
      <c r="AB20" s="138">
        <v>0</v>
      </c>
      <c r="AC20" s="138">
        <v>0</v>
      </c>
      <c r="AD20" s="139">
        <f t="shared" si="30"/>
        <v>0</v>
      </c>
      <c r="AE20" s="138">
        <f t="shared" si="31"/>
        <v>0</v>
      </c>
      <c r="AF20" s="140">
        <f t="shared" si="32"/>
        <v>0</v>
      </c>
      <c r="AG20" s="138">
        <v>0</v>
      </c>
      <c r="AH20" s="138">
        <v>0</v>
      </c>
      <c r="AI20" s="138">
        <v>0</v>
      </c>
      <c r="AJ20" s="139">
        <f t="shared" si="33"/>
        <v>0</v>
      </c>
      <c r="AK20" s="138">
        <f t="shared" si="34"/>
        <v>0</v>
      </c>
      <c r="AL20" s="141">
        <f t="shared" si="35"/>
        <v>0</v>
      </c>
    </row>
    <row r="21" spans="1:38" ht="16.2">
      <c r="A21" s="194"/>
      <c r="B21" s="137" t="s">
        <v>2673</v>
      </c>
      <c r="C21" s="138">
        <v>21.951219510000001</v>
      </c>
      <c r="D21" s="138">
        <v>13.369820170000001</v>
      </c>
      <c r="E21" s="138">
        <v>18.541780450000001</v>
      </c>
      <c r="F21" s="139">
        <f t="shared" si="18"/>
        <v>17.954273376666666</v>
      </c>
      <c r="G21" s="138">
        <f t="shared" si="19"/>
        <v>4.3207611689435685</v>
      </c>
      <c r="H21" s="140">
        <f t="shared" si="20"/>
        <v>2.4945926239936513</v>
      </c>
      <c r="I21" s="138">
        <v>0.92287409399999998</v>
      </c>
      <c r="J21" s="138">
        <v>0.86004691200000005</v>
      </c>
      <c r="K21" s="138">
        <v>0.76460950299999997</v>
      </c>
      <c r="L21" s="139">
        <f t="shared" si="21"/>
        <v>0.8491768363333333</v>
      </c>
      <c r="M21" s="138">
        <f t="shared" si="22"/>
        <v>7.9690269794050861E-2</v>
      </c>
      <c r="N21" s="140">
        <f t="shared" si="23"/>
        <v>4.600919871738917E-2</v>
      </c>
      <c r="O21" s="138">
        <v>0.92287409399999998</v>
      </c>
      <c r="P21" s="138">
        <v>0.74276778700000001</v>
      </c>
      <c r="Q21" s="138">
        <v>0.57345712699999996</v>
      </c>
      <c r="R21" s="139">
        <f t="shared" si="24"/>
        <v>0.74636633600000002</v>
      </c>
      <c r="S21" s="138">
        <f t="shared" si="25"/>
        <v>0.1747362766372472</v>
      </c>
      <c r="T21" s="140">
        <f t="shared" si="26"/>
        <v>0.10088403635370759</v>
      </c>
      <c r="U21" s="138">
        <v>29.795649310000002</v>
      </c>
      <c r="V21" s="138">
        <v>34.323690380000002</v>
      </c>
      <c r="W21" s="138">
        <v>30.092845440000001</v>
      </c>
      <c r="X21" s="139">
        <f t="shared" si="27"/>
        <v>31.404061710000004</v>
      </c>
      <c r="Y21" s="138">
        <f t="shared" si="28"/>
        <v>2.5328353801493346</v>
      </c>
      <c r="Z21" s="140">
        <f t="shared" si="29"/>
        <v>1.4623331885422266</v>
      </c>
      <c r="AA21" s="138">
        <v>2.5049439680000001</v>
      </c>
      <c r="AB21" s="138">
        <v>3.283815481</v>
      </c>
      <c r="AC21" s="138">
        <v>2.512288367</v>
      </c>
      <c r="AD21" s="139">
        <f t="shared" si="30"/>
        <v>2.7670159386666668</v>
      </c>
      <c r="AE21" s="138">
        <f t="shared" si="31"/>
        <v>0.44757659709386571</v>
      </c>
      <c r="AF21" s="140">
        <f t="shared" si="32"/>
        <v>0.25840846881512008</v>
      </c>
      <c r="AG21" s="138">
        <v>0</v>
      </c>
      <c r="AH21" s="138">
        <v>3.9093041000000002E-2</v>
      </c>
      <c r="AI21" s="138">
        <v>5.4614965000000001E-2</v>
      </c>
      <c r="AJ21" s="139">
        <f t="shared" si="33"/>
        <v>3.1236002000000002E-2</v>
      </c>
      <c r="AK21" s="138">
        <f t="shared" si="34"/>
        <v>2.8142466076615368E-2</v>
      </c>
      <c r="AL21" s="141">
        <f t="shared" si="35"/>
        <v>1.6248060364993794E-2</v>
      </c>
    </row>
    <row r="22" spans="1:38" ht="16.2">
      <c r="A22" s="194"/>
      <c r="B22" s="137" t="s">
        <v>2674</v>
      </c>
      <c r="C22" s="138">
        <v>1.774397972</v>
      </c>
      <c r="D22" s="138">
        <v>1.482265749</v>
      </c>
      <c r="E22" s="138">
        <v>1.4617691150000001</v>
      </c>
      <c r="F22" s="139">
        <f t="shared" si="18"/>
        <v>1.5728109453333332</v>
      </c>
      <c r="G22" s="138">
        <f t="shared" si="19"/>
        <v>0.17488003028237109</v>
      </c>
      <c r="H22" s="140">
        <f t="shared" si="20"/>
        <v>0.10096703255941686</v>
      </c>
      <c r="I22" s="138">
        <v>0.211237854</v>
      </c>
      <c r="J22" s="138">
        <v>0.26469031199999998</v>
      </c>
      <c r="K22" s="138">
        <v>0.33733133399999998</v>
      </c>
      <c r="L22" s="139">
        <f t="shared" si="21"/>
        <v>0.27108650000000001</v>
      </c>
      <c r="M22" s="138">
        <f t="shared" si="22"/>
        <v>6.328961084037478E-2</v>
      </c>
      <c r="N22" s="140">
        <f t="shared" si="23"/>
        <v>3.6540273855597036E-2</v>
      </c>
      <c r="O22" s="138">
        <v>4.2247570999999998E-2</v>
      </c>
      <c r="P22" s="138">
        <v>0</v>
      </c>
      <c r="Q22" s="138">
        <v>0.11244377799999999</v>
      </c>
      <c r="R22" s="139">
        <f t="shared" si="24"/>
        <v>5.1563782999999995E-2</v>
      </c>
      <c r="S22" s="138">
        <f t="shared" si="25"/>
        <v>5.6797840251633071E-2</v>
      </c>
      <c r="T22" s="140">
        <f t="shared" si="26"/>
        <v>3.2792248358669715E-2</v>
      </c>
      <c r="U22" s="138">
        <v>46.007604559999997</v>
      </c>
      <c r="V22" s="138">
        <v>50.97935416</v>
      </c>
      <c r="W22" s="138">
        <v>53.89805097</v>
      </c>
      <c r="X22" s="139">
        <f t="shared" si="27"/>
        <v>50.295003229999999</v>
      </c>
      <c r="Y22" s="138">
        <f t="shared" si="28"/>
        <v>3.9894909805405478</v>
      </c>
      <c r="Z22" s="140">
        <f t="shared" si="29"/>
        <v>2.3033336915446694</v>
      </c>
      <c r="AA22" s="138">
        <v>0.42247570800000001</v>
      </c>
      <c r="AB22" s="138">
        <v>0.21175225</v>
      </c>
      <c r="AC22" s="138">
        <v>0.41229385299999999</v>
      </c>
      <c r="AD22" s="139">
        <f t="shared" si="30"/>
        <v>0.34884060366666664</v>
      </c>
      <c r="AE22" s="138">
        <f t="shared" si="31"/>
        <v>0.11883109894336641</v>
      </c>
      <c r="AF22" s="140">
        <f t="shared" si="32"/>
        <v>6.860716696305165E-2</v>
      </c>
      <c r="AG22" s="138">
        <v>4.2247570999999998E-2</v>
      </c>
      <c r="AH22" s="138">
        <v>0</v>
      </c>
      <c r="AI22" s="138">
        <v>3.7481259000000003E-2</v>
      </c>
      <c r="AJ22" s="139">
        <f t="shared" si="33"/>
        <v>2.6576276666666666E-2</v>
      </c>
      <c r="AK22" s="138">
        <f t="shared" si="34"/>
        <v>2.313878332189799E-2</v>
      </c>
      <c r="AL22" s="141">
        <f t="shared" si="35"/>
        <v>1.3359182779618228E-2</v>
      </c>
    </row>
    <row r="23" spans="1:38" ht="16.2">
      <c r="A23" s="194"/>
      <c r="B23" s="137" t="s">
        <v>2675</v>
      </c>
      <c r="C23" s="138">
        <v>0</v>
      </c>
      <c r="D23" s="138">
        <v>0</v>
      </c>
      <c r="E23" s="138">
        <v>0</v>
      </c>
      <c r="F23" s="139">
        <f t="shared" si="18"/>
        <v>0</v>
      </c>
      <c r="G23" s="138">
        <f t="shared" si="19"/>
        <v>0</v>
      </c>
      <c r="H23" s="140">
        <f t="shared" si="20"/>
        <v>0</v>
      </c>
      <c r="I23" s="138">
        <v>6.5017410739999999</v>
      </c>
      <c r="J23" s="138">
        <v>10.02552592</v>
      </c>
      <c r="K23" s="138">
        <v>9.126374276</v>
      </c>
      <c r="L23" s="139">
        <f t="shared" si="21"/>
        <v>8.5512137566666677</v>
      </c>
      <c r="M23" s="138">
        <f t="shared" si="22"/>
        <v>1.8309484229422335</v>
      </c>
      <c r="N23" s="140">
        <f t="shared" si="23"/>
        <v>1.0570985648580193</v>
      </c>
      <c r="O23" s="138">
        <v>0</v>
      </c>
      <c r="P23" s="138">
        <v>0</v>
      </c>
      <c r="Q23" s="138">
        <v>0</v>
      </c>
      <c r="R23" s="139">
        <f t="shared" si="24"/>
        <v>0</v>
      </c>
      <c r="S23" s="138">
        <f t="shared" si="25"/>
        <v>0</v>
      </c>
      <c r="T23" s="140">
        <f t="shared" si="26"/>
        <v>0</v>
      </c>
      <c r="U23" s="138">
        <v>0</v>
      </c>
      <c r="V23" s="138">
        <v>0</v>
      </c>
      <c r="W23" s="138">
        <v>0</v>
      </c>
      <c r="X23" s="139">
        <f t="shared" si="27"/>
        <v>0</v>
      </c>
      <c r="Y23" s="138">
        <f t="shared" si="28"/>
        <v>0</v>
      </c>
      <c r="Z23" s="140">
        <f t="shared" si="29"/>
        <v>0</v>
      </c>
      <c r="AA23" s="138">
        <v>0</v>
      </c>
      <c r="AB23" s="138">
        <v>0</v>
      </c>
      <c r="AC23" s="138">
        <v>0</v>
      </c>
      <c r="AD23" s="139">
        <f t="shared" si="30"/>
        <v>0</v>
      </c>
      <c r="AE23" s="138">
        <f t="shared" si="31"/>
        <v>0</v>
      </c>
      <c r="AF23" s="140">
        <f t="shared" si="32"/>
        <v>0</v>
      </c>
      <c r="AG23" s="138">
        <v>0</v>
      </c>
      <c r="AH23" s="138">
        <v>0</v>
      </c>
      <c r="AI23" s="138">
        <v>0</v>
      </c>
      <c r="AJ23" s="139">
        <f t="shared" si="33"/>
        <v>0</v>
      </c>
      <c r="AK23" s="138">
        <f t="shared" si="34"/>
        <v>0</v>
      </c>
      <c r="AL23" s="141">
        <f t="shared" si="35"/>
        <v>0</v>
      </c>
    </row>
    <row r="24" spans="1:38" ht="16.2">
      <c r="A24" s="194"/>
      <c r="B24" s="137" t="s">
        <v>2676</v>
      </c>
      <c r="C24" s="138">
        <v>16.699643850000001</v>
      </c>
      <c r="D24" s="138">
        <v>18.594646269999998</v>
      </c>
      <c r="E24" s="138">
        <v>20.948970460000002</v>
      </c>
      <c r="F24" s="139">
        <f t="shared" si="18"/>
        <v>18.747753526666667</v>
      </c>
      <c r="G24" s="138">
        <f t="shared" si="19"/>
        <v>2.1287967337551321</v>
      </c>
      <c r="H24" s="140">
        <f t="shared" si="20"/>
        <v>1.2290613672835218</v>
      </c>
      <c r="I24" s="138">
        <v>0.98931539400000001</v>
      </c>
      <c r="J24" s="138">
        <v>1.816443595</v>
      </c>
      <c r="K24" s="138">
        <v>1.8800358100000001</v>
      </c>
      <c r="L24" s="139">
        <f t="shared" si="21"/>
        <v>1.5619315996666667</v>
      </c>
      <c r="M24" s="138">
        <f t="shared" si="22"/>
        <v>0.49691848596748672</v>
      </c>
      <c r="N24" s="140">
        <f t="shared" si="23"/>
        <v>0.28689602163862976</v>
      </c>
      <c r="O24" s="138">
        <v>2.0577760189999998</v>
      </c>
      <c r="P24" s="138">
        <v>2.1032504780000001</v>
      </c>
      <c r="Q24" s="138">
        <v>1.2981199640000001</v>
      </c>
      <c r="R24" s="139">
        <f t="shared" si="24"/>
        <v>1.8197154869999999</v>
      </c>
      <c r="S24" s="138">
        <f t="shared" si="25"/>
        <v>0.45228685456861156</v>
      </c>
      <c r="T24" s="140">
        <f t="shared" si="26"/>
        <v>0.26112793723611705</v>
      </c>
      <c r="U24" s="138">
        <v>26.23664424</v>
      </c>
      <c r="V24" s="138">
        <v>24.426386229999999</v>
      </c>
      <c r="W24" s="138">
        <v>21.844225600000001</v>
      </c>
      <c r="X24" s="139">
        <f t="shared" si="27"/>
        <v>24.169085356666667</v>
      </c>
      <c r="Y24" s="138">
        <f t="shared" si="28"/>
        <v>2.2074845824644918</v>
      </c>
      <c r="Z24" s="140">
        <f t="shared" si="29"/>
        <v>1.2744918179178231</v>
      </c>
      <c r="AA24" s="138">
        <v>1.5037593979999999</v>
      </c>
      <c r="AB24" s="138">
        <v>4.0152963670000004</v>
      </c>
      <c r="AC24" s="138">
        <v>4.1181736789999999</v>
      </c>
      <c r="AD24" s="139">
        <f t="shared" si="30"/>
        <v>3.2124098146666662</v>
      </c>
      <c r="AE24" s="138">
        <f t="shared" si="31"/>
        <v>1.4806284544450945</v>
      </c>
      <c r="AF24" s="140">
        <f t="shared" si="32"/>
        <v>0.85484123674369494</v>
      </c>
      <c r="AG24" s="138">
        <v>0.15829046299999999</v>
      </c>
      <c r="AH24" s="138">
        <v>0.28680688300000001</v>
      </c>
      <c r="AI24" s="138">
        <v>0.17905103</v>
      </c>
      <c r="AJ24" s="139">
        <f t="shared" si="33"/>
        <v>0.20804945866666666</v>
      </c>
      <c r="AK24" s="138">
        <f t="shared" si="34"/>
        <v>6.8991298011096575E-2</v>
      </c>
      <c r="AL24" s="141">
        <f t="shared" si="35"/>
        <v>3.9832144478448302E-2</v>
      </c>
    </row>
    <row r="25" spans="1:38" ht="16.2">
      <c r="A25" s="194"/>
      <c r="B25" s="137" t="s">
        <v>2677</v>
      </c>
      <c r="C25" s="138">
        <v>3.1434184680000001</v>
      </c>
      <c r="D25" s="138">
        <v>1.297497683</v>
      </c>
      <c r="E25" s="138">
        <v>2.8534786790000002</v>
      </c>
      <c r="F25" s="139">
        <f t="shared" si="18"/>
        <v>2.4314649433333333</v>
      </c>
      <c r="G25" s="138">
        <f t="shared" si="19"/>
        <v>0.99268705085855602</v>
      </c>
      <c r="H25" s="140">
        <f t="shared" si="20"/>
        <v>0.57312813603424306</v>
      </c>
      <c r="I25" s="138">
        <v>0.30872859899999999</v>
      </c>
      <c r="J25" s="138">
        <v>9.2678406000000005E-2</v>
      </c>
      <c r="K25" s="138">
        <v>0.12824623299999999</v>
      </c>
      <c r="L25" s="139">
        <f t="shared" si="21"/>
        <v>0.17655107933333333</v>
      </c>
      <c r="M25" s="138">
        <f t="shared" si="22"/>
        <v>0.11584230707431346</v>
      </c>
      <c r="N25" s="140">
        <f t="shared" si="23"/>
        <v>6.6881587172902171E-2</v>
      </c>
      <c r="O25" s="138">
        <v>0.16839741799999999</v>
      </c>
      <c r="P25" s="138">
        <v>0.18535681200000001</v>
      </c>
      <c r="Q25" s="138">
        <v>0.41680025599999998</v>
      </c>
      <c r="R25" s="139">
        <f t="shared" si="24"/>
        <v>0.25685149533333335</v>
      </c>
      <c r="S25" s="138">
        <f t="shared" si="25"/>
        <v>0.13877899621453446</v>
      </c>
      <c r="T25" s="140">
        <f t="shared" si="26"/>
        <v>8.0124090822327534E-2</v>
      </c>
      <c r="U25" s="138">
        <v>42.801010380000001</v>
      </c>
      <c r="V25" s="138">
        <v>44.531974050000002</v>
      </c>
      <c r="W25" s="138">
        <v>42.770118629999999</v>
      </c>
      <c r="X25" s="139">
        <f t="shared" si="27"/>
        <v>43.367701020000005</v>
      </c>
      <c r="Y25" s="138">
        <f t="shared" si="28"/>
        <v>1.0084083207429191</v>
      </c>
      <c r="Z25" s="140">
        <f t="shared" si="29"/>
        <v>0.58220481543398284</v>
      </c>
      <c r="AA25" s="138">
        <v>0.112264945</v>
      </c>
      <c r="AB25" s="138">
        <v>9.2678406000000005E-2</v>
      </c>
      <c r="AC25" s="138">
        <v>0.192369349</v>
      </c>
      <c r="AD25" s="139">
        <f t="shared" si="30"/>
        <v>0.13243756666666665</v>
      </c>
      <c r="AE25" s="138">
        <f t="shared" si="31"/>
        <v>5.2818292548483296E-2</v>
      </c>
      <c r="AF25" s="140">
        <f t="shared" si="32"/>
        <v>3.0494655421003238E-2</v>
      </c>
      <c r="AG25" s="138">
        <v>0.140331182</v>
      </c>
      <c r="AH25" s="138">
        <v>9.2678406000000005E-2</v>
      </c>
      <c r="AI25" s="138">
        <v>0.12824623299999999</v>
      </c>
      <c r="AJ25" s="139">
        <f t="shared" si="33"/>
        <v>0.120418607</v>
      </c>
      <c r="AK25" s="138">
        <f t="shared" si="34"/>
        <v>2.4771971292641533E-2</v>
      </c>
      <c r="AL25" s="141">
        <f t="shared" si="35"/>
        <v>1.4302104294164272E-2</v>
      </c>
    </row>
    <row r="26" spans="1:38" ht="16.2">
      <c r="A26" s="194"/>
      <c r="B26" s="137" t="s">
        <v>2678</v>
      </c>
      <c r="C26" s="138">
        <v>0</v>
      </c>
      <c r="D26" s="138">
        <v>0</v>
      </c>
      <c r="E26" s="138">
        <v>0</v>
      </c>
      <c r="F26" s="139">
        <f t="shared" si="18"/>
        <v>0</v>
      </c>
      <c r="G26" s="138">
        <f t="shared" si="19"/>
        <v>0</v>
      </c>
      <c r="H26" s="140">
        <f t="shared" si="20"/>
        <v>0</v>
      </c>
      <c r="I26" s="138">
        <v>24.959780729999999</v>
      </c>
      <c r="J26" s="138">
        <v>21.784424959999999</v>
      </c>
      <c r="K26" s="138">
        <v>22.363816790000001</v>
      </c>
      <c r="L26" s="139">
        <f t="shared" si="21"/>
        <v>23.036007493333333</v>
      </c>
      <c r="M26" s="138">
        <f t="shared" si="22"/>
        <v>1.6910355770219301</v>
      </c>
      <c r="N26" s="140">
        <f t="shared" si="23"/>
        <v>0.97631984560284557</v>
      </c>
      <c r="O26" s="138">
        <v>0</v>
      </c>
      <c r="P26" s="138">
        <v>0</v>
      </c>
      <c r="Q26" s="138">
        <v>0</v>
      </c>
      <c r="R26" s="139">
        <f t="shared" si="24"/>
        <v>0</v>
      </c>
      <c r="S26" s="138">
        <f t="shared" si="25"/>
        <v>0</v>
      </c>
      <c r="T26" s="140">
        <f t="shared" si="26"/>
        <v>0</v>
      </c>
      <c r="U26" s="138">
        <v>0</v>
      </c>
      <c r="V26" s="138">
        <v>0</v>
      </c>
      <c r="W26" s="138">
        <v>0</v>
      </c>
      <c r="X26" s="139">
        <f t="shared" si="27"/>
        <v>0</v>
      </c>
      <c r="Y26" s="138">
        <f t="shared" si="28"/>
        <v>0</v>
      </c>
      <c r="Z26" s="140">
        <f t="shared" si="29"/>
        <v>0</v>
      </c>
      <c r="AA26" s="138">
        <v>0</v>
      </c>
      <c r="AB26" s="138">
        <v>0</v>
      </c>
      <c r="AC26" s="138">
        <v>0</v>
      </c>
      <c r="AD26" s="139">
        <f t="shared" si="30"/>
        <v>0</v>
      </c>
      <c r="AE26" s="138">
        <f t="shared" si="31"/>
        <v>0</v>
      </c>
      <c r="AF26" s="140">
        <f t="shared" si="32"/>
        <v>0</v>
      </c>
      <c r="AG26" s="138">
        <v>0</v>
      </c>
      <c r="AH26" s="138">
        <v>0</v>
      </c>
      <c r="AI26" s="138">
        <v>0</v>
      </c>
      <c r="AJ26" s="139">
        <f t="shared" si="33"/>
        <v>0</v>
      </c>
      <c r="AK26" s="138">
        <f t="shared" si="34"/>
        <v>0</v>
      </c>
      <c r="AL26" s="141">
        <f t="shared" si="35"/>
        <v>0</v>
      </c>
    </row>
    <row r="27" spans="1:38" ht="16.2">
      <c r="A27" s="194"/>
      <c r="B27" s="137" t="s">
        <v>2679</v>
      </c>
      <c r="C27" s="138">
        <v>5.4237288140000004</v>
      </c>
      <c r="D27" s="138">
        <v>6.6027689030000003</v>
      </c>
      <c r="E27" s="138">
        <v>6.5413533829999997</v>
      </c>
      <c r="F27" s="139">
        <f t="shared" si="18"/>
        <v>6.1892837000000007</v>
      </c>
      <c r="G27" s="138">
        <f t="shared" si="19"/>
        <v>0.66370074516537347</v>
      </c>
      <c r="H27" s="140">
        <f t="shared" si="20"/>
        <v>0.38318780388258361</v>
      </c>
      <c r="I27" s="138">
        <v>0.40061633299999999</v>
      </c>
      <c r="J27" s="138">
        <v>1.4909478169999999</v>
      </c>
      <c r="K27" s="138">
        <v>2.1804511280000001</v>
      </c>
      <c r="L27" s="139">
        <f t="shared" si="21"/>
        <v>1.3573384260000001</v>
      </c>
      <c r="M27" s="138">
        <f t="shared" si="22"/>
        <v>0.89740825514127953</v>
      </c>
      <c r="N27" s="140">
        <f t="shared" si="23"/>
        <v>0.51811889767881014</v>
      </c>
      <c r="O27" s="138">
        <v>0.32357472999999998</v>
      </c>
      <c r="P27" s="138">
        <v>0.42598509099999998</v>
      </c>
      <c r="Q27" s="138">
        <v>0.22556391000000001</v>
      </c>
      <c r="R27" s="139">
        <f t="shared" si="24"/>
        <v>0.32504124366666665</v>
      </c>
      <c r="S27" s="138">
        <f t="shared" si="25"/>
        <v>0.10021863821220878</v>
      </c>
      <c r="T27" s="140">
        <f t="shared" si="26"/>
        <v>5.7861257749636456E-2</v>
      </c>
      <c r="U27" s="138">
        <v>39.476117100000003</v>
      </c>
      <c r="V27" s="138">
        <v>42.492012780000003</v>
      </c>
      <c r="W27" s="138">
        <v>41.052631580000003</v>
      </c>
      <c r="X27" s="139">
        <f t="shared" si="27"/>
        <v>41.006920486666672</v>
      </c>
      <c r="Y27" s="138">
        <f t="shared" si="28"/>
        <v>1.5084673732636587</v>
      </c>
      <c r="Z27" s="140">
        <f t="shared" si="29"/>
        <v>0.87091404401754102</v>
      </c>
      <c r="AA27" s="138">
        <v>0.89368258899999997</v>
      </c>
      <c r="AB27" s="138">
        <v>0.74547390800000002</v>
      </c>
      <c r="AC27" s="138">
        <v>0.82706766899999995</v>
      </c>
      <c r="AD27" s="139">
        <f t="shared" si="30"/>
        <v>0.82207472199999998</v>
      </c>
      <c r="AE27" s="138">
        <f t="shared" si="31"/>
        <v>7.4230387448460375E-2</v>
      </c>
      <c r="AF27" s="140">
        <f t="shared" si="32"/>
        <v>4.2856934175418818E-2</v>
      </c>
      <c r="AG27" s="138">
        <v>0.64714946100000004</v>
      </c>
      <c r="AH27" s="138">
        <v>0.26624068200000001</v>
      </c>
      <c r="AI27" s="138">
        <v>0.15037594000000001</v>
      </c>
      <c r="AJ27" s="139">
        <f t="shared" si="33"/>
        <v>0.35458869433333334</v>
      </c>
      <c r="AK27" s="138">
        <f t="shared" si="34"/>
        <v>0.25990385001789124</v>
      </c>
      <c r="AL27" s="141">
        <f t="shared" si="35"/>
        <v>0.15005555777124963</v>
      </c>
    </row>
    <row r="28" spans="1:38" ht="16.2">
      <c r="A28" s="194"/>
      <c r="B28" s="137" t="s">
        <v>2680</v>
      </c>
      <c r="C28" s="138">
        <v>0.84162203499999999</v>
      </c>
      <c r="D28" s="138">
        <v>0.676655389</v>
      </c>
      <c r="E28" s="138">
        <v>0.51546391800000002</v>
      </c>
      <c r="F28" s="139">
        <f t="shared" si="18"/>
        <v>0.67791378066666663</v>
      </c>
      <c r="G28" s="138">
        <f t="shared" si="19"/>
        <v>0.16308269982875773</v>
      </c>
      <c r="H28" s="140">
        <f t="shared" si="20"/>
        <v>9.4155840646304209E-2</v>
      </c>
      <c r="I28" s="138">
        <v>0.68859984699999999</v>
      </c>
      <c r="J28" s="138">
        <v>0.386660222</v>
      </c>
      <c r="K28" s="138">
        <v>0.54768041199999995</v>
      </c>
      <c r="L28" s="139">
        <f t="shared" si="21"/>
        <v>0.5409801603333334</v>
      </c>
      <c r="M28" s="138">
        <f t="shared" si="22"/>
        <v>0.15108128380306604</v>
      </c>
      <c r="N28" s="140">
        <f t="shared" si="23"/>
        <v>8.7226819873214428E-2</v>
      </c>
      <c r="O28" s="138">
        <v>7.6511094000000002E-2</v>
      </c>
      <c r="P28" s="138">
        <v>0.24166263900000001</v>
      </c>
      <c r="Q28" s="138">
        <v>0.161082474</v>
      </c>
      <c r="R28" s="139">
        <f t="shared" si="24"/>
        <v>0.15975206900000002</v>
      </c>
      <c r="S28" s="138">
        <f t="shared" si="25"/>
        <v>8.2583810078427439E-2</v>
      </c>
      <c r="T28" s="140">
        <f t="shared" si="26"/>
        <v>4.7679784979485017E-2</v>
      </c>
      <c r="U28" s="138">
        <v>59.104820199999999</v>
      </c>
      <c r="V28" s="138">
        <v>55.775737069999998</v>
      </c>
      <c r="W28" s="138">
        <v>52.094072160000003</v>
      </c>
      <c r="X28" s="139">
        <f t="shared" si="27"/>
        <v>55.658209809999995</v>
      </c>
      <c r="Y28" s="138">
        <f t="shared" si="28"/>
        <v>3.5068513673555195</v>
      </c>
      <c r="Z28" s="140">
        <f t="shared" si="29"/>
        <v>2.0246815809507166</v>
      </c>
      <c r="AA28" s="138">
        <v>0.191277735</v>
      </c>
      <c r="AB28" s="138">
        <v>9.6665055999999999E-2</v>
      </c>
      <c r="AC28" s="138">
        <v>0.25773195900000001</v>
      </c>
      <c r="AD28" s="139">
        <f t="shared" si="30"/>
        <v>0.18189158333333333</v>
      </c>
      <c r="AE28" s="138">
        <f t="shared" si="31"/>
        <v>8.0942644464059299E-2</v>
      </c>
      <c r="AF28" s="140">
        <f t="shared" si="32"/>
        <v>4.6732257570244809E-2</v>
      </c>
      <c r="AG28" s="138">
        <v>0.153022188</v>
      </c>
      <c r="AH28" s="138">
        <v>0.289995167</v>
      </c>
      <c r="AI28" s="138">
        <v>0.35438144300000002</v>
      </c>
      <c r="AJ28" s="139">
        <f t="shared" si="33"/>
        <v>0.26579959933333336</v>
      </c>
      <c r="AK28" s="138">
        <f t="shared" si="34"/>
        <v>0.10283703863187105</v>
      </c>
      <c r="AL28" s="141">
        <f t="shared" si="35"/>
        <v>5.9372991936774699E-2</v>
      </c>
    </row>
    <row r="29" spans="1:38" ht="16.2">
      <c r="A29" s="194"/>
      <c r="B29" s="137" t="s">
        <v>2681</v>
      </c>
      <c r="C29" s="138">
        <v>0</v>
      </c>
      <c r="D29" s="138">
        <v>0</v>
      </c>
      <c r="E29" s="138">
        <v>0</v>
      </c>
      <c r="F29" s="139">
        <f t="shared" si="18"/>
        <v>0</v>
      </c>
      <c r="G29" s="138">
        <f t="shared" si="19"/>
        <v>0</v>
      </c>
      <c r="H29" s="140">
        <f t="shared" si="20"/>
        <v>0</v>
      </c>
      <c r="I29" s="138">
        <v>20.207677780000001</v>
      </c>
      <c r="J29" s="138">
        <v>16.04045537</v>
      </c>
      <c r="K29" s="138">
        <v>23.65990871</v>
      </c>
      <c r="L29" s="139">
        <f t="shared" si="21"/>
        <v>19.969347286666665</v>
      </c>
      <c r="M29" s="138">
        <f t="shared" si="22"/>
        <v>3.8153136657618005</v>
      </c>
      <c r="N29" s="140">
        <f t="shared" si="23"/>
        <v>2.2027723719704335</v>
      </c>
      <c r="O29" s="138">
        <v>0</v>
      </c>
      <c r="P29" s="138">
        <v>0</v>
      </c>
      <c r="Q29" s="138">
        <v>0</v>
      </c>
      <c r="R29" s="139">
        <f t="shared" si="24"/>
        <v>0</v>
      </c>
      <c r="S29" s="138">
        <f t="shared" si="25"/>
        <v>0</v>
      </c>
      <c r="T29" s="140">
        <f t="shared" si="26"/>
        <v>0</v>
      </c>
      <c r="U29" s="138">
        <v>0</v>
      </c>
      <c r="V29" s="138">
        <v>0</v>
      </c>
      <c r="W29" s="138">
        <v>0</v>
      </c>
      <c r="X29" s="139">
        <f t="shared" si="27"/>
        <v>0</v>
      </c>
      <c r="Y29" s="138">
        <f t="shared" si="28"/>
        <v>0</v>
      </c>
      <c r="Z29" s="140">
        <f t="shared" si="29"/>
        <v>0</v>
      </c>
      <c r="AA29" s="138">
        <v>0</v>
      </c>
      <c r="AB29" s="138">
        <v>0</v>
      </c>
      <c r="AC29" s="138">
        <v>0</v>
      </c>
      <c r="AD29" s="139">
        <f t="shared" si="30"/>
        <v>0</v>
      </c>
      <c r="AE29" s="138">
        <f t="shared" si="31"/>
        <v>0</v>
      </c>
      <c r="AF29" s="140">
        <f t="shared" si="32"/>
        <v>0</v>
      </c>
      <c r="AG29" s="138">
        <v>0</v>
      </c>
      <c r="AH29" s="138">
        <v>0</v>
      </c>
      <c r="AI29" s="138">
        <v>0</v>
      </c>
      <c r="AJ29" s="139">
        <f t="shared" si="33"/>
        <v>0</v>
      </c>
      <c r="AK29" s="138">
        <f t="shared" si="34"/>
        <v>0</v>
      </c>
      <c r="AL29" s="141">
        <f t="shared" si="35"/>
        <v>0</v>
      </c>
    </row>
    <row r="30" spans="1:38" ht="16.2">
      <c r="A30" s="194"/>
      <c r="B30" s="137" t="s">
        <v>2682</v>
      </c>
      <c r="C30" s="138">
        <v>7.3178735509999999</v>
      </c>
      <c r="D30" s="138">
        <v>5.4955839060000002</v>
      </c>
      <c r="E30" s="138">
        <v>6.946548366</v>
      </c>
      <c r="F30" s="139">
        <f t="shared" si="18"/>
        <v>6.5866686076666667</v>
      </c>
      <c r="G30" s="138">
        <f t="shared" si="19"/>
        <v>0.96297454167392083</v>
      </c>
      <c r="H30" s="140">
        <f t="shared" si="20"/>
        <v>0.55597361085819474</v>
      </c>
      <c r="I30" s="138">
        <v>0.75475825900000004</v>
      </c>
      <c r="J30" s="138">
        <v>1.079489696</v>
      </c>
      <c r="K30" s="138">
        <v>0.45444708900000003</v>
      </c>
      <c r="L30" s="139">
        <f t="shared" si="21"/>
        <v>0.76289834799999989</v>
      </c>
      <c r="M30" s="138">
        <f t="shared" si="22"/>
        <v>0.31260080122743639</v>
      </c>
      <c r="N30" s="140">
        <f t="shared" si="23"/>
        <v>0.1804801567375531</v>
      </c>
      <c r="O30" s="138">
        <v>3.8722380219999999</v>
      </c>
      <c r="P30" s="138">
        <v>5.7899901859999998</v>
      </c>
      <c r="Q30" s="138">
        <v>5.8212508119999997</v>
      </c>
      <c r="R30" s="139">
        <f t="shared" si="24"/>
        <v>5.1611596733333336</v>
      </c>
      <c r="S30" s="138">
        <f t="shared" si="25"/>
        <v>1.1163483211531022</v>
      </c>
      <c r="T30" s="140">
        <f t="shared" si="26"/>
        <v>0.64452400372713037</v>
      </c>
      <c r="U30" s="138">
        <v>33.143732219999997</v>
      </c>
      <c r="V30" s="138">
        <v>34.249263980000002</v>
      </c>
      <c r="W30" s="138">
        <v>31.551612209999998</v>
      </c>
      <c r="X30" s="139">
        <f t="shared" si="27"/>
        <v>32.981536136666669</v>
      </c>
      <c r="Y30" s="138">
        <f t="shared" si="28"/>
        <v>1.356120180932554</v>
      </c>
      <c r="Z30" s="140">
        <f t="shared" si="29"/>
        <v>0.78295635151489407</v>
      </c>
      <c r="AA30" s="138">
        <v>0.96259024299999996</v>
      </c>
      <c r="AB30" s="138">
        <v>1.1776251230000001</v>
      </c>
      <c r="AC30" s="138">
        <v>1.1036572170000001</v>
      </c>
      <c r="AD30" s="139">
        <f t="shared" si="30"/>
        <v>1.081290861</v>
      </c>
      <c r="AE30" s="138">
        <f t="shared" si="31"/>
        <v>0.10924829662146988</v>
      </c>
      <c r="AF30" s="140">
        <f t="shared" si="32"/>
        <v>6.3074533462913723E-2</v>
      </c>
      <c r="AG30" s="138">
        <v>0.67818858000000004</v>
      </c>
      <c r="AH30" s="138">
        <v>0.78508341500000001</v>
      </c>
      <c r="AI30" s="138">
        <v>0.75741181599999996</v>
      </c>
      <c r="AJ30" s="139">
        <f t="shared" si="33"/>
        <v>0.74022793699999989</v>
      </c>
      <c r="AK30" s="138">
        <f t="shared" si="34"/>
        <v>5.5480543531352358E-2</v>
      </c>
      <c r="AL30" s="141">
        <f t="shared" si="35"/>
        <v>3.2031706742613034E-2</v>
      </c>
    </row>
    <row r="31" spans="1:38" ht="16.2">
      <c r="A31" s="194"/>
      <c r="B31" s="137" t="s">
        <v>2683</v>
      </c>
      <c r="C31" s="138">
        <v>0.62162162200000004</v>
      </c>
      <c r="D31" s="138">
        <v>0.46697798499999998</v>
      </c>
      <c r="E31" s="138">
        <v>0.58224162999999995</v>
      </c>
      <c r="F31" s="139">
        <f t="shared" si="18"/>
        <v>0.55694707899999996</v>
      </c>
      <c r="G31" s="138">
        <f t="shared" si="19"/>
        <v>8.036494477610083E-2</v>
      </c>
      <c r="H31" s="140">
        <f t="shared" si="20"/>
        <v>4.6398722499891229E-2</v>
      </c>
      <c r="I31" s="138">
        <v>0.18918918900000001</v>
      </c>
      <c r="J31" s="138">
        <v>0.133422282</v>
      </c>
      <c r="K31" s="138">
        <v>0.145560408</v>
      </c>
      <c r="L31" s="139">
        <f t="shared" si="21"/>
        <v>0.15605729300000001</v>
      </c>
      <c r="M31" s="138">
        <f t="shared" si="22"/>
        <v>2.9327894999711095E-2</v>
      </c>
      <c r="N31" s="140">
        <f t="shared" si="23"/>
        <v>1.6932468072848282E-2</v>
      </c>
      <c r="O31" s="138">
        <v>0.56756756799999997</v>
      </c>
      <c r="P31" s="138">
        <v>0.56704469599999996</v>
      </c>
      <c r="Q31" s="138">
        <v>0.36390101899999999</v>
      </c>
      <c r="R31" s="139">
        <f t="shared" si="24"/>
        <v>0.49950442766666664</v>
      </c>
      <c r="S31" s="138">
        <f t="shared" si="25"/>
        <v>0.11743628774912981</v>
      </c>
      <c r="T31" s="140">
        <f t="shared" si="26"/>
        <v>6.7801872344590453E-2</v>
      </c>
      <c r="U31" s="138">
        <v>59.621621619999999</v>
      </c>
      <c r="V31" s="138">
        <v>51.567711809999999</v>
      </c>
      <c r="W31" s="138">
        <v>46.288209610000003</v>
      </c>
      <c r="X31" s="139">
        <f t="shared" si="27"/>
        <v>52.492514346666667</v>
      </c>
      <c r="Y31" s="138">
        <f t="shared" si="28"/>
        <v>6.7146417444247222</v>
      </c>
      <c r="Z31" s="140">
        <f t="shared" si="29"/>
        <v>3.876700218655512</v>
      </c>
      <c r="AA31" s="138">
        <v>0.162162162</v>
      </c>
      <c r="AB31" s="138">
        <v>0.26684456299999998</v>
      </c>
      <c r="AC31" s="138">
        <v>0.29112081499999998</v>
      </c>
      <c r="AD31" s="139">
        <f t="shared" si="30"/>
        <v>0.24004251333333335</v>
      </c>
      <c r="AE31" s="138">
        <f t="shared" si="31"/>
        <v>6.852989089181763E-2</v>
      </c>
      <c r="AF31" s="140">
        <f t="shared" si="32"/>
        <v>3.9565750953926594E-2</v>
      </c>
      <c r="AG31" s="138">
        <v>0.594594595</v>
      </c>
      <c r="AH31" s="138">
        <v>0.46697798499999998</v>
      </c>
      <c r="AI31" s="138">
        <v>0.87336244500000004</v>
      </c>
      <c r="AJ31" s="139">
        <f t="shared" si="33"/>
        <v>0.64497834166666668</v>
      </c>
      <c r="AK31" s="138">
        <f t="shared" si="34"/>
        <v>0.20782438205971168</v>
      </c>
      <c r="AL31" s="141">
        <f t="shared" si="35"/>
        <v>0.11998746292634217</v>
      </c>
    </row>
    <row r="32" spans="1:38" ht="16.2">
      <c r="A32" s="194"/>
      <c r="B32" s="137" t="s">
        <v>2684</v>
      </c>
      <c r="C32" s="138">
        <v>0</v>
      </c>
      <c r="D32" s="138">
        <v>0</v>
      </c>
      <c r="E32" s="138">
        <v>0</v>
      </c>
      <c r="F32" s="139">
        <f t="shared" si="18"/>
        <v>0</v>
      </c>
      <c r="G32" s="138">
        <f t="shared" si="19"/>
        <v>0</v>
      </c>
      <c r="H32" s="140">
        <f t="shared" si="20"/>
        <v>0</v>
      </c>
      <c r="I32" s="138">
        <v>19.34010834</v>
      </c>
      <c r="J32" s="138">
        <v>24.1302485</v>
      </c>
      <c r="K32" s="138">
        <v>26.62324847</v>
      </c>
      <c r="L32" s="139">
        <f t="shared" si="21"/>
        <v>23.364535103333335</v>
      </c>
      <c r="M32" s="138">
        <f t="shared" si="22"/>
        <v>3.7014551588098858</v>
      </c>
      <c r="N32" s="140">
        <f t="shared" si="23"/>
        <v>2.1370361323322169</v>
      </c>
      <c r="O32" s="138">
        <v>0</v>
      </c>
      <c r="P32" s="138">
        <v>0</v>
      </c>
      <c r="Q32" s="138">
        <v>0</v>
      </c>
      <c r="R32" s="139">
        <f t="shared" si="24"/>
        <v>0</v>
      </c>
      <c r="S32" s="138">
        <f t="shared" si="25"/>
        <v>0</v>
      </c>
      <c r="T32" s="140">
        <f t="shared" si="26"/>
        <v>0</v>
      </c>
      <c r="U32" s="138">
        <v>0</v>
      </c>
      <c r="V32" s="138">
        <v>0</v>
      </c>
      <c r="W32" s="138">
        <v>0</v>
      </c>
      <c r="X32" s="139">
        <f t="shared" si="27"/>
        <v>0</v>
      </c>
      <c r="Y32" s="138">
        <f t="shared" si="28"/>
        <v>0</v>
      </c>
      <c r="Z32" s="140">
        <f t="shared" si="29"/>
        <v>0</v>
      </c>
      <c r="AA32" s="138">
        <v>0</v>
      </c>
      <c r="AB32" s="138">
        <v>0</v>
      </c>
      <c r="AC32" s="138">
        <v>0</v>
      </c>
      <c r="AD32" s="139">
        <f t="shared" si="30"/>
        <v>0</v>
      </c>
      <c r="AE32" s="138">
        <f t="shared" si="31"/>
        <v>0</v>
      </c>
      <c r="AF32" s="140">
        <f t="shared" si="32"/>
        <v>0</v>
      </c>
      <c r="AG32" s="138">
        <v>0</v>
      </c>
      <c r="AH32" s="138">
        <v>0</v>
      </c>
      <c r="AI32" s="138">
        <v>0</v>
      </c>
      <c r="AJ32" s="139">
        <f t="shared" si="33"/>
        <v>0</v>
      </c>
      <c r="AK32" s="138">
        <f t="shared" si="34"/>
        <v>0</v>
      </c>
      <c r="AL32" s="141">
        <f t="shared" si="35"/>
        <v>0</v>
      </c>
    </row>
    <row r="33" spans="1:38" ht="16.2">
      <c r="A33" s="194"/>
      <c r="B33" s="137" t="s">
        <v>2685</v>
      </c>
      <c r="C33" s="138">
        <v>6.9097888679999997</v>
      </c>
      <c r="D33" s="138">
        <v>9.4927172280000001</v>
      </c>
      <c r="E33" s="138">
        <v>8.1416575390000006</v>
      </c>
      <c r="F33" s="139">
        <f t="shared" si="18"/>
        <v>8.181387878333334</v>
      </c>
      <c r="G33" s="138">
        <f t="shared" si="19"/>
        <v>1.2919224447004292</v>
      </c>
      <c r="H33" s="140">
        <f t="shared" si="20"/>
        <v>0.74589177121991224</v>
      </c>
      <c r="I33" s="138">
        <v>3.3269353810000002</v>
      </c>
      <c r="J33" s="138">
        <v>4.2189854340000004</v>
      </c>
      <c r="K33" s="138">
        <v>3.7239868569999999</v>
      </c>
      <c r="L33" s="139">
        <f t="shared" si="21"/>
        <v>3.7566358906666668</v>
      </c>
      <c r="M33" s="138">
        <f t="shared" si="22"/>
        <v>0.44692034392478841</v>
      </c>
      <c r="N33" s="140">
        <f t="shared" si="23"/>
        <v>0.25802958087129674</v>
      </c>
      <c r="O33" s="138">
        <v>1.9833653229999999</v>
      </c>
      <c r="P33" s="138">
        <v>2.1094927170000002</v>
      </c>
      <c r="Q33" s="138">
        <v>2.0080321290000001</v>
      </c>
      <c r="R33" s="139">
        <f t="shared" si="24"/>
        <v>2.0336300563333336</v>
      </c>
      <c r="S33" s="138">
        <f t="shared" si="25"/>
        <v>6.6846617656615856E-2</v>
      </c>
      <c r="T33" s="140">
        <f t="shared" si="26"/>
        <v>3.8593912698463156E-2</v>
      </c>
      <c r="U33" s="138">
        <v>38.899552139999997</v>
      </c>
      <c r="V33" s="138">
        <v>39.628327470000002</v>
      </c>
      <c r="W33" s="138">
        <v>41.913106970000001</v>
      </c>
      <c r="X33" s="139">
        <f t="shared" si="27"/>
        <v>40.146995526666664</v>
      </c>
      <c r="Y33" s="138">
        <f t="shared" si="28"/>
        <v>1.5723042304556931</v>
      </c>
      <c r="Z33" s="140">
        <f t="shared" si="29"/>
        <v>0.90777027070158189</v>
      </c>
      <c r="AA33" s="138">
        <v>4.9904030710000002</v>
      </c>
      <c r="AB33" s="138">
        <v>3.61627323</v>
      </c>
      <c r="AC33" s="138">
        <v>3.3953997810000001</v>
      </c>
      <c r="AD33" s="139">
        <f t="shared" si="30"/>
        <v>4.0006920273333337</v>
      </c>
      <c r="AE33" s="138">
        <f t="shared" si="31"/>
        <v>0.86420034285176772</v>
      </c>
      <c r="AF33" s="140">
        <f t="shared" si="32"/>
        <v>0.498946300579235</v>
      </c>
      <c r="AG33" s="138">
        <v>0.76775431900000002</v>
      </c>
      <c r="AH33" s="138">
        <v>1.0547463589999999</v>
      </c>
      <c r="AI33" s="138">
        <v>1.1317999270000001</v>
      </c>
      <c r="AJ33" s="139">
        <f t="shared" si="33"/>
        <v>0.98476686833333338</v>
      </c>
      <c r="AK33" s="138">
        <f t="shared" si="34"/>
        <v>0.19184667839578834</v>
      </c>
      <c r="AL33" s="141">
        <f t="shared" si="35"/>
        <v>0.11076273141494397</v>
      </c>
    </row>
    <row r="34" spans="1:38" ht="16.2">
      <c r="A34" s="194"/>
      <c r="B34" s="137" t="s">
        <v>2686</v>
      </c>
      <c r="C34" s="138">
        <v>1.190791215</v>
      </c>
      <c r="D34" s="138">
        <v>3.42927128</v>
      </c>
      <c r="E34" s="138">
        <v>3.1007751940000001</v>
      </c>
      <c r="F34" s="139">
        <f t="shared" si="18"/>
        <v>2.5736125629999997</v>
      </c>
      <c r="G34" s="138">
        <f t="shared" si="19"/>
        <v>1.2087694486512859</v>
      </c>
      <c r="H34" s="140">
        <f t="shared" si="20"/>
        <v>0.69788336656701544</v>
      </c>
      <c r="I34" s="138">
        <v>0.82032283699999997</v>
      </c>
      <c r="J34" s="138">
        <v>0.67360685899999995</v>
      </c>
      <c r="K34" s="138">
        <v>0.96899224799999994</v>
      </c>
      <c r="L34" s="139">
        <f t="shared" si="21"/>
        <v>0.82097398133333321</v>
      </c>
      <c r="M34" s="138">
        <f t="shared" si="22"/>
        <v>0.14769377102768319</v>
      </c>
      <c r="N34" s="140">
        <f t="shared" si="23"/>
        <v>8.5271038460463841E-2</v>
      </c>
      <c r="O34" s="138">
        <v>0.55570256699999998</v>
      </c>
      <c r="P34" s="138">
        <v>0.61236987099999995</v>
      </c>
      <c r="Q34" s="138">
        <v>0.49833886999999999</v>
      </c>
      <c r="R34" s="139">
        <f t="shared" si="24"/>
        <v>0.5554704359999999</v>
      </c>
      <c r="S34" s="138">
        <f t="shared" si="25"/>
        <v>5.7015854907791826E-2</v>
      </c>
      <c r="T34" s="140">
        <f t="shared" si="26"/>
        <v>3.2918119179090259E-2</v>
      </c>
      <c r="U34" s="138">
        <v>43.15956602</v>
      </c>
      <c r="V34" s="138">
        <v>67.666870790000004</v>
      </c>
      <c r="W34" s="138">
        <v>53.820598009999998</v>
      </c>
      <c r="X34" s="139">
        <f t="shared" si="27"/>
        <v>54.882344939999996</v>
      </c>
      <c r="Y34" s="138">
        <f t="shared" si="28"/>
        <v>12.288103054578425</v>
      </c>
      <c r="Z34" s="140">
        <f t="shared" si="29"/>
        <v>7.0945396063907165</v>
      </c>
      <c r="AA34" s="138">
        <v>0.60862662099999998</v>
      </c>
      <c r="AB34" s="138">
        <v>0.85731782000000001</v>
      </c>
      <c r="AC34" s="138">
        <v>0.58139534900000001</v>
      </c>
      <c r="AD34" s="139">
        <f t="shared" si="30"/>
        <v>0.68244659666666674</v>
      </c>
      <c r="AE34" s="138">
        <f t="shared" si="31"/>
        <v>0.15205375400251336</v>
      </c>
      <c r="AF34" s="140">
        <f t="shared" si="32"/>
        <v>8.7788275804644225E-2</v>
      </c>
      <c r="AG34" s="138">
        <v>0.29108229699999999</v>
      </c>
      <c r="AH34" s="138">
        <v>0.244947949</v>
      </c>
      <c r="AI34" s="138">
        <v>0.35991140599999999</v>
      </c>
      <c r="AJ34" s="139">
        <f t="shared" si="33"/>
        <v>0.29864721733333327</v>
      </c>
      <c r="AK34" s="138">
        <f t="shared" si="34"/>
        <v>5.7853868721849631E-2</v>
      </c>
      <c r="AL34" s="141">
        <f t="shared" si="35"/>
        <v>3.3401946680221159E-2</v>
      </c>
    </row>
    <row r="35" spans="1:38" ht="16.2">
      <c r="A35" s="194"/>
      <c r="B35" s="137" t="s">
        <v>2687</v>
      </c>
      <c r="C35" s="138">
        <v>0</v>
      </c>
      <c r="D35" s="138">
        <v>0</v>
      </c>
      <c r="E35" s="138">
        <v>0</v>
      </c>
      <c r="F35" s="139">
        <f t="shared" si="18"/>
        <v>0</v>
      </c>
      <c r="G35" s="138">
        <f t="shared" si="19"/>
        <v>0</v>
      </c>
      <c r="H35" s="140">
        <f t="shared" si="20"/>
        <v>0</v>
      </c>
      <c r="I35" s="138">
        <v>17.268428969999999</v>
      </c>
      <c r="J35" s="138">
        <v>17.443080899999998</v>
      </c>
      <c r="K35" s="138">
        <v>22.137721240000001</v>
      </c>
      <c r="L35" s="139">
        <f t="shared" si="21"/>
        <v>18.949743703333336</v>
      </c>
      <c r="M35" s="138">
        <f t="shared" si="22"/>
        <v>2.7622502429869575</v>
      </c>
      <c r="N35" s="140">
        <f t="shared" si="23"/>
        <v>1.5947859213576292</v>
      </c>
      <c r="O35" s="138">
        <v>0</v>
      </c>
      <c r="P35" s="138">
        <v>0</v>
      </c>
      <c r="Q35" s="138">
        <v>0</v>
      </c>
      <c r="R35" s="139">
        <f t="shared" si="24"/>
        <v>0</v>
      </c>
      <c r="S35" s="138">
        <f t="shared" si="25"/>
        <v>0</v>
      </c>
      <c r="T35" s="140">
        <f t="shared" si="26"/>
        <v>0</v>
      </c>
      <c r="U35" s="138">
        <v>0</v>
      </c>
      <c r="V35" s="138">
        <v>0</v>
      </c>
      <c r="W35" s="138">
        <v>0</v>
      </c>
      <c r="X35" s="139">
        <f t="shared" si="27"/>
        <v>0</v>
      </c>
      <c r="Y35" s="138">
        <f t="shared" si="28"/>
        <v>0</v>
      </c>
      <c r="Z35" s="140">
        <f t="shared" si="29"/>
        <v>0</v>
      </c>
      <c r="AA35" s="138">
        <v>0</v>
      </c>
      <c r="AB35" s="138">
        <v>0</v>
      </c>
      <c r="AC35" s="138">
        <v>0</v>
      </c>
      <c r="AD35" s="139">
        <f t="shared" si="30"/>
        <v>0</v>
      </c>
      <c r="AE35" s="138">
        <f t="shared" si="31"/>
        <v>0</v>
      </c>
      <c r="AF35" s="140">
        <f t="shared" si="32"/>
        <v>0</v>
      </c>
      <c r="AG35" s="138">
        <v>0</v>
      </c>
      <c r="AH35" s="138">
        <v>0</v>
      </c>
      <c r="AI35" s="138">
        <v>0</v>
      </c>
      <c r="AJ35" s="139">
        <f t="shared" si="33"/>
        <v>0</v>
      </c>
      <c r="AK35" s="138">
        <f t="shared" si="34"/>
        <v>0</v>
      </c>
      <c r="AL35" s="141">
        <f t="shared" si="35"/>
        <v>0</v>
      </c>
    </row>
    <row r="36" spans="1:38" ht="16.2">
      <c r="A36" s="194"/>
      <c r="B36" s="137" t="s">
        <v>2688</v>
      </c>
      <c r="C36" s="138">
        <v>15.66626651</v>
      </c>
      <c r="D36" s="138">
        <v>14.760563380000001</v>
      </c>
      <c r="E36" s="138">
        <v>10.234899329999999</v>
      </c>
      <c r="F36" s="139">
        <f t="shared" si="18"/>
        <v>13.55390974</v>
      </c>
      <c r="G36" s="138">
        <f t="shared" si="19"/>
        <v>2.909801903255488</v>
      </c>
      <c r="H36" s="140">
        <f t="shared" si="20"/>
        <v>1.6799749121330414</v>
      </c>
      <c r="I36" s="138">
        <v>2.3409363750000001</v>
      </c>
      <c r="J36" s="138">
        <v>2.9295774649999999</v>
      </c>
      <c r="K36" s="138">
        <v>3.4675615209999999</v>
      </c>
      <c r="L36" s="139">
        <f t="shared" si="21"/>
        <v>2.912691787</v>
      </c>
      <c r="M36" s="138">
        <f t="shared" si="22"/>
        <v>0.56350235091880541</v>
      </c>
      <c r="N36" s="140">
        <f t="shared" si="23"/>
        <v>0.32533823399195927</v>
      </c>
      <c r="O36" s="138">
        <v>6.722689076</v>
      </c>
      <c r="P36" s="138">
        <v>6.4225352109999996</v>
      </c>
      <c r="Q36" s="138">
        <v>7.046979866</v>
      </c>
      <c r="R36" s="139">
        <f t="shared" si="24"/>
        <v>6.7307347176666665</v>
      </c>
      <c r="S36" s="138">
        <f t="shared" si="25"/>
        <v>0.31230006572507907</v>
      </c>
      <c r="T36" s="140">
        <f t="shared" si="26"/>
        <v>0.18030652701431224</v>
      </c>
      <c r="U36" s="138">
        <v>20.04801921</v>
      </c>
      <c r="V36" s="138">
        <v>22.253521129999999</v>
      </c>
      <c r="W36" s="138">
        <v>24.440715879999999</v>
      </c>
      <c r="X36" s="139">
        <f t="shared" si="27"/>
        <v>22.247418740000001</v>
      </c>
      <c r="Y36" s="138">
        <f t="shared" si="28"/>
        <v>2.1963546931290616</v>
      </c>
      <c r="Z36" s="140">
        <f t="shared" si="29"/>
        <v>1.2680659733139616</v>
      </c>
      <c r="AA36" s="138">
        <v>1.350540216</v>
      </c>
      <c r="AB36" s="138">
        <v>1.8028169009999999</v>
      </c>
      <c r="AC36" s="138">
        <v>2.0134228190000001</v>
      </c>
      <c r="AD36" s="139">
        <f t="shared" si="30"/>
        <v>1.7222599786666664</v>
      </c>
      <c r="AE36" s="138">
        <f t="shared" si="31"/>
        <v>0.33870400003820278</v>
      </c>
      <c r="AF36" s="140">
        <f t="shared" si="32"/>
        <v>0.1955508455976594</v>
      </c>
      <c r="AG36" s="138">
        <v>1.050420168</v>
      </c>
      <c r="AH36" s="138">
        <v>1.1830985919999999</v>
      </c>
      <c r="AI36" s="138">
        <v>1.342281879</v>
      </c>
      <c r="AJ36" s="139">
        <f t="shared" si="33"/>
        <v>1.1919335463333331</v>
      </c>
      <c r="AK36" s="138">
        <f t="shared" si="34"/>
        <v>0.14613130020812082</v>
      </c>
      <c r="AL36" s="141">
        <f t="shared" si="35"/>
        <v>8.436894551218857E-2</v>
      </c>
    </row>
    <row r="37" spans="1:38" ht="16.2">
      <c r="A37" s="194"/>
      <c r="B37" s="137" t="s">
        <v>2689</v>
      </c>
      <c r="C37" s="138">
        <v>8.2634435130000004</v>
      </c>
      <c r="D37" s="138">
        <v>9.3392945849999993</v>
      </c>
      <c r="E37" s="138">
        <v>10.601877419999999</v>
      </c>
      <c r="F37" s="139">
        <f t="shared" si="18"/>
        <v>9.4015385059999996</v>
      </c>
      <c r="G37" s="138">
        <f t="shared" si="19"/>
        <v>1.170458890191338</v>
      </c>
      <c r="H37" s="140">
        <f t="shared" si="20"/>
        <v>0.67576475532735969</v>
      </c>
      <c r="I37" s="138">
        <v>2.0473606310000001</v>
      </c>
      <c r="J37" s="138">
        <v>3.2786885250000002</v>
      </c>
      <c r="K37" s="138">
        <v>3.2026504689999999</v>
      </c>
      <c r="L37" s="139">
        <f t="shared" si="21"/>
        <v>2.8428998750000001</v>
      </c>
      <c r="M37" s="138">
        <f t="shared" si="22"/>
        <v>0.69000540798470245</v>
      </c>
      <c r="N37" s="140">
        <f t="shared" si="23"/>
        <v>0.39837480804226555</v>
      </c>
      <c r="O37" s="138">
        <v>8.16477553</v>
      </c>
      <c r="P37" s="138">
        <v>8.1967213109999992</v>
      </c>
      <c r="Q37" s="138">
        <v>5.687465489</v>
      </c>
      <c r="R37" s="139">
        <f t="shared" si="24"/>
        <v>7.3496541099999995</v>
      </c>
      <c r="S37" s="138">
        <f t="shared" si="25"/>
        <v>1.4395861877870875</v>
      </c>
      <c r="T37" s="140">
        <f t="shared" si="26"/>
        <v>0.83114547304054209</v>
      </c>
      <c r="U37" s="138">
        <v>18.8702516</v>
      </c>
      <c r="V37" s="138">
        <v>16.592151019999999</v>
      </c>
      <c r="W37" s="138">
        <v>17.393705140000002</v>
      </c>
      <c r="X37" s="139">
        <f t="shared" si="27"/>
        <v>17.618702586666668</v>
      </c>
      <c r="Y37" s="138">
        <f t="shared" si="28"/>
        <v>1.1555965781378783</v>
      </c>
      <c r="Z37" s="140">
        <f t="shared" si="29"/>
        <v>0.6671839954625145</v>
      </c>
      <c r="AA37" s="138">
        <v>1.3566847559999999</v>
      </c>
      <c r="AB37" s="138">
        <v>1.6393442620000001</v>
      </c>
      <c r="AC37" s="138">
        <v>2.1535063499999998</v>
      </c>
      <c r="AD37" s="139">
        <f t="shared" si="30"/>
        <v>1.7165117893333333</v>
      </c>
      <c r="AE37" s="138">
        <f t="shared" si="31"/>
        <v>0.40397683550202695</v>
      </c>
      <c r="AF37" s="140">
        <f t="shared" si="32"/>
        <v>0.23323613472346844</v>
      </c>
      <c r="AG37" s="138">
        <v>1.381351751</v>
      </c>
      <c r="AH37" s="138">
        <v>1.192250373</v>
      </c>
      <c r="AI37" s="138">
        <v>0.60739922700000004</v>
      </c>
      <c r="AJ37" s="139">
        <f t="shared" si="33"/>
        <v>1.0603337836666666</v>
      </c>
      <c r="AK37" s="138">
        <f t="shared" si="34"/>
        <v>0.40348744374205425</v>
      </c>
      <c r="AL37" s="141">
        <f t="shared" si="35"/>
        <v>0.23295358425910903</v>
      </c>
    </row>
    <row r="38" spans="1:38" ht="16.2">
      <c r="A38" s="194"/>
      <c r="B38" s="137" t="s">
        <v>2690</v>
      </c>
      <c r="C38" s="138">
        <v>0</v>
      </c>
      <c r="D38" s="138">
        <v>0</v>
      </c>
      <c r="E38" s="138">
        <v>0</v>
      </c>
      <c r="F38" s="139">
        <f t="shared" si="18"/>
        <v>0</v>
      </c>
      <c r="G38" s="138">
        <f t="shared" si="19"/>
        <v>0</v>
      </c>
      <c r="H38" s="140">
        <f t="shared" si="20"/>
        <v>0</v>
      </c>
      <c r="I38" s="138">
        <v>16.539827500000001</v>
      </c>
      <c r="J38" s="138">
        <v>15.548486260000001</v>
      </c>
      <c r="K38" s="138">
        <v>21.314291319999999</v>
      </c>
      <c r="L38" s="139">
        <f t="shared" si="21"/>
        <v>17.800868359999999</v>
      </c>
      <c r="M38" s="138">
        <f t="shared" si="22"/>
        <v>3.082822576053093</v>
      </c>
      <c r="N38" s="140">
        <f t="shared" si="23"/>
        <v>1.779868444148109</v>
      </c>
      <c r="O38" s="138">
        <v>0</v>
      </c>
      <c r="P38" s="138">
        <v>0</v>
      </c>
      <c r="Q38" s="138">
        <v>0</v>
      </c>
      <c r="R38" s="139">
        <f t="shared" si="24"/>
        <v>0</v>
      </c>
      <c r="S38" s="138">
        <f t="shared" si="25"/>
        <v>0</v>
      </c>
      <c r="T38" s="140">
        <f t="shared" si="26"/>
        <v>0</v>
      </c>
      <c r="U38" s="138">
        <v>0</v>
      </c>
      <c r="V38" s="138">
        <v>0</v>
      </c>
      <c r="W38" s="138">
        <v>0</v>
      </c>
      <c r="X38" s="139">
        <f t="shared" si="27"/>
        <v>0</v>
      </c>
      <c r="Y38" s="138">
        <f t="shared" si="28"/>
        <v>0</v>
      </c>
      <c r="Z38" s="140">
        <f t="shared" si="29"/>
        <v>0</v>
      </c>
      <c r="AA38" s="138">
        <v>0</v>
      </c>
      <c r="AB38" s="138">
        <v>0</v>
      </c>
      <c r="AC38" s="138">
        <v>0</v>
      </c>
      <c r="AD38" s="139">
        <f t="shared" si="30"/>
        <v>0</v>
      </c>
      <c r="AE38" s="138">
        <f t="shared" si="31"/>
        <v>0</v>
      </c>
      <c r="AF38" s="140">
        <f t="shared" si="32"/>
        <v>0</v>
      </c>
      <c r="AG38" s="138">
        <v>0</v>
      </c>
      <c r="AH38" s="138">
        <v>0</v>
      </c>
      <c r="AI38" s="138">
        <v>0</v>
      </c>
      <c r="AJ38" s="139">
        <f t="shared" si="33"/>
        <v>0</v>
      </c>
      <c r="AK38" s="138">
        <f t="shared" si="34"/>
        <v>0</v>
      </c>
      <c r="AL38" s="141">
        <f t="shared" si="35"/>
        <v>0</v>
      </c>
    </row>
    <row r="39" spans="1:38" ht="16.2">
      <c r="A39" s="194"/>
      <c r="B39" s="137" t="s">
        <v>2691</v>
      </c>
      <c r="C39" s="138">
        <v>13.942857139999999</v>
      </c>
      <c r="D39" s="138">
        <v>16.175548589999998</v>
      </c>
      <c r="E39" s="138">
        <v>12.563775509999999</v>
      </c>
      <c r="F39" s="139">
        <f t="shared" si="18"/>
        <v>14.227393746666666</v>
      </c>
      <c r="G39" s="138">
        <f t="shared" si="19"/>
        <v>1.822620916634395</v>
      </c>
      <c r="H39" s="140">
        <f t="shared" si="20"/>
        <v>1.0522906768495104</v>
      </c>
      <c r="I39" s="138">
        <v>2.9714285710000001</v>
      </c>
      <c r="J39" s="138">
        <v>1.3166144200000001</v>
      </c>
      <c r="K39" s="138">
        <v>2.0408163269999999</v>
      </c>
      <c r="L39" s="139">
        <f t="shared" si="21"/>
        <v>2.1096197726666666</v>
      </c>
      <c r="M39" s="138">
        <f t="shared" si="22"/>
        <v>0.82954982019717638</v>
      </c>
      <c r="N39" s="140">
        <f t="shared" si="23"/>
        <v>0.47894081199704547</v>
      </c>
      <c r="O39" s="138">
        <v>9.4857142860000003</v>
      </c>
      <c r="P39" s="138">
        <v>1.3166144200000001</v>
      </c>
      <c r="Q39" s="138">
        <v>1.9770408159999999</v>
      </c>
      <c r="R39" s="139">
        <f t="shared" si="24"/>
        <v>4.2597898406666674</v>
      </c>
      <c r="S39" s="138">
        <f t="shared" si="25"/>
        <v>4.5378139546903817</v>
      </c>
      <c r="T39" s="140">
        <f t="shared" si="26"/>
        <v>2.6199081082729321</v>
      </c>
      <c r="U39" s="138">
        <v>18.914285710000001</v>
      </c>
      <c r="V39" s="138">
        <v>25.705329150000001</v>
      </c>
      <c r="W39" s="138">
        <v>24.10714286</v>
      </c>
      <c r="X39" s="139">
        <f t="shared" si="27"/>
        <v>22.908919239999999</v>
      </c>
      <c r="Y39" s="138">
        <f t="shared" si="28"/>
        <v>3.5505453994613836</v>
      </c>
      <c r="Z39" s="140">
        <f t="shared" si="29"/>
        <v>2.0499083421490174</v>
      </c>
      <c r="AA39" s="138">
        <v>1.3142857139999999</v>
      </c>
      <c r="AB39" s="138">
        <v>1.3793103449999999</v>
      </c>
      <c r="AC39" s="138">
        <v>1.403061224</v>
      </c>
      <c r="AD39" s="139">
        <f t="shared" si="30"/>
        <v>1.3655524276666666</v>
      </c>
      <c r="AE39" s="138">
        <f t="shared" si="31"/>
        <v>4.595903622741835E-2</v>
      </c>
      <c r="AF39" s="140">
        <f t="shared" si="32"/>
        <v>2.653446193759575E-2</v>
      </c>
      <c r="AG39" s="138">
        <v>2.3428571429999998</v>
      </c>
      <c r="AH39" s="138">
        <v>1.44200627</v>
      </c>
      <c r="AI39" s="138">
        <v>1.9770408159999999</v>
      </c>
      <c r="AJ39" s="139">
        <f t="shared" si="33"/>
        <v>1.9206347429999999</v>
      </c>
      <c r="AK39" s="138">
        <f t="shared" si="34"/>
        <v>0.45306655984488181</v>
      </c>
      <c r="AL39" s="141">
        <f t="shared" si="35"/>
        <v>0.2615781002872602</v>
      </c>
    </row>
    <row r="40" spans="1:38" ht="16.2">
      <c r="A40" s="194"/>
      <c r="B40" s="137" t="s">
        <v>2692</v>
      </c>
      <c r="C40" s="138">
        <v>9.9337748339999994</v>
      </c>
      <c r="D40" s="138">
        <v>6.6416711299999998</v>
      </c>
      <c r="E40" s="138">
        <v>6.5682656829999999</v>
      </c>
      <c r="F40" s="139">
        <f t="shared" si="18"/>
        <v>7.7145705490000003</v>
      </c>
      <c r="G40" s="138">
        <f t="shared" si="19"/>
        <v>1.9222377152251733</v>
      </c>
      <c r="H40" s="140">
        <f t="shared" si="20"/>
        <v>1.1098044623317052</v>
      </c>
      <c r="I40" s="138">
        <v>2.1759697259999999</v>
      </c>
      <c r="J40" s="138">
        <v>0.80342795899999997</v>
      </c>
      <c r="K40" s="138">
        <v>2.3616236160000001</v>
      </c>
      <c r="L40" s="139">
        <f t="shared" si="21"/>
        <v>1.7803404336666666</v>
      </c>
      <c r="M40" s="138">
        <f t="shared" si="22"/>
        <v>0.85110829457099424</v>
      </c>
      <c r="N40" s="140">
        <f t="shared" si="23"/>
        <v>0.49138760298008688</v>
      </c>
      <c r="O40" s="138">
        <v>0.409965311</v>
      </c>
      <c r="P40" s="138">
        <v>0.58918050300000002</v>
      </c>
      <c r="Q40" s="138">
        <v>1.10701107</v>
      </c>
      <c r="R40" s="139">
        <f t="shared" si="24"/>
        <v>0.70205229466666663</v>
      </c>
      <c r="S40" s="138">
        <f t="shared" si="25"/>
        <v>0.36197130901565139</v>
      </c>
      <c r="T40" s="140">
        <f t="shared" si="26"/>
        <v>0.20898423269910754</v>
      </c>
      <c r="U40" s="138">
        <v>18.227688430000001</v>
      </c>
      <c r="V40" s="138">
        <v>20.835565079999999</v>
      </c>
      <c r="W40" s="138">
        <v>21.99261993</v>
      </c>
      <c r="X40" s="139">
        <f t="shared" si="27"/>
        <v>20.351957813333332</v>
      </c>
      <c r="Y40" s="138">
        <f t="shared" si="28"/>
        <v>1.9284927511408136</v>
      </c>
      <c r="Z40" s="140">
        <f t="shared" si="29"/>
        <v>1.1134158090013908</v>
      </c>
      <c r="AA40" s="138">
        <v>2.0813623460000001</v>
      </c>
      <c r="AB40" s="138">
        <v>1.1247991429999999</v>
      </c>
      <c r="AC40" s="138">
        <v>0.81180811799999997</v>
      </c>
      <c r="AD40" s="139">
        <f t="shared" si="30"/>
        <v>1.3393232023333335</v>
      </c>
      <c r="AE40" s="138">
        <f t="shared" si="31"/>
        <v>0.66140563460164692</v>
      </c>
      <c r="AF40" s="140">
        <f t="shared" si="32"/>
        <v>0.38186272118079612</v>
      </c>
      <c r="AG40" s="138">
        <v>1.7344686220000001</v>
      </c>
      <c r="AH40" s="138">
        <v>1.392608463</v>
      </c>
      <c r="AI40" s="138">
        <v>1.328413284</v>
      </c>
      <c r="AJ40" s="139">
        <f t="shared" si="33"/>
        <v>1.4851634563333331</v>
      </c>
      <c r="AK40" s="138">
        <f t="shared" si="34"/>
        <v>0.21827747129004152</v>
      </c>
      <c r="AL40" s="141">
        <f t="shared" si="35"/>
        <v>0.12602255680733629</v>
      </c>
    </row>
    <row r="41" spans="1:38" ht="16.2">
      <c r="A41" s="194"/>
      <c r="B41" s="137" t="s">
        <v>2693</v>
      </c>
      <c r="C41" s="138">
        <v>0</v>
      </c>
      <c r="D41" s="138">
        <v>0</v>
      </c>
      <c r="E41" s="138">
        <v>0</v>
      </c>
      <c r="F41" s="139">
        <f t="shared" si="18"/>
        <v>0</v>
      </c>
      <c r="G41" s="138">
        <f t="shared" si="19"/>
        <v>0</v>
      </c>
      <c r="H41" s="140">
        <f t="shared" si="20"/>
        <v>0</v>
      </c>
      <c r="I41" s="138">
        <v>17.693989070000001</v>
      </c>
      <c r="J41" s="138">
        <v>21.70368861</v>
      </c>
      <c r="K41" s="138">
        <v>19.339559999999999</v>
      </c>
      <c r="L41" s="139">
        <f t="shared" si="21"/>
        <v>19.579079226666668</v>
      </c>
      <c r="M41" s="138">
        <f t="shared" si="22"/>
        <v>2.0155519579574972</v>
      </c>
      <c r="N41" s="140">
        <f t="shared" si="23"/>
        <v>1.1636794654924383</v>
      </c>
      <c r="O41" s="138">
        <v>0</v>
      </c>
      <c r="P41" s="138">
        <v>0</v>
      </c>
      <c r="Q41" s="138">
        <v>0</v>
      </c>
      <c r="R41" s="139">
        <f t="shared" si="24"/>
        <v>0</v>
      </c>
      <c r="S41" s="138">
        <f t="shared" si="25"/>
        <v>0</v>
      </c>
      <c r="T41" s="140">
        <f t="shared" si="26"/>
        <v>0</v>
      </c>
      <c r="U41" s="138">
        <v>0</v>
      </c>
      <c r="V41" s="138">
        <v>0</v>
      </c>
      <c r="W41" s="138">
        <v>0</v>
      </c>
      <c r="X41" s="139">
        <f t="shared" si="27"/>
        <v>0</v>
      </c>
      <c r="Y41" s="138">
        <f t="shared" si="28"/>
        <v>0</v>
      </c>
      <c r="Z41" s="140">
        <f t="shared" si="29"/>
        <v>0</v>
      </c>
      <c r="AA41" s="138">
        <v>0</v>
      </c>
      <c r="AB41" s="138">
        <v>0</v>
      </c>
      <c r="AC41" s="138">
        <v>0</v>
      </c>
      <c r="AD41" s="139">
        <f t="shared" si="30"/>
        <v>0</v>
      </c>
      <c r="AE41" s="138">
        <f t="shared" si="31"/>
        <v>0</v>
      </c>
      <c r="AF41" s="140">
        <f t="shared" si="32"/>
        <v>0</v>
      </c>
      <c r="AG41" s="138">
        <v>0</v>
      </c>
      <c r="AH41" s="138">
        <v>0</v>
      </c>
      <c r="AI41" s="138">
        <v>0</v>
      </c>
      <c r="AJ41" s="139">
        <f t="shared" si="33"/>
        <v>0</v>
      </c>
      <c r="AK41" s="138">
        <f t="shared" si="34"/>
        <v>0</v>
      </c>
      <c r="AL41" s="141">
        <f t="shared" si="35"/>
        <v>0</v>
      </c>
    </row>
    <row r="42" spans="1:38" ht="16.2">
      <c r="A42" s="194"/>
      <c r="B42" s="137" t="s">
        <v>2694</v>
      </c>
      <c r="C42" s="138">
        <v>10.134310129999999</v>
      </c>
      <c r="D42" s="138">
        <v>12.95304129</v>
      </c>
      <c r="E42" s="138">
        <v>15.09886159</v>
      </c>
      <c r="F42" s="139">
        <f t="shared" si="18"/>
        <v>12.728737669999999</v>
      </c>
      <c r="G42" s="138">
        <f t="shared" si="19"/>
        <v>2.4898648327180122</v>
      </c>
      <c r="H42" s="140">
        <f t="shared" si="20"/>
        <v>1.4375241314155269</v>
      </c>
      <c r="I42" s="138">
        <v>3.5103785099999998</v>
      </c>
      <c r="J42" s="138">
        <v>7.1856287429999997</v>
      </c>
      <c r="K42" s="138">
        <v>8.5080886759999999</v>
      </c>
      <c r="L42" s="139">
        <f t="shared" si="21"/>
        <v>6.4013653096666658</v>
      </c>
      <c r="M42" s="138">
        <f t="shared" si="22"/>
        <v>2.5895131927609061</v>
      </c>
      <c r="N42" s="140">
        <f t="shared" si="23"/>
        <v>1.4950561389105965</v>
      </c>
      <c r="O42" s="138">
        <v>2.0146520149999998</v>
      </c>
      <c r="P42" s="138">
        <v>2.458241412</v>
      </c>
      <c r="Q42" s="138">
        <v>2.6962252850000001</v>
      </c>
      <c r="R42" s="139">
        <f t="shared" si="24"/>
        <v>2.3897062373333333</v>
      </c>
      <c r="S42" s="138">
        <f t="shared" si="25"/>
        <v>0.34591665646448261</v>
      </c>
      <c r="T42" s="140">
        <f t="shared" si="26"/>
        <v>0.19971507472694436</v>
      </c>
      <c r="U42" s="138">
        <v>21.214896209999999</v>
      </c>
      <c r="V42" s="138">
        <v>18.97258115</v>
      </c>
      <c r="W42" s="138">
        <v>20.49131216</v>
      </c>
      <c r="X42" s="139">
        <f t="shared" si="27"/>
        <v>20.226263173333333</v>
      </c>
      <c r="Y42" s="138">
        <f t="shared" si="28"/>
        <v>1.1444135751883888</v>
      </c>
      <c r="Z42" s="140">
        <f t="shared" si="29"/>
        <v>0.66072748569927831</v>
      </c>
      <c r="AA42" s="138">
        <v>1.0989010990000001</v>
      </c>
      <c r="AB42" s="138">
        <v>0.66183422599999997</v>
      </c>
      <c r="AC42" s="138">
        <v>0.83882564400000004</v>
      </c>
      <c r="AD42" s="139">
        <f t="shared" si="30"/>
        <v>0.86652032300000004</v>
      </c>
      <c r="AE42" s="138">
        <f t="shared" si="31"/>
        <v>0.21984564881339921</v>
      </c>
      <c r="AF42" s="140">
        <f t="shared" si="32"/>
        <v>0.12692794452258396</v>
      </c>
      <c r="AG42" s="138">
        <v>0.73260073299999995</v>
      </c>
      <c r="AH42" s="138">
        <v>0.81941380399999997</v>
      </c>
      <c r="AI42" s="138">
        <v>0.898741762</v>
      </c>
      <c r="AJ42" s="139">
        <f t="shared" si="33"/>
        <v>0.81691876633333338</v>
      </c>
      <c r="AK42" s="138">
        <f t="shared" si="34"/>
        <v>8.3098611835657504E-2</v>
      </c>
      <c r="AL42" s="141">
        <f t="shared" si="35"/>
        <v>4.7977005912601081E-2</v>
      </c>
    </row>
    <row r="43" spans="1:38" ht="16.8" thickBot="1">
      <c r="A43" s="195"/>
      <c r="B43" s="142" t="s">
        <v>2695</v>
      </c>
      <c r="C43" s="143">
        <v>8.683693517</v>
      </c>
      <c r="D43" s="143">
        <v>7.6411960130000001</v>
      </c>
      <c r="E43" s="143">
        <v>7.3286372259999997</v>
      </c>
      <c r="F43" s="144">
        <f t="shared" si="18"/>
        <v>7.8845089186666657</v>
      </c>
      <c r="G43" s="143">
        <f t="shared" si="19"/>
        <v>0.70953876954866713</v>
      </c>
      <c r="H43" s="145">
        <f t="shared" si="20"/>
        <v>0.40965239959939881</v>
      </c>
      <c r="I43" s="143">
        <v>4.0471512770000002</v>
      </c>
      <c r="J43" s="143">
        <v>4.4138585670000001</v>
      </c>
      <c r="K43" s="143">
        <v>3.2240585209999999</v>
      </c>
      <c r="L43" s="144">
        <f t="shared" si="21"/>
        <v>3.8950227883333333</v>
      </c>
      <c r="M43" s="143">
        <f t="shared" si="22"/>
        <v>0.60931383142303053</v>
      </c>
      <c r="N43" s="145">
        <f t="shared" si="23"/>
        <v>0.35178750459304897</v>
      </c>
      <c r="O43" s="143">
        <v>2.3968565819999998</v>
      </c>
      <c r="P43" s="143">
        <v>2.4679639299999998</v>
      </c>
      <c r="Q43" s="143">
        <v>1.6391221890000001</v>
      </c>
      <c r="R43" s="144">
        <f t="shared" si="24"/>
        <v>2.1679809003333332</v>
      </c>
      <c r="S43" s="143">
        <f t="shared" si="25"/>
        <v>0.45938297329109068</v>
      </c>
      <c r="T43" s="145">
        <f t="shared" si="26"/>
        <v>0.2652248832907419</v>
      </c>
      <c r="U43" s="143">
        <v>16.149312380000001</v>
      </c>
      <c r="V43" s="143">
        <v>15.757000469999999</v>
      </c>
      <c r="W43" s="143">
        <v>19.317258200000001</v>
      </c>
      <c r="X43" s="144">
        <f t="shared" si="27"/>
        <v>17.074523683333336</v>
      </c>
      <c r="Y43" s="143">
        <f t="shared" si="28"/>
        <v>1.9521451643942913</v>
      </c>
      <c r="Z43" s="145">
        <f t="shared" si="29"/>
        <v>1.1270715361602703</v>
      </c>
      <c r="AA43" s="143">
        <v>1.021611002</v>
      </c>
      <c r="AB43" s="143">
        <v>1.3289036540000001</v>
      </c>
      <c r="AC43" s="143">
        <v>0.60959089700000002</v>
      </c>
      <c r="AD43" s="144">
        <f t="shared" si="30"/>
        <v>0.98670185099999996</v>
      </c>
      <c r="AE43" s="143">
        <f t="shared" si="31"/>
        <v>0.36092478054768035</v>
      </c>
      <c r="AF43" s="145">
        <f t="shared" si="32"/>
        <v>0.20838001920640986</v>
      </c>
      <c r="AG43" s="143">
        <v>0.86444007899999997</v>
      </c>
      <c r="AH43" s="143">
        <v>0.901756051</v>
      </c>
      <c r="AI43" s="143">
        <v>0.69086968299999996</v>
      </c>
      <c r="AJ43" s="144">
        <f t="shared" si="33"/>
        <v>0.81902193766666664</v>
      </c>
      <c r="AK43" s="143">
        <f t="shared" si="34"/>
        <v>0.1125405292491954</v>
      </c>
      <c r="AL43" s="146">
        <f t="shared" si="35"/>
        <v>6.497530485676592E-2</v>
      </c>
    </row>
    <row r="44" spans="1:38">
      <c r="A44" s="196" t="s">
        <v>2697</v>
      </c>
      <c r="B44" s="147" t="s">
        <v>620</v>
      </c>
      <c r="C44" s="148">
        <v>0</v>
      </c>
      <c r="D44" s="148">
        <v>0</v>
      </c>
      <c r="E44" s="148">
        <v>0</v>
      </c>
      <c r="F44" s="149">
        <f>AVERAGE(C44:E44)</f>
        <v>0</v>
      </c>
      <c r="G44" s="150">
        <f>STDEV(C44:E44)</f>
        <v>0</v>
      </c>
      <c r="H44" s="151">
        <f>G44/SQRT(3)</f>
        <v>0</v>
      </c>
      <c r="I44" s="148">
        <v>0.35361149292777017</v>
      </c>
      <c r="J44" s="148">
        <v>0.33300980969877636</v>
      </c>
      <c r="K44" s="148">
        <v>0.39829468776837196</v>
      </c>
      <c r="L44" s="149">
        <f>AVERAGE(I44:K44)</f>
        <v>0.36163866346497286</v>
      </c>
      <c r="M44" s="150">
        <f>STDEV(I44:K44)</f>
        <v>3.3374472673968827E-2</v>
      </c>
      <c r="N44" s="151">
        <f>M44/SQRT(3)</f>
        <v>1.9268760782377714E-2</v>
      </c>
      <c r="O44" s="148">
        <v>0</v>
      </c>
      <c r="P44" s="148">
        <v>0</v>
      </c>
      <c r="Q44" s="148">
        <v>0</v>
      </c>
      <c r="R44" s="149">
        <f>AVERAGE(O44:Q44)</f>
        <v>0</v>
      </c>
      <c r="S44" s="150">
        <f>STDEV(O44:Q44)</f>
        <v>0</v>
      </c>
      <c r="T44" s="151">
        <f>S44/SQRT(3)</f>
        <v>0</v>
      </c>
      <c r="U44" s="148">
        <v>0</v>
      </c>
      <c r="V44" s="148">
        <v>0</v>
      </c>
      <c r="W44" s="148">
        <v>0</v>
      </c>
      <c r="X44" s="149">
        <f>AVERAGE(U44:W44)</f>
        <v>0</v>
      </c>
      <c r="Y44" s="150">
        <f>STDEV(U44:W44)</f>
        <v>0</v>
      </c>
      <c r="Z44" s="151">
        <f>Y44/SQRT(3)</f>
        <v>0</v>
      </c>
      <c r="AA44" s="148">
        <v>0</v>
      </c>
      <c r="AB44" s="148">
        <v>0</v>
      </c>
      <c r="AC44" s="148">
        <v>0</v>
      </c>
      <c r="AD44" s="149">
        <f>AVERAGE(AA44:AC44)</f>
        <v>0</v>
      </c>
      <c r="AE44" s="150">
        <f>STDEV(AA44:AC44)</f>
        <v>0</v>
      </c>
      <c r="AF44" s="151">
        <f>AE44/SQRT(3)</f>
        <v>0</v>
      </c>
      <c r="AG44" s="148">
        <v>0</v>
      </c>
      <c r="AH44" s="148">
        <v>0</v>
      </c>
      <c r="AI44" s="148">
        <v>0</v>
      </c>
      <c r="AJ44" s="149">
        <f>AVERAGE(AG44:AI44)</f>
        <v>0</v>
      </c>
      <c r="AK44" s="150">
        <f>STDEV(AG44:AI44)</f>
        <v>0</v>
      </c>
      <c r="AL44" s="152">
        <f>AK44/SQRT(3)</f>
        <v>0</v>
      </c>
    </row>
    <row r="45" spans="1:38">
      <c r="A45" s="194"/>
      <c r="B45" s="3" t="s">
        <v>630</v>
      </c>
      <c r="C45" s="114">
        <v>2.6030295905686361E-2</v>
      </c>
      <c r="D45" s="114">
        <v>1.6025169807992002E-2</v>
      </c>
      <c r="E45" s="114">
        <v>2.1195362286291795E-2</v>
      </c>
      <c r="F45" s="115">
        <f t="shared" ref="F45:F82" si="36">AVERAGE(C45:E45)</f>
        <v>2.1083609333323386E-2</v>
      </c>
      <c r="G45" s="116">
        <f t="shared" ref="G45:G82" si="37">STDEV(C45:E45)</f>
        <v>5.0034991355614403E-3</v>
      </c>
      <c r="H45" s="117">
        <f t="shared" ref="H45:H82" si="38">G45/SQRT(3)</f>
        <v>2.8887715728064577E-3</v>
      </c>
      <c r="I45" s="114">
        <v>0</v>
      </c>
      <c r="J45" s="114">
        <v>0</v>
      </c>
      <c r="K45" s="114">
        <v>0</v>
      </c>
      <c r="L45" s="115">
        <f t="shared" ref="L45:L82" si="39">AVERAGE(I45:K45)</f>
        <v>0</v>
      </c>
      <c r="M45" s="116">
        <f t="shared" ref="M45:M82" si="40">STDEV(I45:K45)</f>
        <v>0</v>
      </c>
      <c r="N45" s="117">
        <f t="shared" ref="N45:N82" si="41">M45/SQRT(3)</f>
        <v>0</v>
      </c>
      <c r="O45" s="114">
        <v>0</v>
      </c>
      <c r="P45" s="114">
        <v>0</v>
      </c>
      <c r="Q45" s="114">
        <v>0</v>
      </c>
      <c r="R45" s="115">
        <f t="shared" ref="R45:R82" si="42">AVERAGE(O45:Q45)</f>
        <v>0</v>
      </c>
      <c r="S45" s="116">
        <f t="shared" ref="S45:S82" si="43">STDEV(O45:Q45)</f>
        <v>0</v>
      </c>
      <c r="T45" s="117">
        <f t="shared" ref="T45:T82" si="44">S45/SQRT(3)</f>
        <v>0</v>
      </c>
      <c r="U45" s="114">
        <v>0</v>
      </c>
      <c r="V45" s="114">
        <v>0</v>
      </c>
      <c r="W45" s="114">
        <v>0</v>
      </c>
      <c r="X45" s="115">
        <f t="shared" ref="X45:X82" si="45">AVERAGE(U45:W45)</f>
        <v>0</v>
      </c>
      <c r="Y45" s="116">
        <f t="shared" ref="Y45:Y82" si="46">STDEV(U45:W45)</f>
        <v>0</v>
      </c>
      <c r="Z45" s="117">
        <f t="shared" ref="Z45:Z82" si="47">Y45/SQRT(3)</f>
        <v>0</v>
      </c>
      <c r="AA45" s="114">
        <v>0</v>
      </c>
      <c r="AB45" s="114">
        <v>0</v>
      </c>
      <c r="AC45" s="114">
        <v>0</v>
      </c>
      <c r="AD45" s="115">
        <f t="shared" ref="AD45:AD82" si="48">AVERAGE(AA45:AC45)</f>
        <v>0</v>
      </c>
      <c r="AE45" s="116">
        <f t="shared" ref="AE45:AE82" si="49">STDEV(AA45:AC45)</f>
        <v>0</v>
      </c>
      <c r="AF45" s="117">
        <f t="shared" ref="AF45:AF82" si="50">AE45/SQRT(3)</f>
        <v>0</v>
      </c>
      <c r="AG45" s="114">
        <v>0</v>
      </c>
      <c r="AH45" s="114">
        <v>0</v>
      </c>
      <c r="AI45" s="114">
        <v>0</v>
      </c>
      <c r="AJ45" s="115">
        <f t="shared" ref="AJ45:AJ82" si="51">AVERAGE(AG45:AI45)</f>
        <v>0</v>
      </c>
      <c r="AK45" s="116">
        <f t="shared" ref="AK45:AK82" si="52">STDEV(AG45:AI45)</f>
        <v>0</v>
      </c>
      <c r="AL45" s="118">
        <f t="shared" ref="AL45:AL82" si="53">AK45/SQRT(3)</f>
        <v>0</v>
      </c>
    </row>
    <row r="46" spans="1:38">
      <c r="A46" s="194"/>
      <c r="B46" s="3" t="s">
        <v>632</v>
      </c>
      <c r="C46" s="114">
        <v>0.23927042764045811</v>
      </c>
      <c r="D46" s="114">
        <v>0.2297844112769486</v>
      </c>
      <c r="E46" s="114">
        <v>0.20665790626368813</v>
      </c>
      <c r="F46" s="115">
        <f t="shared" si="36"/>
        <v>0.22523758172703165</v>
      </c>
      <c r="G46" s="116">
        <f t="shared" si="37"/>
        <v>1.677496294644398E-2</v>
      </c>
      <c r="H46" s="117">
        <f t="shared" si="38"/>
        <v>9.6850293727754298E-3</v>
      </c>
      <c r="I46" s="114">
        <v>0</v>
      </c>
      <c r="J46" s="114">
        <v>0</v>
      </c>
      <c r="K46" s="114">
        <v>0</v>
      </c>
      <c r="L46" s="115">
        <f t="shared" si="39"/>
        <v>0</v>
      </c>
      <c r="M46" s="116">
        <f t="shared" si="40"/>
        <v>0</v>
      </c>
      <c r="N46" s="117">
        <f t="shared" si="41"/>
        <v>0</v>
      </c>
      <c r="O46" s="114">
        <v>0</v>
      </c>
      <c r="P46" s="114">
        <v>0</v>
      </c>
      <c r="Q46" s="114">
        <v>0</v>
      </c>
      <c r="R46" s="115">
        <f t="shared" si="42"/>
        <v>0</v>
      </c>
      <c r="S46" s="116">
        <f t="shared" si="43"/>
        <v>0</v>
      </c>
      <c r="T46" s="117">
        <f t="shared" si="44"/>
        <v>0</v>
      </c>
      <c r="U46" s="114">
        <v>0</v>
      </c>
      <c r="V46" s="114">
        <v>0</v>
      </c>
      <c r="W46" s="114">
        <v>0</v>
      </c>
      <c r="X46" s="115">
        <f t="shared" si="45"/>
        <v>0</v>
      </c>
      <c r="Y46" s="116">
        <f t="shared" si="46"/>
        <v>0</v>
      </c>
      <c r="Z46" s="117">
        <f t="shared" si="47"/>
        <v>0</v>
      </c>
      <c r="AA46" s="114">
        <v>0</v>
      </c>
      <c r="AB46" s="114">
        <v>0</v>
      </c>
      <c r="AC46" s="114">
        <v>0</v>
      </c>
      <c r="AD46" s="115">
        <f t="shared" si="48"/>
        <v>0</v>
      </c>
      <c r="AE46" s="116">
        <f t="shared" si="49"/>
        <v>0</v>
      </c>
      <c r="AF46" s="117">
        <f t="shared" si="50"/>
        <v>0</v>
      </c>
      <c r="AG46" s="114">
        <v>0</v>
      </c>
      <c r="AH46" s="114">
        <v>0</v>
      </c>
      <c r="AI46" s="114">
        <v>0</v>
      </c>
      <c r="AJ46" s="115">
        <f t="shared" si="51"/>
        <v>0</v>
      </c>
      <c r="AK46" s="116">
        <f t="shared" si="52"/>
        <v>0</v>
      </c>
      <c r="AL46" s="118">
        <f t="shared" si="53"/>
        <v>0</v>
      </c>
    </row>
    <row r="47" spans="1:38">
      <c r="A47" s="194"/>
      <c r="B47" s="3" t="s">
        <v>644</v>
      </c>
      <c r="C47" s="114">
        <v>9.6364432763907141E-4</v>
      </c>
      <c r="D47" s="114">
        <v>1.2607752301647805E-3</v>
      </c>
      <c r="E47" s="114">
        <v>1.0754340144415425E-3</v>
      </c>
      <c r="F47" s="115">
        <f t="shared" si="36"/>
        <v>1.0999511907484648E-3</v>
      </c>
      <c r="G47" s="116">
        <f t="shared" si="37"/>
        <v>1.5007502210389356E-4</v>
      </c>
      <c r="H47" s="117">
        <f t="shared" si="38"/>
        <v>8.6645854410321988E-5</v>
      </c>
      <c r="I47" s="114">
        <v>4.1480508103372754E-2</v>
      </c>
      <c r="J47" s="114">
        <v>4.2690435700463263E-2</v>
      </c>
      <c r="K47" s="114">
        <v>4.002150868028883E-2</v>
      </c>
      <c r="L47" s="115">
        <f t="shared" si="39"/>
        <v>4.1397484161374953E-2</v>
      </c>
      <c r="M47" s="116">
        <f t="shared" si="40"/>
        <v>1.3363991136494126E-3</v>
      </c>
      <c r="N47" s="117">
        <f t="shared" si="41"/>
        <v>7.715703880102657E-4</v>
      </c>
      <c r="O47" s="114">
        <v>0</v>
      </c>
      <c r="P47" s="114">
        <v>5.8640708379757225E-5</v>
      </c>
      <c r="Q47" s="114">
        <v>0</v>
      </c>
      <c r="R47" s="115">
        <f t="shared" si="42"/>
        <v>1.9546902793252409E-5</v>
      </c>
      <c r="S47" s="116">
        <f t="shared" si="43"/>
        <v>3.3856228768523177E-5</v>
      </c>
      <c r="T47" s="117">
        <f t="shared" si="44"/>
        <v>1.9546902793252409E-5</v>
      </c>
      <c r="U47" s="114">
        <v>0.41620674551029346</v>
      </c>
      <c r="V47" s="114">
        <v>0.39928458335776695</v>
      </c>
      <c r="W47" s="114">
        <v>0.43051928099554465</v>
      </c>
      <c r="X47" s="115">
        <f t="shared" si="45"/>
        <v>0.415336869954535</v>
      </c>
      <c r="Y47" s="116">
        <f t="shared" si="46"/>
        <v>1.5635507562683358E-2</v>
      </c>
      <c r="Z47" s="117">
        <f t="shared" si="47"/>
        <v>9.0271645002316676E-3</v>
      </c>
      <c r="AA47" s="114">
        <v>5.2124397722295226E-3</v>
      </c>
      <c r="AB47" s="114">
        <v>2.4922301061396823E-3</v>
      </c>
      <c r="AC47" s="114">
        <v>2.7654017514211092E-3</v>
      </c>
      <c r="AD47" s="115">
        <f t="shared" si="48"/>
        <v>3.4900238765967714E-3</v>
      </c>
      <c r="AE47" s="116">
        <f t="shared" si="49"/>
        <v>1.4978962163957553E-3</v>
      </c>
      <c r="AF47" s="117">
        <f t="shared" si="50"/>
        <v>8.6481078375421131E-4</v>
      </c>
      <c r="AG47" s="114">
        <v>0</v>
      </c>
      <c r="AH47" s="114">
        <v>0</v>
      </c>
      <c r="AI47" s="114">
        <v>0</v>
      </c>
      <c r="AJ47" s="115">
        <f t="shared" si="51"/>
        <v>0</v>
      </c>
      <c r="AK47" s="116">
        <f t="shared" si="52"/>
        <v>0</v>
      </c>
      <c r="AL47" s="118">
        <f t="shared" si="53"/>
        <v>0</v>
      </c>
    </row>
    <row r="48" spans="1:38">
      <c r="A48" s="194"/>
      <c r="B48" s="3" t="s">
        <v>646</v>
      </c>
      <c r="C48" s="114">
        <v>1.001602564102564E-3</v>
      </c>
      <c r="D48" s="114">
        <v>9.7384529771841956E-4</v>
      </c>
      <c r="E48" s="114">
        <v>8.9923300714096798E-4</v>
      </c>
      <c r="F48" s="115">
        <f t="shared" si="36"/>
        <v>9.5822695632065056E-4</v>
      </c>
      <c r="G48" s="116">
        <f t="shared" si="37"/>
        <v>5.2941769796081744E-5</v>
      </c>
      <c r="H48" s="117">
        <f t="shared" si="38"/>
        <v>3.0565945043142994E-5</v>
      </c>
      <c r="I48" s="114">
        <v>0.23854834401709402</v>
      </c>
      <c r="J48" s="114">
        <v>0.24360044518642182</v>
      </c>
      <c r="K48" s="114">
        <v>0.2515207617032531</v>
      </c>
      <c r="L48" s="115">
        <f t="shared" si="39"/>
        <v>0.244556516968923</v>
      </c>
      <c r="M48" s="116">
        <f t="shared" si="40"/>
        <v>6.5388424125386669E-3</v>
      </c>
      <c r="N48" s="117">
        <f t="shared" si="41"/>
        <v>3.7752024270677415E-3</v>
      </c>
      <c r="O48" s="114">
        <v>1.8696581196581197E-3</v>
      </c>
      <c r="P48" s="114">
        <v>2.6432943795214247E-3</v>
      </c>
      <c r="Q48" s="114">
        <v>2.7505950806664902E-3</v>
      </c>
      <c r="R48" s="115">
        <f t="shared" si="42"/>
        <v>2.4211825266153447E-3</v>
      </c>
      <c r="S48" s="116">
        <f t="shared" si="43"/>
        <v>4.8063784569954003E-4</v>
      </c>
      <c r="T48" s="117">
        <f t="shared" si="44"/>
        <v>2.7749638959735125E-4</v>
      </c>
      <c r="U48" s="114">
        <v>7.1748130341880337E-2</v>
      </c>
      <c r="V48" s="114">
        <v>4.1388425153032836E-2</v>
      </c>
      <c r="W48" s="114">
        <v>3.3483205501190161E-2</v>
      </c>
      <c r="X48" s="115">
        <f t="shared" si="45"/>
        <v>4.8873253665367773E-2</v>
      </c>
      <c r="Y48" s="116">
        <f t="shared" si="46"/>
        <v>2.0200695821189295E-2</v>
      </c>
      <c r="Z48" s="117">
        <f t="shared" si="47"/>
        <v>1.1662877170181388E-2</v>
      </c>
      <c r="AA48" s="114">
        <v>3.8060897435897435E-3</v>
      </c>
      <c r="AB48" s="114">
        <v>6.3995548135781857E-3</v>
      </c>
      <c r="AC48" s="114">
        <v>5.9243586352816712E-3</v>
      </c>
      <c r="AD48" s="115">
        <f t="shared" si="48"/>
        <v>5.3766677308165339E-3</v>
      </c>
      <c r="AE48" s="116">
        <f t="shared" si="49"/>
        <v>1.380756771642971E-3</v>
      </c>
      <c r="AF48" s="117">
        <f t="shared" si="50"/>
        <v>7.9718029379346794E-4</v>
      </c>
      <c r="AG48" s="114">
        <v>0</v>
      </c>
      <c r="AH48" s="114">
        <v>0</v>
      </c>
      <c r="AI48" s="114">
        <v>0</v>
      </c>
      <c r="AJ48" s="115">
        <f t="shared" si="51"/>
        <v>0</v>
      </c>
      <c r="AK48" s="116">
        <f t="shared" si="52"/>
        <v>0</v>
      </c>
      <c r="AL48" s="118">
        <f t="shared" si="53"/>
        <v>0</v>
      </c>
    </row>
    <row r="49" spans="1:38">
      <c r="A49" s="194"/>
      <c r="B49" s="3" t="s">
        <v>624</v>
      </c>
      <c r="C49" s="114">
        <v>0</v>
      </c>
      <c r="D49" s="114">
        <v>0</v>
      </c>
      <c r="E49" s="114">
        <v>0</v>
      </c>
      <c r="F49" s="115">
        <f t="shared" si="36"/>
        <v>0</v>
      </c>
      <c r="G49" s="116">
        <f t="shared" si="37"/>
        <v>0</v>
      </c>
      <c r="H49" s="117">
        <f t="shared" si="38"/>
        <v>0</v>
      </c>
      <c r="I49" s="114">
        <v>0.40604822769798393</v>
      </c>
      <c r="J49" s="114">
        <v>0.34760967704595441</v>
      </c>
      <c r="K49" s="114">
        <v>0.48176762280485463</v>
      </c>
      <c r="L49" s="115">
        <f t="shared" si="39"/>
        <v>0.41180850918293094</v>
      </c>
      <c r="M49" s="116">
        <f t="shared" si="40"/>
        <v>6.7264212138784543E-2</v>
      </c>
      <c r="N49" s="117">
        <f t="shared" si="41"/>
        <v>3.8835010985155349E-2</v>
      </c>
      <c r="O49" s="114">
        <v>0</v>
      </c>
      <c r="P49" s="114">
        <v>0</v>
      </c>
      <c r="Q49" s="114">
        <v>0</v>
      </c>
      <c r="R49" s="115">
        <f t="shared" si="42"/>
        <v>0</v>
      </c>
      <c r="S49" s="116">
        <f t="shared" si="43"/>
        <v>0</v>
      </c>
      <c r="T49" s="117">
        <f t="shared" si="44"/>
        <v>0</v>
      </c>
      <c r="U49" s="114">
        <v>0</v>
      </c>
      <c r="V49" s="114">
        <v>0</v>
      </c>
      <c r="W49" s="114">
        <v>0</v>
      </c>
      <c r="X49" s="115">
        <f t="shared" si="45"/>
        <v>0</v>
      </c>
      <c r="Y49" s="116">
        <f t="shared" si="46"/>
        <v>0</v>
      </c>
      <c r="Z49" s="117">
        <f t="shared" si="47"/>
        <v>0</v>
      </c>
      <c r="AA49" s="114">
        <v>0</v>
      </c>
      <c r="AB49" s="114">
        <v>0</v>
      </c>
      <c r="AC49" s="114">
        <v>0</v>
      </c>
      <c r="AD49" s="115">
        <f t="shared" si="48"/>
        <v>0</v>
      </c>
      <c r="AE49" s="116">
        <f t="shared" si="49"/>
        <v>0</v>
      </c>
      <c r="AF49" s="117">
        <f t="shared" si="50"/>
        <v>0</v>
      </c>
      <c r="AG49" s="114">
        <v>0</v>
      </c>
      <c r="AH49" s="114">
        <v>0</v>
      </c>
      <c r="AI49" s="114">
        <v>0</v>
      </c>
      <c r="AJ49" s="115">
        <f t="shared" si="51"/>
        <v>0</v>
      </c>
      <c r="AK49" s="116">
        <f t="shared" si="52"/>
        <v>0</v>
      </c>
      <c r="AL49" s="118">
        <f t="shared" si="53"/>
        <v>0</v>
      </c>
    </row>
    <row r="50" spans="1:38">
      <c r="A50" s="194"/>
      <c r="B50" s="3" t="s">
        <v>653</v>
      </c>
      <c r="C50" s="114">
        <v>2.0069311539854136E-2</v>
      </c>
      <c r="D50" s="114">
        <v>1.3873349742671738E-2</v>
      </c>
      <c r="E50" s="114">
        <v>3.3030454794781901E-2</v>
      </c>
      <c r="F50" s="115">
        <f t="shared" si="36"/>
        <v>2.2324372025769257E-2</v>
      </c>
      <c r="G50" s="116">
        <f t="shared" si="37"/>
        <v>9.7756146528363147E-3</v>
      </c>
      <c r="H50" s="117">
        <f t="shared" si="38"/>
        <v>5.6439537513090967E-3</v>
      </c>
      <c r="I50" s="114">
        <v>0</v>
      </c>
      <c r="J50" s="114">
        <v>0</v>
      </c>
      <c r="K50" s="114">
        <v>0</v>
      </c>
      <c r="L50" s="115">
        <f t="shared" si="39"/>
        <v>0</v>
      </c>
      <c r="M50" s="116">
        <f t="shared" si="40"/>
        <v>0</v>
      </c>
      <c r="N50" s="117">
        <f t="shared" si="41"/>
        <v>0</v>
      </c>
      <c r="O50" s="114">
        <v>0</v>
      </c>
      <c r="P50" s="114">
        <v>0</v>
      </c>
      <c r="Q50" s="114">
        <v>0</v>
      </c>
      <c r="R50" s="115">
        <f t="shared" si="42"/>
        <v>0</v>
      </c>
      <c r="S50" s="116">
        <f t="shared" si="43"/>
        <v>0</v>
      </c>
      <c r="T50" s="117">
        <f t="shared" si="44"/>
        <v>0</v>
      </c>
      <c r="U50" s="114">
        <v>0</v>
      </c>
      <c r="V50" s="114">
        <v>0</v>
      </c>
      <c r="W50" s="114">
        <v>0</v>
      </c>
      <c r="X50" s="115">
        <f t="shared" si="45"/>
        <v>0</v>
      </c>
      <c r="Y50" s="116">
        <f t="shared" si="46"/>
        <v>0</v>
      </c>
      <c r="Z50" s="117">
        <f t="shared" si="47"/>
        <v>0</v>
      </c>
      <c r="AA50" s="114">
        <v>0</v>
      </c>
      <c r="AB50" s="114">
        <v>0</v>
      </c>
      <c r="AC50" s="114">
        <v>0</v>
      </c>
      <c r="AD50" s="115">
        <f t="shared" si="48"/>
        <v>0</v>
      </c>
      <c r="AE50" s="116">
        <f t="shared" si="49"/>
        <v>0</v>
      </c>
      <c r="AF50" s="117">
        <f t="shared" si="50"/>
        <v>0</v>
      </c>
      <c r="AG50" s="114">
        <v>0</v>
      </c>
      <c r="AH50" s="114">
        <v>0</v>
      </c>
      <c r="AI50" s="114">
        <v>0</v>
      </c>
      <c r="AJ50" s="115">
        <f t="shared" si="51"/>
        <v>0</v>
      </c>
      <c r="AK50" s="116">
        <f t="shared" si="52"/>
        <v>0</v>
      </c>
      <c r="AL50" s="118">
        <f t="shared" si="53"/>
        <v>0</v>
      </c>
    </row>
    <row r="51" spans="1:38">
      <c r="A51" s="194"/>
      <c r="B51" s="3" t="s">
        <v>663</v>
      </c>
      <c r="C51" s="114">
        <v>8.9505652100556776E-2</v>
      </c>
      <c r="D51" s="114">
        <v>0.12591806756977314</v>
      </c>
      <c r="E51" s="114">
        <v>0.11780863726537463</v>
      </c>
      <c r="F51" s="115">
        <f t="shared" si="36"/>
        <v>0.11107745231190151</v>
      </c>
      <c r="G51" s="116">
        <f t="shared" si="37"/>
        <v>1.9116684812856787E-2</v>
      </c>
      <c r="H51" s="117">
        <f t="shared" si="38"/>
        <v>1.1037023122716098E-2</v>
      </c>
      <c r="I51" s="114">
        <v>0</v>
      </c>
      <c r="J51" s="114">
        <v>0</v>
      </c>
      <c r="K51" s="114">
        <v>0</v>
      </c>
      <c r="L51" s="115">
        <f t="shared" si="39"/>
        <v>0</v>
      </c>
      <c r="M51" s="116">
        <f t="shared" si="40"/>
        <v>0</v>
      </c>
      <c r="N51" s="117">
        <f t="shared" si="41"/>
        <v>0</v>
      </c>
      <c r="O51" s="114">
        <v>0</v>
      </c>
      <c r="P51" s="114">
        <v>0</v>
      </c>
      <c r="Q51" s="114">
        <v>0</v>
      </c>
      <c r="R51" s="115">
        <f t="shared" si="42"/>
        <v>0</v>
      </c>
      <c r="S51" s="116">
        <f t="shared" si="43"/>
        <v>0</v>
      </c>
      <c r="T51" s="117">
        <f t="shared" si="44"/>
        <v>0</v>
      </c>
      <c r="U51" s="114">
        <v>0</v>
      </c>
      <c r="V51" s="114">
        <v>0</v>
      </c>
      <c r="W51" s="114">
        <v>0</v>
      </c>
      <c r="X51" s="115">
        <f t="shared" si="45"/>
        <v>0</v>
      </c>
      <c r="Y51" s="116">
        <f t="shared" si="46"/>
        <v>0</v>
      </c>
      <c r="Z51" s="117">
        <f t="shared" si="47"/>
        <v>0</v>
      </c>
      <c r="AA51" s="114">
        <v>0</v>
      </c>
      <c r="AB51" s="114">
        <v>0</v>
      </c>
      <c r="AC51" s="114">
        <v>0</v>
      </c>
      <c r="AD51" s="115">
        <f t="shared" si="48"/>
        <v>0</v>
      </c>
      <c r="AE51" s="116">
        <f t="shared" si="49"/>
        <v>0</v>
      </c>
      <c r="AF51" s="117">
        <f t="shared" si="50"/>
        <v>0</v>
      </c>
      <c r="AG51" s="114">
        <v>0</v>
      </c>
      <c r="AH51" s="114">
        <v>0</v>
      </c>
      <c r="AI51" s="114">
        <v>0</v>
      </c>
      <c r="AJ51" s="115">
        <f t="shared" si="51"/>
        <v>0</v>
      </c>
      <c r="AK51" s="116">
        <f t="shared" si="52"/>
        <v>0</v>
      </c>
      <c r="AL51" s="118">
        <f t="shared" si="53"/>
        <v>0</v>
      </c>
    </row>
    <row r="52" spans="1:38">
      <c r="A52" s="194"/>
      <c r="B52" s="3" t="s">
        <v>665</v>
      </c>
      <c r="C52" s="114">
        <v>1.4639145073927682E-3</v>
      </c>
      <c r="D52" s="114">
        <v>2.0449282771479267E-3</v>
      </c>
      <c r="E52" s="114">
        <v>1.554738159341701E-3</v>
      </c>
      <c r="F52" s="115">
        <f t="shared" si="36"/>
        <v>1.6878603146274652E-3</v>
      </c>
      <c r="G52" s="116">
        <f t="shared" si="37"/>
        <v>3.1254660665606406E-4</v>
      </c>
      <c r="H52" s="117">
        <f t="shared" si="38"/>
        <v>1.8044886748718266E-4</v>
      </c>
      <c r="I52" s="114">
        <v>6.4156053286488074E-2</v>
      </c>
      <c r="J52" s="114">
        <v>8.0624304574023392E-2</v>
      </c>
      <c r="K52" s="114">
        <v>8.3197451746236398E-2</v>
      </c>
      <c r="L52" s="115">
        <f t="shared" si="39"/>
        <v>7.5992603202249279E-2</v>
      </c>
      <c r="M52" s="116">
        <f t="shared" si="40"/>
        <v>1.0331176458840397E-2</v>
      </c>
      <c r="N52" s="117">
        <f t="shared" si="41"/>
        <v>5.9647075095570282E-3</v>
      </c>
      <c r="O52" s="114">
        <v>7.6855511638120337E-4</v>
      </c>
      <c r="P52" s="114">
        <v>1.2931164105494241E-3</v>
      </c>
      <c r="Q52" s="114">
        <v>1.4030563876986084E-3</v>
      </c>
      <c r="R52" s="115">
        <f t="shared" si="42"/>
        <v>1.1549093048764121E-3</v>
      </c>
      <c r="S52" s="116">
        <f t="shared" si="43"/>
        <v>3.3907796871771864E-4</v>
      </c>
      <c r="T52" s="117">
        <f t="shared" si="44"/>
        <v>1.9576675651544637E-4</v>
      </c>
      <c r="U52" s="114">
        <v>0.32396428048601961</v>
      </c>
      <c r="V52" s="114">
        <v>0.20912398881303942</v>
      </c>
      <c r="W52" s="114">
        <v>0.37837017936369499</v>
      </c>
      <c r="X52" s="115">
        <f t="shared" si="45"/>
        <v>0.3038194828875847</v>
      </c>
      <c r="Y52" s="116">
        <f t="shared" si="46"/>
        <v>8.6402707750907123E-2</v>
      </c>
      <c r="Z52" s="117">
        <f t="shared" si="47"/>
        <v>4.9884626578698792E-2</v>
      </c>
      <c r="AA52" s="114">
        <v>2.8180354267310788E-3</v>
      </c>
      <c r="AB52" s="114">
        <v>2.0750007518118667E-3</v>
      </c>
      <c r="AC52" s="114">
        <v>5.3088620075082476E-3</v>
      </c>
      <c r="AD52" s="115">
        <f t="shared" si="48"/>
        <v>3.4006327286837308E-3</v>
      </c>
      <c r="AE52" s="116">
        <f t="shared" si="49"/>
        <v>1.6938209372467402E-3</v>
      </c>
      <c r="AF52" s="117">
        <f t="shared" si="50"/>
        <v>9.7792797407842964E-4</v>
      </c>
      <c r="AG52" s="114">
        <v>0</v>
      </c>
      <c r="AH52" s="114">
        <v>0</v>
      </c>
      <c r="AI52" s="114">
        <v>0</v>
      </c>
      <c r="AJ52" s="115">
        <f t="shared" si="51"/>
        <v>0</v>
      </c>
      <c r="AK52" s="116">
        <f t="shared" si="52"/>
        <v>0</v>
      </c>
      <c r="AL52" s="118">
        <f t="shared" si="53"/>
        <v>0</v>
      </c>
    </row>
    <row r="53" spans="1:38">
      <c r="A53" s="194"/>
      <c r="B53" s="3" t="s">
        <v>673</v>
      </c>
      <c r="C53" s="114">
        <v>1.0575482506389353E-3</v>
      </c>
      <c r="D53" s="114">
        <v>8.6446666165526577E-4</v>
      </c>
      <c r="E53" s="114">
        <v>3.8520801232665641E-4</v>
      </c>
      <c r="F53" s="115">
        <f t="shared" si="36"/>
        <v>7.6907430820695249E-4</v>
      </c>
      <c r="G53" s="116">
        <f t="shared" si="37"/>
        <v>3.4617210291379484E-4</v>
      </c>
      <c r="H53" s="117">
        <f t="shared" si="38"/>
        <v>1.9986255680321828E-4</v>
      </c>
      <c r="I53" s="114">
        <v>0.31832202344231958</v>
      </c>
      <c r="J53" s="114">
        <v>0.25415319852664814</v>
      </c>
      <c r="K53" s="114">
        <v>0.31933744221879817</v>
      </c>
      <c r="L53" s="115">
        <f t="shared" si="39"/>
        <v>0.29727088806258867</v>
      </c>
      <c r="M53" s="116">
        <f t="shared" si="40"/>
        <v>3.7344465881991487E-2</v>
      </c>
      <c r="N53" s="117">
        <f t="shared" si="41"/>
        <v>2.1560837429710582E-2</v>
      </c>
      <c r="O53" s="114">
        <v>4.9352251696483653E-3</v>
      </c>
      <c r="P53" s="114">
        <v>3.7209651958204915E-3</v>
      </c>
      <c r="Q53" s="114">
        <v>5.4892141756548536E-3</v>
      </c>
      <c r="R53" s="115">
        <f t="shared" si="42"/>
        <v>4.7151348470412377E-3</v>
      </c>
      <c r="S53" s="116">
        <f t="shared" si="43"/>
        <v>9.0443680058382081E-4</v>
      </c>
      <c r="T53" s="117">
        <f t="shared" si="44"/>
        <v>5.2217683028207287E-4</v>
      </c>
      <c r="U53" s="114">
        <v>7.9624570371023176E-2</v>
      </c>
      <c r="V53" s="114">
        <v>4.2697135984364427E-2</v>
      </c>
      <c r="W53" s="114">
        <v>0.10737673343605547</v>
      </c>
      <c r="X53" s="115">
        <f t="shared" si="45"/>
        <v>7.6566146597147694E-2</v>
      </c>
      <c r="Y53" s="116">
        <f t="shared" si="46"/>
        <v>3.2448082356491499E-2</v>
      </c>
      <c r="Z53" s="117">
        <f t="shared" si="47"/>
        <v>1.8733909083207514E-2</v>
      </c>
      <c r="AA53" s="114">
        <v>3.4810963250198291E-3</v>
      </c>
      <c r="AB53" s="114">
        <v>2.8940840411937159E-3</v>
      </c>
      <c r="AC53" s="114">
        <v>5.007704160246533E-3</v>
      </c>
      <c r="AD53" s="115">
        <f t="shared" si="48"/>
        <v>3.7942948421533593E-3</v>
      </c>
      <c r="AE53" s="116">
        <f t="shared" si="49"/>
        <v>1.09106254874191E-3</v>
      </c>
      <c r="AF53" s="117">
        <f t="shared" si="50"/>
        <v>6.2992525621886094E-4</v>
      </c>
      <c r="AG53" s="114">
        <v>0</v>
      </c>
      <c r="AH53" s="114">
        <v>0</v>
      </c>
      <c r="AI53" s="114">
        <v>0</v>
      </c>
      <c r="AJ53" s="115">
        <f t="shared" si="51"/>
        <v>0</v>
      </c>
      <c r="AK53" s="116">
        <f t="shared" si="52"/>
        <v>0</v>
      </c>
      <c r="AL53" s="118">
        <f t="shared" si="53"/>
        <v>0</v>
      </c>
    </row>
    <row r="54" spans="1:38">
      <c r="A54" s="194"/>
      <c r="B54" s="3" t="s">
        <v>681</v>
      </c>
      <c r="C54" s="114">
        <v>6.7036890122967076E-3</v>
      </c>
      <c r="D54" s="114">
        <v>4.8210023866348452E-3</v>
      </c>
      <c r="E54" s="114">
        <v>9.1603053435114507E-3</v>
      </c>
      <c r="F54" s="115">
        <f t="shared" si="36"/>
        <v>6.8949989141476676E-3</v>
      </c>
      <c r="G54" s="116">
        <f t="shared" si="37"/>
        <v>2.1759680941592827E-3</v>
      </c>
      <c r="H54" s="117">
        <f t="shared" si="38"/>
        <v>1.2562957649108989E-3</v>
      </c>
      <c r="I54" s="114">
        <v>0</v>
      </c>
      <c r="J54" s="114">
        <v>0</v>
      </c>
      <c r="K54" s="114">
        <v>0</v>
      </c>
      <c r="L54" s="115">
        <f t="shared" si="39"/>
        <v>0</v>
      </c>
      <c r="M54" s="116">
        <f t="shared" si="40"/>
        <v>0</v>
      </c>
      <c r="N54" s="117">
        <f t="shared" si="41"/>
        <v>0</v>
      </c>
      <c r="O54" s="114">
        <v>0</v>
      </c>
      <c r="P54" s="114">
        <v>0</v>
      </c>
      <c r="Q54" s="114">
        <v>0</v>
      </c>
      <c r="R54" s="115">
        <f t="shared" si="42"/>
        <v>0</v>
      </c>
      <c r="S54" s="116">
        <f t="shared" si="43"/>
        <v>0</v>
      </c>
      <c r="T54" s="117">
        <f t="shared" si="44"/>
        <v>0</v>
      </c>
      <c r="U54" s="114">
        <v>0</v>
      </c>
      <c r="V54" s="114">
        <v>0</v>
      </c>
      <c r="W54" s="114">
        <v>0</v>
      </c>
      <c r="X54" s="115">
        <f t="shared" si="45"/>
        <v>0</v>
      </c>
      <c r="Y54" s="116">
        <f t="shared" si="46"/>
        <v>0</v>
      </c>
      <c r="Z54" s="117">
        <f t="shared" si="47"/>
        <v>0</v>
      </c>
      <c r="AA54" s="114">
        <v>0</v>
      </c>
      <c r="AB54" s="114">
        <v>0</v>
      </c>
      <c r="AC54" s="114">
        <v>0</v>
      </c>
      <c r="AD54" s="115">
        <f t="shared" si="48"/>
        <v>0</v>
      </c>
      <c r="AE54" s="116">
        <f t="shared" si="49"/>
        <v>0</v>
      </c>
      <c r="AF54" s="117">
        <f t="shared" si="50"/>
        <v>0</v>
      </c>
      <c r="AG54" s="114">
        <v>0</v>
      </c>
      <c r="AH54" s="114">
        <v>0</v>
      </c>
      <c r="AI54" s="114">
        <v>0</v>
      </c>
      <c r="AJ54" s="115">
        <f t="shared" si="51"/>
        <v>0</v>
      </c>
      <c r="AK54" s="116">
        <f t="shared" si="52"/>
        <v>0</v>
      </c>
      <c r="AL54" s="118">
        <f t="shared" si="53"/>
        <v>0</v>
      </c>
    </row>
    <row r="55" spans="1:38">
      <c r="A55" s="194"/>
      <c r="B55" s="3" t="s">
        <v>683</v>
      </c>
      <c r="C55" s="114">
        <v>0.15478934719701801</v>
      </c>
      <c r="D55" s="114">
        <v>0.18388636111419376</v>
      </c>
      <c r="E55" s="114">
        <v>0.20730944508980431</v>
      </c>
      <c r="F55" s="115">
        <f t="shared" si="36"/>
        <v>0.18199505113367201</v>
      </c>
      <c r="G55" s="116">
        <f t="shared" si="37"/>
        <v>2.631108056976731E-2</v>
      </c>
      <c r="H55" s="117">
        <f t="shared" si="38"/>
        <v>1.5190709449625089E-2</v>
      </c>
      <c r="I55" s="114">
        <v>0</v>
      </c>
      <c r="J55" s="114">
        <v>0</v>
      </c>
      <c r="K55" s="114">
        <v>0</v>
      </c>
      <c r="L55" s="115">
        <f t="shared" si="39"/>
        <v>0</v>
      </c>
      <c r="M55" s="116">
        <f t="shared" si="40"/>
        <v>0</v>
      </c>
      <c r="N55" s="117">
        <f t="shared" si="41"/>
        <v>0</v>
      </c>
      <c r="O55" s="114">
        <v>0</v>
      </c>
      <c r="P55" s="114">
        <v>0</v>
      </c>
      <c r="Q55" s="114">
        <v>0</v>
      </c>
      <c r="R55" s="115">
        <f t="shared" si="42"/>
        <v>0</v>
      </c>
      <c r="S55" s="116">
        <f t="shared" si="43"/>
        <v>0</v>
      </c>
      <c r="T55" s="117">
        <f t="shared" si="44"/>
        <v>0</v>
      </c>
      <c r="U55" s="114">
        <v>0</v>
      </c>
      <c r="V55" s="114">
        <v>0</v>
      </c>
      <c r="W55" s="114">
        <v>0</v>
      </c>
      <c r="X55" s="115">
        <f t="shared" si="45"/>
        <v>0</v>
      </c>
      <c r="Y55" s="116">
        <f t="shared" si="46"/>
        <v>0</v>
      </c>
      <c r="Z55" s="117">
        <f t="shared" si="47"/>
        <v>0</v>
      </c>
      <c r="AA55" s="114">
        <v>0</v>
      </c>
      <c r="AB55" s="114">
        <v>0</v>
      </c>
      <c r="AC55" s="114">
        <v>0</v>
      </c>
      <c r="AD55" s="115">
        <f t="shared" si="48"/>
        <v>0</v>
      </c>
      <c r="AE55" s="116">
        <f t="shared" si="49"/>
        <v>0</v>
      </c>
      <c r="AF55" s="117">
        <f t="shared" si="50"/>
        <v>0</v>
      </c>
      <c r="AG55" s="114">
        <v>0</v>
      </c>
      <c r="AH55" s="114">
        <v>0</v>
      </c>
      <c r="AI55" s="114">
        <v>0</v>
      </c>
      <c r="AJ55" s="115">
        <f t="shared" si="51"/>
        <v>0</v>
      </c>
      <c r="AK55" s="116">
        <f t="shared" si="52"/>
        <v>0</v>
      </c>
      <c r="AL55" s="118">
        <f t="shared" si="53"/>
        <v>0</v>
      </c>
    </row>
    <row r="56" spans="1:38">
      <c r="A56" s="194"/>
      <c r="B56" s="3" t="s">
        <v>693</v>
      </c>
      <c r="C56" s="114">
        <v>3.1965092089908166E-3</v>
      </c>
      <c r="D56" s="114">
        <v>2.5721818532570251E-3</v>
      </c>
      <c r="E56" s="114">
        <v>4.0693293142426527E-3</v>
      </c>
      <c r="F56" s="115">
        <f t="shared" si="36"/>
        <v>3.2793401254968316E-3</v>
      </c>
      <c r="G56" s="116">
        <f t="shared" si="37"/>
        <v>7.5200289263462788E-4</v>
      </c>
      <c r="H56" s="117">
        <f t="shared" si="38"/>
        <v>4.3416907249397966E-4</v>
      </c>
      <c r="I56" s="114">
        <v>0.23841899639758485</v>
      </c>
      <c r="J56" s="114">
        <v>0.18500417979551154</v>
      </c>
      <c r="K56" s="114">
        <v>0.2717407686510927</v>
      </c>
      <c r="L56" s="115">
        <f t="shared" si="39"/>
        <v>0.23172131494806303</v>
      </c>
      <c r="M56" s="116">
        <f t="shared" si="40"/>
        <v>4.3754464505636331E-2</v>
      </c>
      <c r="N56" s="117">
        <f t="shared" si="41"/>
        <v>2.5261651860577064E-2</v>
      </c>
      <c r="O56" s="114">
        <v>5.5812065553807906E-4</v>
      </c>
      <c r="P56" s="114">
        <v>1.2860909266285126E-4</v>
      </c>
      <c r="Q56" s="114">
        <v>7.0334086912835967E-4</v>
      </c>
      <c r="R56" s="115">
        <f t="shared" si="42"/>
        <v>4.6335687244309661E-4</v>
      </c>
      <c r="S56" s="116">
        <f t="shared" si="43"/>
        <v>2.988549558893987E-4</v>
      </c>
      <c r="T56" s="117">
        <f t="shared" si="44"/>
        <v>1.7254398923139809E-4</v>
      </c>
      <c r="U56" s="114">
        <v>4.3584149373382716E-2</v>
      </c>
      <c r="V56" s="114">
        <v>2.7265127644524469E-2</v>
      </c>
      <c r="W56" s="114">
        <v>7.0032655111780959E-2</v>
      </c>
      <c r="X56" s="115">
        <f t="shared" si="45"/>
        <v>4.6960644043229381E-2</v>
      </c>
      <c r="Y56" s="116">
        <f t="shared" si="46"/>
        <v>2.1582768325848798E-2</v>
      </c>
      <c r="Z56" s="117">
        <f t="shared" si="47"/>
        <v>1.2460817102786133E-2</v>
      </c>
      <c r="AA56" s="114">
        <v>5.5812065553807908E-3</v>
      </c>
      <c r="AB56" s="114">
        <v>5.0800591601826246E-3</v>
      </c>
      <c r="AC56" s="114">
        <v>8.6912835970861593E-3</v>
      </c>
      <c r="AD56" s="115">
        <f t="shared" si="48"/>
        <v>6.4508497708831922E-3</v>
      </c>
      <c r="AE56" s="116">
        <f t="shared" si="49"/>
        <v>1.9563856918113896E-3</v>
      </c>
      <c r="AF56" s="117">
        <f t="shared" si="50"/>
        <v>1.1295198058060381E-3</v>
      </c>
      <c r="AG56" s="114">
        <v>0</v>
      </c>
      <c r="AH56" s="114">
        <v>0</v>
      </c>
      <c r="AI56" s="114">
        <v>0</v>
      </c>
      <c r="AJ56" s="115">
        <f t="shared" si="51"/>
        <v>0</v>
      </c>
      <c r="AK56" s="116">
        <f t="shared" si="52"/>
        <v>0</v>
      </c>
      <c r="AL56" s="118">
        <f t="shared" si="53"/>
        <v>0</v>
      </c>
    </row>
    <row r="57" spans="1:38">
      <c r="A57" s="194"/>
      <c r="B57" s="3" t="s">
        <v>695</v>
      </c>
      <c r="C57" s="114">
        <v>5.2926855086270772E-4</v>
      </c>
      <c r="D57" s="114">
        <v>7.8962210941906379E-4</v>
      </c>
      <c r="E57" s="114">
        <v>6.0435849123680193E-4</v>
      </c>
      <c r="F57" s="115">
        <f t="shared" si="36"/>
        <v>6.4108305050619111E-4</v>
      </c>
      <c r="G57" s="116">
        <f t="shared" si="37"/>
        <v>1.3400564840105675E-4</v>
      </c>
      <c r="H57" s="117">
        <f t="shared" si="38"/>
        <v>7.7368197177280466E-5</v>
      </c>
      <c r="I57" s="114">
        <v>0.39843336508944638</v>
      </c>
      <c r="J57" s="114">
        <v>0.27437488249670988</v>
      </c>
      <c r="K57" s="114">
        <v>0.45646841338120803</v>
      </c>
      <c r="L57" s="115">
        <f t="shared" si="39"/>
        <v>0.37642555365578811</v>
      </c>
      <c r="M57" s="116">
        <f t="shared" si="40"/>
        <v>9.3020273707243473E-2</v>
      </c>
      <c r="N57" s="117">
        <f t="shared" si="41"/>
        <v>5.370528006496969E-2</v>
      </c>
      <c r="O57" s="114">
        <v>0</v>
      </c>
      <c r="P57" s="114">
        <v>0</v>
      </c>
      <c r="Q57" s="114">
        <v>0</v>
      </c>
      <c r="R57" s="115">
        <f t="shared" si="42"/>
        <v>0</v>
      </c>
      <c r="S57" s="116">
        <f t="shared" si="43"/>
        <v>0</v>
      </c>
      <c r="T57" s="117">
        <f t="shared" si="44"/>
        <v>0</v>
      </c>
      <c r="U57" s="114">
        <v>8.4682968138033237E-4</v>
      </c>
      <c r="V57" s="114">
        <v>1.2784357962022936E-3</v>
      </c>
      <c r="W57" s="114">
        <v>2.2396814675246187E-3</v>
      </c>
      <c r="X57" s="115">
        <f t="shared" si="45"/>
        <v>1.4549823150357482E-3</v>
      </c>
      <c r="Y57" s="116">
        <f t="shared" si="46"/>
        <v>7.1301159143837966E-4</v>
      </c>
      <c r="Z57" s="117">
        <f t="shared" si="47"/>
        <v>4.1165743425227201E-4</v>
      </c>
      <c r="AA57" s="114">
        <v>4.2341484069016617E-3</v>
      </c>
      <c r="AB57" s="114">
        <v>2.9328821206993797E-3</v>
      </c>
      <c r="AC57" s="114">
        <v>3.5194994489672581E-3</v>
      </c>
      <c r="AD57" s="115">
        <f t="shared" si="48"/>
        <v>3.5621766588560997E-3</v>
      </c>
      <c r="AE57" s="116">
        <f t="shared" si="49"/>
        <v>6.5168205060795717E-4</v>
      </c>
      <c r="AF57" s="117">
        <f t="shared" si="50"/>
        <v>3.7624880734455143E-4</v>
      </c>
      <c r="AG57" s="114">
        <v>0</v>
      </c>
      <c r="AH57" s="114">
        <v>0</v>
      </c>
      <c r="AI57" s="114">
        <v>0</v>
      </c>
      <c r="AJ57" s="115">
        <f t="shared" si="51"/>
        <v>0</v>
      </c>
      <c r="AK57" s="116">
        <f t="shared" si="52"/>
        <v>0</v>
      </c>
      <c r="AL57" s="118">
        <f t="shared" si="53"/>
        <v>0</v>
      </c>
    </row>
    <row r="58" spans="1:38">
      <c r="A58" s="194"/>
      <c r="B58" s="3" t="s">
        <v>705</v>
      </c>
      <c r="C58" s="114">
        <v>8.5152500387056813E-3</v>
      </c>
      <c r="D58" s="114">
        <v>4.2978440895908316E-3</v>
      </c>
      <c r="E58" s="114">
        <v>9.2995249882919656E-3</v>
      </c>
      <c r="F58" s="115">
        <f t="shared" si="36"/>
        <v>7.3708730388628262E-3</v>
      </c>
      <c r="G58" s="116">
        <f t="shared" si="37"/>
        <v>2.6900561316513354E-3</v>
      </c>
      <c r="H58" s="117">
        <f t="shared" si="38"/>
        <v>1.5531046317441019E-3</v>
      </c>
      <c r="I58" s="114">
        <v>0</v>
      </c>
      <c r="J58" s="114">
        <v>0</v>
      </c>
      <c r="K58" s="114">
        <v>0</v>
      </c>
      <c r="L58" s="115">
        <f t="shared" si="39"/>
        <v>0</v>
      </c>
      <c r="M58" s="116">
        <f t="shared" si="40"/>
        <v>0</v>
      </c>
      <c r="N58" s="117">
        <f t="shared" si="41"/>
        <v>0</v>
      </c>
      <c r="O58" s="114">
        <v>0</v>
      </c>
      <c r="P58" s="114">
        <v>0</v>
      </c>
      <c r="Q58" s="114">
        <v>0</v>
      </c>
      <c r="R58" s="115">
        <f t="shared" si="42"/>
        <v>0</v>
      </c>
      <c r="S58" s="116">
        <f t="shared" si="43"/>
        <v>0</v>
      </c>
      <c r="T58" s="117">
        <f t="shared" si="44"/>
        <v>0</v>
      </c>
      <c r="U58" s="114">
        <v>0</v>
      </c>
      <c r="V58" s="114">
        <v>0</v>
      </c>
      <c r="W58" s="114">
        <v>0</v>
      </c>
      <c r="X58" s="115">
        <f t="shared" si="45"/>
        <v>0</v>
      </c>
      <c r="Y58" s="116">
        <f t="shared" si="46"/>
        <v>0</v>
      </c>
      <c r="Z58" s="117">
        <f t="shared" si="47"/>
        <v>0</v>
      </c>
      <c r="AA58" s="114">
        <v>0</v>
      </c>
      <c r="AB58" s="114">
        <v>0</v>
      </c>
      <c r="AC58" s="114">
        <v>0</v>
      </c>
      <c r="AD58" s="115">
        <f t="shared" si="48"/>
        <v>0</v>
      </c>
      <c r="AE58" s="116">
        <f t="shared" si="49"/>
        <v>0</v>
      </c>
      <c r="AF58" s="117">
        <f t="shared" si="50"/>
        <v>0</v>
      </c>
      <c r="AG58" s="114">
        <v>0</v>
      </c>
      <c r="AH58" s="114">
        <v>0</v>
      </c>
      <c r="AI58" s="114">
        <v>0</v>
      </c>
      <c r="AJ58" s="115">
        <f t="shared" si="51"/>
        <v>0</v>
      </c>
      <c r="AK58" s="116">
        <f t="shared" si="52"/>
        <v>0</v>
      </c>
      <c r="AL58" s="118">
        <f t="shared" si="53"/>
        <v>0</v>
      </c>
    </row>
    <row r="59" spans="1:38">
      <c r="A59" s="194"/>
      <c r="B59" s="3" t="s">
        <v>707</v>
      </c>
      <c r="C59" s="114">
        <v>0.14549494330370824</v>
      </c>
      <c r="D59" s="114">
        <v>0.18109921912032534</v>
      </c>
      <c r="E59" s="114">
        <v>0.18555403354189035</v>
      </c>
      <c r="F59" s="115">
        <f t="shared" si="36"/>
        <v>0.17071606532197467</v>
      </c>
      <c r="G59" s="116">
        <f t="shared" si="37"/>
        <v>2.195541140078807E-2</v>
      </c>
      <c r="H59" s="117">
        <f t="shared" si="38"/>
        <v>1.2675962682413972E-2</v>
      </c>
      <c r="I59" s="114">
        <v>0</v>
      </c>
      <c r="J59" s="114">
        <v>0</v>
      </c>
      <c r="K59" s="114">
        <v>0</v>
      </c>
      <c r="L59" s="115">
        <f t="shared" si="39"/>
        <v>0</v>
      </c>
      <c r="M59" s="116">
        <f t="shared" si="40"/>
        <v>0</v>
      </c>
      <c r="N59" s="117">
        <f t="shared" si="41"/>
        <v>0</v>
      </c>
      <c r="O59" s="114">
        <v>0</v>
      </c>
      <c r="P59" s="114">
        <v>0</v>
      </c>
      <c r="Q59" s="114">
        <v>0</v>
      </c>
      <c r="R59" s="115">
        <f t="shared" si="42"/>
        <v>0</v>
      </c>
      <c r="S59" s="116">
        <f t="shared" si="43"/>
        <v>0</v>
      </c>
      <c r="T59" s="117">
        <f t="shared" si="44"/>
        <v>0</v>
      </c>
      <c r="U59" s="114">
        <v>0</v>
      </c>
      <c r="V59" s="114">
        <v>0</v>
      </c>
      <c r="W59" s="114">
        <v>0</v>
      </c>
      <c r="X59" s="115">
        <f t="shared" si="45"/>
        <v>0</v>
      </c>
      <c r="Y59" s="116">
        <f t="shared" si="46"/>
        <v>0</v>
      </c>
      <c r="Z59" s="117">
        <f t="shared" si="47"/>
        <v>0</v>
      </c>
      <c r="AA59" s="114">
        <v>0</v>
      </c>
      <c r="AB59" s="114">
        <v>0</v>
      </c>
      <c r="AC59" s="114">
        <v>0</v>
      </c>
      <c r="AD59" s="115">
        <f t="shared" si="48"/>
        <v>0</v>
      </c>
      <c r="AE59" s="116">
        <f t="shared" si="49"/>
        <v>0</v>
      </c>
      <c r="AF59" s="117">
        <f t="shared" si="50"/>
        <v>0</v>
      </c>
      <c r="AG59" s="114">
        <v>0</v>
      </c>
      <c r="AH59" s="114">
        <v>0</v>
      </c>
      <c r="AI59" s="114">
        <v>0</v>
      </c>
      <c r="AJ59" s="115">
        <f t="shared" si="51"/>
        <v>0</v>
      </c>
      <c r="AK59" s="116">
        <f t="shared" si="52"/>
        <v>0</v>
      </c>
      <c r="AL59" s="118">
        <f t="shared" si="53"/>
        <v>0</v>
      </c>
    </row>
    <row r="60" spans="1:38">
      <c r="A60" s="194"/>
      <c r="B60" s="3" t="s">
        <v>717</v>
      </c>
      <c r="C60" s="114">
        <v>2.3784355179704017E-3</v>
      </c>
      <c r="D60" s="114">
        <v>6.6782918413534672E-4</v>
      </c>
      <c r="E60" s="114">
        <v>4.1445623342175068E-4</v>
      </c>
      <c r="F60" s="115">
        <f t="shared" si="36"/>
        <v>1.1535736451758331E-3</v>
      </c>
      <c r="G60" s="116">
        <f t="shared" si="37"/>
        <v>1.0682997793726686E-3</v>
      </c>
      <c r="H60" s="117">
        <f t="shared" si="38"/>
        <v>6.1678316519602806E-4</v>
      </c>
      <c r="I60" s="114">
        <v>5.7141179234202491E-2</v>
      </c>
      <c r="J60" s="114">
        <v>4.8361963417801357E-2</v>
      </c>
      <c r="K60" s="114">
        <v>5.6669982316534043E-2</v>
      </c>
      <c r="L60" s="115">
        <f t="shared" si="39"/>
        <v>5.4057708322845961E-2</v>
      </c>
      <c r="M60" s="116">
        <f t="shared" si="40"/>
        <v>4.9382830165262161E-3</v>
      </c>
      <c r="N60" s="117">
        <f t="shared" si="41"/>
        <v>2.851119028925968E-3</v>
      </c>
      <c r="O60" s="114">
        <v>2.9363401456424713E-5</v>
      </c>
      <c r="P60" s="114">
        <v>5.5652432011278891E-5</v>
      </c>
      <c r="Q60" s="114">
        <v>2.7630415561450043E-5</v>
      </c>
      <c r="R60" s="115">
        <f t="shared" si="42"/>
        <v>3.7548749676384549E-5</v>
      </c>
      <c r="S60" s="116">
        <f t="shared" si="43"/>
        <v>1.5702174868155027E-5</v>
      </c>
      <c r="T60" s="117">
        <f t="shared" si="44"/>
        <v>9.0656548869918818E-6</v>
      </c>
      <c r="U60" s="114">
        <v>0.42233380314775665</v>
      </c>
      <c r="V60" s="114">
        <v>0.33387749044633253</v>
      </c>
      <c r="W60" s="114">
        <v>0.46844606542882405</v>
      </c>
      <c r="X60" s="115">
        <f t="shared" si="45"/>
        <v>0.40821911967430441</v>
      </c>
      <c r="Y60" s="116">
        <f t="shared" si="46"/>
        <v>6.8385623930555306E-2</v>
      </c>
      <c r="Z60" s="117">
        <f t="shared" si="47"/>
        <v>3.9482458385006622E-2</v>
      </c>
      <c r="AA60" s="114">
        <v>4.3164200140944327E-3</v>
      </c>
      <c r="AB60" s="114">
        <v>2.5785626831892556E-3</v>
      </c>
      <c r="AC60" s="114">
        <v>5.4708222811671089E-3</v>
      </c>
      <c r="AD60" s="115">
        <f t="shared" si="48"/>
        <v>4.1219349928169327E-3</v>
      </c>
      <c r="AE60" s="116">
        <f t="shared" si="49"/>
        <v>1.4559051181824096E-3</v>
      </c>
      <c r="AF60" s="117">
        <f t="shared" si="50"/>
        <v>8.4056721189716807E-4</v>
      </c>
      <c r="AG60" s="114">
        <v>8.809020436927414E-4</v>
      </c>
      <c r="AH60" s="114">
        <v>1.2429043149185619E-3</v>
      </c>
      <c r="AI60" s="114">
        <v>9.3943412908930148E-4</v>
      </c>
      <c r="AJ60" s="115">
        <f t="shared" si="51"/>
        <v>1.0210801625668683E-3</v>
      </c>
      <c r="AK60" s="116">
        <f t="shared" si="52"/>
        <v>1.943218134439057E-4</v>
      </c>
      <c r="AL60" s="118">
        <f t="shared" si="53"/>
        <v>1.121917513012552E-4</v>
      </c>
    </row>
    <row r="61" spans="1:38">
      <c r="A61" s="194"/>
      <c r="B61" s="3" t="s">
        <v>719</v>
      </c>
      <c r="C61" s="114">
        <v>5.6916996047430828E-4</v>
      </c>
      <c r="D61" s="114">
        <v>8.108655990269613E-4</v>
      </c>
      <c r="E61" s="114">
        <v>9.7410038964015585E-4</v>
      </c>
      <c r="F61" s="115">
        <f t="shared" si="36"/>
        <v>7.8471198304714185E-4</v>
      </c>
      <c r="G61" s="116">
        <f t="shared" si="37"/>
        <v>2.0372818125562374E-4</v>
      </c>
      <c r="H61" s="117">
        <f t="shared" si="38"/>
        <v>1.1762252028944723E-4</v>
      </c>
      <c r="I61" s="114">
        <v>0.34292490118577074</v>
      </c>
      <c r="J61" s="114">
        <v>0.30006081491992703</v>
      </c>
      <c r="K61" s="114">
        <v>0.39840705936282372</v>
      </c>
      <c r="L61" s="115">
        <f t="shared" si="39"/>
        <v>0.34713092515617383</v>
      </c>
      <c r="M61" s="116">
        <f t="shared" si="40"/>
        <v>4.9307848535858533E-2</v>
      </c>
      <c r="N61" s="117">
        <f t="shared" si="41"/>
        <v>2.8467899625339219E-2</v>
      </c>
      <c r="O61" s="114">
        <v>2.2134387351778657E-4</v>
      </c>
      <c r="P61" s="114">
        <v>1.824447597810663E-4</v>
      </c>
      <c r="Q61" s="114">
        <v>1.7190006876002752E-4</v>
      </c>
      <c r="R61" s="115">
        <f t="shared" si="42"/>
        <v>1.918962340196268E-4</v>
      </c>
      <c r="S61" s="116">
        <f t="shared" si="43"/>
        <v>2.6041701772205265E-5</v>
      </c>
      <c r="T61" s="117">
        <f t="shared" si="44"/>
        <v>1.5035183528338664E-5</v>
      </c>
      <c r="U61" s="114">
        <v>3.3612648221343876E-2</v>
      </c>
      <c r="V61" s="114">
        <v>3.1846746401783907E-2</v>
      </c>
      <c r="W61" s="114">
        <v>4.8934219573687827E-2</v>
      </c>
      <c r="X61" s="115">
        <f t="shared" si="45"/>
        <v>3.8131204732271863E-2</v>
      </c>
      <c r="Y61" s="116">
        <f t="shared" si="46"/>
        <v>9.3972575551046801E-3</v>
      </c>
      <c r="Z61" s="117">
        <f t="shared" si="47"/>
        <v>5.4255091790839319E-3</v>
      </c>
      <c r="AA61" s="114">
        <v>5.7233201581027666E-3</v>
      </c>
      <c r="AB61" s="114">
        <v>2.8177579566186902E-3</v>
      </c>
      <c r="AC61" s="114">
        <v>4.5840018336007335E-3</v>
      </c>
      <c r="AD61" s="115">
        <f t="shared" si="48"/>
        <v>4.3750266494407301E-3</v>
      </c>
      <c r="AE61" s="116">
        <f t="shared" si="49"/>
        <v>1.4640102108145552E-3</v>
      </c>
      <c r="AF61" s="117">
        <f t="shared" si="50"/>
        <v>8.4524668931014425E-4</v>
      </c>
      <c r="AG61" s="114">
        <v>7.5889328063241104E-4</v>
      </c>
      <c r="AH61" s="114">
        <v>0</v>
      </c>
      <c r="AI61" s="114">
        <v>0</v>
      </c>
      <c r="AJ61" s="115">
        <f t="shared" si="51"/>
        <v>2.5296442687747033E-4</v>
      </c>
      <c r="AK61" s="116">
        <f t="shared" si="52"/>
        <v>4.3814723985932072E-4</v>
      </c>
      <c r="AL61" s="118">
        <f t="shared" si="53"/>
        <v>2.5296442687747038E-4</v>
      </c>
    </row>
    <row r="62" spans="1:38">
      <c r="A62" s="194"/>
      <c r="B62" s="3" t="s">
        <v>729</v>
      </c>
      <c r="C62" s="114">
        <v>7.648671043406208E-4</v>
      </c>
      <c r="D62" s="114">
        <v>5.5976292393809682E-4</v>
      </c>
      <c r="E62" s="114">
        <v>1.0157939576643292E-3</v>
      </c>
      <c r="F62" s="115">
        <f t="shared" si="36"/>
        <v>7.8014132864768235E-4</v>
      </c>
      <c r="G62" s="116">
        <f t="shared" si="37"/>
        <v>2.2839888873742544E-4</v>
      </c>
      <c r="H62" s="117">
        <f t="shared" si="38"/>
        <v>1.3186615989516396E-4</v>
      </c>
      <c r="I62" s="114">
        <v>0</v>
      </c>
      <c r="J62" s="114">
        <v>0</v>
      </c>
      <c r="K62" s="114">
        <v>0</v>
      </c>
      <c r="L62" s="115">
        <f t="shared" si="39"/>
        <v>0</v>
      </c>
      <c r="M62" s="116">
        <f t="shared" si="40"/>
        <v>0</v>
      </c>
      <c r="N62" s="117">
        <f t="shared" si="41"/>
        <v>0</v>
      </c>
      <c r="O62" s="114">
        <v>0</v>
      </c>
      <c r="P62" s="114">
        <v>0</v>
      </c>
      <c r="Q62" s="114">
        <v>0</v>
      </c>
      <c r="R62" s="115">
        <f t="shared" si="42"/>
        <v>0</v>
      </c>
      <c r="S62" s="116">
        <f t="shared" si="43"/>
        <v>0</v>
      </c>
      <c r="T62" s="117">
        <f t="shared" si="44"/>
        <v>0</v>
      </c>
      <c r="U62" s="114">
        <v>0</v>
      </c>
      <c r="V62" s="114">
        <v>0</v>
      </c>
      <c r="W62" s="114">
        <v>0</v>
      </c>
      <c r="X62" s="115">
        <f t="shared" si="45"/>
        <v>0</v>
      </c>
      <c r="Y62" s="116">
        <f t="shared" si="46"/>
        <v>0</v>
      </c>
      <c r="Z62" s="117">
        <f t="shared" si="47"/>
        <v>0</v>
      </c>
      <c r="AA62" s="114">
        <v>0</v>
      </c>
      <c r="AB62" s="114">
        <v>0</v>
      </c>
      <c r="AC62" s="114">
        <v>0</v>
      </c>
      <c r="AD62" s="115">
        <f t="shared" si="48"/>
        <v>0</v>
      </c>
      <c r="AE62" s="116">
        <f t="shared" si="49"/>
        <v>0</v>
      </c>
      <c r="AF62" s="117">
        <f t="shared" si="50"/>
        <v>0</v>
      </c>
      <c r="AG62" s="114">
        <v>0</v>
      </c>
      <c r="AH62" s="114">
        <v>0</v>
      </c>
      <c r="AI62" s="114">
        <v>0</v>
      </c>
      <c r="AJ62" s="115">
        <f t="shared" si="51"/>
        <v>0</v>
      </c>
      <c r="AK62" s="116">
        <f t="shared" si="52"/>
        <v>0</v>
      </c>
      <c r="AL62" s="118">
        <f t="shared" si="53"/>
        <v>0</v>
      </c>
    </row>
    <row r="63" spans="1:38">
      <c r="A63" s="194"/>
      <c r="B63" s="3" t="s">
        <v>731</v>
      </c>
      <c r="C63" s="114">
        <v>6.9473684210526312E-2</v>
      </c>
      <c r="D63" s="114">
        <v>5.3908747457134552E-2</v>
      </c>
      <c r="E63" s="114">
        <v>5.8693100299986957E-2</v>
      </c>
      <c r="F63" s="115">
        <f t="shared" si="36"/>
        <v>6.0691843989215934E-2</v>
      </c>
      <c r="G63" s="116">
        <f t="shared" si="37"/>
        <v>7.9726436196343696E-3</v>
      </c>
      <c r="H63" s="117">
        <f t="shared" si="38"/>
        <v>4.6030079399488558E-3</v>
      </c>
      <c r="I63" s="114">
        <v>0</v>
      </c>
      <c r="J63" s="114">
        <v>0</v>
      </c>
      <c r="K63" s="114">
        <v>0</v>
      </c>
      <c r="L63" s="115">
        <f t="shared" si="39"/>
        <v>0</v>
      </c>
      <c r="M63" s="116">
        <f t="shared" si="40"/>
        <v>0</v>
      </c>
      <c r="N63" s="117">
        <f t="shared" si="41"/>
        <v>0</v>
      </c>
      <c r="O63" s="114">
        <v>0</v>
      </c>
      <c r="P63" s="114">
        <v>0</v>
      </c>
      <c r="Q63" s="114">
        <v>0</v>
      </c>
      <c r="R63" s="115">
        <f t="shared" si="42"/>
        <v>0</v>
      </c>
      <c r="S63" s="116">
        <f t="shared" si="43"/>
        <v>0</v>
      </c>
      <c r="T63" s="117">
        <f t="shared" si="44"/>
        <v>0</v>
      </c>
      <c r="U63" s="114">
        <v>0</v>
      </c>
      <c r="V63" s="114">
        <v>0</v>
      </c>
      <c r="W63" s="114">
        <v>0</v>
      </c>
      <c r="X63" s="115">
        <f t="shared" si="45"/>
        <v>0</v>
      </c>
      <c r="Y63" s="116">
        <f t="shared" si="46"/>
        <v>0</v>
      </c>
      <c r="Z63" s="117">
        <f t="shared" si="47"/>
        <v>0</v>
      </c>
      <c r="AA63" s="114">
        <v>0</v>
      </c>
      <c r="AB63" s="114">
        <v>0</v>
      </c>
      <c r="AC63" s="114">
        <v>0</v>
      </c>
      <c r="AD63" s="115">
        <f t="shared" si="48"/>
        <v>0</v>
      </c>
      <c r="AE63" s="116">
        <f t="shared" si="49"/>
        <v>0</v>
      </c>
      <c r="AF63" s="117">
        <f t="shared" si="50"/>
        <v>0</v>
      </c>
      <c r="AG63" s="114">
        <v>0</v>
      </c>
      <c r="AH63" s="114">
        <v>0</v>
      </c>
      <c r="AI63" s="114">
        <v>0</v>
      </c>
      <c r="AJ63" s="115">
        <f t="shared" si="51"/>
        <v>0</v>
      </c>
      <c r="AK63" s="116">
        <f t="shared" si="52"/>
        <v>0</v>
      </c>
      <c r="AL63" s="118">
        <f t="shared" si="53"/>
        <v>0</v>
      </c>
    </row>
    <row r="64" spans="1:38">
      <c r="A64" s="194"/>
      <c r="B64" s="3" t="s">
        <v>737</v>
      </c>
      <c r="C64" s="114">
        <v>1.2783265543288786E-3</v>
      </c>
      <c r="D64" s="114">
        <v>7.4408452800238107E-4</v>
      </c>
      <c r="E64" s="114">
        <v>8.2304526748971192E-4</v>
      </c>
      <c r="F64" s="115">
        <f t="shared" si="36"/>
        <v>9.4848544994032393E-4</v>
      </c>
      <c r="G64" s="116">
        <f t="shared" si="37"/>
        <v>2.8836619982808775E-4</v>
      </c>
      <c r="H64" s="117">
        <f t="shared" si="38"/>
        <v>1.6648830309593589E-4</v>
      </c>
      <c r="I64" s="114">
        <v>0.25442572147975984</v>
      </c>
      <c r="J64" s="114">
        <v>0.21841361178629892</v>
      </c>
      <c r="K64" s="114">
        <v>0.3125</v>
      </c>
      <c r="L64" s="115">
        <f t="shared" si="39"/>
        <v>0.26177977775535294</v>
      </c>
      <c r="M64" s="116">
        <f t="shared" si="40"/>
        <v>4.7472346893252082E-2</v>
      </c>
      <c r="N64" s="117">
        <f t="shared" si="41"/>
        <v>2.7408172257882387E-2</v>
      </c>
      <c r="O64" s="114">
        <v>0</v>
      </c>
      <c r="P64" s="114">
        <v>0</v>
      </c>
      <c r="Q64" s="114">
        <v>5.1440329218106995E-5</v>
      </c>
      <c r="R64" s="115">
        <f t="shared" si="42"/>
        <v>1.7146776406035666E-5</v>
      </c>
      <c r="S64" s="116">
        <f t="shared" si="43"/>
        <v>2.9699087921277041E-5</v>
      </c>
      <c r="T64" s="117">
        <f t="shared" si="44"/>
        <v>1.7146776406035663E-5</v>
      </c>
      <c r="U64" s="114">
        <v>0.13058299438311061</v>
      </c>
      <c r="V64" s="114">
        <v>7.2821072473833029E-2</v>
      </c>
      <c r="W64" s="114">
        <v>0.15632716049382717</v>
      </c>
      <c r="X64" s="115">
        <f t="shared" si="45"/>
        <v>0.11991040911692359</v>
      </c>
      <c r="Y64" s="116">
        <f t="shared" si="46"/>
        <v>4.2763825148117648E-2</v>
      </c>
      <c r="Z64" s="117">
        <f t="shared" si="47"/>
        <v>2.4689705960843814E-2</v>
      </c>
      <c r="AA64" s="114">
        <v>1.200852217702886E-3</v>
      </c>
      <c r="AB64" s="114">
        <v>1.1409296096036509E-3</v>
      </c>
      <c r="AC64" s="114">
        <v>1.9032921810699589E-3</v>
      </c>
      <c r="AD64" s="115">
        <f t="shared" si="48"/>
        <v>1.4150246694588319E-3</v>
      </c>
      <c r="AE64" s="116">
        <f t="shared" si="49"/>
        <v>4.2391219835190535E-4</v>
      </c>
      <c r="AF64" s="117">
        <f t="shared" si="50"/>
        <v>2.4474582183123858E-4</v>
      </c>
      <c r="AG64" s="114">
        <v>4.2610885144295951E-4</v>
      </c>
      <c r="AH64" s="114">
        <v>3.4723944640111117E-4</v>
      </c>
      <c r="AI64" s="114">
        <v>0</v>
      </c>
      <c r="AJ64" s="115">
        <f t="shared" si="51"/>
        <v>2.5778276594802356E-4</v>
      </c>
      <c r="AK64" s="116">
        <f t="shared" si="52"/>
        <v>2.2670258396801282E-4</v>
      </c>
      <c r="AL64" s="118">
        <f t="shared" si="53"/>
        <v>1.3088679787991595E-4</v>
      </c>
    </row>
    <row r="65" spans="1:38">
      <c r="A65" s="194"/>
      <c r="B65" s="3" t="s">
        <v>747</v>
      </c>
      <c r="C65" s="114">
        <v>1.3317352510320947E-4</v>
      </c>
      <c r="D65" s="114">
        <v>3.7264766163592323E-4</v>
      </c>
      <c r="E65" s="114">
        <v>3.7369207772795218E-4</v>
      </c>
      <c r="F65" s="115">
        <f t="shared" si="36"/>
        <v>2.9317108815569499E-4</v>
      </c>
      <c r="G65" s="116">
        <f t="shared" si="37"/>
        <v>1.3856293818440007E-4</v>
      </c>
      <c r="H65" s="117">
        <f t="shared" si="38"/>
        <v>7.9999349660468864E-5</v>
      </c>
      <c r="I65" s="114">
        <v>0.40071913703555734</v>
      </c>
      <c r="J65" s="114">
        <v>0.31853922116638717</v>
      </c>
      <c r="K65" s="114">
        <v>0.46892127553562529</v>
      </c>
      <c r="L65" s="115">
        <f t="shared" si="39"/>
        <v>0.39605987791252328</v>
      </c>
      <c r="M65" s="116">
        <f t="shared" si="40"/>
        <v>7.5299217066047613E-2</v>
      </c>
      <c r="N65" s="117">
        <f t="shared" si="41"/>
        <v>4.3474023242850657E-2</v>
      </c>
      <c r="O65" s="114">
        <v>0</v>
      </c>
      <c r="P65" s="114">
        <v>0</v>
      </c>
      <c r="Q65" s="114">
        <v>0</v>
      </c>
      <c r="R65" s="115">
        <f t="shared" si="42"/>
        <v>0</v>
      </c>
      <c r="S65" s="116">
        <f t="shared" si="43"/>
        <v>0</v>
      </c>
      <c r="T65" s="117">
        <f t="shared" si="44"/>
        <v>0</v>
      </c>
      <c r="U65" s="114">
        <v>1.3983220135836995E-3</v>
      </c>
      <c r="V65" s="114">
        <v>1.4160611142165084E-3</v>
      </c>
      <c r="W65" s="114">
        <v>3.1141006477329349E-3</v>
      </c>
      <c r="X65" s="115">
        <f t="shared" si="45"/>
        <v>1.9761612585110478E-3</v>
      </c>
      <c r="Y65" s="116">
        <f t="shared" si="46"/>
        <v>9.8552433205874052E-4</v>
      </c>
      <c r="Z65" s="117">
        <f t="shared" si="47"/>
        <v>5.6899273840703998E-4</v>
      </c>
      <c r="AA65" s="114">
        <v>0</v>
      </c>
      <c r="AB65" s="114">
        <v>0</v>
      </c>
      <c r="AC65" s="114">
        <v>0</v>
      </c>
      <c r="AD65" s="115">
        <f t="shared" si="48"/>
        <v>0</v>
      </c>
      <c r="AE65" s="116">
        <f t="shared" si="49"/>
        <v>0</v>
      </c>
      <c r="AF65" s="117">
        <f t="shared" si="50"/>
        <v>0</v>
      </c>
      <c r="AG65" s="114">
        <v>0</v>
      </c>
      <c r="AH65" s="114">
        <v>0</v>
      </c>
      <c r="AI65" s="114">
        <v>0</v>
      </c>
      <c r="AJ65" s="115">
        <f t="shared" si="51"/>
        <v>0</v>
      </c>
      <c r="AK65" s="116">
        <f t="shared" si="52"/>
        <v>0</v>
      </c>
      <c r="AL65" s="118">
        <f t="shared" si="53"/>
        <v>0</v>
      </c>
    </row>
    <row r="66" spans="1:38">
      <c r="A66" s="194"/>
      <c r="B66" s="3" t="s">
        <v>749</v>
      </c>
      <c r="C66" s="114">
        <v>7.7718193829175413E-4</v>
      </c>
      <c r="D66" s="114">
        <v>8.5508550855085508E-4</v>
      </c>
      <c r="E66" s="114">
        <v>1.4627285513361462E-3</v>
      </c>
      <c r="F66" s="115">
        <f t="shared" si="36"/>
        <v>1.0316653327262519E-3</v>
      </c>
      <c r="G66" s="116">
        <f t="shared" si="37"/>
        <v>3.7533833456432326E-4</v>
      </c>
      <c r="H66" s="117">
        <f t="shared" si="38"/>
        <v>2.1670168849789785E-4</v>
      </c>
      <c r="I66" s="114">
        <v>0</v>
      </c>
      <c r="J66" s="114">
        <v>0</v>
      </c>
      <c r="K66" s="114">
        <v>0</v>
      </c>
      <c r="L66" s="115">
        <f t="shared" si="39"/>
        <v>0</v>
      </c>
      <c r="M66" s="116">
        <f t="shared" si="40"/>
        <v>0</v>
      </c>
      <c r="N66" s="117">
        <f t="shared" si="41"/>
        <v>0</v>
      </c>
      <c r="O66" s="114">
        <v>0</v>
      </c>
      <c r="P66" s="114">
        <v>0</v>
      </c>
      <c r="Q66" s="114">
        <v>0</v>
      </c>
      <c r="R66" s="115">
        <f t="shared" si="42"/>
        <v>0</v>
      </c>
      <c r="S66" s="116">
        <f t="shared" si="43"/>
        <v>0</v>
      </c>
      <c r="T66" s="117">
        <f t="shared" si="44"/>
        <v>0</v>
      </c>
      <c r="U66" s="114">
        <v>0</v>
      </c>
      <c r="V66" s="114">
        <v>0</v>
      </c>
      <c r="W66" s="114">
        <v>0</v>
      </c>
      <c r="X66" s="115">
        <f t="shared" si="45"/>
        <v>0</v>
      </c>
      <c r="Y66" s="116">
        <f t="shared" si="46"/>
        <v>0</v>
      </c>
      <c r="Z66" s="117">
        <f t="shared" si="47"/>
        <v>0</v>
      </c>
      <c r="AA66" s="114">
        <v>0</v>
      </c>
      <c r="AB66" s="114">
        <v>0</v>
      </c>
      <c r="AC66" s="114">
        <v>0</v>
      </c>
      <c r="AD66" s="115">
        <f t="shared" si="48"/>
        <v>0</v>
      </c>
      <c r="AE66" s="116">
        <f t="shared" si="49"/>
        <v>0</v>
      </c>
      <c r="AF66" s="117">
        <f t="shared" si="50"/>
        <v>0</v>
      </c>
      <c r="AG66" s="114">
        <v>0</v>
      </c>
      <c r="AH66" s="114">
        <v>0</v>
      </c>
      <c r="AI66" s="114">
        <v>0</v>
      </c>
      <c r="AJ66" s="115">
        <f t="shared" si="51"/>
        <v>0</v>
      </c>
      <c r="AK66" s="116">
        <f t="shared" si="52"/>
        <v>0</v>
      </c>
      <c r="AL66" s="118">
        <f t="shared" si="53"/>
        <v>0</v>
      </c>
    </row>
    <row r="67" spans="1:38">
      <c r="A67" s="194"/>
      <c r="B67" s="3" t="s">
        <v>759</v>
      </c>
      <c r="C67" s="114">
        <v>0.18052729914884783</v>
      </c>
      <c r="D67" s="114">
        <v>0.17864205669083719</v>
      </c>
      <c r="E67" s="114">
        <v>0.18982017036491744</v>
      </c>
      <c r="F67" s="115">
        <f t="shared" si="36"/>
        <v>0.1829965087348675</v>
      </c>
      <c r="G67" s="116">
        <f t="shared" si="37"/>
        <v>5.9841710630991751E-3</v>
      </c>
      <c r="H67" s="117">
        <f t="shared" si="38"/>
        <v>3.4549627741570781E-3</v>
      </c>
      <c r="I67" s="114">
        <v>0</v>
      </c>
      <c r="J67" s="114">
        <v>0</v>
      </c>
      <c r="K67" s="114">
        <v>0</v>
      </c>
      <c r="L67" s="115">
        <f t="shared" si="39"/>
        <v>0</v>
      </c>
      <c r="M67" s="116">
        <f t="shared" si="40"/>
        <v>0</v>
      </c>
      <c r="N67" s="117">
        <f t="shared" si="41"/>
        <v>0</v>
      </c>
      <c r="O67" s="114">
        <v>0</v>
      </c>
      <c r="P67" s="114">
        <v>0</v>
      </c>
      <c r="Q67" s="114">
        <v>0</v>
      </c>
      <c r="R67" s="115">
        <f t="shared" si="42"/>
        <v>0</v>
      </c>
      <c r="S67" s="116">
        <f t="shared" si="43"/>
        <v>0</v>
      </c>
      <c r="T67" s="117">
        <f t="shared" si="44"/>
        <v>0</v>
      </c>
      <c r="U67" s="114">
        <v>0</v>
      </c>
      <c r="V67" s="114">
        <v>0</v>
      </c>
      <c r="W67" s="114">
        <v>0</v>
      </c>
      <c r="X67" s="115">
        <f t="shared" si="45"/>
        <v>0</v>
      </c>
      <c r="Y67" s="116">
        <f t="shared" si="46"/>
        <v>0</v>
      </c>
      <c r="Z67" s="117">
        <f t="shared" si="47"/>
        <v>0</v>
      </c>
      <c r="AA67" s="114">
        <v>0</v>
      </c>
      <c r="AB67" s="114">
        <v>0</v>
      </c>
      <c r="AC67" s="114">
        <v>0</v>
      </c>
      <c r="AD67" s="115">
        <f t="shared" si="48"/>
        <v>0</v>
      </c>
      <c r="AE67" s="116">
        <f t="shared" si="49"/>
        <v>0</v>
      </c>
      <c r="AF67" s="117">
        <f t="shared" si="50"/>
        <v>0</v>
      </c>
      <c r="AG67" s="114">
        <v>0</v>
      </c>
      <c r="AH67" s="114">
        <v>0</v>
      </c>
      <c r="AI67" s="114">
        <v>0</v>
      </c>
      <c r="AJ67" s="115">
        <f t="shared" si="51"/>
        <v>0</v>
      </c>
      <c r="AK67" s="116">
        <f t="shared" si="52"/>
        <v>0</v>
      </c>
      <c r="AL67" s="118">
        <f t="shared" si="53"/>
        <v>0</v>
      </c>
    </row>
    <row r="68" spans="1:38">
      <c r="A68" s="194"/>
      <c r="B68" s="3" t="s">
        <v>761</v>
      </c>
      <c r="C68" s="114">
        <v>7.176373171404913E-4</v>
      </c>
      <c r="D68" s="114">
        <v>1.6597510373443983E-3</v>
      </c>
      <c r="E68" s="114">
        <v>2.906735320986629E-4</v>
      </c>
      <c r="F68" s="115">
        <f t="shared" si="36"/>
        <v>8.8935396219451748E-4</v>
      </c>
      <c r="G68" s="116">
        <f t="shared" si="37"/>
        <v>7.0050571623929631E-4</v>
      </c>
      <c r="H68" s="117">
        <f t="shared" si="38"/>
        <v>4.0443716383962937E-4</v>
      </c>
      <c r="I68" s="114">
        <v>6.3041678167264692E-2</v>
      </c>
      <c r="J68" s="114">
        <v>5.0266745702430352E-2</v>
      </c>
      <c r="K68" s="114">
        <v>6.3076156465409844E-2</v>
      </c>
      <c r="L68" s="115">
        <f t="shared" si="39"/>
        <v>5.8794860111701631E-2</v>
      </c>
      <c r="M68" s="116">
        <f t="shared" si="40"/>
        <v>7.3855838443196925E-3</v>
      </c>
      <c r="N68" s="117">
        <f t="shared" si="41"/>
        <v>4.2640688206405262E-3</v>
      </c>
      <c r="O68" s="114">
        <v>0</v>
      </c>
      <c r="P68" s="114">
        <v>0</v>
      </c>
      <c r="Q68" s="114">
        <v>4.1524790299808984E-5</v>
      </c>
      <c r="R68" s="115">
        <f t="shared" si="42"/>
        <v>1.3841596766602995E-5</v>
      </c>
      <c r="S68" s="116">
        <f t="shared" si="43"/>
        <v>2.3974348857637478E-5</v>
      </c>
      <c r="T68" s="117">
        <f t="shared" si="44"/>
        <v>1.3841596766602995E-5</v>
      </c>
      <c r="U68" s="114">
        <v>0.42014904775048301</v>
      </c>
      <c r="V68" s="114">
        <v>0.2966804979253112</v>
      </c>
      <c r="W68" s="114">
        <v>0.42936633170002492</v>
      </c>
      <c r="X68" s="115">
        <f t="shared" si="45"/>
        <v>0.38206529245860638</v>
      </c>
      <c r="Y68" s="116">
        <f t="shared" si="46"/>
        <v>7.4088878611917139E-2</v>
      </c>
      <c r="Z68" s="117">
        <f t="shared" si="47"/>
        <v>4.277523401054787E-2</v>
      </c>
      <c r="AA68" s="114">
        <v>1.766491857576594E-3</v>
      </c>
      <c r="AB68" s="114">
        <v>1.8375815056312981E-3</v>
      </c>
      <c r="AC68" s="114">
        <v>2.9067353209866289E-3</v>
      </c>
      <c r="AD68" s="115">
        <f t="shared" si="48"/>
        <v>2.1702695613981735E-3</v>
      </c>
      <c r="AE68" s="116">
        <f t="shared" si="49"/>
        <v>6.3878775489186205E-4</v>
      </c>
      <c r="AF68" s="117">
        <f t="shared" si="50"/>
        <v>3.6880428224185324E-4</v>
      </c>
      <c r="AG68" s="114">
        <v>1.6560861164780568E-4</v>
      </c>
      <c r="AH68" s="114">
        <v>0</v>
      </c>
      <c r="AI68" s="114">
        <v>0</v>
      </c>
      <c r="AJ68" s="115">
        <f t="shared" si="51"/>
        <v>5.5202870549268561E-5</v>
      </c>
      <c r="AK68" s="116">
        <f t="shared" si="52"/>
        <v>9.5614176514980797E-5</v>
      </c>
      <c r="AL68" s="118">
        <f t="shared" si="53"/>
        <v>5.5202870549268561E-5</v>
      </c>
    </row>
    <row r="69" spans="1:38">
      <c r="A69" s="194"/>
      <c r="B69" s="3" t="s">
        <v>769</v>
      </c>
      <c r="C69" s="114">
        <v>6.4040986231187955E-4</v>
      </c>
      <c r="D69" s="114">
        <v>4.5442742144897428E-4</v>
      </c>
      <c r="E69" s="114">
        <v>7.0265091025231556E-4</v>
      </c>
      <c r="F69" s="115">
        <f t="shared" si="36"/>
        <v>5.9916273133772311E-4</v>
      </c>
      <c r="G69" s="116">
        <f t="shared" si="37"/>
        <v>1.2914998822541576E-4</v>
      </c>
      <c r="H69" s="117">
        <f t="shared" si="38"/>
        <v>7.4564780467780789E-5</v>
      </c>
      <c r="I69" s="114">
        <v>0.38821645853346143</v>
      </c>
      <c r="J69" s="114">
        <v>0.32270838743183589</v>
      </c>
      <c r="K69" s="114">
        <v>0.48878952411370169</v>
      </c>
      <c r="L69" s="115">
        <f t="shared" si="39"/>
        <v>0.399904790026333</v>
      </c>
      <c r="M69" s="116">
        <f t="shared" si="40"/>
        <v>8.3655237792983311E-2</v>
      </c>
      <c r="N69" s="117">
        <f t="shared" si="41"/>
        <v>4.829837405890107E-2</v>
      </c>
      <c r="O69" s="114">
        <v>0</v>
      </c>
      <c r="P69" s="114">
        <v>0</v>
      </c>
      <c r="Q69" s="114">
        <v>0</v>
      </c>
      <c r="R69" s="115">
        <f t="shared" si="42"/>
        <v>0</v>
      </c>
      <c r="S69" s="116">
        <f t="shared" si="43"/>
        <v>0</v>
      </c>
      <c r="T69" s="117">
        <f t="shared" si="44"/>
        <v>0</v>
      </c>
      <c r="U69" s="114">
        <v>4.6109510086455334E-3</v>
      </c>
      <c r="V69" s="114">
        <v>5.3882108543235521E-3</v>
      </c>
      <c r="W69" s="114">
        <v>9.7732353880549353E-3</v>
      </c>
      <c r="X69" s="115">
        <f t="shared" si="45"/>
        <v>6.5907990836746727E-3</v>
      </c>
      <c r="Y69" s="116">
        <f t="shared" si="46"/>
        <v>2.7833359194506125E-3</v>
      </c>
      <c r="Z69" s="117">
        <f t="shared" si="47"/>
        <v>1.6069597423399658E-3</v>
      </c>
      <c r="AA69" s="114">
        <v>3.8424591738712776E-4</v>
      </c>
      <c r="AB69" s="114">
        <v>0</v>
      </c>
      <c r="AC69" s="114">
        <v>2.9383583519642289E-3</v>
      </c>
      <c r="AD69" s="115">
        <f t="shared" si="48"/>
        <v>1.1075347564504523E-3</v>
      </c>
      <c r="AE69" s="116">
        <f t="shared" si="49"/>
        <v>1.5971372857943875E-3</v>
      </c>
      <c r="AF69" s="117">
        <f t="shared" si="50"/>
        <v>9.2210764188617792E-4</v>
      </c>
      <c r="AG69" s="114">
        <v>0</v>
      </c>
      <c r="AH69" s="114">
        <v>0</v>
      </c>
      <c r="AI69" s="114">
        <v>0</v>
      </c>
      <c r="AJ69" s="115">
        <f t="shared" si="51"/>
        <v>0</v>
      </c>
      <c r="AK69" s="116">
        <f t="shared" si="52"/>
        <v>0</v>
      </c>
      <c r="AL69" s="118">
        <f t="shared" si="53"/>
        <v>0</v>
      </c>
    </row>
    <row r="70" spans="1:38">
      <c r="A70" s="194"/>
      <c r="B70" s="3" t="s">
        <v>777</v>
      </c>
      <c r="C70" s="114">
        <v>7.9508997070721163E-2</v>
      </c>
      <c r="D70" s="114">
        <v>6.0165562913907282E-2</v>
      </c>
      <c r="E70" s="114">
        <v>6.3110121596163721E-2</v>
      </c>
      <c r="F70" s="115">
        <f t="shared" si="36"/>
        <v>6.7594893860264058E-2</v>
      </c>
      <c r="G70" s="116">
        <f t="shared" si="37"/>
        <v>1.0422427641407786E-2</v>
      </c>
      <c r="H70" s="117">
        <f t="shared" si="38"/>
        <v>6.0173914043761823E-3</v>
      </c>
      <c r="I70" s="114">
        <v>0</v>
      </c>
      <c r="J70" s="114">
        <v>0</v>
      </c>
      <c r="K70" s="114">
        <v>0</v>
      </c>
      <c r="L70" s="115">
        <f t="shared" si="39"/>
        <v>0</v>
      </c>
      <c r="M70" s="116">
        <f t="shared" si="40"/>
        <v>0</v>
      </c>
      <c r="N70" s="117">
        <f t="shared" si="41"/>
        <v>0</v>
      </c>
      <c r="O70" s="114">
        <v>0</v>
      </c>
      <c r="P70" s="114">
        <v>0</v>
      </c>
      <c r="Q70" s="114">
        <v>0</v>
      </c>
      <c r="R70" s="115">
        <f t="shared" si="42"/>
        <v>0</v>
      </c>
      <c r="S70" s="116">
        <f t="shared" si="43"/>
        <v>0</v>
      </c>
      <c r="T70" s="117">
        <f t="shared" si="44"/>
        <v>0</v>
      </c>
      <c r="U70" s="114">
        <v>0</v>
      </c>
      <c r="V70" s="114">
        <v>0</v>
      </c>
      <c r="W70" s="114">
        <v>0</v>
      </c>
      <c r="X70" s="115">
        <f t="shared" si="45"/>
        <v>0</v>
      </c>
      <c r="Y70" s="116">
        <f t="shared" si="46"/>
        <v>0</v>
      </c>
      <c r="Z70" s="117">
        <f t="shared" si="47"/>
        <v>0</v>
      </c>
      <c r="AA70" s="114">
        <v>0</v>
      </c>
      <c r="AB70" s="114">
        <v>0</v>
      </c>
      <c r="AC70" s="114">
        <v>0</v>
      </c>
      <c r="AD70" s="115">
        <f t="shared" si="48"/>
        <v>0</v>
      </c>
      <c r="AE70" s="116">
        <f t="shared" si="49"/>
        <v>0</v>
      </c>
      <c r="AF70" s="117">
        <f t="shared" si="50"/>
        <v>0</v>
      </c>
      <c r="AG70" s="114">
        <v>0</v>
      </c>
      <c r="AH70" s="114">
        <v>0</v>
      </c>
      <c r="AI70" s="114">
        <v>0</v>
      </c>
      <c r="AJ70" s="115">
        <f t="shared" si="51"/>
        <v>0</v>
      </c>
      <c r="AK70" s="116">
        <f t="shared" si="52"/>
        <v>0</v>
      </c>
      <c r="AL70" s="118">
        <f t="shared" si="53"/>
        <v>0</v>
      </c>
    </row>
    <row r="71" spans="1:38">
      <c r="A71" s="194"/>
      <c r="B71" s="3" t="s">
        <v>779</v>
      </c>
      <c r="C71" s="114">
        <v>0.22458486090144489</v>
      </c>
      <c r="D71" s="114">
        <v>0.24307616221562808</v>
      </c>
      <c r="E71" s="114">
        <v>0.24492318559067633</v>
      </c>
      <c r="F71" s="115">
        <f t="shared" si="36"/>
        <v>0.23752806956924977</v>
      </c>
      <c r="G71" s="116">
        <f t="shared" si="37"/>
        <v>1.12471268242493E-2</v>
      </c>
      <c r="H71" s="117">
        <f t="shared" si="38"/>
        <v>6.4935316995901951E-3</v>
      </c>
      <c r="I71" s="114">
        <v>0</v>
      </c>
      <c r="J71" s="114">
        <v>0</v>
      </c>
      <c r="K71" s="114">
        <v>0</v>
      </c>
      <c r="L71" s="115">
        <f t="shared" si="39"/>
        <v>0</v>
      </c>
      <c r="M71" s="116">
        <f t="shared" si="40"/>
        <v>0</v>
      </c>
      <c r="N71" s="117">
        <f t="shared" si="41"/>
        <v>0</v>
      </c>
      <c r="O71" s="114">
        <v>0</v>
      </c>
      <c r="P71" s="114">
        <v>0</v>
      </c>
      <c r="Q71" s="114">
        <v>0</v>
      </c>
      <c r="R71" s="115">
        <f t="shared" si="42"/>
        <v>0</v>
      </c>
      <c r="S71" s="116">
        <f t="shared" si="43"/>
        <v>0</v>
      </c>
      <c r="T71" s="117">
        <f t="shared" si="44"/>
        <v>0</v>
      </c>
      <c r="U71" s="114">
        <v>0</v>
      </c>
      <c r="V71" s="114">
        <v>0</v>
      </c>
      <c r="W71" s="114">
        <v>0</v>
      </c>
      <c r="X71" s="115">
        <f t="shared" si="45"/>
        <v>0</v>
      </c>
      <c r="Y71" s="116">
        <f t="shared" si="46"/>
        <v>0</v>
      </c>
      <c r="Z71" s="117">
        <f t="shared" si="47"/>
        <v>0</v>
      </c>
      <c r="AA71" s="114">
        <v>0</v>
      </c>
      <c r="AB71" s="114">
        <v>0</v>
      </c>
      <c r="AC71" s="114">
        <v>0</v>
      </c>
      <c r="AD71" s="115">
        <f t="shared" si="48"/>
        <v>0</v>
      </c>
      <c r="AE71" s="116">
        <f t="shared" si="49"/>
        <v>0</v>
      </c>
      <c r="AF71" s="117">
        <f t="shared" si="50"/>
        <v>0</v>
      </c>
      <c r="AG71" s="114">
        <v>0</v>
      </c>
      <c r="AH71" s="114">
        <v>0</v>
      </c>
      <c r="AI71" s="114">
        <v>0</v>
      </c>
      <c r="AJ71" s="115">
        <f t="shared" si="51"/>
        <v>0</v>
      </c>
      <c r="AK71" s="116">
        <f t="shared" si="52"/>
        <v>0</v>
      </c>
      <c r="AL71" s="118">
        <f t="shared" si="53"/>
        <v>0</v>
      </c>
    </row>
    <row r="72" spans="1:38">
      <c r="A72" s="194"/>
      <c r="B72" s="3" t="s">
        <v>789</v>
      </c>
      <c r="C72" s="114">
        <v>1.875146495819986E-3</v>
      </c>
      <c r="D72" s="114">
        <v>2.4363008831590699E-3</v>
      </c>
      <c r="E72" s="114">
        <v>3.6967287438097233E-3</v>
      </c>
      <c r="F72" s="115">
        <f t="shared" si="36"/>
        <v>2.6693920409295931E-3</v>
      </c>
      <c r="G72" s="116">
        <f t="shared" si="37"/>
        <v>9.3289285956155664E-4</v>
      </c>
      <c r="H72" s="117">
        <f t="shared" si="38"/>
        <v>5.386059435929445E-4</v>
      </c>
      <c r="I72" s="114">
        <v>1.5860614110477383E-2</v>
      </c>
      <c r="J72" s="114">
        <v>9.3391533854431021E-3</v>
      </c>
      <c r="K72" s="114">
        <v>1.7228150938132104E-2</v>
      </c>
      <c r="L72" s="115">
        <f t="shared" si="39"/>
        <v>1.4142639478017529E-2</v>
      </c>
      <c r="M72" s="116">
        <f t="shared" si="40"/>
        <v>4.2157618795319761E-3</v>
      </c>
      <c r="N72" s="117">
        <f t="shared" si="41"/>
        <v>2.4339712559871491E-3</v>
      </c>
      <c r="O72" s="114">
        <v>0</v>
      </c>
      <c r="P72" s="114">
        <v>3.3837512266098194E-5</v>
      </c>
      <c r="Q72" s="114">
        <v>0</v>
      </c>
      <c r="R72" s="115">
        <f t="shared" si="42"/>
        <v>1.1279170755366064E-5</v>
      </c>
      <c r="S72" s="116">
        <f t="shared" si="43"/>
        <v>1.9536096815539059E-5</v>
      </c>
      <c r="T72" s="117">
        <f t="shared" si="44"/>
        <v>1.1279170755366068E-5</v>
      </c>
      <c r="U72" s="114">
        <v>0.44956637237284164</v>
      </c>
      <c r="V72" s="114">
        <v>0.27997157648969645</v>
      </c>
      <c r="W72" s="114">
        <v>0.51412429378531077</v>
      </c>
      <c r="X72" s="115">
        <f t="shared" si="45"/>
        <v>0.4145540808826163</v>
      </c>
      <c r="Y72" s="116">
        <f t="shared" si="46"/>
        <v>0.12093911348599035</v>
      </c>
      <c r="Z72" s="117">
        <f t="shared" si="47"/>
        <v>6.9824229726691237E-2</v>
      </c>
      <c r="AA72" s="114">
        <v>9.3757324790999302E-4</v>
      </c>
      <c r="AB72" s="114">
        <v>9.812878557168476E-4</v>
      </c>
      <c r="AC72" s="114">
        <v>2.3714863639534072E-3</v>
      </c>
      <c r="AD72" s="115">
        <f t="shared" si="48"/>
        <v>1.4301158225267492E-3</v>
      </c>
      <c r="AE72" s="116">
        <f t="shared" si="49"/>
        <v>8.1554375353709032E-4</v>
      </c>
      <c r="AF72" s="117">
        <f t="shared" si="50"/>
        <v>4.7085440564055694E-4</v>
      </c>
      <c r="AG72" s="114">
        <v>0</v>
      </c>
      <c r="AH72" s="114">
        <v>0</v>
      </c>
      <c r="AI72" s="114">
        <v>0</v>
      </c>
      <c r="AJ72" s="115">
        <f t="shared" si="51"/>
        <v>0</v>
      </c>
      <c r="AK72" s="116">
        <f t="shared" si="52"/>
        <v>0</v>
      </c>
      <c r="AL72" s="118">
        <f t="shared" si="53"/>
        <v>0</v>
      </c>
    </row>
    <row r="73" spans="1:38">
      <c r="A73" s="194"/>
      <c r="B73" s="3" t="s">
        <v>791</v>
      </c>
      <c r="C73" s="114">
        <v>2.0211207114344903E-3</v>
      </c>
      <c r="D73" s="114">
        <v>1.2739198785710413E-3</v>
      </c>
      <c r="E73" s="114">
        <v>1.2923653516849214E-3</v>
      </c>
      <c r="F73" s="115">
        <f t="shared" si="36"/>
        <v>1.5291353138968174E-3</v>
      </c>
      <c r="G73" s="116">
        <f t="shared" si="37"/>
        <v>4.2617165838699904E-4</v>
      </c>
      <c r="H73" s="117">
        <f t="shared" si="38"/>
        <v>2.4605032169072315E-4</v>
      </c>
      <c r="I73" s="114">
        <v>0.16502450608862615</v>
      </c>
      <c r="J73" s="114">
        <v>0.16127283569144035</v>
      </c>
      <c r="K73" s="114">
        <v>0.16742593131078157</v>
      </c>
      <c r="L73" s="115">
        <f t="shared" si="39"/>
        <v>0.16457442436361602</v>
      </c>
      <c r="M73" s="116">
        <f t="shared" si="40"/>
        <v>3.1011411761769376E-3</v>
      </c>
      <c r="N73" s="117">
        <f t="shared" si="41"/>
        <v>1.7904446928607876E-3</v>
      </c>
      <c r="O73" s="114">
        <v>1.0105603557172452E-4</v>
      </c>
      <c r="P73" s="114">
        <v>2.1683742613975171E-4</v>
      </c>
      <c r="Q73" s="114">
        <v>1.6154566896061517E-4</v>
      </c>
      <c r="R73" s="115">
        <f t="shared" si="42"/>
        <v>1.5981304355736379E-4</v>
      </c>
      <c r="S73" s="116">
        <f t="shared" si="43"/>
        <v>5.7910138089608351E-5</v>
      </c>
      <c r="T73" s="117">
        <f t="shared" si="44"/>
        <v>3.3434433814843781E-5</v>
      </c>
      <c r="U73" s="114">
        <v>0.21555252387448839</v>
      </c>
      <c r="V73" s="114">
        <v>0.13869463869463869</v>
      </c>
      <c r="W73" s="114">
        <v>0.16471196407224323</v>
      </c>
      <c r="X73" s="115">
        <f t="shared" si="45"/>
        <v>0.17298637554712346</v>
      </c>
      <c r="Y73" s="116">
        <f t="shared" si="46"/>
        <v>3.9091342296235614E-2</v>
      </c>
      <c r="Z73" s="117">
        <f t="shared" si="47"/>
        <v>2.2569396997715437E-2</v>
      </c>
      <c r="AA73" s="114">
        <v>2.8800970137941488E-3</v>
      </c>
      <c r="AB73" s="114">
        <v>4.4722719141323791E-3</v>
      </c>
      <c r="AC73" s="114">
        <v>5.4925527446609158E-3</v>
      </c>
      <c r="AD73" s="115">
        <f t="shared" si="48"/>
        <v>4.2816405575291476E-3</v>
      </c>
      <c r="AE73" s="116">
        <f t="shared" si="49"/>
        <v>1.3166193345173632E-3</v>
      </c>
      <c r="AF73" s="117">
        <f t="shared" si="50"/>
        <v>7.6015052720386565E-4</v>
      </c>
      <c r="AG73" s="114">
        <v>9.0950432014552066E-4</v>
      </c>
      <c r="AH73" s="114">
        <v>0</v>
      </c>
      <c r="AI73" s="114">
        <v>0</v>
      </c>
      <c r="AJ73" s="115">
        <f t="shared" si="51"/>
        <v>3.0316810671517357E-4</v>
      </c>
      <c r="AK73" s="116">
        <f t="shared" si="52"/>
        <v>5.2510256406514393E-4</v>
      </c>
      <c r="AL73" s="118">
        <f t="shared" si="53"/>
        <v>3.0316810671517357E-4</v>
      </c>
    </row>
    <row r="74" spans="1:38">
      <c r="A74" s="194"/>
      <c r="B74" s="3" t="s">
        <v>801</v>
      </c>
      <c r="C74" s="114">
        <v>3.6703982382088455E-4</v>
      </c>
      <c r="D74" s="114">
        <v>1.0885094224096878E-3</v>
      </c>
      <c r="E74" s="114">
        <v>7.218727441476745E-4</v>
      </c>
      <c r="F74" s="115">
        <f t="shared" si="36"/>
        <v>7.2580733012608237E-4</v>
      </c>
      <c r="G74" s="116">
        <f t="shared" si="37"/>
        <v>3.6075089209465353E-4</v>
      </c>
      <c r="H74" s="117">
        <f t="shared" si="38"/>
        <v>2.0827962466124587E-4</v>
      </c>
      <c r="I74" s="114">
        <v>0</v>
      </c>
      <c r="J74" s="114">
        <v>0</v>
      </c>
      <c r="K74" s="114">
        <v>0</v>
      </c>
      <c r="L74" s="115">
        <f t="shared" si="39"/>
        <v>0</v>
      </c>
      <c r="M74" s="116">
        <f t="shared" si="40"/>
        <v>0</v>
      </c>
      <c r="N74" s="117">
        <f t="shared" si="41"/>
        <v>0</v>
      </c>
      <c r="O74" s="114">
        <v>0</v>
      </c>
      <c r="P74" s="114">
        <v>0</v>
      </c>
      <c r="Q74" s="114">
        <v>0</v>
      </c>
      <c r="R74" s="115">
        <f t="shared" si="42"/>
        <v>0</v>
      </c>
      <c r="S74" s="116">
        <f t="shared" si="43"/>
        <v>0</v>
      </c>
      <c r="T74" s="117">
        <f t="shared" si="44"/>
        <v>0</v>
      </c>
      <c r="U74" s="114">
        <v>0</v>
      </c>
      <c r="V74" s="114">
        <v>0</v>
      </c>
      <c r="W74" s="114">
        <v>0</v>
      </c>
      <c r="X74" s="115">
        <f t="shared" si="45"/>
        <v>0</v>
      </c>
      <c r="Y74" s="116">
        <f t="shared" si="46"/>
        <v>0</v>
      </c>
      <c r="Z74" s="117">
        <f t="shared" si="47"/>
        <v>0</v>
      </c>
      <c r="AA74" s="114">
        <v>0</v>
      </c>
      <c r="AB74" s="114">
        <v>0</v>
      </c>
      <c r="AC74" s="114">
        <v>0</v>
      </c>
      <c r="AD74" s="115">
        <f t="shared" si="48"/>
        <v>0</v>
      </c>
      <c r="AE74" s="116">
        <f t="shared" si="49"/>
        <v>0</v>
      </c>
      <c r="AF74" s="117">
        <f t="shared" si="50"/>
        <v>0</v>
      </c>
      <c r="AG74" s="114">
        <v>0</v>
      </c>
      <c r="AH74" s="114">
        <v>0</v>
      </c>
      <c r="AI74" s="114">
        <v>0</v>
      </c>
      <c r="AJ74" s="115">
        <f t="shared" si="51"/>
        <v>0</v>
      </c>
      <c r="AK74" s="116">
        <f t="shared" si="52"/>
        <v>0</v>
      </c>
      <c r="AL74" s="118">
        <f t="shared" si="53"/>
        <v>0</v>
      </c>
    </row>
    <row r="75" spans="1:38">
      <c r="A75" s="194"/>
      <c r="B75" s="3" t="s">
        <v>803</v>
      </c>
      <c r="C75" s="114">
        <v>9.2034153049150969E-2</v>
      </c>
      <c r="D75" s="114">
        <v>0.10173064666372506</v>
      </c>
      <c r="E75" s="114">
        <v>8.8555035482409783E-2</v>
      </c>
      <c r="F75" s="115">
        <f t="shared" si="36"/>
        <v>9.4106611731761936E-2</v>
      </c>
      <c r="G75" s="116">
        <f t="shared" si="37"/>
        <v>6.8279203454380743E-3</v>
      </c>
      <c r="H75" s="117">
        <f t="shared" si="38"/>
        <v>3.942101649443995E-3</v>
      </c>
      <c r="I75" s="114">
        <v>0</v>
      </c>
      <c r="J75" s="114">
        <v>0</v>
      </c>
      <c r="K75" s="114">
        <v>0</v>
      </c>
      <c r="L75" s="115">
        <f t="shared" si="39"/>
        <v>0</v>
      </c>
      <c r="M75" s="116">
        <f t="shared" si="40"/>
        <v>0</v>
      </c>
      <c r="N75" s="117">
        <f t="shared" si="41"/>
        <v>0</v>
      </c>
      <c r="O75" s="114">
        <v>0</v>
      </c>
      <c r="P75" s="114">
        <v>0</v>
      </c>
      <c r="Q75" s="114">
        <v>0</v>
      </c>
      <c r="R75" s="115">
        <f t="shared" si="42"/>
        <v>0</v>
      </c>
      <c r="S75" s="116">
        <f t="shared" si="43"/>
        <v>0</v>
      </c>
      <c r="T75" s="117">
        <f t="shared" si="44"/>
        <v>0</v>
      </c>
      <c r="U75" s="114">
        <v>0</v>
      </c>
      <c r="V75" s="114">
        <v>0</v>
      </c>
      <c r="W75" s="114">
        <v>0</v>
      </c>
      <c r="X75" s="115">
        <f t="shared" si="45"/>
        <v>0</v>
      </c>
      <c r="Y75" s="116">
        <f t="shared" si="46"/>
        <v>0</v>
      </c>
      <c r="Z75" s="117">
        <f t="shared" si="47"/>
        <v>0</v>
      </c>
      <c r="AA75" s="114">
        <v>0</v>
      </c>
      <c r="AB75" s="114">
        <v>0</v>
      </c>
      <c r="AC75" s="114">
        <v>0</v>
      </c>
      <c r="AD75" s="115">
        <f t="shared" si="48"/>
        <v>0</v>
      </c>
      <c r="AE75" s="116">
        <f t="shared" si="49"/>
        <v>0</v>
      </c>
      <c r="AF75" s="117">
        <f t="shared" si="50"/>
        <v>0</v>
      </c>
      <c r="AG75" s="114">
        <v>0</v>
      </c>
      <c r="AH75" s="114">
        <v>0</v>
      </c>
      <c r="AI75" s="114">
        <v>0</v>
      </c>
      <c r="AJ75" s="115">
        <f t="shared" si="51"/>
        <v>0</v>
      </c>
      <c r="AK75" s="116">
        <f t="shared" si="52"/>
        <v>0</v>
      </c>
      <c r="AL75" s="118">
        <f t="shared" si="53"/>
        <v>0</v>
      </c>
    </row>
    <row r="76" spans="1:38">
      <c r="A76" s="194"/>
      <c r="B76" s="3" t="s">
        <v>813</v>
      </c>
      <c r="C76" s="114">
        <v>4.4301694539816146E-4</v>
      </c>
      <c r="D76" s="114">
        <v>2.5742449927795568E-3</v>
      </c>
      <c r="E76" s="114">
        <v>7.4370177558798916E-4</v>
      </c>
      <c r="F76" s="115">
        <f t="shared" si="36"/>
        <v>1.2536545712552357E-3</v>
      </c>
      <c r="G76" s="116">
        <f t="shared" si="37"/>
        <v>1.15350428600977E-3</v>
      </c>
      <c r="H76" s="117">
        <f t="shared" si="38"/>
        <v>6.6597601003912782E-4</v>
      </c>
      <c r="I76" s="114">
        <v>0.14458965555432496</v>
      </c>
      <c r="J76" s="114">
        <v>0.12739373391096878</v>
      </c>
      <c r="K76" s="114">
        <v>0.15887329180998419</v>
      </c>
      <c r="L76" s="115">
        <f t="shared" si="39"/>
        <v>0.14361889375842599</v>
      </c>
      <c r="M76" s="116">
        <f t="shared" si="40"/>
        <v>1.5762215111704593E-2</v>
      </c>
      <c r="N76" s="117">
        <f t="shared" si="41"/>
        <v>9.1003191377674337E-3</v>
      </c>
      <c r="O76" s="114">
        <v>0</v>
      </c>
      <c r="P76" s="114">
        <v>0</v>
      </c>
      <c r="Q76" s="114">
        <v>0</v>
      </c>
      <c r="R76" s="115">
        <f t="shared" si="42"/>
        <v>0</v>
      </c>
      <c r="S76" s="116">
        <f t="shared" si="43"/>
        <v>0</v>
      </c>
      <c r="T76" s="117">
        <f t="shared" si="44"/>
        <v>0</v>
      </c>
      <c r="U76" s="114">
        <v>0.21774282866319636</v>
      </c>
      <c r="V76" s="114">
        <v>0.11929428015319897</v>
      </c>
      <c r="W76" s="114">
        <v>0.24951194570977039</v>
      </c>
      <c r="X76" s="115">
        <f t="shared" si="45"/>
        <v>0.1955163515087219</v>
      </c>
      <c r="Y76" s="116">
        <f t="shared" si="46"/>
        <v>6.7894567682359991E-2</v>
      </c>
      <c r="Z76" s="117">
        <f t="shared" si="47"/>
        <v>3.9198946927923806E-2</v>
      </c>
      <c r="AA76" s="114">
        <v>1.7443792225052608E-2</v>
      </c>
      <c r="AB76" s="114">
        <v>1.6324480442016702E-3</v>
      </c>
      <c r="AC76" s="114">
        <v>1.9522171609184718E-2</v>
      </c>
      <c r="AD76" s="115">
        <f t="shared" si="48"/>
        <v>1.2866137292813001E-2</v>
      </c>
      <c r="AE76" s="116">
        <f t="shared" si="49"/>
        <v>9.7840045899861769E-3</v>
      </c>
      <c r="AF76" s="117">
        <f t="shared" si="50"/>
        <v>5.648797683781054E-3</v>
      </c>
      <c r="AG76" s="114">
        <v>0</v>
      </c>
      <c r="AH76" s="114">
        <v>0</v>
      </c>
      <c r="AI76" s="114">
        <v>0</v>
      </c>
      <c r="AJ76" s="115">
        <f t="shared" si="51"/>
        <v>0</v>
      </c>
      <c r="AK76" s="116">
        <f t="shared" si="52"/>
        <v>0</v>
      </c>
      <c r="AL76" s="118">
        <f t="shared" si="53"/>
        <v>0</v>
      </c>
    </row>
    <row r="77" spans="1:38">
      <c r="A77" s="194"/>
      <c r="B77" s="3" t="s">
        <v>815</v>
      </c>
      <c r="C77" s="114">
        <v>6.7750677506775068E-4</v>
      </c>
      <c r="D77" s="114">
        <v>7.2434607645875248E-4</v>
      </c>
      <c r="E77" s="114">
        <v>1.1984659635666346E-4</v>
      </c>
      <c r="F77" s="115">
        <f t="shared" si="36"/>
        <v>5.0723314929438897E-4</v>
      </c>
      <c r="G77" s="116">
        <f t="shared" si="37"/>
        <v>3.3630304204159252E-4</v>
      </c>
      <c r="H77" s="117">
        <f t="shared" si="38"/>
        <v>1.9416465185200348E-4</v>
      </c>
      <c r="I77" s="114">
        <v>0.36701509872241578</v>
      </c>
      <c r="J77" s="114">
        <v>0.26382293762575454</v>
      </c>
      <c r="K77" s="114">
        <v>0.40376318312559922</v>
      </c>
      <c r="L77" s="115">
        <f t="shared" si="39"/>
        <v>0.34486707315792314</v>
      </c>
      <c r="M77" s="116">
        <f t="shared" si="40"/>
        <v>7.2551494505235861E-2</v>
      </c>
      <c r="N77" s="117">
        <f t="shared" si="41"/>
        <v>4.1887624882707579E-2</v>
      </c>
      <c r="O77" s="114">
        <v>9.6786682152535811E-5</v>
      </c>
      <c r="P77" s="114">
        <v>8.0482897384305841E-5</v>
      </c>
      <c r="Q77" s="114">
        <v>0</v>
      </c>
      <c r="R77" s="115">
        <f t="shared" si="42"/>
        <v>5.9089859845613889E-5</v>
      </c>
      <c r="S77" s="116">
        <f t="shared" si="43"/>
        <v>5.1818548820600047E-5</v>
      </c>
      <c r="T77" s="117">
        <f t="shared" si="44"/>
        <v>2.9917453110589205E-5</v>
      </c>
      <c r="U77" s="114">
        <v>3.8714672861014324E-3</v>
      </c>
      <c r="V77" s="114">
        <v>1.5291750503018109E-3</v>
      </c>
      <c r="W77" s="114">
        <v>5.992329817833174E-4</v>
      </c>
      <c r="X77" s="115">
        <f t="shared" si="45"/>
        <v>1.9999584393955204E-3</v>
      </c>
      <c r="Y77" s="116">
        <f t="shared" si="46"/>
        <v>1.6861515605585352E-3</v>
      </c>
      <c r="Z77" s="117">
        <f t="shared" si="47"/>
        <v>9.735000573829779E-4</v>
      </c>
      <c r="AA77" s="114">
        <v>1.984126984126984E-3</v>
      </c>
      <c r="AB77" s="114">
        <v>1.9315895372233401E-3</v>
      </c>
      <c r="AC77" s="114">
        <v>0</v>
      </c>
      <c r="AD77" s="115">
        <f t="shared" si="48"/>
        <v>1.305238840450108E-3</v>
      </c>
      <c r="AE77" s="116">
        <f t="shared" si="49"/>
        <v>1.1306751827100678E-3</v>
      </c>
      <c r="AF77" s="117">
        <f t="shared" si="50"/>
        <v>6.52795621103687E-4</v>
      </c>
      <c r="AG77" s="114">
        <v>0</v>
      </c>
      <c r="AH77" s="114">
        <v>0</v>
      </c>
      <c r="AI77" s="114">
        <v>0</v>
      </c>
      <c r="AJ77" s="115">
        <f t="shared" si="51"/>
        <v>0</v>
      </c>
      <c r="AK77" s="116">
        <f t="shared" si="52"/>
        <v>0</v>
      </c>
      <c r="AL77" s="118">
        <f t="shared" si="53"/>
        <v>0</v>
      </c>
    </row>
    <row r="78" spans="1:38">
      <c r="A78" s="194"/>
      <c r="B78" s="47" t="s">
        <v>1997</v>
      </c>
      <c r="C78" s="114">
        <v>1.6708437761069341E-4</v>
      </c>
      <c r="D78" s="114">
        <v>2.6423569824283262E-4</v>
      </c>
      <c r="E78" s="114">
        <v>2.0042757883484769E-4</v>
      </c>
      <c r="F78" s="115">
        <f t="shared" si="36"/>
        <v>2.1058255156279125E-4</v>
      </c>
      <c r="G78" s="116">
        <f t="shared" si="37"/>
        <v>4.936534592678489E-5</v>
      </c>
      <c r="H78" s="117">
        <f t="shared" si="38"/>
        <v>2.8501095759468254E-5</v>
      </c>
      <c r="I78" s="114">
        <v>0</v>
      </c>
      <c r="J78" s="114">
        <v>0</v>
      </c>
      <c r="K78" s="114">
        <v>0</v>
      </c>
      <c r="L78" s="115">
        <f t="shared" si="39"/>
        <v>0</v>
      </c>
      <c r="M78" s="116">
        <f t="shared" si="40"/>
        <v>0</v>
      </c>
      <c r="N78" s="117">
        <f t="shared" si="41"/>
        <v>0</v>
      </c>
      <c r="O78" s="114">
        <v>0</v>
      </c>
      <c r="P78" s="114">
        <v>0</v>
      </c>
      <c r="Q78" s="114">
        <v>0</v>
      </c>
      <c r="R78" s="115">
        <f t="shared" si="42"/>
        <v>0</v>
      </c>
      <c r="S78" s="116">
        <f t="shared" si="43"/>
        <v>0</v>
      </c>
      <c r="T78" s="117">
        <f t="shared" si="44"/>
        <v>0</v>
      </c>
      <c r="U78" s="114">
        <v>0</v>
      </c>
      <c r="V78" s="114">
        <v>0</v>
      </c>
      <c r="W78" s="114">
        <v>0</v>
      </c>
      <c r="X78" s="115">
        <f t="shared" si="45"/>
        <v>0</v>
      </c>
      <c r="Y78" s="116">
        <f t="shared" si="46"/>
        <v>0</v>
      </c>
      <c r="Z78" s="117">
        <f t="shared" si="47"/>
        <v>0</v>
      </c>
      <c r="AA78" s="114">
        <v>0</v>
      </c>
      <c r="AB78" s="114">
        <v>0</v>
      </c>
      <c r="AC78" s="114">
        <v>0</v>
      </c>
      <c r="AD78" s="115">
        <f t="shared" si="48"/>
        <v>0</v>
      </c>
      <c r="AE78" s="116">
        <f t="shared" si="49"/>
        <v>0</v>
      </c>
      <c r="AF78" s="117">
        <f t="shared" si="50"/>
        <v>0</v>
      </c>
      <c r="AG78" s="114">
        <v>0</v>
      </c>
      <c r="AH78" s="114">
        <v>0</v>
      </c>
      <c r="AI78" s="114">
        <v>0</v>
      </c>
      <c r="AJ78" s="115">
        <f t="shared" si="51"/>
        <v>0</v>
      </c>
      <c r="AK78" s="116">
        <f t="shared" si="52"/>
        <v>0</v>
      </c>
      <c r="AL78" s="118">
        <f t="shared" si="53"/>
        <v>0</v>
      </c>
    </row>
    <row r="79" spans="1:38">
      <c r="A79" s="194"/>
      <c r="B79" s="47" t="s">
        <v>1998</v>
      </c>
      <c r="C79" s="114">
        <v>0</v>
      </c>
      <c r="D79" s="114">
        <v>0</v>
      </c>
      <c r="E79" s="114">
        <v>0</v>
      </c>
      <c r="F79" s="115">
        <f t="shared" si="36"/>
        <v>0</v>
      </c>
      <c r="G79" s="116">
        <f t="shared" si="37"/>
        <v>0</v>
      </c>
      <c r="H79" s="117">
        <f t="shared" si="38"/>
        <v>0</v>
      </c>
      <c r="I79" s="114">
        <v>0.31454107940873155</v>
      </c>
      <c r="J79" s="114">
        <v>0.21229050279329609</v>
      </c>
      <c r="K79" s="114">
        <v>0.25528295128939826</v>
      </c>
      <c r="L79" s="115">
        <f t="shared" si="39"/>
        <v>0.26070484449714199</v>
      </c>
      <c r="M79" s="116">
        <f t="shared" si="40"/>
        <v>5.1340459668904229E-2</v>
      </c>
      <c r="N79" s="117">
        <f t="shared" si="41"/>
        <v>2.9641428210160983E-2</v>
      </c>
      <c r="O79" s="114">
        <v>0</v>
      </c>
      <c r="P79" s="114">
        <v>0</v>
      </c>
      <c r="Q79" s="114">
        <v>0</v>
      </c>
      <c r="R79" s="115">
        <f t="shared" si="42"/>
        <v>0</v>
      </c>
      <c r="S79" s="116">
        <f t="shared" si="43"/>
        <v>0</v>
      </c>
      <c r="T79" s="117">
        <f t="shared" si="44"/>
        <v>0</v>
      </c>
      <c r="U79" s="114">
        <v>0</v>
      </c>
      <c r="V79" s="114">
        <v>0</v>
      </c>
      <c r="W79" s="114">
        <v>0</v>
      </c>
      <c r="X79" s="115">
        <f t="shared" si="45"/>
        <v>0</v>
      </c>
      <c r="Y79" s="116">
        <f t="shared" si="46"/>
        <v>0</v>
      </c>
      <c r="Z79" s="117">
        <f t="shared" si="47"/>
        <v>0</v>
      </c>
      <c r="AA79" s="114">
        <v>0</v>
      </c>
      <c r="AB79" s="114">
        <v>0</v>
      </c>
      <c r="AC79" s="114">
        <v>0</v>
      </c>
      <c r="AD79" s="115">
        <f t="shared" si="48"/>
        <v>0</v>
      </c>
      <c r="AE79" s="116">
        <f t="shared" si="49"/>
        <v>0</v>
      </c>
      <c r="AF79" s="117">
        <f t="shared" si="50"/>
        <v>0</v>
      </c>
      <c r="AG79" s="114">
        <v>0</v>
      </c>
      <c r="AH79" s="114">
        <v>0</v>
      </c>
      <c r="AI79" s="114">
        <v>0</v>
      </c>
      <c r="AJ79" s="115">
        <f t="shared" si="51"/>
        <v>0</v>
      </c>
      <c r="AK79" s="116">
        <f t="shared" si="52"/>
        <v>0</v>
      </c>
      <c r="AL79" s="118">
        <f t="shared" si="53"/>
        <v>0</v>
      </c>
    </row>
    <row r="80" spans="1:38">
      <c r="A80" s="194"/>
      <c r="B80" s="47" t="s">
        <v>2003</v>
      </c>
      <c r="C80" s="114">
        <v>0.12714089974880111</v>
      </c>
      <c r="D80" s="114">
        <v>0.12152050284346004</v>
      </c>
      <c r="E80" s="114">
        <v>0.10813538792813404</v>
      </c>
      <c r="F80" s="115">
        <f t="shared" si="36"/>
        <v>0.11893226350679841</v>
      </c>
      <c r="G80" s="116">
        <f t="shared" si="37"/>
        <v>9.7635345566685489E-3</v>
      </c>
      <c r="H80" s="117">
        <f t="shared" si="38"/>
        <v>5.6369793045348005E-3</v>
      </c>
      <c r="I80" s="114">
        <v>0</v>
      </c>
      <c r="J80" s="114">
        <v>0</v>
      </c>
      <c r="K80" s="114">
        <v>0</v>
      </c>
      <c r="L80" s="115">
        <f t="shared" si="39"/>
        <v>0</v>
      </c>
      <c r="M80" s="116">
        <f t="shared" si="40"/>
        <v>0</v>
      </c>
      <c r="N80" s="117">
        <f t="shared" si="41"/>
        <v>0</v>
      </c>
      <c r="O80" s="114">
        <v>0</v>
      </c>
      <c r="P80" s="114">
        <v>0</v>
      </c>
      <c r="Q80" s="114">
        <v>0</v>
      </c>
      <c r="R80" s="115">
        <f t="shared" si="42"/>
        <v>0</v>
      </c>
      <c r="S80" s="116">
        <f t="shared" si="43"/>
        <v>0</v>
      </c>
      <c r="T80" s="117">
        <f t="shared" si="44"/>
        <v>0</v>
      </c>
      <c r="U80" s="114">
        <v>0</v>
      </c>
      <c r="V80" s="114">
        <v>0</v>
      </c>
      <c r="W80" s="114">
        <v>0</v>
      </c>
      <c r="X80" s="115">
        <f t="shared" si="45"/>
        <v>0</v>
      </c>
      <c r="Y80" s="116">
        <f t="shared" si="46"/>
        <v>0</v>
      </c>
      <c r="Z80" s="117">
        <f t="shared" si="47"/>
        <v>0</v>
      </c>
      <c r="AA80" s="114">
        <v>0</v>
      </c>
      <c r="AB80" s="114">
        <v>0</v>
      </c>
      <c r="AC80" s="114">
        <v>0</v>
      </c>
      <c r="AD80" s="115">
        <f t="shared" si="48"/>
        <v>0</v>
      </c>
      <c r="AE80" s="116">
        <f t="shared" si="49"/>
        <v>0</v>
      </c>
      <c r="AF80" s="117">
        <f t="shared" si="50"/>
        <v>0</v>
      </c>
      <c r="AG80" s="114">
        <v>0</v>
      </c>
      <c r="AH80" s="114">
        <v>0</v>
      </c>
      <c r="AI80" s="114">
        <v>0</v>
      </c>
      <c r="AJ80" s="115">
        <f t="shared" si="51"/>
        <v>0</v>
      </c>
      <c r="AK80" s="116">
        <f t="shared" si="52"/>
        <v>0</v>
      </c>
      <c r="AL80" s="118">
        <f t="shared" si="53"/>
        <v>0</v>
      </c>
    </row>
    <row r="81" spans="1:38">
      <c r="A81" s="194"/>
      <c r="B81" s="47" t="s">
        <v>2004</v>
      </c>
      <c r="C81" s="114">
        <v>8.2781456953642384E-4</v>
      </c>
      <c r="D81" s="114">
        <v>1.5490366928066609E-3</v>
      </c>
      <c r="E81" s="114">
        <v>1.090909090909091E-3</v>
      </c>
      <c r="F81" s="115">
        <f t="shared" si="36"/>
        <v>1.1559201177507254E-3</v>
      </c>
      <c r="G81" s="116">
        <f t="shared" si="37"/>
        <v>3.6497967475170457E-4</v>
      </c>
      <c r="H81" s="117">
        <f t="shared" si="38"/>
        <v>2.107211134666387E-4</v>
      </c>
      <c r="I81" s="114">
        <v>4.9819385912101145E-2</v>
      </c>
      <c r="J81" s="114">
        <v>2.9092845386775101E-2</v>
      </c>
      <c r="K81" s="114">
        <v>2.5350649350649349E-2</v>
      </c>
      <c r="L81" s="115">
        <f t="shared" si="39"/>
        <v>3.4754293549841865E-2</v>
      </c>
      <c r="M81" s="116">
        <f t="shared" si="40"/>
        <v>1.3180241413030013E-2</v>
      </c>
      <c r="N81" s="117">
        <f t="shared" si="41"/>
        <v>7.6096159277971318E-3</v>
      </c>
      <c r="O81" s="114">
        <v>7.5255869957856713E-5</v>
      </c>
      <c r="P81" s="114">
        <v>9.6814793300416309E-5</v>
      </c>
      <c r="Q81" s="114">
        <v>1.038961038961039E-4</v>
      </c>
      <c r="R81" s="115">
        <f t="shared" si="42"/>
        <v>9.1988922384792299E-5</v>
      </c>
      <c r="S81" s="116">
        <f t="shared" si="43"/>
        <v>1.4917524009703511E-5</v>
      </c>
      <c r="T81" s="117">
        <f t="shared" si="44"/>
        <v>8.6126365026450274E-6</v>
      </c>
      <c r="U81" s="114">
        <v>0.49066827212522579</v>
      </c>
      <c r="V81" s="114">
        <v>0.4389582728240875</v>
      </c>
      <c r="W81" s="114">
        <v>0.44628571428571429</v>
      </c>
      <c r="X81" s="115">
        <f t="shared" si="45"/>
        <v>0.45863741974500921</v>
      </c>
      <c r="Y81" s="116">
        <f t="shared" si="46"/>
        <v>2.7980430263772074E-2</v>
      </c>
      <c r="Z81" s="117">
        <f t="shared" si="47"/>
        <v>1.6154508944830358E-2</v>
      </c>
      <c r="AA81" s="114">
        <v>3.7627934978928359E-3</v>
      </c>
      <c r="AB81" s="114">
        <v>4.3082583018685255E-3</v>
      </c>
      <c r="AC81" s="114">
        <v>3.7922077922077921E-3</v>
      </c>
      <c r="AD81" s="115">
        <f t="shared" si="48"/>
        <v>3.9544198639897173E-3</v>
      </c>
      <c r="AE81" s="116">
        <f t="shared" si="49"/>
        <v>3.0678580519296825E-4</v>
      </c>
      <c r="AF81" s="117">
        <f t="shared" si="50"/>
        <v>1.7712286721171633E-4</v>
      </c>
      <c r="AG81" s="114">
        <v>5.3431667670078269E-3</v>
      </c>
      <c r="AH81" s="114">
        <v>1.0165553296543712E-3</v>
      </c>
      <c r="AI81" s="114">
        <v>1.2467532467532467E-3</v>
      </c>
      <c r="AJ81" s="115">
        <f t="shared" si="51"/>
        <v>2.5354917811384815E-3</v>
      </c>
      <c r="AK81" s="116">
        <f t="shared" si="52"/>
        <v>2.434240516047354E-3</v>
      </c>
      <c r="AL81" s="118">
        <f t="shared" si="53"/>
        <v>1.4054094172122336E-3</v>
      </c>
    </row>
    <row r="82" spans="1:38" ht="15" thickBot="1">
      <c r="A82" s="195"/>
      <c r="B82" s="153" t="s">
        <v>2009</v>
      </c>
      <c r="C82" s="127">
        <v>8.9750493627714948E-4</v>
      </c>
      <c r="D82" s="127">
        <v>9.4979647218453186E-4</v>
      </c>
      <c r="E82" s="127">
        <v>2.5095118594673357E-3</v>
      </c>
      <c r="F82" s="128">
        <f t="shared" si="36"/>
        <v>1.4522710893096723E-3</v>
      </c>
      <c r="G82" s="129">
        <f t="shared" si="37"/>
        <v>9.1597059764195762E-4</v>
      </c>
      <c r="H82" s="130">
        <f t="shared" si="38"/>
        <v>5.2883587111836664E-4</v>
      </c>
      <c r="I82" s="127">
        <v>0.21941004008855383</v>
      </c>
      <c r="J82" s="127">
        <v>0.13907734056987789</v>
      </c>
      <c r="K82" s="127">
        <v>0.11932324131789848</v>
      </c>
      <c r="L82" s="128">
        <f t="shared" si="39"/>
        <v>0.15927020732544339</v>
      </c>
      <c r="M82" s="129">
        <f t="shared" si="40"/>
        <v>5.3010901924938417E-2</v>
      </c>
      <c r="N82" s="130">
        <f t="shared" si="41"/>
        <v>3.0605858496348046E-2</v>
      </c>
      <c r="O82" s="127">
        <v>1.1966732483695327E-4</v>
      </c>
      <c r="P82" s="127">
        <v>1.3568521031207599E-4</v>
      </c>
      <c r="Q82" s="127">
        <v>2.4285598640006476E-4</v>
      </c>
      <c r="R82" s="128">
        <f t="shared" si="42"/>
        <v>1.6606950718303136E-4</v>
      </c>
      <c r="S82" s="129">
        <f t="shared" si="43"/>
        <v>6.6979591717809581E-5</v>
      </c>
      <c r="T82" s="130">
        <f t="shared" si="44"/>
        <v>3.8670685308488594E-5</v>
      </c>
      <c r="U82" s="127">
        <v>3.1173338120026328E-2</v>
      </c>
      <c r="V82" s="127">
        <v>1.5603799185888738E-2</v>
      </c>
      <c r="W82" s="127">
        <v>2.4690358617339918E-2</v>
      </c>
      <c r="X82" s="128">
        <f t="shared" si="45"/>
        <v>2.3822498641084999E-2</v>
      </c>
      <c r="Y82" s="129">
        <f t="shared" si="46"/>
        <v>7.8209667790622456E-3</v>
      </c>
      <c r="Z82" s="130">
        <f t="shared" si="47"/>
        <v>4.5154372752147084E-3</v>
      </c>
      <c r="AA82" s="127">
        <v>6.8210375157063364E-3</v>
      </c>
      <c r="AB82" s="127">
        <v>7.7340569877883307E-3</v>
      </c>
      <c r="AC82" s="127">
        <v>3.8856957824010361E-3</v>
      </c>
      <c r="AD82" s="128">
        <f t="shared" si="48"/>
        <v>6.1469300952985669E-3</v>
      </c>
      <c r="AE82" s="129">
        <f t="shared" si="49"/>
        <v>2.0107925309362723E-3</v>
      </c>
      <c r="AF82" s="130">
        <f t="shared" si="50"/>
        <v>1.1609316090205458E-3</v>
      </c>
      <c r="AG82" s="127">
        <v>0</v>
      </c>
      <c r="AH82" s="127">
        <v>0</v>
      </c>
      <c r="AI82" s="127">
        <v>0</v>
      </c>
      <c r="AJ82" s="128">
        <f t="shared" si="51"/>
        <v>0</v>
      </c>
      <c r="AK82" s="129">
        <f t="shared" si="52"/>
        <v>0</v>
      </c>
      <c r="AL82" s="131">
        <f t="shared" si="53"/>
        <v>0</v>
      </c>
    </row>
    <row r="83" spans="1:38">
      <c r="A83" s="196" t="s">
        <v>2698</v>
      </c>
      <c r="B83" s="154" t="s">
        <v>999</v>
      </c>
      <c r="C83" s="148">
        <v>0.15202927478376579</v>
      </c>
      <c r="D83" s="148">
        <v>0.15673644659151906</v>
      </c>
      <c r="E83" s="148">
        <v>0.12881806108897742</v>
      </c>
      <c r="F83" s="149">
        <f>AVERAGE(C83:E83)</f>
        <v>0.14586126082142076</v>
      </c>
      <c r="G83" s="150">
        <f>STDEV(C83:E83)</f>
        <v>1.4946315915532304E-2</v>
      </c>
      <c r="H83" s="151">
        <f>G83/SQRT(3)</f>
        <v>8.6292595172257642E-3</v>
      </c>
      <c r="I83" s="148">
        <v>0</v>
      </c>
      <c r="J83" s="148">
        <v>0</v>
      </c>
      <c r="K83" s="148">
        <v>0</v>
      </c>
      <c r="L83" s="149">
        <f>AVERAGE(I83:K83)</f>
        <v>0</v>
      </c>
      <c r="M83" s="150">
        <f>STDEV(I83:K83)</f>
        <v>0</v>
      </c>
      <c r="N83" s="151">
        <f>M83/SQRT(3)</f>
        <v>0</v>
      </c>
      <c r="O83" s="148">
        <v>0</v>
      </c>
      <c r="P83" s="148">
        <v>0</v>
      </c>
      <c r="Q83" s="148">
        <v>0</v>
      </c>
      <c r="R83" s="149">
        <f>AVERAGE(O83:Q83)</f>
        <v>0</v>
      </c>
      <c r="S83" s="150">
        <f>STDEV(O83:Q83)</f>
        <v>0</v>
      </c>
      <c r="T83" s="151">
        <f>S83/SQRT(3)</f>
        <v>0</v>
      </c>
      <c r="U83" s="148">
        <v>0</v>
      </c>
      <c r="V83" s="148">
        <v>0</v>
      </c>
      <c r="W83" s="148">
        <v>0</v>
      </c>
      <c r="X83" s="149">
        <f>AVERAGE(U83:W83)</f>
        <v>0</v>
      </c>
      <c r="Y83" s="150">
        <f>STDEV(U83:W83)</f>
        <v>0</v>
      </c>
      <c r="Z83" s="151">
        <f>Y83/SQRT(3)</f>
        <v>0</v>
      </c>
      <c r="AA83" s="148">
        <v>0</v>
      </c>
      <c r="AB83" s="148">
        <v>0</v>
      </c>
      <c r="AC83" s="148">
        <v>0</v>
      </c>
      <c r="AD83" s="149">
        <f>AVERAGE(AA83:AC83)</f>
        <v>0</v>
      </c>
      <c r="AE83" s="150">
        <f>STDEV(AA83:AC83)</f>
        <v>0</v>
      </c>
      <c r="AF83" s="151">
        <f>AE83/SQRT(3)</f>
        <v>0</v>
      </c>
      <c r="AG83" s="148">
        <v>0</v>
      </c>
      <c r="AH83" s="148">
        <v>0</v>
      </c>
      <c r="AI83" s="148">
        <v>0</v>
      </c>
      <c r="AJ83" s="149">
        <f>AVERAGE(AG83:AI83)</f>
        <v>0</v>
      </c>
      <c r="AK83" s="150">
        <f>STDEV(AG83:AI83)</f>
        <v>0</v>
      </c>
      <c r="AL83" s="152">
        <f>AK83/SQRT(3)</f>
        <v>0</v>
      </c>
    </row>
    <row r="84" spans="1:38">
      <c r="A84" s="194"/>
      <c r="B84" s="33" t="s">
        <v>930</v>
      </c>
      <c r="C84" s="114">
        <v>0</v>
      </c>
      <c r="D84" s="114">
        <v>0</v>
      </c>
      <c r="E84" s="114">
        <v>0</v>
      </c>
      <c r="F84" s="115">
        <f t="shared" ref="F84:F100" si="54">AVERAGE(C84:E84)</f>
        <v>0</v>
      </c>
      <c r="G84" s="116">
        <f t="shared" ref="G84:G100" si="55">STDEV(C84:E84)</f>
        <v>0</v>
      </c>
      <c r="H84" s="117">
        <f t="shared" ref="H84:H100" si="56">G84/SQRT(3)</f>
        <v>0</v>
      </c>
      <c r="I84" s="114">
        <v>0.12222222222222222</v>
      </c>
      <c r="J84" s="114">
        <v>0.12663926404384421</v>
      </c>
      <c r="K84" s="114">
        <v>0.10042844901456727</v>
      </c>
      <c r="L84" s="115">
        <f t="shared" ref="L84:L100" si="57">AVERAGE(I84:K84)</f>
        <v>0.1164299784268779</v>
      </c>
      <c r="M84" s="116">
        <f t="shared" ref="M84:M100" si="58">STDEV(I84:K84)</f>
        <v>1.4032614591132727E-2</v>
      </c>
      <c r="N84" s="117">
        <f t="shared" ref="N84:N100" si="59">M84/SQRT(3)</f>
        <v>8.1017338116247499E-3</v>
      </c>
      <c r="O84" s="114">
        <v>0</v>
      </c>
      <c r="P84" s="114">
        <v>0</v>
      </c>
      <c r="Q84" s="114">
        <v>0</v>
      </c>
      <c r="R84" s="115">
        <f t="shared" ref="R84:R100" si="60">AVERAGE(O84:Q84)</f>
        <v>0</v>
      </c>
      <c r="S84" s="116">
        <f t="shared" ref="S84:S100" si="61">STDEV(O84:Q84)</f>
        <v>0</v>
      </c>
      <c r="T84" s="117">
        <f t="shared" ref="T84:T100" si="62">S84/SQRT(3)</f>
        <v>0</v>
      </c>
      <c r="U84" s="114">
        <v>0</v>
      </c>
      <c r="V84" s="114">
        <v>0</v>
      </c>
      <c r="W84" s="114">
        <v>0</v>
      </c>
      <c r="X84" s="115">
        <f t="shared" ref="X84:X100" si="63">AVERAGE(U84:W84)</f>
        <v>0</v>
      </c>
      <c r="Y84" s="116">
        <f t="shared" ref="Y84:Y100" si="64">STDEV(U84:W84)</f>
        <v>0</v>
      </c>
      <c r="Z84" s="117">
        <f t="shared" ref="Z84:Z100" si="65">Y84/SQRT(3)</f>
        <v>0</v>
      </c>
      <c r="AA84" s="114">
        <v>0</v>
      </c>
      <c r="AB84" s="114">
        <v>0</v>
      </c>
      <c r="AC84" s="114">
        <v>0</v>
      </c>
      <c r="AD84" s="115">
        <f t="shared" ref="AD84:AD100" si="66">AVERAGE(AA84:AC84)</f>
        <v>0</v>
      </c>
      <c r="AE84" s="116">
        <f t="shared" ref="AE84:AE100" si="67">STDEV(AA84:AC84)</f>
        <v>0</v>
      </c>
      <c r="AF84" s="117">
        <f t="shared" ref="AF84:AF100" si="68">AE84/SQRT(3)</f>
        <v>0</v>
      </c>
      <c r="AG84" s="114">
        <v>0</v>
      </c>
      <c r="AH84" s="114">
        <v>0</v>
      </c>
      <c r="AI84" s="114">
        <v>0</v>
      </c>
      <c r="AJ84" s="115">
        <f t="shared" ref="AJ84:AJ100" si="69">AVERAGE(AG84:AI84)</f>
        <v>0</v>
      </c>
      <c r="AK84" s="116">
        <f t="shared" ref="AK84:AK100" si="70">STDEV(AG84:AI84)</f>
        <v>0</v>
      </c>
      <c r="AL84" s="118">
        <f t="shared" ref="AL84:AL100" si="71">AK84/SQRT(3)</f>
        <v>0</v>
      </c>
    </row>
    <row r="85" spans="1:38">
      <c r="A85" s="194"/>
      <c r="B85" s="4" t="s">
        <v>968</v>
      </c>
      <c r="C85" s="114">
        <v>1.3492555831265509E-2</v>
      </c>
      <c r="D85" s="114">
        <v>1.0330160016204173E-2</v>
      </c>
      <c r="E85" s="114">
        <v>1.6197183098591549E-2</v>
      </c>
      <c r="F85" s="115">
        <f t="shared" si="54"/>
        <v>1.3339966315353743E-2</v>
      </c>
      <c r="G85" s="116">
        <f t="shared" si="55"/>
        <v>2.9364864434543547E-3</v>
      </c>
      <c r="H85" s="117">
        <f t="shared" si="56"/>
        <v>1.6953812386000585E-3</v>
      </c>
      <c r="I85" s="114">
        <v>2.0006203473945411E-2</v>
      </c>
      <c r="J85" s="114">
        <v>1.8128418067652422E-2</v>
      </c>
      <c r="K85" s="114">
        <v>2.3943661971830985E-2</v>
      </c>
      <c r="L85" s="115">
        <f t="shared" si="57"/>
        <v>2.0692761171142937E-2</v>
      </c>
      <c r="M85" s="116">
        <f t="shared" si="58"/>
        <v>2.9677915223204885E-3</v>
      </c>
      <c r="N85" s="117">
        <f t="shared" si="59"/>
        <v>1.7134552343104233E-3</v>
      </c>
      <c r="O85" s="114">
        <v>1.2406947890818859E-3</v>
      </c>
      <c r="P85" s="114">
        <v>6.0765647154142194E-4</v>
      </c>
      <c r="Q85" s="114">
        <v>1.4084507042253522E-3</v>
      </c>
      <c r="R85" s="115">
        <f t="shared" si="60"/>
        <v>1.0856006549495535E-3</v>
      </c>
      <c r="S85" s="116">
        <f t="shared" si="61"/>
        <v>4.2232510416343307E-4</v>
      </c>
      <c r="T85" s="117">
        <f t="shared" si="62"/>
        <v>2.4382951257429484E-4</v>
      </c>
      <c r="U85" s="114">
        <v>0.34010545905707196</v>
      </c>
      <c r="V85" s="114">
        <v>0.35628924448045374</v>
      </c>
      <c r="W85" s="114">
        <v>0.28591549295774649</v>
      </c>
      <c r="X85" s="115">
        <f t="shared" si="63"/>
        <v>0.32743673216509078</v>
      </c>
      <c r="Y85" s="116">
        <f t="shared" si="64"/>
        <v>3.6857681786062475E-2</v>
      </c>
      <c r="Z85" s="117">
        <f t="shared" si="65"/>
        <v>2.1279792500888739E-2</v>
      </c>
      <c r="AA85" s="114">
        <v>2.4813895781637717E-3</v>
      </c>
      <c r="AB85" s="114">
        <v>3.0382823577071094E-3</v>
      </c>
      <c r="AC85" s="114">
        <v>2.8169014084507044E-3</v>
      </c>
      <c r="AD85" s="115">
        <f t="shared" si="66"/>
        <v>2.7788577814405282E-3</v>
      </c>
      <c r="AE85" s="116">
        <f t="shared" si="67"/>
        <v>2.8038880174490415E-4</v>
      </c>
      <c r="AF85" s="117">
        <f t="shared" si="68"/>
        <v>1.6188255016517703E-4</v>
      </c>
      <c r="AG85" s="114">
        <v>6.2034739454094293E-4</v>
      </c>
      <c r="AH85" s="114">
        <v>2.0255215718047398E-4</v>
      </c>
      <c r="AI85" s="114">
        <v>4.6948356807511736E-4</v>
      </c>
      <c r="AJ85" s="115">
        <f t="shared" si="69"/>
        <v>4.307943732655114E-4</v>
      </c>
      <c r="AK85" s="116">
        <f t="shared" si="70"/>
        <v>2.1156761433767309E-4</v>
      </c>
      <c r="AL85" s="118">
        <f t="shared" si="71"/>
        <v>1.2214861908966249E-4</v>
      </c>
    </row>
    <row r="86" spans="1:38">
      <c r="A86" s="194"/>
      <c r="B86" s="4" t="s">
        <v>970</v>
      </c>
      <c r="C86" s="114">
        <v>9.622323791195574E-4</v>
      </c>
      <c r="D86" s="114">
        <v>8.6327829934175026E-4</v>
      </c>
      <c r="E86" s="114">
        <v>1.2746972594008922E-3</v>
      </c>
      <c r="F86" s="115">
        <f t="shared" si="54"/>
        <v>1.0334026459540666E-3</v>
      </c>
      <c r="G86" s="116">
        <f t="shared" si="55"/>
        <v>2.1474472132047368E-4</v>
      </c>
      <c r="H86" s="117">
        <f t="shared" si="56"/>
        <v>1.2398292266142666E-4</v>
      </c>
      <c r="I86" s="114">
        <v>5.4125571325475104E-3</v>
      </c>
      <c r="J86" s="114">
        <v>1.154634725369591E-2</v>
      </c>
      <c r="K86" s="114">
        <v>1.6935263589183285E-2</v>
      </c>
      <c r="L86" s="115">
        <f t="shared" si="57"/>
        <v>1.12980559918089E-2</v>
      </c>
      <c r="M86" s="116">
        <f t="shared" si="58"/>
        <v>5.7653644667528233E-3</v>
      </c>
      <c r="N86" s="117">
        <f t="shared" si="59"/>
        <v>3.3286347268560459E-3</v>
      </c>
      <c r="O86" s="114">
        <v>0</v>
      </c>
      <c r="P86" s="114">
        <v>0</v>
      </c>
      <c r="Q86" s="114">
        <v>9.1049804242920878E-5</v>
      </c>
      <c r="R86" s="115">
        <f t="shared" si="60"/>
        <v>3.0349934747640294E-5</v>
      </c>
      <c r="S86" s="116">
        <f t="shared" si="61"/>
        <v>5.2567628989313101E-5</v>
      </c>
      <c r="T86" s="117">
        <f t="shared" si="62"/>
        <v>3.0349934747640297E-5</v>
      </c>
      <c r="U86" s="114">
        <v>0.46632186673081549</v>
      </c>
      <c r="V86" s="114">
        <v>0.45732167907629223</v>
      </c>
      <c r="W86" s="114">
        <v>0.47819357188382045</v>
      </c>
      <c r="X86" s="115">
        <f t="shared" si="63"/>
        <v>0.46727903923030939</v>
      </c>
      <c r="Y86" s="116">
        <f t="shared" si="64"/>
        <v>1.0468816157406602E-2</v>
      </c>
      <c r="Z86" s="117">
        <f t="shared" si="65"/>
        <v>6.0441738265754061E-3</v>
      </c>
      <c r="AA86" s="114">
        <v>1.2027904738994468E-4</v>
      </c>
      <c r="AB86" s="114">
        <v>5.3954893708859394E-4</v>
      </c>
      <c r="AC86" s="114">
        <v>3.6419921697168351E-4</v>
      </c>
      <c r="AD86" s="115">
        <f t="shared" si="66"/>
        <v>3.4134240048340741E-4</v>
      </c>
      <c r="AE86" s="116">
        <f t="shared" si="67"/>
        <v>2.1056741354483945E-4</v>
      </c>
      <c r="AF86" s="117">
        <f t="shared" si="68"/>
        <v>1.2157115289267631E-4</v>
      </c>
      <c r="AG86" s="114">
        <v>6.0139523694972331E-4</v>
      </c>
      <c r="AH86" s="114">
        <v>5.3954893708859394E-4</v>
      </c>
      <c r="AI86" s="114">
        <v>0</v>
      </c>
      <c r="AJ86" s="115">
        <f t="shared" si="69"/>
        <v>3.803147246794391E-4</v>
      </c>
      <c r="AK86" s="116">
        <f t="shared" si="70"/>
        <v>3.3081068386257774E-4</v>
      </c>
      <c r="AL86" s="118">
        <f t="shared" si="71"/>
        <v>1.9099363737886345E-4</v>
      </c>
    </row>
    <row r="87" spans="1:38">
      <c r="A87" s="194"/>
      <c r="B87" s="4" t="s">
        <v>972</v>
      </c>
      <c r="C87" s="114">
        <v>2.7651043826904464E-4</v>
      </c>
      <c r="D87" s="114">
        <v>2.5040691123074998E-4</v>
      </c>
      <c r="E87" s="114">
        <v>2.6427061310782242E-4</v>
      </c>
      <c r="F87" s="115">
        <f t="shared" si="54"/>
        <v>2.6372932086920564E-4</v>
      </c>
      <c r="G87" s="116">
        <f t="shared" si="55"/>
        <v>1.3060179130679452E-5</v>
      </c>
      <c r="H87" s="117">
        <f t="shared" si="56"/>
        <v>7.5402979367625149E-6</v>
      </c>
      <c r="I87" s="114">
        <v>3.0969169086133001E-2</v>
      </c>
      <c r="J87" s="114">
        <v>2.9673218980843873E-2</v>
      </c>
      <c r="K87" s="114">
        <v>2.2066596194503171E-2</v>
      </c>
      <c r="L87" s="115">
        <f t="shared" si="57"/>
        <v>2.7569661420493347E-2</v>
      </c>
      <c r="M87" s="116">
        <f t="shared" si="58"/>
        <v>4.8096431083788811E-3</v>
      </c>
      <c r="N87" s="117">
        <f t="shared" si="59"/>
        <v>2.7768487433285755E-3</v>
      </c>
      <c r="O87" s="114">
        <v>0</v>
      </c>
      <c r="P87" s="114">
        <v>2.5040691123074998E-4</v>
      </c>
      <c r="Q87" s="114">
        <v>1.3213530655391121E-4</v>
      </c>
      <c r="R87" s="115">
        <f t="shared" si="60"/>
        <v>1.2751407259488706E-4</v>
      </c>
      <c r="S87" s="116">
        <f t="shared" si="61"/>
        <v>1.2526740258546597E-4</v>
      </c>
      <c r="T87" s="117">
        <f t="shared" si="62"/>
        <v>7.2323168603404003E-5</v>
      </c>
      <c r="U87" s="114">
        <v>0.4884556892022674</v>
      </c>
      <c r="V87" s="114">
        <v>0.4618755477651183</v>
      </c>
      <c r="W87" s="114">
        <v>0.52682346723044393</v>
      </c>
      <c r="X87" s="115">
        <f t="shared" si="63"/>
        <v>0.49238490139927654</v>
      </c>
      <c r="Y87" s="116">
        <f t="shared" si="64"/>
        <v>3.2651754808669171E-2</v>
      </c>
      <c r="Z87" s="117">
        <f t="shared" si="65"/>
        <v>1.8851499428298803E-2</v>
      </c>
      <c r="AA87" s="114">
        <v>2.7651043826904464E-4</v>
      </c>
      <c r="AB87" s="114">
        <v>1.2520345561537499E-4</v>
      </c>
      <c r="AC87" s="114">
        <v>2.6427061310782242E-4</v>
      </c>
      <c r="AD87" s="115">
        <f t="shared" si="66"/>
        <v>2.219948356640807E-4</v>
      </c>
      <c r="AE87" s="116">
        <f t="shared" si="67"/>
        <v>8.4046902196297868E-5</v>
      </c>
      <c r="AF87" s="117">
        <f t="shared" si="68"/>
        <v>4.8524501607586723E-5</v>
      </c>
      <c r="AG87" s="114">
        <v>0</v>
      </c>
      <c r="AH87" s="114">
        <v>0</v>
      </c>
      <c r="AI87" s="114">
        <v>0</v>
      </c>
      <c r="AJ87" s="115">
        <f t="shared" si="69"/>
        <v>0</v>
      </c>
      <c r="AK87" s="116">
        <f t="shared" si="70"/>
        <v>0</v>
      </c>
      <c r="AL87" s="118">
        <f t="shared" si="71"/>
        <v>0</v>
      </c>
    </row>
    <row r="88" spans="1:38">
      <c r="A88" s="194"/>
      <c r="B88" s="33" t="s">
        <v>938</v>
      </c>
      <c r="C88" s="114">
        <v>4.5861297539149887E-2</v>
      </c>
      <c r="D88" s="114">
        <v>4.3490460157126827E-2</v>
      </c>
      <c r="E88" s="114">
        <v>6.9917283413147582E-2</v>
      </c>
      <c r="F88" s="115">
        <f t="shared" si="54"/>
        <v>5.3089680369808101E-2</v>
      </c>
      <c r="G88" s="116">
        <f t="shared" si="55"/>
        <v>1.4621264843068658E-2</v>
      </c>
      <c r="H88" s="117">
        <f t="shared" si="56"/>
        <v>8.4415911930385019E-3</v>
      </c>
      <c r="I88" s="114">
        <v>0</v>
      </c>
      <c r="J88" s="114">
        <v>0</v>
      </c>
      <c r="K88" s="114">
        <v>0</v>
      </c>
      <c r="L88" s="115">
        <f t="shared" si="57"/>
        <v>0</v>
      </c>
      <c r="M88" s="116">
        <f t="shared" si="58"/>
        <v>0</v>
      </c>
      <c r="N88" s="117">
        <f t="shared" si="59"/>
        <v>0</v>
      </c>
      <c r="O88" s="114">
        <v>0</v>
      </c>
      <c r="P88" s="114">
        <v>0</v>
      </c>
      <c r="Q88" s="114">
        <v>0</v>
      </c>
      <c r="R88" s="115">
        <f t="shared" si="60"/>
        <v>0</v>
      </c>
      <c r="S88" s="116">
        <f t="shared" si="61"/>
        <v>0</v>
      </c>
      <c r="T88" s="117">
        <f t="shared" si="62"/>
        <v>0</v>
      </c>
      <c r="U88" s="114">
        <v>0</v>
      </c>
      <c r="V88" s="114">
        <v>0</v>
      </c>
      <c r="W88" s="114">
        <v>0</v>
      </c>
      <c r="X88" s="115">
        <f t="shared" si="63"/>
        <v>0</v>
      </c>
      <c r="Y88" s="116">
        <f t="shared" si="64"/>
        <v>0</v>
      </c>
      <c r="Z88" s="117">
        <f t="shared" si="65"/>
        <v>0</v>
      </c>
      <c r="AA88" s="114">
        <v>0</v>
      </c>
      <c r="AB88" s="114">
        <v>0</v>
      </c>
      <c r="AC88" s="114">
        <v>0</v>
      </c>
      <c r="AD88" s="115">
        <f t="shared" si="66"/>
        <v>0</v>
      </c>
      <c r="AE88" s="116">
        <f t="shared" si="67"/>
        <v>0</v>
      </c>
      <c r="AF88" s="117">
        <f t="shared" si="68"/>
        <v>0</v>
      </c>
      <c r="AG88" s="114">
        <v>0</v>
      </c>
      <c r="AH88" s="114">
        <v>0</v>
      </c>
      <c r="AI88" s="114">
        <v>0</v>
      </c>
      <c r="AJ88" s="115">
        <f t="shared" si="69"/>
        <v>0</v>
      </c>
      <c r="AK88" s="116">
        <f t="shared" si="70"/>
        <v>0</v>
      </c>
      <c r="AL88" s="118">
        <f t="shared" si="71"/>
        <v>0</v>
      </c>
    </row>
    <row r="89" spans="1:38">
      <c r="A89" s="194"/>
      <c r="B89" s="4" t="s">
        <v>975</v>
      </c>
      <c r="C89" s="114">
        <v>0</v>
      </c>
      <c r="D89" s="114">
        <v>0</v>
      </c>
      <c r="E89" s="114">
        <v>0</v>
      </c>
      <c r="F89" s="115">
        <f t="shared" si="54"/>
        <v>0</v>
      </c>
      <c r="G89" s="116">
        <f t="shared" si="55"/>
        <v>0</v>
      </c>
      <c r="H89" s="117">
        <f t="shared" si="56"/>
        <v>0</v>
      </c>
      <c r="I89" s="114">
        <v>0.29559438838296825</v>
      </c>
      <c r="J89" s="114">
        <v>0.27138005557270761</v>
      </c>
      <c r="K89" s="114">
        <v>0.30911506233394648</v>
      </c>
      <c r="L89" s="115">
        <f t="shared" si="57"/>
        <v>0.2920298354298741</v>
      </c>
      <c r="M89" s="116">
        <f t="shared" si="58"/>
        <v>1.9118373679114155E-2</v>
      </c>
      <c r="N89" s="117">
        <f t="shared" si="59"/>
        <v>1.1037998190104413E-2</v>
      </c>
      <c r="O89" s="114">
        <v>0</v>
      </c>
      <c r="P89" s="114">
        <v>0</v>
      </c>
      <c r="Q89" s="114">
        <v>0</v>
      </c>
      <c r="R89" s="115">
        <f t="shared" si="60"/>
        <v>0</v>
      </c>
      <c r="S89" s="116">
        <f t="shared" si="61"/>
        <v>0</v>
      </c>
      <c r="T89" s="117">
        <f t="shared" si="62"/>
        <v>0</v>
      </c>
      <c r="U89" s="114">
        <v>0</v>
      </c>
      <c r="V89" s="114">
        <v>0</v>
      </c>
      <c r="W89" s="114">
        <v>0</v>
      </c>
      <c r="X89" s="115">
        <f t="shared" si="63"/>
        <v>0</v>
      </c>
      <c r="Y89" s="116">
        <f t="shared" si="64"/>
        <v>0</v>
      </c>
      <c r="Z89" s="117">
        <f t="shared" si="65"/>
        <v>0</v>
      </c>
      <c r="AA89" s="114">
        <v>0</v>
      </c>
      <c r="AB89" s="114">
        <v>0</v>
      </c>
      <c r="AC89" s="114">
        <v>0</v>
      </c>
      <c r="AD89" s="115">
        <f t="shared" si="66"/>
        <v>0</v>
      </c>
      <c r="AE89" s="116">
        <f t="shared" si="67"/>
        <v>0</v>
      </c>
      <c r="AF89" s="117">
        <f t="shared" si="68"/>
        <v>0</v>
      </c>
      <c r="AG89" s="114">
        <v>0</v>
      </c>
      <c r="AH89" s="114">
        <v>0</v>
      </c>
      <c r="AI89" s="114">
        <v>0</v>
      </c>
      <c r="AJ89" s="115">
        <f t="shared" si="69"/>
        <v>0</v>
      </c>
      <c r="AK89" s="116">
        <f t="shared" si="70"/>
        <v>0</v>
      </c>
      <c r="AL89" s="118">
        <f t="shared" si="71"/>
        <v>0</v>
      </c>
    </row>
    <row r="90" spans="1:38">
      <c r="A90" s="194"/>
      <c r="B90" s="4" t="s">
        <v>977</v>
      </c>
      <c r="C90" s="114">
        <v>3.8461538461538462E-4</v>
      </c>
      <c r="D90" s="114">
        <v>1.5313935681470138E-3</v>
      </c>
      <c r="E90" s="114">
        <v>9.1979396615158204E-5</v>
      </c>
      <c r="F90" s="115">
        <f t="shared" si="54"/>
        <v>6.6932944979251885E-4</v>
      </c>
      <c r="G90" s="116">
        <f t="shared" si="55"/>
        <v>7.6077254385522599E-4</v>
      </c>
      <c r="H90" s="117">
        <f t="shared" si="56"/>
        <v>4.3923223298689113E-4</v>
      </c>
      <c r="I90" s="114">
        <v>0.20038461538461538</v>
      </c>
      <c r="J90" s="114">
        <v>0.18198060234813682</v>
      </c>
      <c r="K90" s="114">
        <v>0.16317144959529065</v>
      </c>
      <c r="L90" s="115">
        <f t="shared" si="57"/>
        <v>0.18184555577601427</v>
      </c>
      <c r="M90" s="116">
        <f t="shared" si="58"/>
        <v>1.8606950454021845E-2</v>
      </c>
      <c r="N90" s="117">
        <f t="shared" si="59"/>
        <v>1.0742727853427543E-2</v>
      </c>
      <c r="O90" s="114">
        <v>7.6923076923076923E-4</v>
      </c>
      <c r="P90" s="114">
        <v>1.0209290454313426E-3</v>
      </c>
      <c r="Q90" s="114">
        <v>2.8513612950699044E-3</v>
      </c>
      <c r="R90" s="115">
        <f t="shared" si="60"/>
        <v>1.5471737032440053E-3</v>
      </c>
      <c r="S90" s="116">
        <f t="shared" si="61"/>
        <v>1.1364492780432673E-3</v>
      </c>
      <c r="T90" s="117">
        <f t="shared" si="62"/>
        <v>6.5612929659863626E-4</v>
      </c>
      <c r="U90" s="114">
        <v>0.12769230769230769</v>
      </c>
      <c r="V90" s="114">
        <v>0.12685043389484432</v>
      </c>
      <c r="W90" s="114">
        <v>0.11175496688741722</v>
      </c>
      <c r="X90" s="115">
        <f t="shared" si="63"/>
        <v>0.12209923615818974</v>
      </c>
      <c r="Y90" s="116">
        <f t="shared" si="64"/>
        <v>8.9682840015468061E-3</v>
      </c>
      <c r="Z90" s="117">
        <f t="shared" si="65"/>
        <v>5.1778411824620627E-3</v>
      </c>
      <c r="AA90" s="114">
        <v>7.3076923076923076E-3</v>
      </c>
      <c r="AB90" s="114">
        <v>7.4017355793772333E-3</v>
      </c>
      <c r="AC90" s="114">
        <v>3.3112582781456954E-3</v>
      </c>
      <c r="AD90" s="115">
        <f t="shared" si="66"/>
        <v>6.006895388405078E-3</v>
      </c>
      <c r="AE90" s="116">
        <f t="shared" si="67"/>
        <v>2.3349637271043357E-3</v>
      </c>
      <c r="AF90" s="117">
        <f t="shared" si="68"/>
        <v>1.3480919363917001E-3</v>
      </c>
      <c r="AG90" s="114">
        <v>0</v>
      </c>
      <c r="AH90" s="114">
        <v>0</v>
      </c>
      <c r="AI90" s="114">
        <v>0</v>
      </c>
      <c r="AJ90" s="115">
        <f t="shared" si="69"/>
        <v>0</v>
      </c>
      <c r="AK90" s="116">
        <f t="shared" si="70"/>
        <v>0</v>
      </c>
      <c r="AL90" s="118">
        <f t="shared" si="71"/>
        <v>0</v>
      </c>
    </row>
    <row r="91" spans="1:38">
      <c r="A91" s="194"/>
      <c r="B91" s="33" t="s">
        <v>944</v>
      </c>
      <c r="C91" s="114">
        <v>1.544998068752414E-4</v>
      </c>
      <c r="D91" s="114">
        <v>1.8439977872026554E-4</v>
      </c>
      <c r="E91" s="114">
        <v>1.9135093761959434E-4</v>
      </c>
      <c r="F91" s="115">
        <f t="shared" si="54"/>
        <v>1.7675017440503375E-4</v>
      </c>
      <c r="G91" s="116">
        <f t="shared" si="55"/>
        <v>1.9580316491800079E-5</v>
      </c>
      <c r="H91" s="117">
        <f t="shared" si="56"/>
        <v>1.1304700997358844E-5</v>
      </c>
      <c r="I91" s="114">
        <v>2.6882966396292004E-2</v>
      </c>
      <c r="J91" s="114">
        <v>2.8766365480361423E-2</v>
      </c>
      <c r="K91" s="114">
        <v>2.1814006888633754E-2</v>
      </c>
      <c r="L91" s="115">
        <f t="shared" si="57"/>
        <v>2.5821112921762396E-2</v>
      </c>
      <c r="M91" s="116">
        <f t="shared" si="58"/>
        <v>3.5957575137959929E-3</v>
      </c>
      <c r="N91" s="117">
        <f t="shared" si="59"/>
        <v>2.0760115685307359E-3</v>
      </c>
      <c r="O91" s="114">
        <v>0</v>
      </c>
      <c r="P91" s="114">
        <v>0</v>
      </c>
      <c r="Q91" s="114">
        <v>0</v>
      </c>
      <c r="R91" s="115">
        <f t="shared" si="60"/>
        <v>0</v>
      </c>
      <c r="S91" s="116">
        <f t="shared" si="61"/>
        <v>0</v>
      </c>
      <c r="T91" s="117">
        <f t="shared" si="62"/>
        <v>0</v>
      </c>
      <c r="U91" s="114">
        <v>0.36407879490150635</v>
      </c>
      <c r="V91" s="114">
        <v>0.39682832380601141</v>
      </c>
      <c r="W91" s="114">
        <v>0.37619594336012246</v>
      </c>
      <c r="X91" s="115">
        <f t="shared" si="63"/>
        <v>0.37903435402254676</v>
      </c>
      <c r="Y91" s="116">
        <f t="shared" si="64"/>
        <v>1.6558240914516728E-2</v>
      </c>
      <c r="Z91" s="117">
        <f t="shared" si="65"/>
        <v>9.5599048493029085E-3</v>
      </c>
      <c r="AA91" s="114">
        <v>1.7767477790652762E-3</v>
      </c>
      <c r="AB91" s="114">
        <v>9.0355891572930121E-3</v>
      </c>
      <c r="AC91" s="114">
        <v>6.41025641025641E-3</v>
      </c>
      <c r="AD91" s="115">
        <f t="shared" si="66"/>
        <v>5.7408644488715658E-3</v>
      </c>
      <c r="AE91" s="116">
        <f t="shared" si="67"/>
        <v>3.6754263340519813E-3</v>
      </c>
      <c r="AF91" s="117">
        <f t="shared" si="68"/>
        <v>2.1220083833515509E-3</v>
      </c>
      <c r="AG91" s="114">
        <v>2.3174971031286211E-4</v>
      </c>
      <c r="AH91" s="114">
        <v>0</v>
      </c>
      <c r="AI91" s="114">
        <v>0</v>
      </c>
      <c r="AJ91" s="115">
        <f t="shared" si="69"/>
        <v>7.7249903437620699E-5</v>
      </c>
      <c r="AK91" s="116">
        <f t="shared" si="70"/>
        <v>1.3380075763374873E-4</v>
      </c>
      <c r="AL91" s="118">
        <f t="shared" si="71"/>
        <v>7.7249903437620713E-5</v>
      </c>
    </row>
    <row r="92" spans="1:38">
      <c r="A92" s="194"/>
      <c r="B92" s="4" t="s">
        <v>981</v>
      </c>
      <c r="C92" s="114">
        <v>1.7577781683951485E-4</v>
      </c>
      <c r="D92" s="114">
        <v>0</v>
      </c>
      <c r="E92" s="114">
        <v>9.7342548427917843E-5</v>
      </c>
      <c r="F92" s="115">
        <f t="shared" si="54"/>
        <v>9.1040121755810901E-5</v>
      </c>
      <c r="G92" s="116">
        <f t="shared" si="55"/>
        <v>8.8058223123592901E-5</v>
      </c>
      <c r="H92" s="117">
        <f t="shared" si="56"/>
        <v>5.084043882476649E-5</v>
      </c>
      <c r="I92" s="114">
        <v>2.0917560203902268E-2</v>
      </c>
      <c r="J92" s="114">
        <v>2.2498995580554439E-2</v>
      </c>
      <c r="K92" s="114">
        <v>2.2680813783704859E-2</v>
      </c>
      <c r="L92" s="115">
        <f t="shared" si="57"/>
        <v>2.2032456522720522E-2</v>
      </c>
      <c r="M92" s="116">
        <f t="shared" si="58"/>
        <v>9.6979885338923852E-4</v>
      </c>
      <c r="N92" s="117">
        <f t="shared" si="59"/>
        <v>5.5991362906406732E-4</v>
      </c>
      <c r="O92" s="114">
        <v>0</v>
      </c>
      <c r="P92" s="114">
        <v>0</v>
      </c>
      <c r="Q92" s="114">
        <v>0</v>
      </c>
      <c r="R92" s="115">
        <f t="shared" si="60"/>
        <v>0</v>
      </c>
      <c r="S92" s="116">
        <f t="shared" si="61"/>
        <v>0</v>
      </c>
      <c r="T92" s="117">
        <f t="shared" si="62"/>
        <v>0</v>
      </c>
      <c r="U92" s="114">
        <v>0.41483564774125503</v>
      </c>
      <c r="V92" s="114">
        <v>0.36862193652069103</v>
      </c>
      <c r="W92" s="114">
        <v>0.4553684415457997</v>
      </c>
      <c r="X92" s="115">
        <f t="shared" si="63"/>
        <v>0.4129420086025819</v>
      </c>
      <c r="Y92" s="116">
        <f t="shared" si="64"/>
        <v>4.340424444001343E-2</v>
      </c>
      <c r="Z92" s="117">
        <f t="shared" si="65"/>
        <v>2.5059452211414073E-2</v>
      </c>
      <c r="AA92" s="114">
        <v>2.8124450694322375E-3</v>
      </c>
      <c r="AB92" s="114">
        <v>2.4106066693451184E-3</v>
      </c>
      <c r="AC92" s="114">
        <v>1.168110581135014E-3</v>
      </c>
      <c r="AD92" s="115">
        <f t="shared" si="66"/>
        <v>2.1303874399707903E-3</v>
      </c>
      <c r="AE92" s="116">
        <f t="shared" si="67"/>
        <v>8.5723455934433714E-4</v>
      </c>
      <c r="AF92" s="117">
        <f t="shared" si="68"/>
        <v>4.9492460359610332E-4</v>
      </c>
      <c r="AG92" s="114">
        <v>0</v>
      </c>
      <c r="AH92" s="114">
        <v>0</v>
      </c>
      <c r="AI92" s="114">
        <v>0</v>
      </c>
      <c r="AJ92" s="115">
        <f t="shared" si="69"/>
        <v>0</v>
      </c>
      <c r="AK92" s="116">
        <f t="shared" si="70"/>
        <v>0</v>
      </c>
      <c r="AL92" s="118">
        <f t="shared" si="71"/>
        <v>0</v>
      </c>
    </row>
    <row r="93" spans="1:38">
      <c r="A93" s="194"/>
      <c r="B93" s="4" t="s">
        <v>983</v>
      </c>
      <c r="C93" s="114">
        <v>0</v>
      </c>
      <c r="D93" s="114">
        <v>0</v>
      </c>
      <c r="E93" s="114">
        <v>0</v>
      </c>
      <c r="F93" s="115">
        <f t="shared" si="54"/>
        <v>0</v>
      </c>
      <c r="G93" s="116">
        <f t="shared" si="55"/>
        <v>0</v>
      </c>
      <c r="H93" s="117">
        <f t="shared" si="56"/>
        <v>0</v>
      </c>
      <c r="I93" s="114">
        <v>0.4080808080808081</v>
      </c>
      <c r="J93" s="114">
        <v>0.40798106916209531</v>
      </c>
      <c r="K93" s="114">
        <v>0.29908716663683549</v>
      </c>
      <c r="L93" s="115">
        <f t="shared" si="57"/>
        <v>0.37171634795991298</v>
      </c>
      <c r="M93" s="116">
        <f t="shared" si="58"/>
        <v>6.289873585143281E-2</v>
      </c>
      <c r="N93" s="117">
        <f t="shared" si="59"/>
        <v>3.6314602075511897E-2</v>
      </c>
      <c r="O93" s="114">
        <v>0</v>
      </c>
      <c r="P93" s="114">
        <v>0</v>
      </c>
      <c r="Q93" s="114">
        <v>0</v>
      </c>
      <c r="R93" s="115">
        <f t="shared" si="60"/>
        <v>0</v>
      </c>
      <c r="S93" s="116">
        <f t="shared" si="61"/>
        <v>0</v>
      </c>
      <c r="T93" s="117">
        <f t="shared" si="62"/>
        <v>0</v>
      </c>
      <c r="U93" s="114">
        <v>0</v>
      </c>
      <c r="V93" s="114">
        <v>0</v>
      </c>
      <c r="W93" s="114">
        <v>0</v>
      </c>
      <c r="X93" s="115">
        <f t="shared" si="63"/>
        <v>0</v>
      </c>
      <c r="Y93" s="116">
        <f t="shared" si="64"/>
        <v>0</v>
      </c>
      <c r="Z93" s="117">
        <f t="shared" si="65"/>
        <v>0</v>
      </c>
      <c r="AA93" s="114">
        <v>0</v>
      </c>
      <c r="AB93" s="114">
        <v>0</v>
      </c>
      <c r="AC93" s="114">
        <v>0</v>
      </c>
      <c r="AD93" s="115">
        <f t="shared" si="66"/>
        <v>0</v>
      </c>
      <c r="AE93" s="116">
        <f t="shared" si="67"/>
        <v>0</v>
      </c>
      <c r="AF93" s="117">
        <f t="shared" si="68"/>
        <v>0</v>
      </c>
      <c r="AG93" s="114">
        <v>0</v>
      </c>
      <c r="AH93" s="114">
        <v>0</v>
      </c>
      <c r="AI93" s="114">
        <v>0</v>
      </c>
      <c r="AJ93" s="115">
        <f t="shared" si="69"/>
        <v>0</v>
      </c>
      <c r="AK93" s="116">
        <f t="shared" si="70"/>
        <v>0</v>
      </c>
      <c r="AL93" s="118">
        <f t="shared" si="71"/>
        <v>0</v>
      </c>
    </row>
    <row r="94" spans="1:38">
      <c r="A94" s="194"/>
      <c r="B94" s="4" t="s">
        <v>985</v>
      </c>
      <c r="C94" s="114">
        <v>4.5921932714385544E-3</v>
      </c>
      <c r="D94" s="114">
        <v>7.9099821746880569E-3</v>
      </c>
      <c r="E94" s="114">
        <v>3.4003967129498441E-3</v>
      </c>
      <c r="F94" s="115">
        <f t="shared" si="54"/>
        <v>5.300857386358819E-3</v>
      </c>
      <c r="G94" s="116">
        <f t="shared" si="55"/>
        <v>2.336823459316502E-3</v>
      </c>
      <c r="H94" s="117">
        <f t="shared" si="56"/>
        <v>1.3491656532850149E-3</v>
      </c>
      <c r="I94" s="114">
        <v>3.6138564440451236E-2</v>
      </c>
      <c r="J94" s="114">
        <v>5.804367201426025E-2</v>
      </c>
      <c r="K94" s="114">
        <v>4.1654859733635592E-2</v>
      </c>
      <c r="L94" s="115">
        <f t="shared" si="57"/>
        <v>4.5279032062782359E-2</v>
      </c>
      <c r="M94" s="116">
        <f t="shared" si="58"/>
        <v>1.1393392965159737E-2</v>
      </c>
      <c r="N94" s="117">
        <f t="shared" si="59"/>
        <v>6.577978495418163E-3</v>
      </c>
      <c r="O94" s="114">
        <v>1.0981331736048716E-3</v>
      </c>
      <c r="P94" s="114">
        <v>8.9126559714795004E-4</v>
      </c>
      <c r="Q94" s="114">
        <v>2.8336639274582036E-4</v>
      </c>
      <c r="R94" s="115">
        <f t="shared" si="60"/>
        <v>7.5758838783288073E-4</v>
      </c>
      <c r="S94" s="116">
        <f t="shared" si="61"/>
        <v>4.2351319225681033E-4</v>
      </c>
      <c r="T94" s="117">
        <f t="shared" si="62"/>
        <v>2.445154555548272E-4</v>
      </c>
      <c r="U94" s="114">
        <v>0.43106718578416692</v>
      </c>
      <c r="V94" s="114">
        <v>0.32508912655971478</v>
      </c>
      <c r="W94" s="114">
        <v>0.37914423349390763</v>
      </c>
      <c r="X94" s="115">
        <f t="shared" si="63"/>
        <v>0.37843351527926311</v>
      </c>
      <c r="Y94" s="116">
        <f t="shared" si="64"/>
        <v>5.299260419653673E-2</v>
      </c>
      <c r="Z94" s="117">
        <f t="shared" si="65"/>
        <v>3.0595294297929773E-2</v>
      </c>
      <c r="AA94" s="114">
        <v>1.7969451931716084E-3</v>
      </c>
      <c r="AB94" s="114">
        <v>1.3368983957219251E-3</v>
      </c>
      <c r="AC94" s="114">
        <v>8.5009917823746103E-4</v>
      </c>
      <c r="AD94" s="115">
        <f t="shared" si="66"/>
        <v>1.3279809223769982E-3</v>
      </c>
      <c r="AE94" s="116">
        <f t="shared" si="67"/>
        <v>4.7348599239820392E-4</v>
      </c>
      <c r="AF94" s="117">
        <f t="shared" si="68"/>
        <v>2.7336726516862013E-4</v>
      </c>
      <c r="AG94" s="114">
        <v>8.9847259658580418E-4</v>
      </c>
      <c r="AH94" s="114">
        <v>5.5704099821746883E-4</v>
      </c>
      <c r="AI94" s="114">
        <v>0</v>
      </c>
      <c r="AJ94" s="115">
        <f t="shared" si="69"/>
        <v>4.8517119826775763E-4</v>
      </c>
      <c r="AK94" s="116">
        <f t="shared" si="70"/>
        <v>4.5352751053548884E-4</v>
      </c>
      <c r="AL94" s="118">
        <f t="shared" si="71"/>
        <v>2.6184423029256535E-4</v>
      </c>
    </row>
    <row r="95" spans="1:38">
      <c r="A95" s="194"/>
      <c r="B95" s="4" t="s">
        <v>987</v>
      </c>
      <c r="C95" s="114">
        <v>2.7476967835784712E-3</v>
      </c>
      <c r="D95" s="114">
        <v>1.1220196353436186E-3</v>
      </c>
      <c r="E95" s="114">
        <v>1.8171674503865465E-2</v>
      </c>
      <c r="F95" s="115">
        <f t="shared" si="54"/>
        <v>7.3471303075958519E-3</v>
      </c>
      <c r="G95" s="116">
        <f t="shared" si="55"/>
        <v>9.4095044683723331E-3</v>
      </c>
      <c r="H95" s="117">
        <f t="shared" si="56"/>
        <v>5.4325799377557531E-3</v>
      </c>
      <c r="I95" s="114">
        <v>4.654921609827057E-2</v>
      </c>
      <c r="J95" s="114">
        <v>2.7489481065918652E-2</v>
      </c>
      <c r="K95" s="114">
        <v>2.9090619271539012E-2</v>
      </c>
      <c r="L95" s="115">
        <f t="shared" si="57"/>
        <v>3.437643881190941E-2</v>
      </c>
      <c r="M95" s="116">
        <f t="shared" si="58"/>
        <v>1.0572288826734111E-2</v>
      </c>
      <c r="N95" s="117">
        <f t="shared" si="59"/>
        <v>6.1039138000654122E-3</v>
      </c>
      <c r="O95" s="114">
        <v>9.6977533538063687E-4</v>
      </c>
      <c r="P95" s="114">
        <v>5.6100981767180928E-4</v>
      </c>
      <c r="Q95" s="114">
        <v>6.3760261417071811E-4</v>
      </c>
      <c r="R95" s="115">
        <f t="shared" si="60"/>
        <v>7.2279592240772142E-4</v>
      </c>
      <c r="S95" s="116">
        <f t="shared" si="61"/>
        <v>2.1729182438190179E-4</v>
      </c>
      <c r="T95" s="117">
        <f t="shared" si="62"/>
        <v>1.2545349329959589E-4</v>
      </c>
      <c r="U95" s="114">
        <v>0.53297236140294169</v>
      </c>
      <c r="V95" s="114">
        <v>0.55848527349228616</v>
      </c>
      <c r="W95" s="114">
        <v>0.49597513349804734</v>
      </c>
      <c r="X95" s="115">
        <f t="shared" si="63"/>
        <v>0.52914425613109173</v>
      </c>
      <c r="Y95" s="116">
        <f t="shared" si="64"/>
        <v>3.1430402367836591E-2</v>
      </c>
      <c r="Z95" s="117">
        <f t="shared" si="65"/>
        <v>1.8146351267808707E-2</v>
      </c>
      <c r="AA95" s="114">
        <v>9.6977533538063687E-4</v>
      </c>
      <c r="AB95" s="114">
        <v>5.6100981767180928E-4</v>
      </c>
      <c r="AC95" s="114">
        <v>1.8331075157408145E-3</v>
      </c>
      <c r="AD95" s="115">
        <f t="shared" si="66"/>
        <v>1.1212975562644202E-3</v>
      </c>
      <c r="AE95" s="116">
        <f t="shared" si="67"/>
        <v>6.4944389744171207E-4</v>
      </c>
      <c r="AF95" s="117">
        <f t="shared" si="68"/>
        <v>3.749566090115322E-4</v>
      </c>
      <c r="AG95" s="114">
        <v>2.4244383384515922E-4</v>
      </c>
      <c r="AH95" s="114">
        <v>0</v>
      </c>
      <c r="AI95" s="114">
        <v>3.1880130708535905E-4</v>
      </c>
      <c r="AJ95" s="115">
        <f t="shared" si="69"/>
        <v>1.870817136435061E-4</v>
      </c>
      <c r="AK95" s="116">
        <f t="shared" si="70"/>
        <v>1.664550738630399E-4</v>
      </c>
      <c r="AL95" s="118">
        <f t="shared" si="71"/>
        <v>9.6102881702805136E-5</v>
      </c>
    </row>
    <row r="96" spans="1:38">
      <c r="A96" s="194"/>
      <c r="B96" s="4" t="s">
        <v>989</v>
      </c>
      <c r="C96" s="114">
        <v>1.7427675148135239E-4</v>
      </c>
      <c r="D96" s="114">
        <v>0</v>
      </c>
      <c r="E96" s="114">
        <v>7.3219842577338463E-4</v>
      </c>
      <c r="F96" s="115">
        <f t="shared" si="54"/>
        <v>3.021583924182457E-4</v>
      </c>
      <c r="G96" s="116">
        <f t="shared" si="55"/>
        <v>3.8248388102348841E-4</v>
      </c>
      <c r="H96" s="117">
        <f t="shared" si="56"/>
        <v>2.2082717166960384E-4</v>
      </c>
      <c r="I96" s="114">
        <v>4.3046357615894038E-2</v>
      </c>
      <c r="J96" s="114">
        <v>3.4495149119655046E-2</v>
      </c>
      <c r="K96" s="114">
        <v>3.8989566172432731E-2</v>
      </c>
      <c r="L96" s="115">
        <f t="shared" si="57"/>
        <v>3.8843690969327271E-2</v>
      </c>
      <c r="M96" s="116">
        <f t="shared" si="58"/>
        <v>4.2774702065237428E-3</v>
      </c>
      <c r="N96" s="117">
        <f t="shared" si="59"/>
        <v>2.4695985751870871E-3</v>
      </c>
      <c r="O96" s="114">
        <v>5.2283025444405714E-4</v>
      </c>
      <c r="P96" s="114">
        <v>3.5932446999640676E-4</v>
      </c>
      <c r="Q96" s="114">
        <v>5.4914881933003845E-4</v>
      </c>
      <c r="R96" s="115">
        <f t="shared" si="60"/>
        <v>4.771011812568341E-4</v>
      </c>
      <c r="S96" s="116">
        <f t="shared" si="61"/>
        <v>1.0284299684910955E-4</v>
      </c>
      <c r="T96" s="117">
        <f t="shared" si="62"/>
        <v>5.9376431915101241E-5</v>
      </c>
      <c r="U96" s="114">
        <v>0.42192401533635415</v>
      </c>
      <c r="V96" s="114">
        <v>0.46532518864534672</v>
      </c>
      <c r="W96" s="114">
        <v>0.45286472634083835</v>
      </c>
      <c r="X96" s="115">
        <f t="shared" si="63"/>
        <v>0.44670464344084637</v>
      </c>
      <c r="Y96" s="116">
        <f t="shared" si="64"/>
        <v>2.2346709537432622E-2</v>
      </c>
      <c r="Z96" s="117">
        <f t="shared" si="65"/>
        <v>1.2901878766939103E-2</v>
      </c>
      <c r="AA96" s="114">
        <v>5.2283025444405714E-4</v>
      </c>
      <c r="AB96" s="114">
        <v>0</v>
      </c>
      <c r="AC96" s="114">
        <v>0</v>
      </c>
      <c r="AD96" s="115">
        <f t="shared" si="66"/>
        <v>1.7427675148135239E-4</v>
      </c>
      <c r="AE96" s="116">
        <f t="shared" si="67"/>
        <v>3.018561881437569E-4</v>
      </c>
      <c r="AF96" s="117">
        <f t="shared" si="68"/>
        <v>1.7427675148135239E-4</v>
      </c>
      <c r="AG96" s="114">
        <v>0</v>
      </c>
      <c r="AH96" s="114">
        <v>0</v>
      </c>
      <c r="AI96" s="114">
        <v>0</v>
      </c>
      <c r="AJ96" s="115">
        <f t="shared" si="69"/>
        <v>0</v>
      </c>
      <c r="AK96" s="116">
        <f t="shared" si="70"/>
        <v>0</v>
      </c>
      <c r="AL96" s="118">
        <f t="shared" si="71"/>
        <v>0</v>
      </c>
    </row>
    <row r="97" spans="1:38">
      <c r="A97" s="194"/>
      <c r="B97" s="4" t="s">
        <v>991</v>
      </c>
      <c r="C97" s="114">
        <v>0</v>
      </c>
      <c r="D97" s="114">
        <v>0</v>
      </c>
      <c r="E97" s="114">
        <v>0</v>
      </c>
      <c r="F97" s="115">
        <f t="shared" si="54"/>
        <v>0</v>
      </c>
      <c r="G97" s="116">
        <f t="shared" si="55"/>
        <v>0</v>
      </c>
      <c r="H97" s="117">
        <f t="shared" si="56"/>
        <v>0</v>
      </c>
      <c r="I97" s="114">
        <v>0.64508787457327099</v>
      </c>
      <c r="J97" s="114">
        <v>0.66388968687158867</v>
      </c>
      <c r="K97" s="114">
        <v>0.5540316240062898</v>
      </c>
      <c r="L97" s="115">
        <f t="shared" si="57"/>
        <v>0.62100306181704978</v>
      </c>
      <c r="M97" s="116">
        <f t="shared" si="58"/>
        <v>5.8755911602626547E-2</v>
      </c>
      <c r="N97" s="117">
        <f t="shared" si="59"/>
        <v>3.3922741380258296E-2</v>
      </c>
      <c r="O97" s="114">
        <v>0</v>
      </c>
      <c r="P97" s="114">
        <v>0</v>
      </c>
      <c r="Q97" s="114">
        <v>0</v>
      </c>
      <c r="R97" s="115">
        <f t="shared" si="60"/>
        <v>0</v>
      </c>
      <c r="S97" s="116">
        <f t="shared" si="61"/>
        <v>0</v>
      </c>
      <c r="T97" s="117">
        <f t="shared" si="62"/>
        <v>0</v>
      </c>
      <c r="U97" s="114">
        <v>0</v>
      </c>
      <c r="V97" s="114">
        <v>0</v>
      </c>
      <c r="W97" s="114">
        <v>0</v>
      </c>
      <c r="X97" s="115">
        <f t="shared" si="63"/>
        <v>0</v>
      </c>
      <c r="Y97" s="116">
        <f t="shared" si="64"/>
        <v>0</v>
      </c>
      <c r="Z97" s="117">
        <f t="shared" si="65"/>
        <v>0</v>
      </c>
      <c r="AA97" s="114">
        <v>0</v>
      </c>
      <c r="AB97" s="114">
        <v>0</v>
      </c>
      <c r="AC97" s="114">
        <v>0</v>
      </c>
      <c r="AD97" s="115">
        <f t="shared" si="66"/>
        <v>0</v>
      </c>
      <c r="AE97" s="116">
        <f t="shared" si="67"/>
        <v>0</v>
      </c>
      <c r="AF97" s="117">
        <f t="shared" si="68"/>
        <v>0</v>
      </c>
      <c r="AG97" s="114">
        <v>0</v>
      </c>
      <c r="AH97" s="114">
        <v>0</v>
      </c>
      <c r="AI97" s="114">
        <v>0</v>
      </c>
      <c r="AJ97" s="115">
        <f t="shared" si="69"/>
        <v>0</v>
      </c>
      <c r="AK97" s="116">
        <f t="shared" si="70"/>
        <v>0</v>
      </c>
      <c r="AL97" s="118">
        <f t="shared" si="71"/>
        <v>0</v>
      </c>
    </row>
    <row r="98" spans="1:38">
      <c r="A98" s="194"/>
      <c r="B98" s="4" t="s">
        <v>993</v>
      </c>
      <c r="C98" s="114">
        <v>1.1400775252717185E-3</v>
      </c>
      <c r="D98" s="114">
        <v>1.2221618685497012E-3</v>
      </c>
      <c r="E98" s="114">
        <v>1.6286644951140066E-3</v>
      </c>
      <c r="F98" s="115">
        <f t="shared" si="54"/>
        <v>1.3303012963118085E-3</v>
      </c>
      <c r="G98" s="116">
        <f t="shared" si="55"/>
        <v>2.6162933446472381E-4</v>
      </c>
      <c r="H98" s="117">
        <f t="shared" si="56"/>
        <v>1.5105176668111093E-4</v>
      </c>
      <c r="I98" s="114">
        <v>5.3355628182716427E-2</v>
      </c>
      <c r="J98" s="114">
        <v>4.5627376425855515E-2</v>
      </c>
      <c r="K98" s="114">
        <v>2.4805813079428713E-2</v>
      </c>
      <c r="L98" s="115">
        <f t="shared" si="57"/>
        <v>4.1262939229333551E-2</v>
      </c>
      <c r="M98" s="116">
        <f t="shared" si="58"/>
        <v>1.4766828354110688E-2</v>
      </c>
      <c r="N98" s="117">
        <f t="shared" si="59"/>
        <v>8.5256323253228052E-3</v>
      </c>
      <c r="O98" s="114">
        <v>1.2920878619746142E-3</v>
      </c>
      <c r="P98" s="114">
        <v>2.7159152634437803E-4</v>
      </c>
      <c r="Q98" s="114">
        <v>1.0022550739163117E-3</v>
      </c>
      <c r="R98" s="115">
        <f t="shared" si="60"/>
        <v>8.5531148741176805E-4</v>
      </c>
      <c r="S98" s="116">
        <f t="shared" si="61"/>
        <v>5.2587784320106009E-4</v>
      </c>
      <c r="T98" s="117">
        <f t="shared" si="62"/>
        <v>3.0361571433299187E-4</v>
      </c>
      <c r="U98" s="114">
        <v>0.4669757543512959</v>
      </c>
      <c r="V98" s="114">
        <v>0.44486692015209123</v>
      </c>
      <c r="W98" s="114">
        <v>0.37409170633926336</v>
      </c>
      <c r="X98" s="115">
        <f t="shared" si="63"/>
        <v>0.42864479361421681</v>
      </c>
      <c r="Y98" s="116">
        <f t="shared" si="64"/>
        <v>4.8520404324711663E-2</v>
      </c>
      <c r="Z98" s="117">
        <f t="shared" si="65"/>
        <v>2.8013268498061763E-2</v>
      </c>
      <c r="AA98" s="114">
        <v>2.3941628030706086E-2</v>
      </c>
      <c r="AB98" s="114">
        <v>1.8468223791417708E-2</v>
      </c>
      <c r="AC98" s="114">
        <v>1.1150087697318968E-2</v>
      </c>
      <c r="AD98" s="115">
        <f t="shared" si="66"/>
        <v>1.7853313173147589E-2</v>
      </c>
      <c r="AE98" s="116">
        <f t="shared" si="67"/>
        <v>6.4179017074518481E-3</v>
      </c>
      <c r="AF98" s="117">
        <f t="shared" si="68"/>
        <v>3.7053772784298835E-3</v>
      </c>
      <c r="AG98" s="114">
        <v>0</v>
      </c>
      <c r="AH98" s="114">
        <v>0</v>
      </c>
      <c r="AI98" s="114">
        <v>2.5056376847907793E-4</v>
      </c>
      <c r="AJ98" s="115">
        <f t="shared" si="69"/>
        <v>8.3521256159692649E-5</v>
      </c>
      <c r="AK98" s="116">
        <f t="shared" si="70"/>
        <v>1.4466305918056269E-4</v>
      </c>
      <c r="AL98" s="118">
        <f t="shared" si="71"/>
        <v>8.3521256159692635E-5</v>
      </c>
    </row>
    <row r="99" spans="1:38">
      <c r="A99" s="194"/>
      <c r="B99" s="4" t="s">
        <v>995</v>
      </c>
      <c r="C99" s="114">
        <v>6.117143294081664E-4</v>
      </c>
      <c r="D99" s="114">
        <v>4.8169556840077071E-4</v>
      </c>
      <c r="E99" s="114">
        <v>1.486767766874814E-4</v>
      </c>
      <c r="F99" s="115">
        <f t="shared" si="54"/>
        <v>4.1402889149880613E-4</v>
      </c>
      <c r="G99" s="116">
        <f t="shared" si="55"/>
        <v>2.3882007490913829E-4</v>
      </c>
      <c r="H99" s="117">
        <f t="shared" si="56"/>
        <v>1.3788283453667759E-4</v>
      </c>
      <c r="I99" s="114">
        <v>5.4366111026150785E-2</v>
      </c>
      <c r="J99" s="114">
        <v>3.0346820809248554E-2</v>
      </c>
      <c r="K99" s="114">
        <v>2.3490930716622064E-2</v>
      </c>
      <c r="L99" s="115">
        <f t="shared" si="57"/>
        <v>3.6067954184007135E-2</v>
      </c>
      <c r="M99" s="116">
        <f t="shared" si="58"/>
        <v>1.6213195709215072E-2</v>
      </c>
      <c r="N99" s="117">
        <f t="shared" si="59"/>
        <v>9.3606929071394073E-3</v>
      </c>
      <c r="O99" s="114">
        <v>0</v>
      </c>
      <c r="P99" s="114">
        <v>1.6056518946692356E-4</v>
      </c>
      <c r="Q99" s="114">
        <v>1.486767766874814E-4</v>
      </c>
      <c r="R99" s="115">
        <f t="shared" si="60"/>
        <v>1.0308065538480167E-4</v>
      </c>
      <c r="S99" s="116">
        <f t="shared" si="61"/>
        <v>8.9468149223753245E-5</v>
      </c>
      <c r="T99" s="117">
        <f t="shared" si="62"/>
        <v>5.1654460038231546E-5</v>
      </c>
      <c r="U99" s="114">
        <v>0.57936993424070959</v>
      </c>
      <c r="V99" s="114">
        <v>0.55186255619781632</v>
      </c>
      <c r="W99" s="114">
        <v>0.58712459113886406</v>
      </c>
      <c r="X99" s="115">
        <f t="shared" si="63"/>
        <v>0.57278569385913003</v>
      </c>
      <c r="Y99" s="116">
        <f t="shared" si="64"/>
        <v>1.8530163061822622E-2</v>
      </c>
      <c r="Z99" s="117">
        <f t="shared" si="65"/>
        <v>1.0698394631870951E-2</v>
      </c>
      <c r="AA99" s="114">
        <v>3.8232145588010399E-4</v>
      </c>
      <c r="AB99" s="114">
        <v>1.6056518946692356E-4</v>
      </c>
      <c r="AC99" s="114">
        <v>2.9735355337496281E-4</v>
      </c>
      <c r="AD99" s="115">
        <f t="shared" si="66"/>
        <v>2.8008006624066344E-4</v>
      </c>
      <c r="AE99" s="116">
        <f t="shared" si="67"/>
        <v>1.1188270841248199E-4</v>
      </c>
      <c r="AF99" s="117">
        <f t="shared" si="68"/>
        <v>6.4595511819610891E-5</v>
      </c>
      <c r="AG99" s="114">
        <v>1.146964367640312E-3</v>
      </c>
      <c r="AH99" s="114">
        <v>1.7662170841361592E-3</v>
      </c>
      <c r="AI99" s="114">
        <v>2.2301516503122213E-3</v>
      </c>
      <c r="AJ99" s="115">
        <f t="shared" si="69"/>
        <v>1.7144443673628976E-3</v>
      </c>
      <c r="AK99" s="116">
        <f t="shared" si="70"/>
        <v>5.4344639384865004E-4</v>
      </c>
      <c r="AL99" s="118">
        <f t="shared" si="71"/>
        <v>3.1375892177864948E-4</v>
      </c>
    </row>
    <row r="100" spans="1:38" ht="15" thickBot="1">
      <c r="A100" s="195"/>
      <c r="B100" s="155" t="s">
        <v>997</v>
      </c>
      <c r="C100" s="127">
        <v>4.4752741105392703E-4</v>
      </c>
      <c r="D100" s="127">
        <v>1.6572754391779913E-4</v>
      </c>
      <c r="E100" s="127">
        <v>4.051863857374392E-4</v>
      </c>
      <c r="F100" s="128">
        <f t="shared" si="54"/>
        <v>3.3948044690305517E-4</v>
      </c>
      <c r="G100" s="129">
        <f t="shared" si="55"/>
        <v>1.5195638873724822E-4</v>
      </c>
      <c r="H100" s="130">
        <f t="shared" si="56"/>
        <v>8.7732061942533682E-5</v>
      </c>
      <c r="I100" s="127">
        <v>5.3031998209890359E-2</v>
      </c>
      <c r="J100" s="127">
        <v>3.4139874047066622E-2</v>
      </c>
      <c r="K100" s="127">
        <v>5.8549432739059964E-2</v>
      </c>
      <c r="L100" s="128">
        <f t="shared" si="57"/>
        <v>4.8573768332005642E-2</v>
      </c>
      <c r="M100" s="129">
        <f t="shared" si="58"/>
        <v>1.2800917901366109E-2</v>
      </c>
      <c r="N100" s="130">
        <f t="shared" si="59"/>
        <v>7.3906133962280225E-3</v>
      </c>
      <c r="O100" s="127">
        <v>0</v>
      </c>
      <c r="P100" s="127">
        <v>1.6572754391779913E-4</v>
      </c>
      <c r="Q100" s="127">
        <v>1.012965964343598E-4</v>
      </c>
      <c r="R100" s="128">
        <f t="shared" si="60"/>
        <v>8.9008046784052976E-5</v>
      </c>
      <c r="S100" s="129">
        <f t="shared" si="61"/>
        <v>8.3544365714496581E-5</v>
      </c>
      <c r="T100" s="130">
        <f t="shared" si="62"/>
        <v>4.8234362034541146E-5</v>
      </c>
      <c r="U100" s="127">
        <v>0.54240322219735959</v>
      </c>
      <c r="V100" s="127">
        <v>0.51259529333775278</v>
      </c>
      <c r="W100" s="127">
        <v>0.4939222042139384</v>
      </c>
      <c r="X100" s="128">
        <f t="shared" si="63"/>
        <v>0.51630690658301692</v>
      </c>
      <c r="Y100" s="129">
        <f t="shared" si="64"/>
        <v>2.4452695778564324E-2</v>
      </c>
      <c r="Z100" s="130">
        <f t="shared" si="65"/>
        <v>1.4117770490166139E-2</v>
      </c>
      <c r="AA100" s="127">
        <v>8.9505482210785407E-4</v>
      </c>
      <c r="AB100" s="127">
        <v>1.1600928074245939E-3</v>
      </c>
      <c r="AC100" s="127">
        <v>5.0648298217179902E-4</v>
      </c>
      <c r="AD100" s="128">
        <f t="shared" si="66"/>
        <v>8.5387687056808241E-4</v>
      </c>
      <c r="AE100" s="129">
        <f t="shared" si="67"/>
        <v>3.2874483826595075E-4</v>
      </c>
      <c r="AF100" s="130">
        <f t="shared" si="68"/>
        <v>1.8980092086754666E-4</v>
      </c>
      <c r="AG100" s="127">
        <v>0</v>
      </c>
      <c r="AH100" s="127">
        <v>0</v>
      </c>
      <c r="AI100" s="127">
        <v>0</v>
      </c>
      <c r="AJ100" s="128">
        <f t="shared" si="69"/>
        <v>0</v>
      </c>
      <c r="AK100" s="129">
        <f t="shared" si="70"/>
        <v>0</v>
      </c>
      <c r="AL100" s="131">
        <f t="shared" si="71"/>
        <v>0</v>
      </c>
    </row>
  </sheetData>
  <mergeCells count="12">
    <mergeCell ref="A83:A100"/>
    <mergeCell ref="A1:A2"/>
    <mergeCell ref="B1:B2"/>
    <mergeCell ref="C1:H1"/>
    <mergeCell ref="I1:N1"/>
    <mergeCell ref="AA1:AF1"/>
    <mergeCell ref="AG1:AL1"/>
    <mergeCell ref="A3:A9"/>
    <mergeCell ref="A10:A43"/>
    <mergeCell ref="A44:A82"/>
    <mergeCell ref="O1:T1"/>
    <mergeCell ref="U1:Z1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B8" sqref="B8:B10"/>
    </sheetView>
  </sheetViews>
  <sheetFormatPr defaultColWidth="8.77734375" defaultRowHeight="14.4"/>
  <cols>
    <col min="2" max="2" width="12.33203125" bestFit="1" customWidth="1"/>
    <col min="3" max="3" width="30.44140625" bestFit="1" customWidth="1"/>
    <col min="4" max="4" width="19" bestFit="1" customWidth="1"/>
    <col min="10" max="10" width="28.33203125" bestFit="1" customWidth="1"/>
    <col min="11" max="11" width="10.6640625" bestFit="1" customWidth="1"/>
  </cols>
  <sheetData>
    <row r="1" spans="1:4">
      <c r="A1" t="s">
        <v>2443</v>
      </c>
    </row>
    <row r="3" spans="1:4">
      <c r="B3" s="67" t="s">
        <v>2109</v>
      </c>
      <c r="C3" s="67" t="s">
        <v>2110</v>
      </c>
      <c r="D3" s="67" t="s">
        <v>2111</v>
      </c>
    </row>
    <row r="4" spans="1:4" ht="16.2">
      <c r="B4" s="67" t="s">
        <v>2699</v>
      </c>
      <c r="C4" s="103" t="s">
        <v>2112</v>
      </c>
      <c r="D4" s="68" t="s">
        <v>2113</v>
      </c>
    </row>
    <row r="5" spans="1:4" ht="16.2">
      <c r="B5" s="67" t="s">
        <v>2700</v>
      </c>
      <c r="C5" s="103" t="s">
        <v>2112</v>
      </c>
      <c r="D5" s="104">
        <v>8.3920659999999999E-10</v>
      </c>
    </row>
    <row r="6" spans="1:4" ht="16.2">
      <c r="B6" s="67" t="s">
        <v>2701</v>
      </c>
      <c r="C6" s="103" t="s">
        <v>2112</v>
      </c>
      <c r="D6" s="104">
        <v>1.92861E-11</v>
      </c>
    </row>
    <row r="7" spans="1:4">
      <c r="B7" s="200"/>
      <c r="C7" s="200"/>
      <c r="D7" s="200"/>
    </row>
    <row r="8" spans="1:4" ht="16.2">
      <c r="B8" s="67" t="s">
        <v>2633</v>
      </c>
      <c r="C8" s="103" t="s">
        <v>2112</v>
      </c>
      <c r="D8" s="103">
        <v>4.1580000000000002E-3</v>
      </c>
    </row>
    <row r="9" spans="1:4" ht="16.2">
      <c r="B9" s="67" t="s">
        <v>2634</v>
      </c>
      <c r="C9" s="103" t="s">
        <v>2112</v>
      </c>
      <c r="D9" s="104">
        <v>1.1600000000000001E-5</v>
      </c>
    </row>
    <row r="10" spans="1:4" ht="16.2">
      <c r="B10" s="67" t="s">
        <v>2635</v>
      </c>
      <c r="C10" s="103" t="s">
        <v>2112</v>
      </c>
      <c r="D10" s="104">
        <v>4.0299999999999997E-5</v>
      </c>
    </row>
    <row r="11" spans="1:4">
      <c r="B11" s="200"/>
      <c r="C11" s="200"/>
      <c r="D11" s="200"/>
    </row>
    <row r="12" spans="1:4" ht="16.2">
      <c r="B12" s="199" t="s">
        <v>2702</v>
      </c>
      <c r="C12" s="103" t="s">
        <v>2112</v>
      </c>
      <c r="D12" s="104">
        <v>1.1600000000000001E-5</v>
      </c>
    </row>
    <row r="13" spans="1:4" ht="16.2">
      <c r="B13" s="199"/>
      <c r="C13" s="103" t="s">
        <v>2709</v>
      </c>
      <c r="D13" s="103">
        <v>0.66378999999999999</v>
      </c>
    </row>
    <row r="14" spans="1:4" ht="16.2">
      <c r="B14" s="199" t="s">
        <v>2703</v>
      </c>
      <c r="C14" s="103" t="s">
        <v>2112</v>
      </c>
      <c r="D14" s="104">
        <v>4.0299999999999997E-5</v>
      </c>
    </row>
    <row r="15" spans="1:4" ht="16.2">
      <c r="B15" s="199"/>
      <c r="C15" s="103" t="s">
        <v>2709</v>
      </c>
      <c r="D15" s="103">
        <v>7.5700000000000003E-3</v>
      </c>
    </row>
    <row r="16" spans="1:4">
      <c r="B16" s="200"/>
      <c r="C16" s="200"/>
      <c r="D16" s="200"/>
    </row>
    <row r="17" spans="2:4" ht="16.2">
      <c r="B17" s="199" t="s">
        <v>2704</v>
      </c>
      <c r="C17" s="103" t="s">
        <v>2636</v>
      </c>
      <c r="D17" s="157">
        <v>1.67324366416E-4</v>
      </c>
    </row>
    <row r="18" spans="2:4" ht="16.2">
      <c r="B18" s="199"/>
      <c r="C18" s="103" t="s">
        <v>2643</v>
      </c>
      <c r="D18" s="157">
        <v>1.4730920556300001E-4</v>
      </c>
    </row>
    <row r="19" spans="2:4" ht="16.2">
      <c r="B19" s="199"/>
      <c r="C19" s="103" t="s">
        <v>2637</v>
      </c>
      <c r="D19" s="157">
        <v>4.9222081650590003E-3</v>
      </c>
    </row>
    <row r="20" spans="2:4" ht="16.2">
      <c r="B20" s="199"/>
      <c r="C20" s="103" t="s">
        <v>2638</v>
      </c>
      <c r="D20" s="157">
        <v>4.8276309157200002E-4</v>
      </c>
    </row>
    <row r="21" spans="2:4" ht="16.2">
      <c r="B21" s="199"/>
      <c r="C21" s="103" t="s">
        <v>2639</v>
      </c>
      <c r="D21" s="157">
        <v>2.7000732318000002E-4</v>
      </c>
    </row>
    <row r="22" spans="2:4" ht="16.2">
      <c r="B22" s="199"/>
      <c r="C22" s="103" t="s">
        <v>2640</v>
      </c>
      <c r="D22" s="157">
        <v>9.5201640406999998E-5</v>
      </c>
    </row>
    <row r="23" spans="2:4" ht="16.2">
      <c r="B23" s="199"/>
      <c r="C23" s="103" t="s">
        <v>2644</v>
      </c>
      <c r="D23" s="157">
        <v>1.5786816909E-5</v>
      </c>
    </row>
    <row r="24" spans="2:4" ht="16.2">
      <c r="B24" s="199"/>
      <c r="C24" s="103" t="s">
        <v>2645</v>
      </c>
      <c r="D24" s="157">
        <v>3.8636095586999999E-5</v>
      </c>
    </row>
    <row r="25" spans="2:4" ht="16.2">
      <c r="B25" s="199"/>
      <c r="C25" s="103" t="s">
        <v>2641</v>
      </c>
      <c r="D25" s="157">
        <v>0.54248470136225402</v>
      </c>
    </row>
    <row r="26" spans="2:4" ht="16.2">
      <c r="B26" s="199"/>
      <c r="C26" s="103" t="s">
        <v>2642</v>
      </c>
      <c r="D26" s="157">
        <v>0.153652557266237</v>
      </c>
    </row>
    <row r="27" spans="2:4" ht="16.2">
      <c r="B27" s="199"/>
      <c r="C27" s="103" t="s">
        <v>2646</v>
      </c>
      <c r="D27" s="157">
        <v>0.39177834498085401</v>
      </c>
    </row>
    <row r="28" spans="2:4">
      <c r="B28" s="200"/>
      <c r="C28" s="200"/>
      <c r="D28" s="200"/>
    </row>
    <row r="29" spans="2:4" ht="16.2">
      <c r="B29" s="199" t="s">
        <v>2705</v>
      </c>
      <c r="C29" s="103" t="s">
        <v>2112</v>
      </c>
      <c r="D29" s="103">
        <v>0.81196000000000002</v>
      </c>
    </row>
    <row r="30" spans="2:4" ht="16.2">
      <c r="B30" s="199"/>
      <c r="C30" s="103" t="s">
        <v>2709</v>
      </c>
      <c r="D30" s="103">
        <v>1.7899999999999999E-2</v>
      </c>
    </row>
    <row r="31" spans="2:4" ht="16.2">
      <c r="B31" s="199" t="s">
        <v>2706</v>
      </c>
      <c r="C31" s="103" t="s">
        <v>2112</v>
      </c>
      <c r="D31" s="104">
        <v>9.4300000000000002E-5</v>
      </c>
    </row>
    <row r="32" spans="2:4" ht="16.2">
      <c r="B32" s="199"/>
      <c r="C32" s="103" t="s">
        <v>2709</v>
      </c>
      <c r="D32" s="103">
        <v>2.8296999999999999E-2</v>
      </c>
    </row>
    <row r="33" spans="2:4" ht="16.2">
      <c r="B33" s="199" t="s">
        <v>2707</v>
      </c>
      <c r="C33" s="103" t="s">
        <v>2112</v>
      </c>
      <c r="D33" s="103">
        <v>3.2499999999999999E-4</v>
      </c>
    </row>
    <row r="34" spans="2:4" ht="16.2">
      <c r="B34" s="199"/>
      <c r="C34" s="103" t="s">
        <v>2709</v>
      </c>
      <c r="D34" s="103">
        <v>1.85E-4</v>
      </c>
    </row>
    <row r="35" spans="2:4">
      <c r="B35" s="200"/>
      <c r="C35" s="200"/>
      <c r="D35" s="200"/>
    </row>
    <row r="36" spans="2:4">
      <c r="B36" s="67" t="s">
        <v>2109</v>
      </c>
      <c r="C36" s="67" t="s">
        <v>2110</v>
      </c>
      <c r="D36" s="67" t="s">
        <v>2117</v>
      </c>
    </row>
    <row r="37" spans="2:4" ht="16.2">
      <c r="B37" s="199" t="s">
        <v>2708</v>
      </c>
      <c r="C37" s="103" t="s">
        <v>2114</v>
      </c>
      <c r="D37" s="103">
        <v>0.13897330160119201</v>
      </c>
    </row>
    <row r="38" spans="2:4" ht="16.2">
      <c r="B38" s="199"/>
      <c r="C38" s="103" t="s">
        <v>2710</v>
      </c>
      <c r="D38" s="103">
        <v>3.9345202029839399E-3</v>
      </c>
    </row>
    <row r="39" spans="2:4" ht="16.2">
      <c r="B39" s="199"/>
      <c r="C39" s="103" t="s">
        <v>2115</v>
      </c>
      <c r="D39" s="103">
        <v>4.2232105923524201E-2</v>
      </c>
    </row>
    <row r="40" spans="2:4" ht="16.2">
      <c r="B40" s="199"/>
      <c r="C40" s="103" t="s">
        <v>2711</v>
      </c>
      <c r="D40" s="103">
        <v>7.3089823461763002E-4</v>
      </c>
    </row>
    <row r="41" spans="2:4" ht="16.2">
      <c r="B41" s="199"/>
      <c r="C41" s="103" t="s">
        <v>2116</v>
      </c>
      <c r="D41" s="103">
        <v>0.104957237231411</v>
      </c>
    </row>
    <row r="42" spans="2:4" ht="16.2">
      <c r="B42" s="199"/>
      <c r="C42" s="103" t="s">
        <v>2712</v>
      </c>
      <c r="D42" s="103">
        <v>7.5705864243039697E-2</v>
      </c>
    </row>
  </sheetData>
  <mergeCells count="12">
    <mergeCell ref="B17:B27"/>
    <mergeCell ref="B28:D28"/>
    <mergeCell ref="B37:B42"/>
    <mergeCell ref="B7:D7"/>
    <mergeCell ref="B11:D11"/>
    <mergeCell ref="B16:D16"/>
    <mergeCell ref="B35:D35"/>
    <mergeCell ref="B12:B13"/>
    <mergeCell ref="B14:B15"/>
    <mergeCell ref="B29:B30"/>
    <mergeCell ref="B31:B32"/>
    <mergeCell ref="B33:B34"/>
  </mergeCells>
  <phoneticPr fontId="18" type="noConversion"/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11"/>
  <sheetViews>
    <sheetView workbookViewId="0">
      <selection sqref="A1:XFD1"/>
    </sheetView>
  </sheetViews>
  <sheetFormatPr defaultColWidth="9.109375" defaultRowHeight="13.8"/>
  <cols>
    <col min="1" max="1" width="16" style="26" bestFit="1" customWidth="1"/>
    <col min="2" max="2" width="30.33203125" style="26" bestFit="1" customWidth="1"/>
    <col min="3" max="4" width="11.44140625" style="26" bestFit="1" customWidth="1"/>
    <col min="5" max="5" width="21.44140625" style="34" bestFit="1" customWidth="1"/>
    <col min="6" max="6" width="16" style="34" bestFit="1" customWidth="1"/>
    <col min="7" max="7" width="19.44140625" style="34" bestFit="1" customWidth="1"/>
    <col min="8" max="8" width="13.6640625" style="34" bestFit="1" customWidth="1"/>
    <col min="9" max="9" width="19.44140625" style="34" bestFit="1" customWidth="1"/>
    <col min="10" max="10" width="22" style="34" bestFit="1" customWidth="1"/>
    <col min="11" max="11" width="11.33203125" style="34" bestFit="1" customWidth="1"/>
    <col min="12" max="16384" width="9.109375" style="26"/>
  </cols>
  <sheetData>
    <row r="1" spans="1:11" s="37" customFormat="1" ht="14.4">
      <c r="A1" s="92" t="s">
        <v>2447</v>
      </c>
    </row>
    <row r="2" spans="1:11">
      <c r="A2" s="28" t="s">
        <v>0</v>
      </c>
      <c r="B2" s="28" t="s">
        <v>1</v>
      </c>
      <c r="C2" s="28" t="s">
        <v>3</v>
      </c>
      <c r="D2" s="28" t="s">
        <v>4</v>
      </c>
      <c r="E2" s="24" t="s">
        <v>2</v>
      </c>
      <c r="F2" s="73" t="s">
        <v>42</v>
      </c>
      <c r="G2" s="73" t="s">
        <v>41</v>
      </c>
      <c r="H2" s="73" t="s">
        <v>6</v>
      </c>
      <c r="I2" s="73" t="s">
        <v>39</v>
      </c>
      <c r="J2" s="73" t="s">
        <v>5</v>
      </c>
      <c r="K2" s="73" t="s">
        <v>40</v>
      </c>
    </row>
    <row r="3" spans="1:11">
      <c r="A3" s="3" t="s">
        <v>74</v>
      </c>
      <c r="B3" s="3" t="s">
        <v>75</v>
      </c>
      <c r="C3" s="19" t="s">
        <v>44</v>
      </c>
      <c r="D3" s="19" t="s">
        <v>70</v>
      </c>
      <c r="E3" s="30">
        <v>8152</v>
      </c>
      <c r="F3" s="30">
        <v>0</v>
      </c>
      <c r="G3" s="30">
        <v>0</v>
      </c>
      <c r="H3" s="30">
        <v>0</v>
      </c>
      <c r="I3" s="30">
        <v>0</v>
      </c>
      <c r="J3" s="30">
        <v>0</v>
      </c>
      <c r="K3" s="30">
        <v>0</v>
      </c>
    </row>
    <row r="4" spans="1:11">
      <c r="A4" s="3" t="s">
        <v>76</v>
      </c>
      <c r="B4" s="3" t="s">
        <v>77</v>
      </c>
      <c r="C4" s="19" t="s">
        <v>44</v>
      </c>
      <c r="D4" s="19" t="s">
        <v>78</v>
      </c>
      <c r="E4" s="30">
        <v>8945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</row>
    <row r="5" spans="1:11">
      <c r="A5" s="3" t="s">
        <v>79</v>
      </c>
      <c r="B5" s="3" t="s">
        <v>80</v>
      </c>
      <c r="C5" s="19" t="s">
        <v>81</v>
      </c>
      <c r="D5" s="19" t="s">
        <v>45</v>
      </c>
      <c r="E5" s="30">
        <v>9343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</row>
    <row r="6" spans="1:11">
      <c r="A6" s="3" t="s">
        <v>82</v>
      </c>
      <c r="B6" s="3" t="s">
        <v>83</v>
      </c>
      <c r="C6" s="19" t="s">
        <v>81</v>
      </c>
      <c r="D6" s="19" t="s">
        <v>46</v>
      </c>
      <c r="E6" s="30">
        <v>9767</v>
      </c>
      <c r="F6" s="30">
        <v>4753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</row>
    <row r="7" spans="1:11">
      <c r="A7" s="3" t="s">
        <v>84</v>
      </c>
      <c r="B7" s="3" t="s">
        <v>85</v>
      </c>
      <c r="C7" s="19" t="s">
        <v>81</v>
      </c>
      <c r="D7" s="19" t="s">
        <v>47</v>
      </c>
      <c r="E7" s="30">
        <v>9599</v>
      </c>
      <c r="F7" s="30">
        <v>4118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</row>
    <row r="8" spans="1:11">
      <c r="A8" s="3" t="s">
        <v>86</v>
      </c>
      <c r="B8" s="3" t="s">
        <v>87</v>
      </c>
      <c r="C8" s="19" t="s">
        <v>81</v>
      </c>
      <c r="D8" s="19" t="s">
        <v>48</v>
      </c>
      <c r="E8" s="30">
        <v>10779</v>
      </c>
      <c r="F8" s="30">
        <v>5508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</row>
    <row r="9" spans="1:11">
      <c r="A9" s="3" t="s">
        <v>88</v>
      </c>
      <c r="B9" s="3" t="s">
        <v>89</v>
      </c>
      <c r="C9" s="19" t="s">
        <v>81</v>
      </c>
      <c r="D9" s="19" t="s">
        <v>49</v>
      </c>
      <c r="E9" s="30">
        <v>10953</v>
      </c>
      <c r="F9" s="30">
        <v>149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</row>
    <row r="10" spans="1:11">
      <c r="A10" s="3" t="s">
        <v>90</v>
      </c>
      <c r="B10" s="3" t="s">
        <v>91</v>
      </c>
      <c r="C10" s="19" t="s">
        <v>81</v>
      </c>
      <c r="D10" s="19" t="s">
        <v>50</v>
      </c>
      <c r="E10" s="30">
        <v>11901</v>
      </c>
      <c r="F10" s="30">
        <v>92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1">
      <c r="A11" s="3" t="s">
        <v>92</v>
      </c>
      <c r="B11" s="3" t="s">
        <v>93</v>
      </c>
      <c r="C11" s="19" t="s">
        <v>81</v>
      </c>
      <c r="D11" s="19" t="s">
        <v>51</v>
      </c>
      <c r="E11" s="30">
        <v>11102</v>
      </c>
      <c r="F11" s="30">
        <v>91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</row>
    <row r="12" spans="1:11">
      <c r="A12" s="3" t="s">
        <v>94</v>
      </c>
      <c r="B12" s="3" t="s">
        <v>95</v>
      </c>
      <c r="C12" s="19" t="s">
        <v>81</v>
      </c>
      <c r="D12" s="19" t="s">
        <v>52</v>
      </c>
      <c r="E12" s="30">
        <v>11138</v>
      </c>
      <c r="F12" s="30">
        <v>5075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</row>
    <row r="13" spans="1:11">
      <c r="A13" s="3" t="s">
        <v>96</v>
      </c>
      <c r="B13" s="3" t="s">
        <v>97</v>
      </c>
      <c r="C13" s="19" t="s">
        <v>81</v>
      </c>
      <c r="D13" s="19" t="s">
        <v>53</v>
      </c>
      <c r="E13" s="30">
        <v>7782</v>
      </c>
      <c r="F13" s="30">
        <v>3345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</row>
    <row r="14" spans="1:11">
      <c r="A14" s="3" t="s">
        <v>98</v>
      </c>
      <c r="B14" s="3" t="s">
        <v>99</v>
      </c>
      <c r="C14" s="19" t="s">
        <v>81</v>
      </c>
      <c r="D14" s="19" t="s">
        <v>54</v>
      </c>
      <c r="E14" s="30">
        <v>12376</v>
      </c>
      <c r="F14" s="30">
        <v>5879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</row>
    <row r="15" spans="1:11">
      <c r="A15" s="3" t="s">
        <v>100</v>
      </c>
      <c r="B15" s="3" t="s">
        <v>101</v>
      </c>
      <c r="C15" s="19" t="s">
        <v>81</v>
      </c>
      <c r="D15" s="19" t="s">
        <v>55</v>
      </c>
      <c r="E15" s="30">
        <v>11326</v>
      </c>
      <c r="F15" s="30">
        <v>3399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</row>
    <row r="16" spans="1:11">
      <c r="A16" s="3" t="s">
        <v>102</v>
      </c>
      <c r="B16" s="3" t="s">
        <v>103</v>
      </c>
      <c r="C16" s="19" t="s">
        <v>81</v>
      </c>
      <c r="D16" s="19" t="s">
        <v>56</v>
      </c>
      <c r="E16" s="30">
        <v>11019</v>
      </c>
      <c r="F16" s="30">
        <v>3008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</row>
    <row r="17" spans="1:11">
      <c r="A17" s="3" t="s">
        <v>104</v>
      </c>
      <c r="B17" s="3" t="s">
        <v>105</v>
      </c>
      <c r="C17" s="19" t="s">
        <v>81</v>
      </c>
      <c r="D17" s="19" t="s">
        <v>57</v>
      </c>
      <c r="E17" s="30">
        <v>13089</v>
      </c>
      <c r="F17" s="30">
        <v>3731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>
      <c r="A18" s="3" t="s">
        <v>106</v>
      </c>
      <c r="B18" s="3" t="s">
        <v>107</v>
      </c>
      <c r="C18" s="19" t="s">
        <v>81</v>
      </c>
      <c r="D18" s="19" t="s">
        <v>58</v>
      </c>
      <c r="E18" s="30">
        <v>15516</v>
      </c>
      <c r="F18" s="30">
        <v>1742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</row>
    <row r="19" spans="1:11">
      <c r="A19" s="3" t="s">
        <v>108</v>
      </c>
      <c r="B19" s="3" t="s">
        <v>109</v>
      </c>
      <c r="C19" s="19" t="s">
        <v>81</v>
      </c>
      <c r="D19" s="19" t="s">
        <v>59</v>
      </c>
      <c r="E19" s="30">
        <v>8546</v>
      </c>
      <c r="F19" s="30">
        <v>992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</row>
    <row r="20" spans="1:11">
      <c r="A20" s="3" t="s">
        <v>110</v>
      </c>
      <c r="B20" s="3" t="s">
        <v>111</v>
      </c>
      <c r="C20" s="19" t="s">
        <v>81</v>
      </c>
      <c r="D20" s="19" t="s">
        <v>60</v>
      </c>
      <c r="E20" s="30">
        <v>11074</v>
      </c>
      <c r="F20" s="30">
        <v>1236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</row>
    <row r="21" spans="1:11">
      <c r="A21" s="3" t="s">
        <v>112</v>
      </c>
      <c r="B21" s="3" t="s">
        <v>113</v>
      </c>
      <c r="C21" s="19" t="s">
        <v>81</v>
      </c>
      <c r="D21" s="19" t="s">
        <v>61</v>
      </c>
      <c r="E21" s="30">
        <v>12902</v>
      </c>
      <c r="F21" s="30">
        <v>870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</row>
    <row r="22" spans="1:11">
      <c r="A22" s="3" t="s">
        <v>114</v>
      </c>
      <c r="B22" s="3" t="s">
        <v>115</v>
      </c>
      <c r="C22" s="19" t="s">
        <v>81</v>
      </c>
      <c r="D22" s="19" t="s">
        <v>62</v>
      </c>
      <c r="E22" s="30">
        <v>9234</v>
      </c>
      <c r="F22" s="30">
        <v>539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</row>
    <row r="23" spans="1:11">
      <c r="A23" s="3" t="s">
        <v>116</v>
      </c>
      <c r="B23" s="3" t="s">
        <v>117</v>
      </c>
      <c r="C23" s="19" t="s">
        <v>81</v>
      </c>
      <c r="D23" s="19" t="s">
        <v>63</v>
      </c>
      <c r="E23" s="30">
        <v>9743</v>
      </c>
      <c r="F23" s="30">
        <v>602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</row>
    <row r="24" spans="1:11">
      <c r="A24" s="3" t="s">
        <v>118</v>
      </c>
      <c r="B24" s="3" t="s">
        <v>119</v>
      </c>
      <c r="C24" s="19" t="s">
        <v>81</v>
      </c>
      <c r="D24" s="19" t="s">
        <v>64</v>
      </c>
      <c r="E24" s="30">
        <v>9279</v>
      </c>
      <c r="F24" s="30">
        <v>3191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</row>
    <row r="25" spans="1:11">
      <c r="A25" s="3" t="s">
        <v>120</v>
      </c>
      <c r="B25" s="3" t="s">
        <v>121</v>
      </c>
      <c r="C25" s="19" t="s">
        <v>81</v>
      </c>
      <c r="D25" s="19" t="s">
        <v>65</v>
      </c>
      <c r="E25" s="30">
        <v>8445</v>
      </c>
      <c r="F25" s="30">
        <v>3056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</row>
    <row r="26" spans="1:11">
      <c r="A26" s="3" t="s">
        <v>122</v>
      </c>
      <c r="B26" s="3" t="s">
        <v>123</v>
      </c>
      <c r="C26" s="19" t="s">
        <v>81</v>
      </c>
      <c r="D26" s="19" t="s">
        <v>66</v>
      </c>
      <c r="E26" s="30">
        <v>8155</v>
      </c>
      <c r="F26" s="30">
        <v>3013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</row>
    <row r="27" spans="1:11">
      <c r="A27" s="3" t="s">
        <v>124</v>
      </c>
      <c r="B27" s="3" t="s">
        <v>125</v>
      </c>
      <c r="C27" s="19" t="s">
        <v>81</v>
      </c>
      <c r="D27" s="19" t="s">
        <v>67</v>
      </c>
      <c r="E27" s="30">
        <v>15760</v>
      </c>
      <c r="F27" s="30">
        <v>80</v>
      </c>
      <c r="G27" s="30">
        <v>143</v>
      </c>
      <c r="H27" s="30">
        <v>9</v>
      </c>
      <c r="I27" s="30">
        <v>2185</v>
      </c>
      <c r="J27" s="30">
        <v>7130</v>
      </c>
      <c r="K27" s="30">
        <v>48</v>
      </c>
    </row>
    <row r="28" spans="1:11">
      <c r="A28" s="3" t="s">
        <v>126</v>
      </c>
      <c r="B28" s="3" t="s">
        <v>127</v>
      </c>
      <c r="C28" s="19" t="s">
        <v>81</v>
      </c>
      <c r="D28" s="19" t="s">
        <v>68</v>
      </c>
      <c r="E28" s="30">
        <v>15094</v>
      </c>
      <c r="F28" s="30">
        <v>101</v>
      </c>
      <c r="G28" s="30">
        <v>127</v>
      </c>
      <c r="H28" s="30">
        <v>7</v>
      </c>
      <c r="I28" s="30">
        <v>2271</v>
      </c>
      <c r="J28" s="30">
        <v>6118</v>
      </c>
      <c r="K28" s="30">
        <v>12</v>
      </c>
    </row>
    <row r="29" spans="1:11">
      <c r="A29" s="3" t="s">
        <v>128</v>
      </c>
      <c r="B29" s="3" t="s">
        <v>129</v>
      </c>
      <c r="C29" s="19" t="s">
        <v>81</v>
      </c>
      <c r="D29" s="19" t="s">
        <v>69</v>
      </c>
      <c r="E29" s="30">
        <v>11044</v>
      </c>
      <c r="F29" s="30">
        <v>89</v>
      </c>
      <c r="G29" s="30">
        <v>107</v>
      </c>
      <c r="H29" s="30">
        <v>6</v>
      </c>
      <c r="I29" s="30">
        <v>1296</v>
      </c>
      <c r="J29" s="30">
        <v>4412</v>
      </c>
      <c r="K29" s="30">
        <v>30</v>
      </c>
    </row>
    <row r="30" spans="1:11">
      <c r="A30" s="3" t="s">
        <v>130</v>
      </c>
      <c r="B30" s="3" t="s">
        <v>131</v>
      </c>
      <c r="C30" s="19" t="s">
        <v>81</v>
      </c>
      <c r="D30" s="19" t="s">
        <v>70</v>
      </c>
      <c r="E30" s="30">
        <v>11833</v>
      </c>
      <c r="F30" s="30">
        <v>817</v>
      </c>
      <c r="G30" s="30">
        <v>15</v>
      </c>
      <c r="H30" s="30">
        <v>0</v>
      </c>
      <c r="I30" s="30">
        <v>993</v>
      </c>
      <c r="J30" s="30">
        <v>3075</v>
      </c>
      <c r="K30" s="30">
        <v>0</v>
      </c>
    </row>
    <row r="31" spans="1:11">
      <c r="A31" s="3" t="s">
        <v>132</v>
      </c>
      <c r="B31" s="3" t="s">
        <v>133</v>
      </c>
      <c r="C31" s="19" t="s">
        <v>81</v>
      </c>
      <c r="D31" s="19" t="s">
        <v>78</v>
      </c>
      <c r="E31" s="30">
        <v>12194</v>
      </c>
      <c r="F31" s="30">
        <v>631</v>
      </c>
      <c r="G31" s="30">
        <v>9</v>
      </c>
      <c r="H31" s="30">
        <v>0</v>
      </c>
      <c r="I31" s="30">
        <v>871</v>
      </c>
      <c r="J31" s="30">
        <v>1946</v>
      </c>
      <c r="K31" s="30">
        <v>0</v>
      </c>
    </row>
    <row r="32" spans="1:11">
      <c r="A32" s="3" t="s">
        <v>134</v>
      </c>
      <c r="B32" s="3" t="s">
        <v>135</v>
      </c>
      <c r="C32" s="19" t="s">
        <v>81</v>
      </c>
      <c r="D32" s="19" t="s">
        <v>136</v>
      </c>
      <c r="E32" s="30">
        <v>15120</v>
      </c>
      <c r="F32" s="30">
        <v>930</v>
      </c>
      <c r="G32" s="30">
        <v>24</v>
      </c>
      <c r="H32" s="30">
        <v>2</v>
      </c>
      <c r="I32" s="30">
        <v>1170</v>
      </c>
      <c r="J32" s="30">
        <v>2545</v>
      </c>
      <c r="K32" s="30">
        <v>4</v>
      </c>
    </row>
    <row r="33" spans="1:11">
      <c r="A33" s="3" t="s">
        <v>137</v>
      </c>
      <c r="B33" s="3" t="s">
        <v>138</v>
      </c>
      <c r="C33" s="19" t="s">
        <v>81</v>
      </c>
      <c r="D33" s="19" t="s">
        <v>139</v>
      </c>
      <c r="E33" s="30">
        <v>14244</v>
      </c>
      <c r="F33" s="30">
        <v>1086</v>
      </c>
      <c r="G33" s="30">
        <v>17</v>
      </c>
      <c r="H33" s="30">
        <v>0</v>
      </c>
      <c r="I33" s="30">
        <v>5583</v>
      </c>
      <c r="J33" s="30">
        <v>597</v>
      </c>
      <c r="K33" s="30">
        <v>5</v>
      </c>
    </row>
    <row r="34" spans="1:11">
      <c r="A34" s="3" t="s">
        <v>140</v>
      </c>
      <c r="B34" s="3" t="s">
        <v>141</v>
      </c>
      <c r="C34" s="19" t="s">
        <v>142</v>
      </c>
      <c r="D34" s="19" t="s">
        <v>45</v>
      </c>
      <c r="E34" s="30">
        <v>10579</v>
      </c>
      <c r="F34" s="30">
        <v>695</v>
      </c>
      <c r="G34" s="30">
        <v>16</v>
      </c>
      <c r="H34" s="30">
        <v>0</v>
      </c>
      <c r="I34" s="30">
        <v>3947</v>
      </c>
      <c r="J34" s="30">
        <v>490</v>
      </c>
      <c r="K34" s="30">
        <v>0</v>
      </c>
    </row>
    <row r="35" spans="1:11">
      <c r="A35" s="3" t="s">
        <v>143</v>
      </c>
      <c r="B35" s="3" t="s">
        <v>144</v>
      </c>
      <c r="C35" s="19" t="s">
        <v>142</v>
      </c>
      <c r="D35" s="19" t="s">
        <v>46</v>
      </c>
      <c r="E35" s="30">
        <v>12813</v>
      </c>
      <c r="F35" s="30">
        <v>975</v>
      </c>
      <c r="G35" s="30">
        <v>14</v>
      </c>
      <c r="H35" s="30">
        <v>0</v>
      </c>
      <c r="I35" s="30">
        <v>4879</v>
      </c>
      <c r="J35" s="30">
        <v>607</v>
      </c>
      <c r="K35" s="30">
        <v>0</v>
      </c>
    </row>
    <row r="36" spans="1:11">
      <c r="A36" s="3" t="s">
        <v>145</v>
      </c>
      <c r="B36" s="3" t="s">
        <v>146</v>
      </c>
      <c r="C36" s="19" t="s">
        <v>142</v>
      </c>
      <c r="D36" s="19" t="s">
        <v>47</v>
      </c>
      <c r="E36" s="30">
        <v>17768</v>
      </c>
      <c r="F36" s="30">
        <v>59</v>
      </c>
      <c r="G36" s="30">
        <v>10</v>
      </c>
      <c r="H36" s="30">
        <v>0</v>
      </c>
      <c r="I36" s="30">
        <v>12103</v>
      </c>
      <c r="J36" s="30">
        <v>216</v>
      </c>
      <c r="K36" s="30">
        <v>5</v>
      </c>
    </row>
    <row r="37" spans="1:11">
      <c r="A37" s="3" t="s">
        <v>147</v>
      </c>
      <c r="B37" s="3" t="s">
        <v>148</v>
      </c>
      <c r="C37" s="19" t="s">
        <v>142</v>
      </c>
      <c r="D37" s="19" t="s">
        <v>48</v>
      </c>
      <c r="E37" s="30">
        <v>15937</v>
      </c>
      <c r="F37" s="30">
        <v>25</v>
      </c>
      <c r="G37" s="30">
        <v>18</v>
      </c>
      <c r="H37" s="30">
        <v>2</v>
      </c>
      <c r="I37" s="30">
        <v>10514</v>
      </c>
      <c r="J37" s="30">
        <v>197</v>
      </c>
      <c r="K37" s="30">
        <v>13</v>
      </c>
    </row>
    <row r="38" spans="1:11">
      <c r="A38" s="3" t="s">
        <v>149</v>
      </c>
      <c r="B38" s="3" t="s">
        <v>150</v>
      </c>
      <c r="C38" s="19" t="s">
        <v>142</v>
      </c>
      <c r="D38" s="19" t="s">
        <v>49</v>
      </c>
      <c r="E38" s="30">
        <v>13180</v>
      </c>
      <c r="F38" s="30">
        <v>69</v>
      </c>
      <c r="G38" s="30">
        <v>15</v>
      </c>
      <c r="H38" s="30">
        <v>1</v>
      </c>
      <c r="I38" s="30">
        <v>9287</v>
      </c>
      <c r="J38" s="30">
        <v>178</v>
      </c>
      <c r="K38" s="30">
        <v>15</v>
      </c>
    </row>
    <row r="39" spans="1:11">
      <c r="A39" s="3" t="s">
        <v>151</v>
      </c>
      <c r="B39" s="3" t="s">
        <v>152</v>
      </c>
      <c r="C39" s="19" t="s">
        <v>142</v>
      </c>
      <c r="D39" s="19" t="s">
        <v>50</v>
      </c>
      <c r="E39" s="30">
        <v>14105</v>
      </c>
      <c r="F39" s="30">
        <v>276</v>
      </c>
      <c r="G39" s="30">
        <v>19</v>
      </c>
      <c r="H39" s="30">
        <v>0</v>
      </c>
      <c r="I39" s="30">
        <v>9171</v>
      </c>
      <c r="J39" s="30">
        <v>68</v>
      </c>
      <c r="K39" s="30">
        <v>10</v>
      </c>
    </row>
    <row r="40" spans="1:11">
      <c r="A40" s="3" t="s">
        <v>153</v>
      </c>
      <c r="B40" s="3" t="s">
        <v>154</v>
      </c>
      <c r="C40" s="19" t="s">
        <v>142</v>
      </c>
      <c r="D40" s="19" t="s">
        <v>51</v>
      </c>
      <c r="E40" s="30">
        <v>16028</v>
      </c>
      <c r="F40" s="30">
        <v>212</v>
      </c>
      <c r="G40" s="30">
        <v>15</v>
      </c>
      <c r="H40" s="30">
        <v>0</v>
      </c>
      <c r="I40" s="30">
        <v>10611</v>
      </c>
      <c r="J40" s="30">
        <v>107</v>
      </c>
      <c r="K40" s="30">
        <v>5</v>
      </c>
    </row>
    <row r="41" spans="1:11">
      <c r="A41" s="3" t="s">
        <v>155</v>
      </c>
      <c r="B41" s="3" t="s">
        <v>156</v>
      </c>
      <c r="C41" s="19" t="s">
        <v>142</v>
      </c>
      <c r="D41" s="19" t="s">
        <v>52</v>
      </c>
      <c r="E41" s="30">
        <v>18348</v>
      </c>
      <c r="F41" s="30">
        <v>337</v>
      </c>
      <c r="G41" s="30">
        <v>22</v>
      </c>
      <c r="H41" s="30">
        <v>1</v>
      </c>
      <c r="I41" s="30">
        <v>11789</v>
      </c>
      <c r="J41" s="30">
        <v>82</v>
      </c>
      <c r="K41" s="30">
        <v>18</v>
      </c>
    </row>
    <row r="42" spans="1:11">
      <c r="A42" s="3" t="s">
        <v>157</v>
      </c>
      <c r="B42" s="3" t="s">
        <v>158</v>
      </c>
      <c r="C42" s="19" t="s">
        <v>142</v>
      </c>
      <c r="D42" s="19" t="s">
        <v>53</v>
      </c>
      <c r="E42" s="30">
        <v>13827</v>
      </c>
      <c r="F42" s="30">
        <v>39</v>
      </c>
      <c r="G42" s="30">
        <v>13</v>
      </c>
      <c r="H42" s="30">
        <v>3</v>
      </c>
      <c r="I42" s="30">
        <v>9533</v>
      </c>
      <c r="J42" s="30">
        <v>76</v>
      </c>
      <c r="K42" s="30">
        <v>0</v>
      </c>
    </row>
    <row r="43" spans="1:11">
      <c r="A43" s="3" t="s">
        <v>159</v>
      </c>
      <c r="B43" s="3" t="s">
        <v>160</v>
      </c>
      <c r="C43" s="19" t="s">
        <v>142</v>
      </c>
      <c r="D43" s="19" t="s">
        <v>54</v>
      </c>
      <c r="E43" s="30">
        <v>16022</v>
      </c>
      <c r="F43" s="30">
        <v>57</v>
      </c>
      <c r="G43" s="30">
        <v>16</v>
      </c>
      <c r="H43" s="30">
        <v>5</v>
      </c>
      <c r="I43" s="30">
        <v>10824</v>
      </c>
      <c r="J43" s="30">
        <v>78</v>
      </c>
      <c r="K43" s="30">
        <v>0</v>
      </c>
    </row>
    <row r="44" spans="1:11">
      <c r="A44" s="3" t="s">
        <v>161</v>
      </c>
      <c r="B44" s="3" t="s">
        <v>162</v>
      </c>
      <c r="C44" s="19" t="s">
        <v>142</v>
      </c>
      <c r="D44" s="19" t="s">
        <v>55</v>
      </c>
      <c r="E44" s="30">
        <v>15237</v>
      </c>
      <c r="F44" s="30">
        <v>49</v>
      </c>
      <c r="G44" s="30">
        <v>13</v>
      </c>
      <c r="H44" s="30">
        <v>5</v>
      </c>
      <c r="I44" s="30">
        <v>10162</v>
      </c>
      <c r="J44" s="30">
        <v>106</v>
      </c>
      <c r="K44" s="30">
        <v>0</v>
      </c>
    </row>
    <row r="45" spans="1:11">
      <c r="A45" s="3" t="s">
        <v>163</v>
      </c>
      <c r="B45" s="3" t="s">
        <v>164</v>
      </c>
      <c r="C45" s="19" t="s">
        <v>142</v>
      </c>
      <c r="D45" s="19" t="s">
        <v>56</v>
      </c>
      <c r="E45" s="30">
        <v>7426</v>
      </c>
      <c r="F45" s="42"/>
      <c r="G45" s="30">
        <v>1508</v>
      </c>
      <c r="H45" s="30"/>
      <c r="I45" s="30"/>
      <c r="J45" s="30"/>
      <c r="K45" s="30"/>
    </row>
    <row r="46" spans="1:11">
      <c r="A46" s="3" t="s">
        <v>165</v>
      </c>
      <c r="B46" s="3" t="s">
        <v>166</v>
      </c>
      <c r="C46" s="19" t="s">
        <v>142</v>
      </c>
      <c r="D46" s="19" t="s">
        <v>57</v>
      </c>
      <c r="E46" s="30">
        <v>10095</v>
      </c>
      <c r="F46" s="30"/>
      <c r="G46" s="30">
        <v>2178</v>
      </c>
      <c r="H46" s="30"/>
      <c r="I46" s="30"/>
      <c r="J46" s="30"/>
      <c r="K46" s="30"/>
    </row>
    <row r="47" spans="1:11">
      <c r="A47" s="3" t="s">
        <v>167</v>
      </c>
      <c r="B47" s="3" t="s">
        <v>168</v>
      </c>
      <c r="C47" s="19" t="s">
        <v>142</v>
      </c>
      <c r="D47" s="19" t="s">
        <v>58</v>
      </c>
      <c r="E47" s="30">
        <v>11690</v>
      </c>
      <c r="F47" s="30"/>
      <c r="G47" s="30">
        <v>2387</v>
      </c>
      <c r="H47" s="30"/>
      <c r="I47" s="30"/>
      <c r="J47" s="30"/>
      <c r="K47" s="30"/>
    </row>
    <row r="48" spans="1:11">
      <c r="A48" s="3" t="s">
        <v>169</v>
      </c>
      <c r="B48" s="3" t="s">
        <v>170</v>
      </c>
      <c r="C48" s="19" t="s">
        <v>142</v>
      </c>
      <c r="D48" s="19" t="s">
        <v>59</v>
      </c>
      <c r="E48" s="30">
        <v>8298</v>
      </c>
      <c r="F48" s="30"/>
      <c r="G48" s="30">
        <v>2472</v>
      </c>
      <c r="H48" s="30"/>
      <c r="I48" s="30"/>
      <c r="J48" s="30"/>
      <c r="K48" s="30"/>
    </row>
    <row r="49" spans="1:11">
      <c r="A49" s="3" t="s">
        <v>171</v>
      </c>
      <c r="B49" s="3" t="s">
        <v>172</v>
      </c>
      <c r="C49" s="19" t="s">
        <v>142</v>
      </c>
      <c r="D49" s="19" t="s">
        <v>60</v>
      </c>
      <c r="E49" s="30">
        <v>13173</v>
      </c>
      <c r="F49" s="30"/>
      <c r="G49" s="30">
        <v>4308</v>
      </c>
      <c r="H49" s="30"/>
      <c r="I49" s="30"/>
      <c r="J49" s="30"/>
      <c r="K49" s="30"/>
    </row>
    <row r="50" spans="1:11">
      <c r="A50" s="3" t="s">
        <v>173</v>
      </c>
      <c r="B50" s="3" t="s">
        <v>174</v>
      </c>
      <c r="C50" s="19" t="s">
        <v>142</v>
      </c>
      <c r="D50" s="19" t="s">
        <v>61</v>
      </c>
      <c r="E50" s="30">
        <v>11722</v>
      </c>
      <c r="F50" s="30"/>
      <c r="G50" s="30">
        <v>3735</v>
      </c>
      <c r="H50" s="30"/>
      <c r="I50" s="30"/>
      <c r="J50" s="30"/>
      <c r="K50" s="30"/>
    </row>
    <row r="51" spans="1:11">
      <c r="A51" s="3" t="s">
        <v>175</v>
      </c>
      <c r="B51" s="3" t="s">
        <v>176</v>
      </c>
      <c r="C51" s="19" t="s">
        <v>142</v>
      </c>
      <c r="D51" s="19" t="s">
        <v>62</v>
      </c>
      <c r="E51" s="30">
        <v>9412</v>
      </c>
      <c r="F51" s="30"/>
      <c r="G51" s="30">
        <v>944</v>
      </c>
      <c r="H51" s="30"/>
      <c r="I51" s="30"/>
      <c r="J51" s="30"/>
      <c r="K51" s="30"/>
    </row>
    <row r="52" spans="1:11">
      <c r="A52" s="3" t="s">
        <v>177</v>
      </c>
      <c r="B52" s="3" t="s">
        <v>178</v>
      </c>
      <c r="C52" s="19" t="s">
        <v>142</v>
      </c>
      <c r="D52" s="19" t="s">
        <v>63</v>
      </c>
      <c r="E52" s="30">
        <v>11916</v>
      </c>
      <c r="F52" s="30"/>
      <c r="G52" s="30">
        <v>1437</v>
      </c>
      <c r="H52" s="30"/>
      <c r="I52" s="30"/>
      <c r="J52" s="30"/>
      <c r="K52" s="30"/>
    </row>
    <row r="53" spans="1:11">
      <c r="A53" s="3" t="s">
        <v>179</v>
      </c>
      <c r="B53" s="3" t="s">
        <v>180</v>
      </c>
      <c r="C53" s="19" t="s">
        <v>142</v>
      </c>
      <c r="D53" s="19" t="s">
        <v>64</v>
      </c>
      <c r="E53" s="30">
        <v>10485</v>
      </c>
      <c r="F53" s="30"/>
      <c r="G53" s="30">
        <v>1181</v>
      </c>
      <c r="H53" s="30"/>
      <c r="I53" s="30"/>
      <c r="J53" s="30"/>
      <c r="K53" s="30"/>
    </row>
    <row r="54" spans="1:11">
      <c r="A54" s="3" t="s">
        <v>181</v>
      </c>
      <c r="B54" s="3" t="s">
        <v>182</v>
      </c>
      <c r="C54" s="19" t="s">
        <v>142</v>
      </c>
      <c r="D54" s="19" t="s">
        <v>65</v>
      </c>
      <c r="E54" s="30">
        <v>7734</v>
      </c>
      <c r="F54" s="30"/>
      <c r="G54" s="30">
        <v>3112</v>
      </c>
      <c r="H54" s="30"/>
      <c r="I54" s="30"/>
      <c r="J54" s="30"/>
      <c r="K54" s="30"/>
    </row>
    <row r="55" spans="1:11">
      <c r="A55" s="3" t="s">
        <v>183</v>
      </c>
      <c r="B55" s="3" t="s">
        <v>184</v>
      </c>
      <c r="C55" s="19" t="s">
        <v>142</v>
      </c>
      <c r="D55" s="19" t="s">
        <v>66</v>
      </c>
      <c r="E55" s="30">
        <v>8501</v>
      </c>
      <c r="F55" s="30"/>
      <c r="G55" s="30">
        <v>3295</v>
      </c>
      <c r="H55" s="30"/>
      <c r="I55" s="30"/>
      <c r="J55" s="30"/>
      <c r="K55" s="30"/>
    </row>
    <row r="56" spans="1:11">
      <c r="A56" s="3" t="s">
        <v>185</v>
      </c>
      <c r="B56" s="3" t="s">
        <v>186</v>
      </c>
      <c r="C56" s="19" t="s">
        <v>142</v>
      </c>
      <c r="D56" s="19" t="s">
        <v>67</v>
      </c>
      <c r="E56" s="30">
        <v>11044</v>
      </c>
      <c r="F56" s="30"/>
      <c r="G56" s="30">
        <v>3637</v>
      </c>
      <c r="H56" s="30"/>
      <c r="I56" s="30"/>
      <c r="J56" s="30"/>
      <c r="K56" s="30"/>
    </row>
    <row r="57" spans="1:11">
      <c r="A57" s="3" t="s">
        <v>187</v>
      </c>
      <c r="B57" s="3" t="s">
        <v>188</v>
      </c>
      <c r="C57" s="19" t="s">
        <v>142</v>
      </c>
      <c r="D57" s="19" t="s">
        <v>68</v>
      </c>
      <c r="E57" s="30">
        <v>10373</v>
      </c>
      <c r="F57" s="30"/>
      <c r="G57" s="30">
        <v>988</v>
      </c>
      <c r="H57" s="30"/>
      <c r="I57" s="30"/>
      <c r="J57" s="30"/>
      <c r="K57" s="30"/>
    </row>
    <row r="58" spans="1:11">
      <c r="A58" s="3" t="s">
        <v>189</v>
      </c>
      <c r="B58" s="3" t="s">
        <v>190</v>
      </c>
      <c r="C58" s="19" t="s">
        <v>142</v>
      </c>
      <c r="D58" s="19" t="s">
        <v>69</v>
      </c>
      <c r="E58" s="30">
        <v>8750</v>
      </c>
      <c r="F58" s="30"/>
      <c r="G58" s="30">
        <v>806</v>
      </c>
      <c r="H58" s="30"/>
      <c r="I58" s="30"/>
      <c r="J58" s="30"/>
      <c r="K58" s="30"/>
    </row>
    <row r="59" spans="1:11">
      <c r="A59" s="3" t="s">
        <v>191</v>
      </c>
      <c r="B59" s="3" t="s">
        <v>192</v>
      </c>
      <c r="C59" s="19" t="s">
        <v>142</v>
      </c>
      <c r="D59" s="19" t="s">
        <v>70</v>
      </c>
      <c r="E59" s="30">
        <v>9636</v>
      </c>
      <c r="F59" s="30"/>
      <c r="G59" s="30">
        <v>845</v>
      </c>
      <c r="H59" s="30"/>
      <c r="I59" s="30"/>
      <c r="J59" s="30"/>
      <c r="K59" s="30"/>
    </row>
    <row r="60" spans="1:11">
      <c r="A60" s="3" t="s">
        <v>193</v>
      </c>
      <c r="B60" s="3" t="s">
        <v>194</v>
      </c>
      <c r="C60" s="19" t="s">
        <v>142</v>
      </c>
      <c r="D60" s="19" t="s">
        <v>78</v>
      </c>
      <c r="E60" s="30">
        <v>8725</v>
      </c>
      <c r="F60" s="30"/>
      <c r="G60" s="30">
        <v>1509</v>
      </c>
      <c r="H60" s="30"/>
      <c r="I60" s="30"/>
      <c r="J60" s="30"/>
      <c r="K60" s="30"/>
    </row>
    <row r="61" spans="1:11">
      <c r="A61" s="3" t="s">
        <v>195</v>
      </c>
      <c r="B61" s="3" t="s">
        <v>196</v>
      </c>
      <c r="C61" s="19" t="s">
        <v>142</v>
      </c>
      <c r="D61" s="19" t="s">
        <v>136</v>
      </c>
      <c r="E61" s="30">
        <v>11007</v>
      </c>
      <c r="F61" s="30"/>
      <c r="G61" s="30">
        <v>2662</v>
      </c>
      <c r="H61" s="30"/>
      <c r="I61" s="30"/>
      <c r="J61" s="30"/>
      <c r="K61" s="30"/>
    </row>
    <row r="62" spans="1:11">
      <c r="A62" s="3" t="s">
        <v>197</v>
      </c>
      <c r="B62" s="3" t="s">
        <v>198</v>
      </c>
      <c r="C62" s="19" t="s">
        <v>142</v>
      </c>
      <c r="D62" s="19" t="s">
        <v>139</v>
      </c>
      <c r="E62" s="30">
        <v>7288</v>
      </c>
      <c r="F62" s="30"/>
      <c r="G62" s="30">
        <v>1260</v>
      </c>
      <c r="H62" s="30"/>
      <c r="I62" s="30"/>
      <c r="J62" s="30"/>
      <c r="K62" s="30"/>
    </row>
    <row r="63" spans="1:11">
      <c r="A63" s="19" t="s">
        <v>199</v>
      </c>
      <c r="B63" s="74" t="s">
        <v>200</v>
      </c>
      <c r="C63" s="19" t="s">
        <v>201</v>
      </c>
      <c r="D63" s="19" t="s">
        <v>45</v>
      </c>
      <c r="E63" s="30">
        <v>14836</v>
      </c>
      <c r="F63" s="30">
        <v>49</v>
      </c>
      <c r="G63" s="30">
        <v>191</v>
      </c>
      <c r="H63" s="30">
        <v>7</v>
      </c>
      <c r="I63" s="30">
        <v>1223</v>
      </c>
      <c r="J63" s="30">
        <v>1109</v>
      </c>
      <c r="K63" s="30">
        <v>0</v>
      </c>
    </row>
    <row r="64" spans="1:11">
      <c r="A64" s="19" t="s">
        <v>202</v>
      </c>
      <c r="B64" s="74" t="s">
        <v>203</v>
      </c>
      <c r="C64" s="19" t="s">
        <v>201</v>
      </c>
      <c r="D64" s="19" t="s">
        <v>46</v>
      </c>
      <c r="E64" s="30">
        <v>23754</v>
      </c>
      <c r="F64" s="30">
        <v>756</v>
      </c>
      <c r="G64" s="30">
        <v>330</v>
      </c>
      <c r="H64" s="30">
        <v>12</v>
      </c>
      <c r="I64" s="30">
        <v>1090</v>
      </c>
      <c r="J64" s="30">
        <v>2997</v>
      </c>
      <c r="K64" s="30">
        <v>0</v>
      </c>
    </row>
    <row r="65" spans="1:11">
      <c r="A65" s="19" t="s">
        <v>204</v>
      </c>
      <c r="B65" s="74" t="s">
        <v>205</v>
      </c>
      <c r="C65" s="19" t="s">
        <v>201</v>
      </c>
      <c r="D65" s="19" t="s">
        <v>47</v>
      </c>
      <c r="E65" s="30">
        <v>18199</v>
      </c>
      <c r="F65" s="30">
        <v>769</v>
      </c>
      <c r="G65" s="30">
        <v>166</v>
      </c>
      <c r="H65" s="30">
        <v>0</v>
      </c>
      <c r="I65" s="30">
        <v>3318</v>
      </c>
      <c r="J65" s="30">
        <v>834</v>
      </c>
      <c r="K65" s="30">
        <v>0</v>
      </c>
    </row>
    <row r="66" spans="1:11">
      <c r="A66" s="19" t="s">
        <v>206</v>
      </c>
      <c r="B66" s="74" t="s">
        <v>207</v>
      </c>
      <c r="C66" s="19" t="s">
        <v>201</v>
      </c>
      <c r="D66" s="19" t="s">
        <v>48</v>
      </c>
      <c r="E66" s="30">
        <v>19516</v>
      </c>
      <c r="F66" s="30">
        <v>71</v>
      </c>
      <c r="G66" s="30">
        <v>295</v>
      </c>
      <c r="H66" s="30">
        <v>0</v>
      </c>
      <c r="I66" s="30">
        <v>11818</v>
      </c>
      <c r="J66" s="30">
        <v>203</v>
      </c>
      <c r="K66" s="30">
        <v>0</v>
      </c>
    </row>
    <row r="67" spans="1:11">
      <c r="A67" s="19" t="s">
        <v>208</v>
      </c>
      <c r="B67" s="74" t="s">
        <v>209</v>
      </c>
      <c r="C67" s="19" t="s">
        <v>201</v>
      </c>
      <c r="D67" s="19" t="s">
        <v>49</v>
      </c>
      <c r="E67" s="30">
        <v>17035</v>
      </c>
      <c r="F67" s="30">
        <v>171</v>
      </c>
      <c r="G67" s="30">
        <v>248</v>
      </c>
      <c r="H67" s="30">
        <v>0</v>
      </c>
      <c r="I67" s="30">
        <v>7835</v>
      </c>
      <c r="J67" s="30">
        <v>21</v>
      </c>
      <c r="K67" s="30">
        <v>0</v>
      </c>
    </row>
    <row r="68" spans="1:11">
      <c r="A68" s="19" t="s">
        <v>210</v>
      </c>
      <c r="B68" s="74" t="s">
        <v>211</v>
      </c>
      <c r="C68" s="19" t="s">
        <v>201</v>
      </c>
      <c r="D68" s="19" t="s">
        <v>50</v>
      </c>
      <c r="E68" s="30">
        <v>21487</v>
      </c>
      <c r="F68" s="30">
        <v>279</v>
      </c>
      <c r="G68" s="30">
        <v>1944</v>
      </c>
      <c r="H68" s="30">
        <v>76</v>
      </c>
      <c r="I68" s="30">
        <v>793</v>
      </c>
      <c r="J68" s="30">
        <v>383</v>
      </c>
      <c r="K68" s="30">
        <v>0</v>
      </c>
    </row>
    <row r="69" spans="1:11">
      <c r="A69" s="19" t="s">
        <v>212</v>
      </c>
      <c r="B69" s="74" t="s">
        <v>213</v>
      </c>
      <c r="C69" s="19" t="s">
        <v>201</v>
      </c>
      <c r="D69" s="19" t="s">
        <v>51</v>
      </c>
      <c r="E69" s="30">
        <v>13049</v>
      </c>
      <c r="F69" s="30">
        <v>41</v>
      </c>
      <c r="G69" s="30">
        <v>1558</v>
      </c>
      <c r="H69" s="30">
        <v>43</v>
      </c>
      <c r="I69" s="30">
        <v>77</v>
      </c>
      <c r="J69" s="30">
        <v>340</v>
      </c>
      <c r="K69" s="30">
        <v>0</v>
      </c>
    </row>
    <row r="70" spans="1:11">
      <c r="A70" s="19" t="s">
        <v>214</v>
      </c>
      <c r="B70" s="74" t="s">
        <v>215</v>
      </c>
      <c r="C70" s="19" t="s">
        <v>201</v>
      </c>
      <c r="D70" s="19" t="s">
        <v>52</v>
      </c>
      <c r="E70" s="30">
        <v>20765</v>
      </c>
      <c r="F70" s="30">
        <v>235</v>
      </c>
      <c r="G70" s="30">
        <v>1826</v>
      </c>
      <c r="H70" s="30">
        <v>3</v>
      </c>
      <c r="I70" s="30">
        <v>443</v>
      </c>
      <c r="J70" s="30">
        <v>116</v>
      </c>
      <c r="K70" s="30">
        <v>0</v>
      </c>
    </row>
    <row r="71" spans="1:11">
      <c r="A71" s="19" t="s">
        <v>216</v>
      </c>
      <c r="B71" s="74" t="s">
        <v>217</v>
      </c>
      <c r="C71" s="19" t="s">
        <v>201</v>
      </c>
      <c r="D71" s="19" t="s">
        <v>53</v>
      </c>
      <c r="E71" s="30">
        <v>13473</v>
      </c>
      <c r="F71" s="30">
        <v>382</v>
      </c>
      <c r="G71" s="30">
        <v>4175</v>
      </c>
      <c r="H71" s="30">
        <v>7</v>
      </c>
      <c r="I71" s="30">
        <v>34</v>
      </c>
      <c r="J71" s="30">
        <v>92</v>
      </c>
      <c r="K71" s="30">
        <v>0</v>
      </c>
    </row>
    <row r="72" spans="1:11">
      <c r="A72" s="19" t="s">
        <v>218</v>
      </c>
      <c r="B72" s="74" t="s">
        <v>219</v>
      </c>
      <c r="C72" s="19" t="s">
        <v>201</v>
      </c>
      <c r="D72" s="19" t="s">
        <v>54</v>
      </c>
      <c r="E72" s="30">
        <v>18306</v>
      </c>
      <c r="F72" s="30">
        <v>141</v>
      </c>
      <c r="G72" s="30">
        <v>987</v>
      </c>
      <c r="H72" s="30">
        <v>14</v>
      </c>
      <c r="I72" s="30">
        <v>37</v>
      </c>
      <c r="J72" s="30">
        <v>56</v>
      </c>
      <c r="K72" s="30">
        <v>0</v>
      </c>
    </row>
    <row r="73" spans="1:11">
      <c r="A73" s="19" t="s">
        <v>220</v>
      </c>
      <c r="B73" s="74" t="s">
        <v>221</v>
      </c>
      <c r="C73" s="19" t="s">
        <v>201</v>
      </c>
      <c r="D73" s="19" t="s">
        <v>55</v>
      </c>
      <c r="E73" s="30">
        <v>19272</v>
      </c>
      <c r="F73" s="30">
        <v>45</v>
      </c>
      <c r="G73" s="30">
        <v>1994</v>
      </c>
      <c r="H73" s="30">
        <v>29</v>
      </c>
      <c r="I73" s="30">
        <v>1484</v>
      </c>
      <c r="J73" s="30">
        <v>46</v>
      </c>
      <c r="K73" s="30">
        <v>0</v>
      </c>
    </row>
    <row r="74" spans="1:11">
      <c r="A74" s="19" t="s">
        <v>222</v>
      </c>
      <c r="B74" s="74" t="s">
        <v>223</v>
      </c>
      <c r="C74" s="19" t="s">
        <v>201</v>
      </c>
      <c r="D74" s="19" t="s">
        <v>56</v>
      </c>
      <c r="E74" s="30">
        <v>20191</v>
      </c>
      <c r="F74" s="30">
        <v>100</v>
      </c>
      <c r="G74" s="30">
        <v>153</v>
      </c>
      <c r="H74" s="30">
        <v>5</v>
      </c>
      <c r="I74" s="30">
        <v>2369</v>
      </c>
      <c r="J74" s="30">
        <v>1569</v>
      </c>
      <c r="K74" s="30">
        <v>0</v>
      </c>
    </row>
    <row r="75" spans="1:11">
      <c r="A75" s="19" t="s">
        <v>224</v>
      </c>
      <c r="B75" s="74" t="s">
        <v>225</v>
      </c>
      <c r="C75" s="19" t="s">
        <v>201</v>
      </c>
      <c r="D75" s="19" t="s">
        <v>57</v>
      </c>
      <c r="E75" s="30">
        <v>26457</v>
      </c>
      <c r="F75" s="30">
        <v>1045</v>
      </c>
      <c r="G75" s="30">
        <v>317</v>
      </c>
      <c r="H75" s="30">
        <v>15</v>
      </c>
      <c r="I75" s="30">
        <v>1169</v>
      </c>
      <c r="J75" s="30">
        <v>3636</v>
      </c>
      <c r="K75" s="30">
        <v>0</v>
      </c>
    </row>
    <row r="76" spans="1:11">
      <c r="A76" s="19" t="s">
        <v>226</v>
      </c>
      <c r="B76" s="74" t="s">
        <v>227</v>
      </c>
      <c r="C76" s="19" t="s">
        <v>201</v>
      </c>
      <c r="D76" s="19" t="s">
        <v>58</v>
      </c>
      <c r="E76" s="30">
        <v>20536</v>
      </c>
      <c r="F76" s="30">
        <v>842</v>
      </c>
      <c r="G76" s="30">
        <v>201</v>
      </c>
      <c r="H76" s="30">
        <v>1</v>
      </c>
      <c r="I76" s="30">
        <v>4365</v>
      </c>
      <c r="J76" s="30">
        <v>762</v>
      </c>
      <c r="K76" s="30">
        <v>0</v>
      </c>
    </row>
    <row r="77" spans="1:11">
      <c r="A77" s="19" t="s">
        <v>228</v>
      </c>
      <c r="B77" s="74" t="s">
        <v>229</v>
      </c>
      <c r="C77" s="19" t="s">
        <v>201</v>
      </c>
      <c r="D77" s="19" t="s">
        <v>59</v>
      </c>
      <c r="E77" s="30">
        <v>17700</v>
      </c>
      <c r="F77" s="30">
        <v>45</v>
      </c>
      <c r="G77" s="30">
        <v>220</v>
      </c>
      <c r="H77" s="30">
        <v>0</v>
      </c>
      <c r="I77" s="30">
        <v>8769</v>
      </c>
      <c r="J77" s="30">
        <v>163</v>
      </c>
      <c r="K77" s="30">
        <v>0</v>
      </c>
    </row>
    <row r="78" spans="1:11">
      <c r="A78" s="19" t="s">
        <v>230</v>
      </c>
      <c r="B78" s="74" t="s">
        <v>231</v>
      </c>
      <c r="C78" s="19" t="s">
        <v>201</v>
      </c>
      <c r="D78" s="19" t="s">
        <v>60</v>
      </c>
      <c r="E78" s="30">
        <v>19066</v>
      </c>
      <c r="F78" s="30">
        <v>195</v>
      </c>
      <c r="G78" s="30">
        <v>296</v>
      </c>
      <c r="H78" s="30">
        <v>3</v>
      </c>
      <c r="I78" s="30">
        <v>9210</v>
      </c>
      <c r="J78" s="30">
        <v>35</v>
      </c>
      <c r="K78" s="30">
        <v>0</v>
      </c>
    </row>
    <row r="79" spans="1:11">
      <c r="A79" s="19" t="s">
        <v>232</v>
      </c>
      <c r="B79" s="74" t="s">
        <v>233</v>
      </c>
      <c r="C79" s="19" t="s">
        <v>201</v>
      </c>
      <c r="D79" s="19" t="s">
        <v>61</v>
      </c>
      <c r="E79" s="30">
        <v>19643</v>
      </c>
      <c r="F79" s="30">
        <v>142</v>
      </c>
      <c r="G79" s="30">
        <v>1600</v>
      </c>
      <c r="H79" s="30">
        <v>56</v>
      </c>
      <c r="I79" s="30">
        <v>586</v>
      </c>
      <c r="J79" s="30">
        <v>187</v>
      </c>
      <c r="K79" s="30">
        <v>0</v>
      </c>
    </row>
    <row r="80" spans="1:11">
      <c r="A80" s="19" t="s">
        <v>234</v>
      </c>
      <c r="B80" s="74" t="s">
        <v>235</v>
      </c>
      <c r="C80" s="19" t="s">
        <v>201</v>
      </c>
      <c r="D80" s="19" t="s">
        <v>236</v>
      </c>
      <c r="E80" s="30">
        <v>16039</v>
      </c>
      <c r="F80" s="30">
        <v>37</v>
      </c>
      <c r="G80" s="30">
        <v>1886</v>
      </c>
      <c r="H80" s="30">
        <v>62</v>
      </c>
      <c r="I80" s="30">
        <v>89</v>
      </c>
      <c r="J80" s="30">
        <v>277</v>
      </c>
      <c r="K80" s="30">
        <v>0</v>
      </c>
    </row>
    <row r="81" spans="1:1024">
      <c r="A81" s="19" t="s">
        <v>237</v>
      </c>
      <c r="B81" s="74" t="s">
        <v>238</v>
      </c>
      <c r="C81" s="19" t="s">
        <v>201</v>
      </c>
      <c r="D81" s="19" t="s">
        <v>239</v>
      </c>
      <c r="E81" s="30">
        <v>17435</v>
      </c>
      <c r="F81" s="30">
        <v>290</v>
      </c>
      <c r="G81" s="30">
        <v>1528</v>
      </c>
      <c r="H81" s="30">
        <v>4</v>
      </c>
      <c r="I81" s="30">
        <v>332</v>
      </c>
      <c r="J81" s="30">
        <v>42</v>
      </c>
      <c r="K81" s="30">
        <v>0</v>
      </c>
    </row>
    <row r="82" spans="1:1024">
      <c r="A82" s="19" t="s">
        <v>240</v>
      </c>
      <c r="B82" s="74" t="s">
        <v>241</v>
      </c>
      <c r="C82" s="19" t="s">
        <v>201</v>
      </c>
      <c r="D82" s="19" t="s">
        <v>242</v>
      </c>
      <c r="E82" s="30">
        <v>7729</v>
      </c>
      <c r="F82" s="30">
        <v>214</v>
      </c>
      <c r="G82" s="30">
        <v>2120</v>
      </c>
      <c r="H82" s="30">
        <v>3</v>
      </c>
      <c r="I82" s="30">
        <v>19</v>
      </c>
      <c r="J82" s="30">
        <v>53</v>
      </c>
      <c r="K82" s="30">
        <v>0</v>
      </c>
    </row>
    <row r="83" spans="1:1024">
      <c r="A83" s="19" t="s">
        <v>243</v>
      </c>
      <c r="B83" s="74" t="s">
        <v>244</v>
      </c>
      <c r="C83" s="19" t="s">
        <v>201</v>
      </c>
      <c r="D83" s="19" t="s">
        <v>245</v>
      </c>
      <c r="E83" s="30">
        <v>16282</v>
      </c>
      <c r="F83" s="30">
        <v>182</v>
      </c>
      <c r="G83" s="30">
        <v>855</v>
      </c>
      <c r="H83" s="30">
        <v>3</v>
      </c>
      <c r="I83" s="30">
        <v>30</v>
      </c>
      <c r="J83" s="30">
        <v>62</v>
      </c>
      <c r="K83" s="30">
        <v>0</v>
      </c>
    </row>
    <row r="84" spans="1:1024">
      <c r="A84" s="19" t="s">
        <v>246</v>
      </c>
      <c r="B84" s="74" t="s">
        <v>247</v>
      </c>
      <c r="C84" s="19" t="s">
        <v>201</v>
      </c>
      <c r="D84" s="19" t="s">
        <v>66</v>
      </c>
      <c r="E84" s="30">
        <v>12087</v>
      </c>
      <c r="F84" s="30">
        <v>55</v>
      </c>
      <c r="G84" s="30">
        <v>1482</v>
      </c>
      <c r="H84" s="30">
        <v>15</v>
      </c>
      <c r="I84" s="30">
        <v>948</v>
      </c>
      <c r="J84" s="30">
        <v>33</v>
      </c>
      <c r="K84" s="30">
        <v>0</v>
      </c>
    </row>
    <row r="85" spans="1:1024">
      <c r="A85" s="19" t="s">
        <v>248</v>
      </c>
      <c r="B85" s="74" t="s">
        <v>249</v>
      </c>
      <c r="C85" s="19" t="s">
        <v>201</v>
      </c>
      <c r="D85" s="19" t="s">
        <v>67</v>
      </c>
      <c r="E85" s="30">
        <v>17248</v>
      </c>
      <c r="F85" s="30">
        <v>66</v>
      </c>
      <c r="G85" s="30">
        <v>135</v>
      </c>
      <c r="H85" s="30">
        <v>3</v>
      </c>
      <c r="I85" s="30">
        <v>2185</v>
      </c>
      <c r="J85" s="30">
        <v>1496</v>
      </c>
      <c r="K85" s="30">
        <v>0</v>
      </c>
    </row>
    <row r="86" spans="1:1024">
      <c r="A86" s="19" t="s">
        <v>250</v>
      </c>
      <c r="B86" s="74" t="s">
        <v>251</v>
      </c>
      <c r="C86" s="19" t="s">
        <v>201</v>
      </c>
      <c r="D86" s="19" t="s">
        <v>68</v>
      </c>
      <c r="E86" s="30">
        <v>13600</v>
      </c>
      <c r="F86" s="30">
        <v>535</v>
      </c>
      <c r="G86" s="30">
        <v>167</v>
      </c>
      <c r="H86" s="30">
        <v>6</v>
      </c>
      <c r="I86" s="30">
        <v>813</v>
      </c>
      <c r="J86" s="30">
        <v>2020</v>
      </c>
      <c r="K86" s="30">
        <v>0</v>
      </c>
    </row>
    <row r="87" spans="1:1024">
      <c r="A87" s="19" t="s">
        <v>252</v>
      </c>
      <c r="B87" s="74" t="s">
        <v>253</v>
      </c>
      <c r="C87" s="19" t="s">
        <v>254</v>
      </c>
      <c r="D87" s="19" t="s">
        <v>45</v>
      </c>
      <c r="E87" s="30">
        <v>14464</v>
      </c>
      <c r="F87" s="30">
        <v>985</v>
      </c>
      <c r="G87" s="30">
        <v>146</v>
      </c>
      <c r="H87" s="30">
        <v>0</v>
      </c>
      <c r="I87" s="30">
        <v>3254</v>
      </c>
      <c r="J87" s="30">
        <v>587</v>
      </c>
      <c r="K87" s="30">
        <v>0</v>
      </c>
    </row>
    <row r="88" spans="1:1024">
      <c r="A88" s="19" t="s">
        <v>255</v>
      </c>
      <c r="B88" s="74" t="s">
        <v>256</v>
      </c>
      <c r="C88" s="19" t="s">
        <v>254</v>
      </c>
      <c r="D88" s="19" t="s">
        <v>46</v>
      </c>
      <c r="E88" s="30">
        <v>19608</v>
      </c>
      <c r="F88" s="30">
        <v>117</v>
      </c>
      <c r="G88" s="30">
        <v>284</v>
      </c>
      <c r="H88" s="30">
        <v>0</v>
      </c>
      <c r="I88" s="30">
        <v>10862</v>
      </c>
      <c r="J88" s="30">
        <v>211</v>
      </c>
      <c r="K88" s="30">
        <v>0</v>
      </c>
    </row>
    <row r="89" spans="1:1024">
      <c r="A89" s="19" t="s">
        <v>257</v>
      </c>
      <c r="B89" s="74" t="s">
        <v>258</v>
      </c>
      <c r="C89" s="19" t="s">
        <v>254</v>
      </c>
      <c r="D89" s="19" t="s">
        <v>47</v>
      </c>
      <c r="E89" s="30">
        <v>19347</v>
      </c>
      <c r="F89" s="30">
        <v>156</v>
      </c>
      <c r="G89" s="30">
        <v>291</v>
      </c>
      <c r="H89" s="30">
        <v>1</v>
      </c>
      <c r="I89" s="30">
        <v>9433</v>
      </c>
      <c r="J89" s="30">
        <v>27</v>
      </c>
      <c r="K89" s="30">
        <v>0</v>
      </c>
    </row>
    <row r="90" spans="1:1024">
      <c r="A90" s="19" t="s">
        <v>259</v>
      </c>
      <c r="B90" s="74" t="s">
        <v>260</v>
      </c>
      <c r="C90" s="19" t="s">
        <v>254</v>
      </c>
      <c r="D90" s="19" t="s">
        <v>48</v>
      </c>
      <c r="E90" s="30">
        <v>22096</v>
      </c>
      <c r="F90" s="30">
        <v>114</v>
      </c>
      <c r="G90" s="30">
        <v>2703</v>
      </c>
      <c r="H90" s="30">
        <v>81</v>
      </c>
      <c r="I90" s="30">
        <v>428</v>
      </c>
      <c r="J90" s="30">
        <v>769</v>
      </c>
      <c r="K90" s="30">
        <v>0</v>
      </c>
    </row>
    <row r="91" spans="1:1024">
      <c r="A91" s="19" t="s">
        <v>261</v>
      </c>
      <c r="B91" s="74" t="s">
        <v>262</v>
      </c>
      <c r="C91" s="19" t="s">
        <v>254</v>
      </c>
      <c r="D91" s="19" t="s">
        <v>49</v>
      </c>
      <c r="E91" s="30">
        <v>18877</v>
      </c>
      <c r="F91" s="30">
        <v>91</v>
      </c>
      <c r="G91" s="30">
        <v>3082</v>
      </c>
      <c r="H91" s="30">
        <v>77</v>
      </c>
      <c r="I91" s="30">
        <v>195</v>
      </c>
      <c r="J91" s="30">
        <v>944</v>
      </c>
      <c r="K91" s="30">
        <v>0</v>
      </c>
    </row>
    <row r="92" spans="1:1024">
      <c r="A92" s="19" t="s">
        <v>263</v>
      </c>
      <c r="B92" s="74" t="s">
        <v>264</v>
      </c>
      <c r="C92" s="19" t="s">
        <v>254</v>
      </c>
      <c r="D92" s="19" t="s">
        <v>50</v>
      </c>
      <c r="E92" s="30">
        <v>20597</v>
      </c>
      <c r="F92" s="30">
        <v>384</v>
      </c>
      <c r="G92" s="30">
        <v>1818</v>
      </c>
      <c r="H92" s="30">
        <v>6</v>
      </c>
      <c r="I92" s="30">
        <v>451</v>
      </c>
      <c r="J92" s="30">
        <v>398</v>
      </c>
      <c r="K92" s="30">
        <v>0</v>
      </c>
    </row>
    <row r="93" spans="1:1024">
      <c r="A93" s="19" t="s">
        <v>265</v>
      </c>
      <c r="B93" s="74" t="s">
        <v>266</v>
      </c>
      <c r="C93" s="19" t="s">
        <v>254</v>
      </c>
      <c r="D93" s="19" t="s">
        <v>51</v>
      </c>
      <c r="E93" s="30">
        <v>12456</v>
      </c>
      <c r="F93" s="30">
        <v>356</v>
      </c>
      <c r="G93" s="30">
        <v>4156</v>
      </c>
      <c r="H93" s="30">
        <v>6</v>
      </c>
      <c r="I93" s="30">
        <v>49</v>
      </c>
      <c r="J93" s="30">
        <v>108</v>
      </c>
      <c r="K93" s="30">
        <v>0</v>
      </c>
    </row>
    <row r="94" spans="1:1024">
      <c r="A94" s="19" t="s">
        <v>267</v>
      </c>
      <c r="B94" s="74" t="s">
        <v>268</v>
      </c>
      <c r="C94" s="19" t="s">
        <v>254</v>
      </c>
      <c r="D94" s="19" t="s">
        <v>52</v>
      </c>
      <c r="E94" s="30">
        <v>17747</v>
      </c>
      <c r="F94" s="30">
        <v>227</v>
      </c>
      <c r="G94" s="30">
        <v>896</v>
      </c>
      <c r="H94" s="30">
        <v>6</v>
      </c>
      <c r="I94" s="30">
        <v>58</v>
      </c>
      <c r="J94" s="30">
        <v>78</v>
      </c>
      <c r="K94" s="30">
        <v>0</v>
      </c>
    </row>
    <row r="95" spans="1:1024">
      <c r="A95" s="19" t="s">
        <v>269</v>
      </c>
      <c r="B95" s="74" t="s">
        <v>270</v>
      </c>
      <c r="C95" s="19" t="s">
        <v>254</v>
      </c>
      <c r="D95" s="19" t="s">
        <v>53</v>
      </c>
      <c r="E95" s="30">
        <v>16774</v>
      </c>
      <c r="F95" s="30">
        <v>21</v>
      </c>
      <c r="G95" s="30">
        <v>2123</v>
      </c>
      <c r="H95" s="30">
        <v>22</v>
      </c>
      <c r="I95" s="30">
        <v>1369</v>
      </c>
      <c r="J95" s="30">
        <v>38</v>
      </c>
      <c r="K95" s="30">
        <v>0</v>
      </c>
    </row>
    <row r="96" spans="1:1024" s="29" customFormat="1">
      <c r="A96" s="3" t="s">
        <v>2010</v>
      </c>
      <c r="B96" s="31" t="s">
        <v>2011</v>
      </c>
      <c r="C96" s="3" t="s">
        <v>254</v>
      </c>
      <c r="D96" s="3" t="s">
        <v>59</v>
      </c>
      <c r="E96" s="30">
        <v>13961</v>
      </c>
      <c r="F96" s="30">
        <v>424</v>
      </c>
      <c r="G96" s="3"/>
      <c r="H96" s="3"/>
      <c r="I96" s="3"/>
      <c r="J96" s="3"/>
      <c r="K96" s="3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6"/>
      <c r="CK96" s="46"/>
      <c r="CL96" s="46"/>
      <c r="CM96" s="46"/>
      <c r="CN96" s="46"/>
      <c r="CO96" s="46"/>
      <c r="CP96" s="46"/>
      <c r="CQ96" s="46"/>
      <c r="CR96" s="46"/>
      <c r="CS96" s="46"/>
      <c r="CT96" s="46"/>
      <c r="CU96" s="46"/>
      <c r="CV96" s="46"/>
      <c r="CW96" s="46"/>
      <c r="CX96" s="46"/>
      <c r="CY96" s="46"/>
      <c r="CZ96" s="46"/>
      <c r="DA96" s="46"/>
      <c r="DB96" s="46"/>
      <c r="DC96" s="46"/>
      <c r="DD96" s="46"/>
      <c r="DE96" s="46"/>
      <c r="DF96" s="46"/>
      <c r="DG96" s="46"/>
      <c r="DH96" s="46"/>
      <c r="DI96" s="46"/>
      <c r="DJ96" s="46"/>
      <c r="DK96" s="46"/>
      <c r="DL96" s="46"/>
      <c r="DM96" s="46"/>
      <c r="DN96" s="46"/>
      <c r="DO96" s="46"/>
      <c r="DP96" s="46"/>
      <c r="DQ96" s="46"/>
      <c r="DR96" s="46"/>
      <c r="DS96" s="46"/>
      <c r="DT96" s="46"/>
      <c r="DU96" s="46"/>
      <c r="DV96" s="46"/>
      <c r="DW96" s="46"/>
      <c r="DX96" s="46"/>
      <c r="DY96" s="46"/>
      <c r="DZ96" s="46"/>
      <c r="EA96" s="46"/>
      <c r="EB96" s="46"/>
      <c r="EC96" s="46"/>
      <c r="ED96" s="46"/>
      <c r="EE96" s="46"/>
      <c r="EF96" s="46"/>
      <c r="EG96" s="46"/>
      <c r="EH96" s="46"/>
      <c r="EI96" s="46"/>
      <c r="EJ96" s="46"/>
      <c r="EK96" s="46"/>
      <c r="EL96" s="46"/>
      <c r="EM96" s="46"/>
      <c r="EN96" s="46"/>
      <c r="EO96" s="46"/>
      <c r="EP96" s="46"/>
      <c r="EQ96" s="46"/>
      <c r="ER96" s="46"/>
      <c r="ES96" s="46"/>
      <c r="ET96" s="46"/>
      <c r="EU96" s="46"/>
      <c r="EV96" s="46"/>
      <c r="EW96" s="46"/>
      <c r="EX96" s="46"/>
      <c r="EY96" s="46"/>
      <c r="EZ96" s="46"/>
      <c r="FA96" s="46"/>
      <c r="FB96" s="46"/>
      <c r="FC96" s="46"/>
      <c r="FD96" s="46"/>
      <c r="FE96" s="46"/>
      <c r="FF96" s="46"/>
      <c r="FG96" s="46"/>
      <c r="FH96" s="46"/>
      <c r="FI96" s="46"/>
      <c r="FJ96" s="46"/>
      <c r="FK96" s="46"/>
      <c r="FL96" s="46"/>
      <c r="FM96" s="46"/>
      <c r="FN96" s="46"/>
      <c r="FO96" s="46"/>
      <c r="FP96" s="46"/>
      <c r="FQ96" s="46"/>
      <c r="FR96" s="46"/>
      <c r="FS96" s="46"/>
      <c r="FT96" s="46"/>
      <c r="FU96" s="46"/>
      <c r="FV96" s="46"/>
      <c r="FW96" s="46"/>
      <c r="FX96" s="46"/>
      <c r="FY96" s="46"/>
      <c r="FZ96" s="46"/>
      <c r="GA96" s="46"/>
      <c r="GB96" s="46"/>
      <c r="GC96" s="46"/>
      <c r="GD96" s="46"/>
      <c r="GE96" s="46"/>
      <c r="GF96" s="46"/>
      <c r="GG96" s="46"/>
      <c r="GH96" s="46"/>
      <c r="GI96" s="46"/>
      <c r="GJ96" s="46"/>
      <c r="GK96" s="46"/>
      <c r="GL96" s="46"/>
      <c r="GM96" s="46"/>
      <c r="GN96" s="46"/>
      <c r="GO96" s="46"/>
      <c r="GP96" s="46"/>
      <c r="GQ96" s="46"/>
      <c r="GR96" s="46"/>
      <c r="GS96" s="46"/>
      <c r="GT96" s="46"/>
      <c r="GU96" s="46"/>
      <c r="GV96" s="46"/>
      <c r="GW96" s="46"/>
      <c r="GX96" s="46"/>
      <c r="GY96" s="46"/>
      <c r="GZ96" s="46"/>
      <c r="HA96" s="46"/>
      <c r="HB96" s="46"/>
      <c r="HC96" s="46"/>
      <c r="HD96" s="46"/>
      <c r="HE96" s="46"/>
      <c r="HF96" s="46"/>
      <c r="HG96" s="46"/>
      <c r="HH96" s="46"/>
      <c r="HI96" s="46"/>
      <c r="HJ96" s="46"/>
      <c r="HK96" s="46"/>
      <c r="HL96" s="46"/>
      <c r="HM96" s="46"/>
      <c r="HN96" s="46"/>
      <c r="HO96" s="46"/>
      <c r="HP96" s="46"/>
      <c r="HQ96" s="46"/>
      <c r="HR96" s="46"/>
      <c r="HS96" s="46"/>
      <c r="HT96" s="46"/>
      <c r="HU96" s="46"/>
      <c r="HV96" s="46"/>
      <c r="HW96" s="46"/>
      <c r="HX96" s="46"/>
      <c r="HY96" s="46"/>
      <c r="HZ96" s="46"/>
      <c r="IA96" s="46"/>
      <c r="IB96" s="46"/>
      <c r="IC96" s="46"/>
      <c r="ID96" s="46"/>
      <c r="IE96" s="46"/>
      <c r="IF96" s="46"/>
      <c r="IG96" s="46"/>
      <c r="IH96" s="46"/>
      <c r="II96" s="46"/>
      <c r="IJ96" s="46"/>
      <c r="IK96" s="46"/>
      <c r="IL96" s="46"/>
      <c r="IM96" s="46"/>
      <c r="IN96" s="46"/>
      <c r="IO96" s="46"/>
      <c r="IP96" s="46"/>
      <c r="IQ96" s="46"/>
      <c r="IR96" s="46"/>
      <c r="IS96" s="46"/>
      <c r="IT96" s="46"/>
      <c r="IU96" s="46"/>
      <c r="IV96" s="46"/>
      <c r="IW96" s="46"/>
      <c r="IX96" s="46"/>
      <c r="IY96" s="46"/>
      <c r="IZ96" s="46"/>
      <c r="JA96" s="46"/>
      <c r="JB96" s="46"/>
      <c r="JC96" s="46"/>
      <c r="JD96" s="46"/>
      <c r="JE96" s="46"/>
      <c r="JF96" s="46"/>
      <c r="JG96" s="46"/>
      <c r="JH96" s="46"/>
      <c r="JI96" s="46"/>
      <c r="JJ96" s="46"/>
      <c r="JK96" s="46"/>
      <c r="JL96" s="46"/>
      <c r="JM96" s="46"/>
      <c r="JN96" s="46"/>
      <c r="JO96" s="46"/>
      <c r="JP96" s="46"/>
      <c r="JQ96" s="46"/>
      <c r="JR96" s="46"/>
      <c r="JS96" s="46"/>
      <c r="JT96" s="46"/>
      <c r="JU96" s="46"/>
      <c r="JV96" s="46"/>
      <c r="JW96" s="46"/>
      <c r="JX96" s="46"/>
      <c r="JY96" s="46"/>
      <c r="JZ96" s="46"/>
      <c r="KA96" s="46"/>
      <c r="KB96" s="46"/>
      <c r="KC96" s="46"/>
      <c r="KD96" s="46"/>
      <c r="KE96" s="46"/>
      <c r="KF96" s="46"/>
      <c r="KG96" s="46"/>
      <c r="KH96" s="46"/>
      <c r="KI96" s="46"/>
      <c r="KJ96" s="46"/>
      <c r="KK96" s="46"/>
      <c r="KL96" s="46"/>
      <c r="KM96" s="46"/>
      <c r="KN96" s="46"/>
      <c r="KO96" s="46"/>
      <c r="KP96" s="46"/>
      <c r="KQ96" s="46"/>
      <c r="KR96" s="46"/>
      <c r="KS96" s="46"/>
      <c r="KT96" s="46"/>
      <c r="KU96" s="46"/>
      <c r="KV96" s="46"/>
      <c r="KW96" s="46"/>
      <c r="KX96" s="46"/>
      <c r="KY96" s="46"/>
      <c r="KZ96" s="46"/>
      <c r="LA96" s="46"/>
      <c r="LB96" s="46"/>
      <c r="LC96" s="46"/>
      <c r="LD96" s="46"/>
      <c r="LE96" s="46"/>
      <c r="LF96" s="46"/>
      <c r="LG96" s="46"/>
      <c r="LH96" s="46"/>
      <c r="LI96" s="46"/>
      <c r="LJ96" s="46"/>
      <c r="LK96" s="46"/>
      <c r="LL96" s="46"/>
      <c r="LM96" s="46"/>
      <c r="LN96" s="46"/>
      <c r="LO96" s="46"/>
      <c r="LP96" s="46"/>
      <c r="LQ96" s="46"/>
      <c r="LR96" s="46"/>
      <c r="LS96" s="46"/>
      <c r="LT96" s="46"/>
      <c r="LU96" s="46"/>
      <c r="LV96" s="46"/>
      <c r="LW96" s="46"/>
      <c r="LX96" s="46"/>
      <c r="LY96" s="46"/>
      <c r="LZ96" s="46"/>
      <c r="MA96" s="46"/>
      <c r="MB96" s="46"/>
      <c r="MC96" s="46"/>
      <c r="MD96" s="46"/>
      <c r="ME96" s="46"/>
      <c r="MF96" s="46"/>
      <c r="MG96" s="46"/>
      <c r="MH96" s="46"/>
      <c r="MI96" s="46"/>
      <c r="MJ96" s="46"/>
      <c r="MK96" s="46"/>
      <c r="ML96" s="46"/>
      <c r="MM96" s="46"/>
      <c r="MN96" s="46"/>
      <c r="MO96" s="46"/>
      <c r="MP96" s="46"/>
      <c r="MQ96" s="46"/>
      <c r="MR96" s="46"/>
      <c r="MS96" s="46"/>
      <c r="MT96" s="46"/>
      <c r="MU96" s="46"/>
      <c r="MV96" s="46"/>
      <c r="MW96" s="46"/>
      <c r="MX96" s="46"/>
      <c r="MY96" s="46"/>
      <c r="MZ96" s="46"/>
      <c r="NA96" s="46"/>
      <c r="NB96" s="46"/>
      <c r="NC96" s="46"/>
      <c r="ND96" s="46"/>
      <c r="NE96" s="46"/>
      <c r="NF96" s="46"/>
      <c r="NG96" s="46"/>
      <c r="NH96" s="46"/>
      <c r="NI96" s="46"/>
      <c r="NJ96" s="46"/>
      <c r="NK96" s="46"/>
      <c r="NL96" s="46"/>
      <c r="NM96" s="46"/>
      <c r="NN96" s="46"/>
      <c r="NO96" s="46"/>
      <c r="NP96" s="46"/>
      <c r="NQ96" s="46"/>
      <c r="NR96" s="46"/>
      <c r="NS96" s="46"/>
      <c r="NT96" s="46"/>
      <c r="NU96" s="46"/>
      <c r="NV96" s="46"/>
      <c r="NW96" s="46"/>
      <c r="NX96" s="46"/>
      <c r="NY96" s="46"/>
      <c r="NZ96" s="46"/>
      <c r="OA96" s="46"/>
      <c r="OB96" s="46"/>
      <c r="OC96" s="46"/>
      <c r="OD96" s="46"/>
      <c r="OE96" s="46"/>
      <c r="OF96" s="46"/>
      <c r="OG96" s="46"/>
      <c r="OH96" s="46"/>
      <c r="OI96" s="46"/>
      <c r="OJ96" s="46"/>
      <c r="OK96" s="46"/>
      <c r="OL96" s="46"/>
      <c r="OM96" s="46"/>
      <c r="ON96" s="46"/>
      <c r="OO96" s="46"/>
      <c r="OP96" s="46"/>
      <c r="OQ96" s="46"/>
      <c r="OR96" s="46"/>
      <c r="OS96" s="46"/>
      <c r="OT96" s="46"/>
      <c r="OU96" s="46"/>
      <c r="OV96" s="46"/>
      <c r="OW96" s="46"/>
      <c r="OX96" s="46"/>
      <c r="OY96" s="46"/>
      <c r="OZ96" s="46"/>
      <c r="PA96" s="46"/>
      <c r="PB96" s="46"/>
      <c r="PC96" s="46"/>
      <c r="PD96" s="46"/>
      <c r="PE96" s="46"/>
      <c r="PF96" s="46"/>
      <c r="PG96" s="46"/>
      <c r="PH96" s="46"/>
      <c r="PI96" s="46"/>
      <c r="PJ96" s="46"/>
      <c r="PK96" s="46"/>
      <c r="PL96" s="46"/>
      <c r="PM96" s="46"/>
      <c r="PN96" s="46"/>
      <c r="PO96" s="46"/>
      <c r="PP96" s="46"/>
      <c r="PQ96" s="46"/>
      <c r="PR96" s="46"/>
      <c r="PS96" s="46"/>
      <c r="PT96" s="46"/>
      <c r="PU96" s="46"/>
      <c r="PV96" s="46"/>
      <c r="PW96" s="46"/>
      <c r="PX96" s="46"/>
      <c r="PY96" s="46"/>
      <c r="PZ96" s="46"/>
      <c r="QA96" s="46"/>
      <c r="QB96" s="46"/>
      <c r="QC96" s="46"/>
      <c r="QD96" s="46"/>
      <c r="QE96" s="46"/>
      <c r="QF96" s="46"/>
      <c r="QG96" s="46"/>
      <c r="QH96" s="46"/>
      <c r="QI96" s="46"/>
      <c r="QJ96" s="46"/>
      <c r="QK96" s="46"/>
      <c r="QL96" s="46"/>
      <c r="QM96" s="46"/>
      <c r="QN96" s="46"/>
      <c r="QO96" s="46"/>
      <c r="QP96" s="46"/>
      <c r="QQ96" s="46"/>
      <c r="QR96" s="46"/>
      <c r="QS96" s="46"/>
      <c r="QT96" s="46"/>
      <c r="QU96" s="46"/>
      <c r="QV96" s="46"/>
      <c r="QW96" s="46"/>
      <c r="QX96" s="46"/>
      <c r="QY96" s="46"/>
      <c r="QZ96" s="46"/>
      <c r="RA96" s="46"/>
      <c r="RB96" s="46"/>
      <c r="RC96" s="46"/>
      <c r="RD96" s="46"/>
      <c r="RE96" s="46"/>
      <c r="RF96" s="46"/>
      <c r="RG96" s="46"/>
      <c r="RH96" s="46"/>
      <c r="RI96" s="46"/>
      <c r="RJ96" s="46"/>
      <c r="RK96" s="46"/>
      <c r="RL96" s="46"/>
      <c r="RM96" s="46"/>
      <c r="RN96" s="46"/>
      <c r="RO96" s="46"/>
      <c r="RP96" s="46"/>
      <c r="RQ96" s="46"/>
      <c r="RR96" s="46"/>
      <c r="RS96" s="46"/>
      <c r="RT96" s="46"/>
      <c r="RU96" s="46"/>
      <c r="RV96" s="46"/>
      <c r="RW96" s="46"/>
      <c r="RX96" s="46"/>
      <c r="RY96" s="46"/>
      <c r="RZ96" s="46"/>
      <c r="SA96" s="46"/>
      <c r="SB96" s="46"/>
      <c r="SC96" s="46"/>
      <c r="SD96" s="46"/>
      <c r="SE96" s="46"/>
      <c r="SF96" s="46"/>
      <c r="SG96" s="46"/>
      <c r="SH96" s="46"/>
      <c r="SI96" s="46"/>
      <c r="SJ96" s="46"/>
      <c r="SK96" s="46"/>
      <c r="SL96" s="46"/>
      <c r="SM96" s="46"/>
      <c r="SN96" s="46"/>
      <c r="SO96" s="46"/>
      <c r="SP96" s="46"/>
      <c r="SQ96" s="46"/>
      <c r="SR96" s="46"/>
      <c r="SS96" s="46"/>
      <c r="ST96" s="46"/>
      <c r="SU96" s="46"/>
      <c r="SV96" s="46"/>
      <c r="SW96" s="46"/>
      <c r="SX96" s="46"/>
      <c r="SY96" s="46"/>
      <c r="SZ96" s="46"/>
      <c r="TA96" s="46"/>
      <c r="TB96" s="46"/>
      <c r="TC96" s="46"/>
      <c r="TD96" s="46"/>
      <c r="TE96" s="46"/>
      <c r="TF96" s="46"/>
      <c r="TG96" s="46"/>
      <c r="TH96" s="46"/>
      <c r="TI96" s="46"/>
      <c r="TJ96" s="46"/>
      <c r="TK96" s="46"/>
      <c r="TL96" s="46"/>
      <c r="TM96" s="46"/>
      <c r="TN96" s="46"/>
      <c r="TO96" s="46"/>
      <c r="TP96" s="46"/>
      <c r="TQ96" s="46"/>
      <c r="TR96" s="46"/>
      <c r="TS96" s="46"/>
      <c r="TT96" s="46"/>
      <c r="TU96" s="46"/>
      <c r="TV96" s="46"/>
      <c r="TW96" s="46"/>
      <c r="TX96" s="46"/>
      <c r="TY96" s="46"/>
      <c r="TZ96" s="46"/>
      <c r="UA96" s="46"/>
      <c r="UB96" s="46"/>
      <c r="UC96" s="46"/>
      <c r="UD96" s="46"/>
      <c r="UE96" s="46"/>
      <c r="UF96" s="46"/>
      <c r="UG96" s="46"/>
      <c r="UH96" s="46"/>
      <c r="UI96" s="46"/>
      <c r="UJ96" s="46"/>
      <c r="UK96" s="46"/>
      <c r="UL96" s="46"/>
      <c r="UM96" s="46"/>
      <c r="UN96" s="46"/>
      <c r="UO96" s="46"/>
      <c r="UP96" s="46"/>
      <c r="UQ96" s="46"/>
      <c r="UR96" s="46"/>
      <c r="US96" s="46"/>
      <c r="UT96" s="46"/>
      <c r="UU96" s="46"/>
      <c r="UV96" s="46"/>
      <c r="UW96" s="46"/>
      <c r="UX96" s="46"/>
      <c r="UY96" s="46"/>
      <c r="UZ96" s="46"/>
      <c r="VA96" s="46"/>
      <c r="VB96" s="46"/>
      <c r="VC96" s="46"/>
      <c r="VD96" s="46"/>
      <c r="VE96" s="46"/>
      <c r="VF96" s="46"/>
      <c r="VG96" s="46"/>
      <c r="VH96" s="46"/>
      <c r="VI96" s="46"/>
      <c r="VJ96" s="46"/>
      <c r="VK96" s="46"/>
      <c r="VL96" s="46"/>
      <c r="VM96" s="46"/>
      <c r="VN96" s="46"/>
      <c r="VO96" s="46"/>
      <c r="VP96" s="46"/>
      <c r="VQ96" s="46"/>
      <c r="VR96" s="46"/>
      <c r="VS96" s="46"/>
      <c r="VT96" s="46"/>
      <c r="VU96" s="46"/>
      <c r="VV96" s="46"/>
      <c r="VW96" s="46"/>
      <c r="VX96" s="46"/>
      <c r="VY96" s="46"/>
      <c r="VZ96" s="46"/>
      <c r="WA96" s="46"/>
      <c r="WB96" s="46"/>
      <c r="WC96" s="46"/>
      <c r="WD96" s="46"/>
      <c r="WE96" s="46"/>
      <c r="WF96" s="46"/>
      <c r="WG96" s="46"/>
      <c r="WH96" s="46"/>
      <c r="WI96" s="46"/>
      <c r="WJ96" s="46"/>
      <c r="WK96" s="46"/>
      <c r="WL96" s="46"/>
      <c r="WM96" s="46"/>
      <c r="WN96" s="46"/>
      <c r="WO96" s="46"/>
      <c r="WP96" s="46"/>
      <c r="WQ96" s="46"/>
      <c r="WR96" s="46"/>
      <c r="WS96" s="46"/>
      <c r="WT96" s="46"/>
      <c r="WU96" s="46"/>
      <c r="WV96" s="46"/>
      <c r="WW96" s="46"/>
      <c r="WX96" s="46"/>
      <c r="WY96" s="46"/>
      <c r="WZ96" s="46"/>
      <c r="XA96" s="46"/>
      <c r="XB96" s="46"/>
      <c r="XC96" s="46"/>
      <c r="XD96" s="46"/>
      <c r="XE96" s="46"/>
      <c r="XF96" s="46"/>
      <c r="XG96" s="46"/>
      <c r="XH96" s="46"/>
      <c r="XI96" s="46"/>
      <c r="XJ96" s="46"/>
      <c r="XK96" s="46"/>
      <c r="XL96" s="46"/>
      <c r="XM96" s="46"/>
      <c r="XN96" s="46"/>
      <c r="XO96" s="46"/>
      <c r="XP96" s="46"/>
      <c r="XQ96" s="46"/>
      <c r="XR96" s="46"/>
      <c r="XS96" s="46"/>
      <c r="XT96" s="46"/>
      <c r="XU96" s="46"/>
      <c r="XV96" s="46"/>
      <c r="XW96" s="46"/>
      <c r="XX96" s="46"/>
      <c r="XY96" s="46"/>
      <c r="XZ96" s="46"/>
      <c r="YA96" s="46"/>
      <c r="YB96" s="46"/>
      <c r="YC96" s="46"/>
      <c r="YD96" s="46"/>
      <c r="YE96" s="46"/>
      <c r="YF96" s="46"/>
      <c r="YG96" s="46"/>
      <c r="YH96" s="46"/>
      <c r="YI96" s="46"/>
      <c r="YJ96" s="46"/>
      <c r="YK96" s="46"/>
      <c r="YL96" s="46"/>
      <c r="YM96" s="46"/>
      <c r="YN96" s="46"/>
      <c r="YO96" s="46"/>
      <c r="YP96" s="46"/>
      <c r="YQ96" s="46"/>
      <c r="YR96" s="46"/>
      <c r="YS96" s="46"/>
      <c r="YT96" s="46"/>
      <c r="YU96" s="46"/>
      <c r="YV96" s="46"/>
      <c r="YW96" s="46"/>
      <c r="YX96" s="46"/>
      <c r="YY96" s="46"/>
      <c r="YZ96" s="46"/>
      <c r="ZA96" s="46"/>
      <c r="ZB96" s="46"/>
      <c r="ZC96" s="46"/>
      <c r="ZD96" s="46"/>
      <c r="ZE96" s="46"/>
      <c r="ZF96" s="46"/>
      <c r="ZG96" s="46"/>
      <c r="ZH96" s="46"/>
      <c r="ZI96" s="46"/>
      <c r="ZJ96" s="46"/>
      <c r="ZK96" s="46"/>
      <c r="ZL96" s="46"/>
      <c r="ZM96" s="46"/>
      <c r="ZN96" s="46"/>
      <c r="ZO96" s="46"/>
      <c r="ZP96" s="46"/>
      <c r="ZQ96" s="46"/>
      <c r="ZR96" s="46"/>
      <c r="ZS96" s="46"/>
      <c r="ZT96" s="46"/>
      <c r="ZU96" s="46"/>
      <c r="ZV96" s="46"/>
      <c r="ZW96" s="46"/>
      <c r="ZX96" s="46"/>
      <c r="ZY96" s="46"/>
      <c r="ZZ96" s="46"/>
      <c r="AAA96" s="46"/>
      <c r="AAB96" s="46"/>
      <c r="AAC96" s="46"/>
      <c r="AAD96" s="46"/>
      <c r="AAE96" s="46"/>
      <c r="AAF96" s="46"/>
      <c r="AAG96" s="46"/>
      <c r="AAH96" s="46"/>
      <c r="AAI96" s="46"/>
      <c r="AAJ96" s="46"/>
      <c r="AAK96" s="46"/>
      <c r="AAL96" s="46"/>
      <c r="AAM96" s="46"/>
      <c r="AAN96" s="46"/>
      <c r="AAO96" s="46"/>
      <c r="AAP96" s="46"/>
      <c r="AAQ96" s="46"/>
      <c r="AAR96" s="46"/>
      <c r="AAS96" s="46"/>
      <c r="AAT96" s="46"/>
      <c r="AAU96" s="46"/>
      <c r="AAV96" s="46"/>
      <c r="AAW96" s="46"/>
      <c r="AAX96" s="46"/>
      <c r="AAY96" s="46"/>
      <c r="AAZ96" s="46"/>
      <c r="ABA96" s="46"/>
      <c r="ABB96" s="46"/>
      <c r="ABC96" s="46"/>
      <c r="ABD96" s="46"/>
      <c r="ABE96" s="46"/>
      <c r="ABF96" s="46"/>
      <c r="ABG96" s="46"/>
      <c r="ABH96" s="46"/>
      <c r="ABI96" s="46"/>
      <c r="ABJ96" s="46"/>
      <c r="ABK96" s="46"/>
      <c r="ABL96" s="46"/>
      <c r="ABM96" s="46"/>
      <c r="ABN96" s="46"/>
      <c r="ABO96" s="46"/>
      <c r="ABP96" s="46"/>
      <c r="ABQ96" s="46"/>
      <c r="ABR96" s="46"/>
      <c r="ABS96" s="46"/>
      <c r="ABT96" s="46"/>
      <c r="ABU96" s="46"/>
      <c r="ABV96" s="46"/>
      <c r="ABW96" s="46"/>
      <c r="ABX96" s="46"/>
      <c r="ABY96" s="46"/>
      <c r="ABZ96" s="46"/>
      <c r="ACA96" s="46"/>
      <c r="ACB96" s="46"/>
      <c r="ACC96" s="46"/>
      <c r="ACD96" s="46"/>
      <c r="ACE96" s="46"/>
      <c r="ACF96" s="46"/>
      <c r="ACG96" s="46"/>
      <c r="ACH96" s="46"/>
      <c r="ACI96" s="46"/>
      <c r="ACJ96" s="46"/>
      <c r="ACK96" s="46"/>
      <c r="ACL96" s="46"/>
      <c r="ACM96" s="46"/>
      <c r="ACN96" s="46"/>
      <c r="ACO96" s="46"/>
      <c r="ACP96" s="46"/>
      <c r="ACQ96" s="46"/>
      <c r="ACR96" s="46"/>
      <c r="ACS96" s="46"/>
      <c r="ACT96" s="46"/>
      <c r="ACU96" s="46"/>
      <c r="ACV96" s="46"/>
      <c r="ACW96" s="46"/>
      <c r="ACX96" s="46"/>
      <c r="ACY96" s="46"/>
      <c r="ACZ96" s="46"/>
      <c r="ADA96" s="46"/>
      <c r="ADB96" s="46"/>
      <c r="ADC96" s="46"/>
      <c r="ADD96" s="46"/>
      <c r="ADE96" s="46"/>
      <c r="ADF96" s="46"/>
      <c r="ADG96" s="46"/>
      <c r="ADH96" s="46"/>
      <c r="ADI96" s="46"/>
      <c r="ADJ96" s="46"/>
      <c r="ADK96" s="46"/>
      <c r="ADL96" s="46"/>
      <c r="ADM96" s="46"/>
      <c r="ADN96" s="46"/>
      <c r="ADO96" s="46"/>
      <c r="ADP96" s="46"/>
      <c r="ADQ96" s="46"/>
      <c r="ADR96" s="46"/>
      <c r="ADS96" s="46"/>
      <c r="ADT96" s="46"/>
      <c r="ADU96" s="46"/>
      <c r="ADV96" s="46"/>
      <c r="ADW96" s="46"/>
      <c r="ADX96" s="46"/>
      <c r="ADY96" s="46"/>
      <c r="ADZ96" s="46"/>
      <c r="AEA96" s="46"/>
      <c r="AEB96" s="46"/>
      <c r="AEC96" s="46"/>
      <c r="AED96" s="46"/>
      <c r="AEE96" s="46"/>
      <c r="AEF96" s="46"/>
      <c r="AEG96" s="46"/>
      <c r="AEH96" s="46"/>
      <c r="AEI96" s="46"/>
      <c r="AEJ96" s="46"/>
      <c r="AEK96" s="46"/>
      <c r="AEL96" s="46"/>
      <c r="AEM96" s="46"/>
      <c r="AEN96" s="46"/>
      <c r="AEO96" s="46"/>
      <c r="AEP96" s="46"/>
      <c r="AEQ96" s="46"/>
      <c r="AER96" s="46"/>
      <c r="AES96" s="46"/>
      <c r="AET96" s="46"/>
      <c r="AEU96" s="46"/>
      <c r="AEV96" s="46"/>
      <c r="AEW96" s="46"/>
      <c r="AEX96" s="46"/>
      <c r="AEY96" s="46"/>
      <c r="AEZ96" s="46"/>
      <c r="AFA96" s="46"/>
      <c r="AFB96" s="46"/>
      <c r="AFC96" s="46"/>
      <c r="AFD96" s="46"/>
      <c r="AFE96" s="46"/>
      <c r="AFF96" s="46"/>
      <c r="AFG96" s="46"/>
      <c r="AFH96" s="46"/>
      <c r="AFI96" s="46"/>
      <c r="AFJ96" s="46"/>
      <c r="AFK96" s="46"/>
      <c r="AFL96" s="46"/>
      <c r="AFM96" s="46"/>
      <c r="AFN96" s="46"/>
      <c r="AFO96" s="46"/>
      <c r="AFP96" s="46"/>
      <c r="AFQ96" s="46"/>
      <c r="AFR96" s="46"/>
      <c r="AFS96" s="46"/>
      <c r="AFT96" s="46"/>
      <c r="AFU96" s="46"/>
      <c r="AFV96" s="46"/>
      <c r="AFW96" s="46"/>
      <c r="AFX96" s="46"/>
      <c r="AFY96" s="46"/>
      <c r="AFZ96" s="46"/>
      <c r="AGA96" s="46"/>
      <c r="AGB96" s="46"/>
      <c r="AGC96" s="46"/>
      <c r="AGD96" s="46"/>
      <c r="AGE96" s="46"/>
      <c r="AGF96" s="46"/>
      <c r="AGG96" s="46"/>
      <c r="AGH96" s="46"/>
      <c r="AGI96" s="46"/>
      <c r="AGJ96" s="46"/>
      <c r="AGK96" s="46"/>
      <c r="AGL96" s="46"/>
      <c r="AGM96" s="46"/>
      <c r="AGN96" s="46"/>
      <c r="AGO96" s="46"/>
      <c r="AGP96" s="46"/>
      <c r="AGQ96" s="46"/>
      <c r="AGR96" s="46"/>
      <c r="AGS96" s="46"/>
      <c r="AGT96" s="46"/>
      <c r="AGU96" s="46"/>
      <c r="AGV96" s="46"/>
      <c r="AGW96" s="46"/>
      <c r="AGX96" s="46"/>
      <c r="AGY96" s="46"/>
      <c r="AGZ96" s="46"/>
      <c r="AHA96" s="46"/>
      <c r="AHB96" s="46"/>
      <c r="AHC96" s="46"/>
      <c r="AHD96" s="46"/>
      <c r="AHE96" s="46"/>
      <c r="AHF96" s="46"/>
      <c r="AHG96" s="46"/>
      <c r="AHH96" s="46"/>
      <c r="AHI96" s="46"/>
      <c r="AHJ96" s="46"/>
      <c r="AHK96" s="46"/>
      <c r="AHL96" s="46"/>
      <c r="AHM96" s="46"/>
      <c r="AHN96" s="46"/>
      <c r="AHO96" s="46"/>
      <c r="AHP96" s="46"/>
      <c r="AHQ96" s="46"/>
      <c r="AHR96" s="46"/>
      <c r="AHS96" s="46"/>
      <c r="AHT96" s="46"/>
      <c r="AHU96" s="46"/>
      <c r="AHV96" s="46"/>
      <c r="AHW96" s="46"/>
      <c r="AHX96" s="46"/>
      <c r="AHY96" s="46"/>
      <c r="AHZ96" s="46"/>
      <c r="AIA96" s="46"/>
      <c r="AIB96" s="46"/>
      <c r="AIC96" s="46"/>
      <c r="AID96" s="46"/>
      <c r="AIE96" s="46"/>
      <c r="AIF96" s="46"/>
      <c r="AIG96" s="46"/>
      <c r="AIH96" s="46"/>
      <c r="AII96" s="46"/>
      <c r="AIJ96" s="46"/>
      <c r="AIK96" s="46"/>
      <c r="AIL96" s="46"/>
      <c r="AIM96" s="46"/>
      <c r="AIN96" s="46"/>
      <c r="AIO96" s="46"/>
      <c r="AIP96" s="46"/>
      <c r="AIQ96" s="46"/>
      <c r="AIR96" s="46"/>
      <c r="AIS96" s="46"/>
      <c r="AIT96" s="46"/>
      <c r="AIU96" s="46"/>
      <c r="AIV96" s="46"/>
      <c r="AIW96" s="46"/>
      <c r="AIX96" s="46"/>
      <c r="AIY96" s="46"/>
      <c r="AIZ96" s="46"/>
      <c r="AJA96" s="46"/>
      <c r="AJB96" s="46"/>
      <c r="AJC96" s="46"/>
      <c r="AJD96" s="46"/>
      <c r="AJE96" s="46"/>
      <c r="AJF96" s="46"/>
      <c r="AJG96" s="46"/>
      <c r="AJH96" s="46"/>
      <c r="AJI96" s="46"/>
      <c r="AJJ96" s="46"/>
      <c r="AJK96" s="46"/>
      <c r="AJL96" s="46"/>
      <c r="AJM96" s="46"/>
      <c r="AJN96" s="46"/>
      <c r="AJO96" s="46"/>
      <c r="AJP96" s="46"/>
      <c r="AJQ96" s="46"/>
      <c r="AJR96" s="46"/>
      <c r="AJS96" s="46"/>
      <c r="AJT96" s="46"/>
      <c r="AJU96" s="46"/>
      <c r="AJV96" s="46"/>
      <c r="AJW96" s="46"/>
      <c r="AJX96" s="46"/>
      <c r="AJY96" s="46"/>
      <c r="AJZ96" s="46"/>
      <c r="AKA96" s="46"/>
      <c r="AKB96" s="46"/>
      <c r="AKC96" s="46"/>
      <c r="AKD96" s="46"/>
      <c r="AKE96" s="46"/>
      <c r="AKF96" s="46"/>
      <c r="AKG96" s="46"/>
      <c r="AKH96" s="46"/>
      <c r="AKI96" s="46"/>
      <c r="AKJ96" s="46"/>
      <c r="AKK96" s="46"/>
      <c r="AKL96" s="46"/>
      <c r="AKM96" s="46"/>
      <c r="AKN96" s="46"/>
      <c r="AKO96" s="46"/>
      <c r="AKP96" s="46"/>
      <c r="AKQ96" s="46"/>
      <c r="AKR96" s="46"/>
      <c r="AKS96" s="46"/>
      <c r="AKT96" s="46"/>
      <c r="AKU96" s="46"/>
      <c r="AKV96" s="46"/>
      <c r="AKW96" s="46"/>
      <c r="AKX96" s="46"/>
      <c r="AKY96" s="46"/>
      <c r="AKZ96" s="46"/>
      <c r="ALA96" s="46"/>
      <c r="ALB96" s="46"/>
      <c r="ALC96" s="46"/>
      <c r="ALD96" s="46"/>
      <c r="ALE96" s="46"/>
      <c r="ALF96" s="46"/>
      <c r="ALG96" s="46"/>
      <c r="ALH96" s="46"/>
      <c r="ALI96" s="46"/>
      <c r="ALJ96" s="46"/>
      <c r="ALK96" s="46"/>
      <c r="ALL96" s="46"/>
      <c r="ALM96" s="46"/>
      <c r="ALN96" s="46"/>
      <c r="ALO96" s="46"/>
      <c r="ALP96" s="46"/>
      <c r="ALQ96" s="46"/>
      <c r="ALR96" s="46"/>
      <c r="ALS96" s="46"/>
      <c r="ALT96" s="46"/>
      <c r="ALU96" s="46"/>
      <c r="ALV96" s="46"/>
      <c r="ALW96" s="46"/>
      <c r="ALX96" s="46"/>
      <c r="ALY96" s="46"/>
      <c r="ALZ96" s="46"/>
      <c r="AMA96" s="46"/>
      <c r="AMB96" s="46"/>
      <c r="AMC96" s="46"/>
      <c r="AMD96" s="46"/>
      <c r="AME96" s="46"/>
      <c r="AMF96" s="46"/>
      <c r="AMG96" s="46"/>
      <c r="AMH96" s="46"/>
      <c r="AMI96" s="46"/>
      <c r="AMJ96" s="46"/>
    </row>
    <row r="97" spans="1:1024" s="29" customFormat="1">
      <c r="A97" s="3" t="s">
        <v>2012</v>
      </c>
      <c r="B97" s="31" t="s">
        <v>2013</v>
      </c>
      <c r="C97" s="3" t="s">
        <v>916</v>
      </c>
      <c r="D97" s="3" t="s">
        <v>56</v>
      </c>
      <c r="E97" s="30">
        <v>16879</v>
      </c>
      <c r="F97" s="30">
        <v>533</v>
      </c>
      <c r="G97" s="3"/>
      <c r="H97" s="3"/>
      <c r="I97" s="3"/>
      <c r="J97" s="3"/>
      <c r="K97" s="3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  <c r="BR97" s="46"/>
      <c r="BS97" s="46"/>
      <c r="BT97" s="46"/>
      <c r="BU97" s="46"/>
      <c r="BV97" s="46"/>
      <c r="BW97" s="46"/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6"/>
      <c r="CJ97" s="46"/>
      <c r="CK97" s="46"/>
      <c r="CL97" s="46"/>
      <c r="CM97" s="46"/>
      <c r="CN97" s="46"/>
      <c r="CO97" s="46"/>
      <c r="CP97" s="46"/>
      <c r="CQ97" s="46"/>
      <c r="CR97" s="46"/>
      <c r="CS97" s="46"/>
      <c r="CT97" s="46"/>
      <c r="CU97" s="46"/>
      <c r="CV97" s="46"/>
      <c r="CW97" s="46"/>
      <c r="CX97" s="46"/>
      <c r="CY97" s="46"/>
      <c r="CZ97" s="46"/>
      <c r="DA97" s="46"/>
      <c r="DB97" s="46"/>
      <c r="DC97" s="46"/>
      <c r="DD97" s="46"/>
      <c r="DE97" s="46"/>
      <c r="DF97" s="46"/>
      <c r="DG97" s="46"/>
      <c r="DH97" s="46"/>
      <c r="DI97" s="46"/>
      <c r="DJ97" s="46"/>
      <c r="DK97" s="46"/>
      <c r="DL97" s="46"/>
      <c r="DM97" s="46"/>
      <c r="DN97" s="46"/>
      <c r="DO97" s="46"/>
      <c r="DP97" s="46"/>
      <c r="DQ97" s="46"/>
      <c r="DR97" s="46"/>
      <c r="DS97" s="46"/>
      <c r="DT97" s="46"/>
      <c r="DU97" s="46"/>
      <c r="DV97" s="46"/>
      <c r="DW97" s="46"/>
      <c r="DX97" s="46"/>
      <c r="DY97" s="46"/>
      <c r="DZ97" s="46"/>
      <c r="EA97" s="46"/>
      <c r="EB97" s="46"/>
      <c r="EC97" s="46"/>
      <c r="ED97" s="46"/>
      <c r="EE97" s="46"/>
      <c r="EF97" s="46"/>
      <c r="EG97" s="46"/>
      <c r="EH97" s="46"/>
      <c r="EI97" s="46"/>
      <c r="EJ97" s="46"/>
      <c r="EK97" s="46"/>
      <c r="EL97" s="46"/>
      <c r="EM97" s="46"/>
      <c r="EN97" s="46"/>
      <c r="EO97" s="46"/>
      <c r="EP97" s="46"/>
      <c r="EQ97" s="46"/>
      <c r="ER97" s="46"/>
      <c r="ES97" s="46"/>
      <c r="ET97" s="46"/>
      <c r="EU97" s="46"/>
      <c r="EV97" s="46"/>
      <c r="EW97" s="46"/>
      <c r="EX97" s="46"/>
      <c r="EY97" s="46"/>
      <c r="EZ97" s="46"/>
      <c r="FA97" s="46"/>
      <c r="FB97" s="46"/>
      <c r="FC97" s="46"/>
      <c r="FD97" s="46"/>
      <c r="FE97" s="46"/>
      <c r="FF97" s="46"/>
      <c r="FG97" s="46"/>
      <c r="FH97" s="46"/>
      <c r="FI97" s="46"/>
      <c r="FJ97" s="46"/>
      <c r="FK97" s="46"/>
      <c r="FL97" s="46"/>
      <c r="FM97" s="46"/>
      <c r="FN97" s="46"/>
      <c r="FO97" s="46"/>
      <c r="FP97" s="46"/>
      <c r="FQ97" s="46"/>
      <c r="FR97" s="46"/>
      <c r="FS97" s="46"/>
      <c r="FT97" s="46"/>
      <c r="FU97" s="46"/>
      <c r="FV97" s="46"/>
      <c r="FW97" s="46"/>
      <c r="FX97" s="46"/>
      <c r="FY97" s="46"/>
      <c r="FZ97" s="46"/>
      <c r="GA97" s="46"/>
      <c r="GB97" s="46"/>
      <c r="GC97" s="46"/>
      <c r="GD97" s="46"/>
      <c r="GE97" s="46"/>
      <c r="GF97" s="46"/>
      <c r="GG97" s="46"/>
      <c r="GH97" s="46"/>
      <c r="GI97" s="46"/>
      <c r="GJ97" s="46"/>
      <c r="GK97" s="46"/>
      <c r="GL97" s="46"/>
      <c r="GM97" s="46"/>
      <c r="GN97" s="46"/>
      <c r="GO97" s="46"/>
      <c r="GP97" s="46"/>
      <c r="GQ97" s="46"/>
      <c r="GR97" s="46"/>
      <c r="GS97" s="46"/>
      <c r="GT97" s="46"/>
      <c r="GU97" s="46"/>
      <c r="GV97" s="46"/>
      <c r="GW97" s="46"/>
      <c r="GX97" s="46"/>
      <c r="GY97" s="46"/>
      <c r="GZ97" s="46"/>
      <c r="HA97" s="46"/>
      <c r="HB97" s="46"/>
      <c r="HC97" s="46"/>
      <c r="HD97" s="46"/>
      <c r="HE97" s="46"/>
      <c r="HF97" s="46"/>
      <c r="HG97" s="46"/>
      <c r="HH97" s="46"/>
      <c r="HI97" s="46"/>
      <c r="HJ97" s="46"/>
      <c r="HK97" s="46"/>
      <c r="HL97" s="46"/>
      <c r="HM97" s="46"/>
      <c r="HN97" s="46"/>
      <c r="HO97" s="46"/>
      <c r="HP97" s="46"/>
      <c r="HQ97" s="46"/>
      <c r="HR97" s="46"/>
      <c r="HS97" s="46"/>
      <c r="HT97" s="46"/>
      <c r="HU97" s="46"/>
      <c r="HV97" s="46"/>
      <c r="HW97" s="46"/>
      <c r="HX97" s="46"/>
      <c r="HY97" s="46"/>
      <c r="HZ97" s="46"/>
      <c r="IA97" s="46"/>
      <c r="IB97" s="46"/>
      <c r="IC97" s="46"/>
      <c r="ID97" s="46"/>
      <c r="IE97" s="46"/>
      <c r="IF97" s="46"/>
      <c r="IG97" s="46"/>
      <c r="IH97" s="46"/>
      <c r="II97" s="46"/>
      <c r="IJ97" s="46"/>
      <c r="IK97" s="46"/>
      <c r="IL97" s="46"/>
      <c r="IM97" s="46"/>
      <c r="IN97" s="46"/>
      <c r="IO97" s="46"/>
      <c r="IP97" s="46"/>
      <c r="IQ97" s="46"/>
      <c r="IR97" s="46"/>
      <c r="IS97" s="46"/>
      <c r="IT97" s="46"/>
      <c r="IU97" s="46"/>
      <c r="IV97" s="46"/>
      <c r="IW97" s="46"/>
      <c r="IX97" s="46"/>
      <c r="IY97" s="46"/>
      <c r="IZ97" s="46"/>
      <c r="JA97" s="46"/>
      <c r="JB97" s="46"/>
      <c r="JC97" s="46"/>
      <c r="JD97" s="46"/>
      <c r="JE97" s="46"/>
      <c r="JF97" s="46"/>
      <c r="JG97" s="46"/>
      <c r="JH97" s="46"/>
      <c r="JI97" s="46"/>
      <c r="JJ97" s="46"/>
      <c r="JK97" s="46"/>
      <c r="JL97" s="46"/>
      <c r="JM97" s="46"/>
      <c r="JN97" s="46"/>
      <c r="JO97" s="46"/>
      <c r="JP97" s="46"/>
      <c r="JQ97" s="46"/>
      <c r="JR97" s="46"/>
      <c r="JS97" s="46"/>
      <c r="JT97" s="46"/>
      <c r="JU97" s="46"/>
      <c r="JV97" s="46"/>
      <c r="JW97" s="46"/>
      <c r="JX97" s="46"/>
      <c r="JY97" s="46"/>
      <c r="JZ97" s="46"/>
      <c r="KA97" s="46"/>
      <c r="KB97" s="46"/>
      <c r="KC97" s="46"/>
      <c r="KD97" s="46"/>
      <c r="KE97" s="46"/>
      <c r="KF97" s="46"/>
      <c r="KG97" s="46"/>
      <c r="KH97" s="46"/>
      <c r="KI97" s="46"/>
      <c r="KJ97" s="46"/>
      <c r="KK97" s="46"/>
      <c r="KL97" s="46"/>
      <c r="KM97" s="46"/>
      <c r="KN97" s="46"/>
      <c r="KO97" s="46"/>
      <c r="KP97" s="46"/>
      <c r="KQ97" s="46"/>
      <c r="KR97" s="46"/>
      <c r="KS97" s="46"/>
      <c r="KT97" s="46"/>
      <c r="KU97" s="46"/>
      <c r="KV97" s="46"/>
      <c r="KW97" s="46"/>
      <c r="KX97" s="46"/>
      <c r="KY97" s="46"/>
      <c r="KZ97" s="46"/>
      <c r="LA97" s="46"/>
      <c r="LB97" s="46"/>
      <c r="LC97" s="46"/>
      <c r="LD97" s="46"/>
      <c r="LE97" s="46"/>
      <c r="LF97" s="46"/>
      <c r="LG97" s="46"/>
      <c r="LH97" s="46"/>
      <c r="LI97" s="46"/>
      <c r="LJ97" s="46"/>
      <c r="LK97" s="46"/>
      <c r="LL97" s="46"/>
      <c r="LM97" s="46"/>
      <c r="LN97" s="46"/>
      <c r="LO97" s="46"/>
      <c r="LP97" s="46"/>
      <c r="LQ97" s="46"/>
      <c r="LR97" s="46"/>
      <c r="LS97" s="46"/>
      <c r="LT97" s="46"/>
      <c r="LU97" s="46"/>
      <c r="LV97" s="46"/>
      <c r="LW97" s="46"/>
      <c r="LX97" s="46"/>
      <c r="LY97" s="46"/>
      <c r="LZ97" s="46"/>
      <c r="MA97" s="46"/>
      <c r="MB97" s="46"/>
      <c r="MC97" s="46"/>
      <c r="MD97" s="46"/>
      <c r="ME97" s="46"/>
      <c r="MF97" s="46"/>
      <c r="MG97" s="46"/>
      <c r="MH97" s="46"/>
      <c r="MI97" s="46"/>
      <c r="MJ97" s="46"/>
      <c r="MK97" s="46"/>
      <c r="ML97" s="46"/>
      <c r="MM97" s="46"/>
      <c r="MN97" s="46"/>
      <c r="MO97" s="46"/>
      <c r="MP97" s="46"/>
      <c r="MQ97" s="46"/>
      <c r="MR97" s="46"/>
      <c r="MS97" s="46"/>
      <c r="MT97" s="46"/>
      <c r="MU97" s="46"/>
      <c r="MV97" s="46"/>
      <c r="MW97" s="46"/>
      <c r="MX97" s="46"/>
      <c r="MY97" s="46"/>
      <c r="MZ97" s="46"/>
      <c r="NA97" s="46"/>
      <c r="NB97" s="46"/>
      <c r="NC97" s="46"/>
      <c r="ND97" s="46"/>
      <c r="NE97" s="46"/>
      <c r="NF97" s="46"/>
      <c r="NG97" s="46"/>
      <c r="NH97" s="46"/>
      <c r="NI97" s="46"/>
      <c r="NJ97" s="46"/>
      <c r="NK97" s="46"/>
      <c r="NL97" s="46"/>
      <c r="NM97" s="46"/>
      <c r="NN97" s="46"/>
      <c r="NO97" s="46"/>
      <c r="NP97" s="46"/>
      <c r="NQ97" s="46"/>
      <c r="NR97" s="46"/>
      <c r="NS97" s="46"/>
      <c r="NT97" s="46"/>
      <c r="NU97" s="46"/>
      <c r="NV97" s="46"/>
      <c r="NW97" s="46"/>
      <c r="NX97" s="46"/>
      <c r="NY97" s="46"/>
      <c r="NZ97" s="46"/>
      <c r="OA97" s="46"/>
      <c r="OB97" s="46"/>
      <c r="OC97" s="46"/>
      <c r="OD97" s="46"/>
      <c r="OE97" s="46"/>
      <c r="OF97" s="46"/>
      <c r="OG97" s="46"/>
      <c r="OH97" s="46"/>
      <c r="OI97" s="46"/>
      <c r="OJ97" s="46"/>
      <c r="OK97" s="46"/>
      <c r="OL97" s="46"/>
      <c r="OM97" s="46"/>
      <c r="ON97" s="46"/>
      <c r="OO97" s="46"/>
      <c r="OP97" s="46"/>
      <c r="OQ97" s="46"/>
      <c r="OR97" s="46"/>
      <c r="OS97" s="46"/>
      <c r="OT97" s="46"/>
      <c r="OU97" s="46"/>
      <c r="OV97" s="46"/>
      <c r="OW97" s="46"/>
      <c r="OX97" s="46"/>
      <c r="OY97" s="46"/>
      <c r="OZ97" s="46"/>
      <c r="PA97" s="46"/>
      <c r="PB97" s="46"/>
      <c r="PC97" s="46"/>
      <c r="PD97" s="46"/>
      <c r="PE97" s="46"/>
      <c r="PF97" s="46"/>
      <c r="PG97" s="46"/>
      <c r="PH97" s="46"/>
      <c r="PI97" s="46"/>
      <c r="PJ97" s="46"/>
      <c r="PK97" s="46"/>
      <c r="PL97" s="46"/>
      <c r="PM97" s="46"/>
      <c r="PN97" s="46"/>
      <c r="PO97" s="46"/>
      <c r="PP97" s="46"/>
      <c r="PQ97" s="46"/>
      <c r="PR97" s="46"/>
      <c r="PS97" s="46"/>
      <c r="PT97" s="46"/>
      <c r="PU97" s="46"/>
      <c r="PV97" s="46"/>
      <c r="PW97" s="46"/>
      <c r="PX97" s="46"/>
      <c r="PY97" s="46"/>
      <c r="PZ97" s="46"/>
      <c r="QA97" s="46"/>
      <c r="QB97" s="46"/>
      <c r="QC97" s="46"/>
      <c r="QD97" s="46"/>
      <c r="QE97" s="46"/>
      <c r="QF97" s="46"/>
      <c r="QG97" s="46"/>
      <c r="QH97" s="46"/>
      <c r="QI97" s="46"/>
      <c r="QJ97" s="46"/>
      <c r="QK97" s="46"/>
      <c r="QL97" s="46"/>
      <c r="QM97" s="46"/>
      <c r="QN97" s="46"/>
      <c r="QO97" s="46"/>
      <c r="QP97" s="46"/>
      <c r="QQ97" s="46"/>
      <c r="QR97" s="46"/>
      <c r="QS97" s="46"/>
      <c r="QT97" s="46"/>
      <c r="QU97" s="46"/>
      <c r="QV97" s="46"/>
      <c r="QW97" s="46"/>
      <c r="QX97" s="46"/>
      <c r="QY97" s="46"/>
      <c r="QZ97" s="46"/>
      <c r="RA97" s="46"/>
      <c r="RB97" s="46"/>
      <c r="RC97" s="46"/>
      <c r="RD97" s="46"/>
      <c r="RE97" s="46"/>
      <c r="RF97" s="46"/>
      <c r="RG97" s="46"/>
      <c r="RH97" s="46"/>
      <c r="RI97" s="46"/>
      <c r="RJ97" s="46"/>
      <c r="RK97" s="46"/>
      <c r="RL97" s="46"/>
      <c r="RM97" s="46"/>
      <c r="RN97" s="46"/>
      <c r="RO97" s="46"/>
      <c r="RP97" s="46"/>
      <c r="RQ97" s="46"/>
      <c r="RR97" s="46"/>
      <c r="RS97" s="46"/>
      <c r="RT97" s="46"/>
      <c r="RU97" s="46"/>
      <c r="RV97" s="46"/>
      <c r="RW97" s="46"/>
      <c r="RX97" s="46"/>
      <c r="RY97" s="46"/>
      <c r="RZ97" s="46"/>
      <c r="SA97" s="46"/>
      <c r="SB97" s="46"/>
      <c r="SC97" s="46"/>
      <c r="SD97" s="46"/>
      <c r="SE97" s="46"/>
      <c r="SF97" s="46"/>
      <c r="SG97" s="46"/>
      <c r="SH97" s="46"/>
      <c r="SI97" s="46"/>
      <c r="SJ97" s="46"/>
      <c r="SK97" s="46"/>
      <c r="SL97" s="46"/>
      <c r="SM97" s="46"/>
      <c r="SN97" s="46"/>
      <c r="SO97" s="46"/>
      <c r="SP97" s="46"/>
      <c r="SQ97" s="46"/>
      <c r="SR97" s="46"/>
      <c r="SS97" s="46"/>
      <c r="ST97" s="46"/>
      <c r="SU97" s="46"/>
      <c r="SV97" s="46"/>
      <c r="SW97" s="46"/>
      <c r="SX97" s="46"/>
      <c r="SY97" s="46"/>
      <c r="SZ97" s="46"/>
      <c r="TA97" s="46"/>
      <c r="TB97" s="46"/>
      <c r="TC97" s="46"/>
      <c r="TD97" s="46"/>
      <c r="TE97" s="46"/>
      <c r="TF97" s="46"/>
      <c r="TG97" s="46"/>
      <c r="TH97" s="46"/>
      <c r="TI97" s="46"/>
      <c r="TJ97" s="46"/>
      <c r="TK97" s="46"/>
      <c r="TL97" s="46"/>
      <c r="TM97" s="46"/>
      <c r="TN97" s="46"/>
      <c r="TO97" s="46"/>
      <c r="TP97" s="46"/>
      <c r="TQ97" s="46"/>
      <c r="TR97" s="46"/>
      <c r="TS97" s="46"/>
      <c r="TT97" s="46"/>
      <c r="TU97" s="46"/>
      <c r="TV97" s="46"/>
      <c r="TW97" s="46"/>
      <c r="TX97" s="46"/>
      <c r="TY97" s="46"/>
      <c r="TZ97" s="46"/>
      <c r="UA97" s="46"/>
      <c r="UB97" s="46"/>
      <c r="UC97" s="46"/>
      <c r="UD97" s="46"/>
      <c r="UE97" s="46"/>
      <c r="UF97" s="46"/>
      <c r="UG97" s="46"/>
      <c r="UH97" s="46"/>
      <c r="UI97" s="46"/>
      <c r="UJ97" s="46"/>
      <c r="UK97" s="46"/>
      <c r="UL97" s="46"/>
      <c r="UM97" s="46"/>
      <c r="UN97" s="46"/>
      <c r="UO97" s="46"/>
      <c r="UP97" s="46"/>
      <c r="UQ97" s="46"/>
      <c r="UR97" s="46"/>
      <c r="US97" s="46"/>
      <c r="UT97" s="46"/>
      <c r="UU97" s="46"/>
      <c r="UV97" s="46"/>
      <c r="UW97" s="46"/>
      <c r="UX97" s="46"/>
      <c r="UY97" s="46"/>
      <c r="UZ97" s="46"/>
      <c r="VA97" s="46"/>
      <c r="VB97" s="46"/>
      <c r="VC97" s="46"/>
      <c r="VD97" s="46"/>
      <c r="VE97" s="46"/>
      <c r="VF97" s="46"/>
      <c r="VG97" s="46"/>
      <c r="VH97" s="46"/>
      <c r="VI97" s="46"/>
      <c r="VJ97" s="46"/>
      <c r="VK97" s="46"/>
      <c r="VL97" s="46"/>
      <c r="VM97" s="46"/>
      <c r="VN97" s="46"/>
      <c r="VO97" s="46"/>
      <c r="VP97" s="46"/>
      <c r="VQ97" s="46"/>
      <c r="VR97" s="46"/>
      <c r="VS97" s="46"/>
      <c r="VT97" s="46"/>
      <c r="VU97" s="46"/>
      <c r="VV97" s="46"/>
      <c r="VW97" s="46"/>
      <c r="VX97" s="46"/>
      <c r="VY97" s="46"/>
      <c r="VZ97" s="46"/>
      <c r="WA97" s="46"/>
      <c r="WB97" s="46"/>
      <c r="WC97" s="46"/>
      <c r="WD97" s="46"/>
      <c r="WE97" s="46"/>
      <c r="WF97" s="46"/>
      <c r="WG97" s="46"/>
      <c r="WH97" s="46"/>
      <c r="WI97" s="46"/>
      <c r="WJ97" s="46"/>
      <c r="WK97" s="46"/>
      <c r="WL97" s="46"/>
      <c r="WM97" s="46"/>
      <c r="WN97" s="46"/>
      <c r="WO97" s="46"/>
      <c r="WP97" s="46"/>
      <c r="WQ97" s="46"/>
      <c r="WR97" s="46"/>
      <c r="WS97" s="46"/>
      <c r="WT97" s="46"/>
      <c r="WU97" s="46"/>
      <c r="WV97" s="46"/>
      <c r="WW97" s="46"/>
      <c r="WX97" s="46"/>
      <c r="WY97" s="46"/>
      <c r="WZ97" s="46"/>
      <c r="XA97" s="46"/>
      <c r="XB97" s="46"/>
      <c r="XC97" s="46"/>
      <c r="XD97" s="46"/>
      <c r="XE97" s="46"/>
      <c r="XF97" s="46"/>
      <c r="XG97" s="46"/>
      <c r="XH97" s="46"/>
      <c r="XI97" s="46"/>
      <c r="XJ97" s="46"/>
      <c r="XK97" s="46"/>
      <c r="XL97" s="46"/>
      <c r="XM97" s="46"/>
      <c r="XN97" s="46"/>
      <c r="XO97" s="46"/>
      <c r="XP97" s="46"/>
      <c r="XQ97" s="46"/>
      <c r="XR97" s="46"/>
      <c r="XS97" s="46"/>
      <c r="XT97" s="46"/>
      <c r="XU97" s="46"/>
      <c r="XV97" s="46"/>
      <c r="XW97" s="46"/>
      <c r="XX97" s="46"/>
      <c r="XY97" s="46"/>
      <c r="XZ97" s="46"/>
      <c r="YA97" s="46"/>
      <c r="YB97" s="46"/>
      <c r="YC97" s="46"/>
      <c r="YD97" s="46"/>
      <c r="YE97" s="46"/>
      <c r="YF97" s="46"/>
      <c r="YG97" s="46"/>
      <c r="YH97" s="46"/>
      <c r="YI97" s="46"/>
      <c r="YJ97" s="46"/>
      <c r="YK97" s="46"/>
      <c r="YL97" s="46"/>
      <c r="YM97" s="46"/>
      <c r="YN97" s="46"/>
      <c r="YO97" s="46"/>
      <c r="YP97" s="46"/>
      <c r="YQ97" s="46"/>
      <c r="YR97" s="46"/>
      <c r="YS97" s="46"/>
      <c r="YT97" s="46"/>
      <c r="YU97" s="46"/>
      <c r="YV97" s="46"/>
      <c r="YW97" s="46"/>
      <c r="YX97" s="46"/>
      <c r="YY97" s="46"/>
      <c r="YZ97" s="46"/>
      <c r="ZA97" s="46"/>
      <c r="ZB97" s="46"/>
      <c r="ZC97" s="46"/>
      <c r="ZD97" s="46"/>
      <c r="ZE97" s="46"/>
      <c r="ZF97" s="46"/>
      <c r="ZG97" s="46"/>
      <c r="ZH97" s="46"/>
      <c r="ZI97" s="46"/>
      <c r="ZJ97" s="46"/>
      <c r="ZK97" s="46"/>
      <c r="ZL97" s="46"/>
      <c r="ZM97" s="46"/>
      <c r="ZN97" s="46"/>
      <c r="ZO97" s="46"/>
      <c r="ZP97" s="46"/>
      <c r="ZQ97" s="46"/>
      <c r="ZR97" s="46"/>
      <c r="ZS97" s="46"/>
      <c r="ZT97" s="46"/>
      <c r="ZU97" s="46"/>
      <c r="ZV97" s="46"/>
      <c r="ZW97" s="46"/>
      <c r="ZX97" s="46"/>
      <c r="ZY97" s="46"/>
      <c r="ZZ97" s="46"/>
      <c r="AAA97" s="46"/>
      <c r="AAB97" s="46"/>
      <c r="AAC97" s="46"/>
      <c r="AAD97" s="46"/>
      <c r="AAE97" s="46"/>
      <c r="AAF97" s="46"/>
      <c r="AAG97" s="46"/>
      <c r="AAH97" s="46"/>
      <c r="AAI97" s="46"/>
      <c r="AAJ97" s="46"/>
      <c r="AAK97" s="46"/>
      <c r="AAL97" s="46"/>
      <c r="AAM97" s="46"/>
      <c r="AAN97" s="46"/>
      <c r="AAO97" s="46"/>
      <c r="AAP97" s="46"/>
      <c r="AAQ97" s="46"/>
      <c r="AAR97" s="46"/>
      <c r="AAS97" s="46"/>
      <c r="AAT97" s="46"/>
      <c r="AAU97" s="46"/>
      <c r="AAV97" s="46"/>
      <c r="AAW97" s="46"/>
      <c r="AAX97" s="46"/>
      <c r="AAY97" s="46"/>
      <c r="AAZ97" s="46"/>
      <c r="ABA97" s="46"/>
      <c r="ABB97" s="46"/>
      <c r="ABC97" s="46"/>
      <c r="ABD97" s="46"/>
      <c r="ABE97" s="46"/>
      <c r="ABF97" s="46"/>
      <c r="ABG97" s="46"/>
      <c r="ABH97" s="46"/>
      <c r="ABI97" s="46"/>
      <c r="ABJ97" s="46"/>
      <c r="ABK97" s="46"/>
      <c r="ABL97" s="46"/>
      <c r="ABM97" s="46"/>
      <c r="ABN97" s="46"/>
      <c r="ABO97" s="46"/>
      <c r="ABP97" s="46"/>
      <c r="ABQ97" s="46"/>
      <c r="ABR97" s="46"/>
      <c r="ABS97" s="46"/>
      <c r="ABT97" s="46"/>
      <c r="ABU97" s="46"/>
      <c r="ABV97" s="46"/>
      <c r="ABW97" s="46"/>
      <c r="ABX97" s="46"/>
      <c r="ABY97" s="46"/>
      <c r="ABZ97" s="46"/>
      <c r="ACA97" s="46"/>
      <c r="ACB97" s="46"/>
      <c r="ACC97" s="46"/>
      <c r="ACD97" s="46"/>
      <c r="ACE97" s="46"/>
      <c r="ACF97" s="46"/>
      <c r="ACG97" s="46"/>
      <c r="ACH97" s="46"/>
      <c r="ACI97" s="46"/>
      <c r="ACJ97" s="46"/>
      <c r="ACK97" s="46"/>
      <c r="ACL97" s="46"/>
      <c r="ACM97" s="46"/>
      <c r="ACN97" s="46"/>
      <c r="ACO97" s="46"/>
      <c r="ACP97" s="46"/>
      <c r="ACQ97" s="46"/>
      <c r="ACR97" s="46"/>
      <c r="ACS97" s="46"/>
      <c r="ACT97" s="46"/>
      <c r="ACU97" s="46"/>
      <c r="ACV97" s="46"/>
      <c r="ACW97" s="46"/>
      <c r="ACX97" s="46"/>
      <c r="ACY97" s="46"/>
      <c r="ACZ97" s="46"/>
      <c r="ADA97" s="46"/>
      <c r="ADB97" s="46"/>
      <c r="ADC97" s="46"/>
      <c r="ADD97" s="46"/>
      <c r="ADE97" s="46"/>
      <c r="ADF97" s="46"/>
      <c r="ADG97" s="46"/>
      <c r="ADH97" s="46"/>
      <c r="ADI97" s="46"/>
      <c r="ADJ97" s="46"/>
      <c r="ADK97" s="46"/>
      <c r="ADL97" s="46"/>
      <c r="ADM97" s="46"/>
      <c r="ADN97" s="46"/>
      <c r="ADO97" s="46"/>
      <c r="ADP97" s="46"/>
      <c r="ADQ97" s="46"/>
      <c r="ADR97" s="46"/>
      <c r="ADS97" s="46"/>
      <c r="ADT97" s="46"/>
      <c r="ADU97" s="46"/>
      <c r="ADV97" s="46"/>
      <c r="ADW97" s="46"/>
      <c r="ADX97" s="46"/>
      <c r="ADY97" s="46"/>
      <c r="ADZ97" s="46"/>
      <c r="AEA97" s="46"/>
      <c r="AEB97" s="46"/>
      <c r="AEC97" s="46"/>
      <c r="AED97" s="46"/>
      <c r="AEE97" s="46"/>
      <c r="AEF97" s="46"/>
      <c r="AEG97" s="46"/>
      <c r="AEH97" s="46"/>
      <c r="AEI97" s="46"/>
      <c r="AEJ97" s="46"/>
      <c r="AEK97" s="46"/>
      <c r="AEL97" s="46"/>
      <c r="AEM97" s="46"/>
      <c r="AEN97" s="46"/>
      <c r="AEO97" s="46"/>
      <c r="AEP97" s="46"/>
      <c r="AEQ97" s="46"/>
      <c r="AER97" s="46"/>
      <c r="AES97" s="46"/>
      <c r="AET97" s="46"/>
      <c r="AEU97" s="46"/>
      <c r="AEV97" s="46"/>
      <c r="AEW97" s="46"/>
      <c r="AEX97" s="46"/>
      <c r="AEY97" s="46"/>
      <c r="AEZ97" s="46"/>
      <c r="AFA97" s="46"/>
      <c r="AFB97" s="46"/>
      <c r="AFC97" s="46"/>
      <c r="AFD97" s="46"/>
      <c r="AFE97" s="46"/>
      <c r="AFF97" s="46"/>
      <c r="AFG97" s="46"/>
      <c r="AFH97" s="46"/>
      <c r="AFI97" s="46"/>
      <c r="AFJ97" s="46"/>
      <c r="AFK97" s="46"/>
      <c r="AFL97" s="46"/>
      <c r="AFM97" s="46"/>
      <c r="AFN97" s="46"/>
      <c r="AFO97" s="46"/>
      <c r="AFP97" s="46"/>
      <c r="AFQ97" s="46"/>
      <c r="AFR97" s="46"/>
      <c r="AFS97" s="46"/>
      <c r="AFT97" s="46"/>
      <c r="AFU97" s="46"/>
      <c r="AFV97" s="46"/>
      <c r="AFW97" s="46"/>
      <c r="AFX97" s="46"/>
      <c r="AFY97" s="46"/>
      <c r="AFZ97" s="46"/>
      <c r="AGA97" s="46"/>
      <c r="AGB97" s="46"/>
      <c r="AGC97" s="46"/>
      <c r="AGD97" s="46"/>
      <c r="AGE97" s="46"/>
      <c r="AGF97" s="46"/>
      <c r="AGG97" s="46"/>
      <c r="AGH97" s="46"/>
      <c r="AGI97" s="46"/>
      <c r="AGJ97" s="46"/>
      <c r="AGK97" s="46"/>
      <c r="AGL97" s="46"/>
      <c r="AGM97" s="46"/>
      <c r="AGN97" s="46"/>
      <c r="AGO97" s="46"/>
      <c r="AGP97" s="46"/>
      <c r="AGQ97" s="46"/>
      <c r="AGR97" s="46"/>
      <c r="AGS97" s="46"/>
      <c r="AGT97" s="46"/>
      <c r="AGU97" s="46"/>
      <c r="AGV97" s="46"/>
      <c r="AGW97" s="46"/>
      <c r="AGX97" s="46"/>
      <c r="AGY97" s="46"/>
      <c r="AGZ97" s="46"/>
      <c r="AHA97" s="46"/>
      <c r="AHB97" s="46"/>
      <c r="AHC97" s="46"/>
      <c r="AHD97" s="46"/>
      <c r="AHE97" s="46"/>
      <c r="AHF97" s="46"/>
      <c r="AHG97" s="46"/>
      <c r="AHH97" s="46"/>
      <c r="AHI97" s="46"/>
      <c r="AHJ97" s="46"/>
      <c r="AHK97" s="46"/>
      <c r="AHL97" s="46"/>
      <c r="AHM97" s="46"/>
      <c r="AHN97" s="46"/>
      <c r="AHO97" s="46"/>
      <c r="AHP97" s="46"/>
      <c r="AHQ97" s="46"/>
      <c r="AHR97" s="46"/>
      <c r="AHS97" s="46"/>
      <c r="AHT97" s="46"/>
      <c r="AHU97" s="46"/>
      <c r="AHV97" s="46"/>
      <c r="AHW97" s="46"/>
      <c r="AHX97" s="46"/>
      <c r="AHY97" s="46"/>
      <c r="AHZ97" s="46"/>
      <c r="AIA97" s="46"/>
      <c r="AIB97" s="46"/>
      <c r="AIC97" s="46"/>
      <c r="AID97" s="46"/>
      <c r="AIE97" s="46"/>
      <c r="AIF97" s="46"/>
      <c r="AIG97" s="46"/>
      <c r="AIH97" s="46"/>
      <c r="AII97" s="46"/>
      <c r="AIJ97" s="46"/>
      <c r="AIK97" s="46"/>
      <c r="AIL97" s="46"/>
      <c r="AIM97" s="46"/>
      <c r="AIN97" s="46"/>
      <c r="AIO97" s="46"/>
      <c r="AIP97" s="46"/>
      <c r="AIQ97" s="46"/>
      <c r="AIR97" s="46"/>
      <c r="AIS97" s="46"/>
      <c r="AIT97" s="46"/>
      <c r="AIU97" s="46"/>
      <c r="AIV97" s="46"/>
      <c r="AIW97" s="46"/>
      <c r="AIX97" s="46"/>
      <c r="AIY97" s="46"/>
      <c r="AIZ97" s="46"/>
      <c r="AJA97" s="46"/>
      <c r="AJB97" s="46"/>
      <c r="AJC97" s="46"/>
      <c r="AJD97" s="46"/>
      <c r="AJE97" s="46"/>
      <c r="AJF97" s="46"/>
      <c r="AJG97" s="46"/>
      <c r="AJH97" s="46"/>
      <c r="AJI97" s="46"/>
      <c r="AJJ97" s="46"/>
      <c r="AJK97" s="46"/>
      <c r="AJL97" s="46"/>
      <c r="AJM97" s="46"/>
      <c r="AJN97" s="46"/>
      <c r="AJO97" s="46"/>
      <c r="AJP97" s="46"/>
      <c r="AJQ97" s="46"/>
      <c r="AJR97" s="46"/>
      <c r="AJS97" s="46"/>
      <c r="AJT97" s="46"/>
      <c r="AJU97" s="46"/>
      <c r="AJV97" s="46"/>
      <c r="AJW97" s="46"/>
      <c r="AJX97" s="46"/>
      <c r="AJY97" s="46"/>
      <c r="AJZ97" s="46"/>
      <c r="AKA97" s="46"/>
      <c r="AKB97" s="46"/>
      <c r="AKC97" s="46"/>
      <c r="AKD97" s="46"/>
      <c r="AKE97" s="46"/>
      <c r="AKF97" s="46"/>
      <c r="AKG97" s="46"/>
      <c r="AKH97" s="46"/>
      <c r="AKI97" s="46"/>
      <c r="AKJ97" s="46"/>
      <c r="AKK97" s="46"/>
      <c r="AKL97" s="46"/>
      <c r="AKM97" s="46"/>
      <c r="AKN97" s="46"/>
      <c r="AKO97" s="46"/>
      <c r="AKP97" s="46"/>
      <c r="AKQ97" s="46"/>
      <c r="AKR97" s="46"/>
      <c r="AKS97" s="46"/>
      <c r="AKT97" s="46"/>
      <c r="AKU97" s="46"/>
      <c r="AKV97" s="46"/>
      <c r="AKW97" s="46"/>
      <c r="AKX97" s="46"/>
      <c r="AKY97" s="46"/>
      <c r="AKZ97" s="46"/>
      <c r="ALA97" s="46"/>
      <c r="ALB97" s="46"/>
      <c r="ALC97" s="46"/>
      <c r="ALD97" s="46"/>
      <c r="ALE97" s="46"/>
      <c r="ALF97" s="46"/>
      <c r="ALG97" s="46"/>
      <c r="ALH97" s="46"/>
      <c r="ALI97" s="46"/>
      <c r="ALJ97" s="46"/>
      <c r="ALK97" s="46"/>
      <c r="ALL97" s="46"/>
      <c r="ALM97" s="46"/>
      <c r="ALN97" s="46"/>
      <c r="ALO97" s="46"/>
      <c r="ALP97" s="46"/>
      <c r="ALQ97" s="46"/>
      <c r="ALR97" s="46"/>
      <c r="ALS97" s="46"/>
      <c r="ALT97" s="46"/>
      <c r="ALU97" s="46"/>
      <c r="ALV97" s="46"/>
      <c r="ALW97" s="46"/>
      <c r="ALX97" s="46"/>
      <c r="ALY97" s="46"/>
      <c r="ALZ97" s="46"/>
      <c r="AMA97" s="46"/>
      <c r="AMB97" s="46"/>
      <c r="AMC97" s="46"/>
      <c r="AMD97" s="46"/>
      <c r="AME97" s="46"/>
      <c r="AMF97" s="46"/>
      <c r="AMG97" s="46"/>
      <c r="AMH97" s="46"/>
      <c r="AMI97" s="46"/>
      <c r="AMJ97" s="46"/>
    </row>
    <row r="98" spans="1:1024" s="29" customFormat="1">
      <c r="A98" s="3" t="s">
        <v>2014</v>
      </c>
      <c r="B98" s="31" t="s">
        <v>2015</v>
      </c>
      <c r="C98" s="3" t="s">
        <v>917</v>
      </c>
      <c r="D98" s="3" t="s">
        <v>53</v>
      </c>
      <c r="E98" s="30">
        <v>14436</v>
      </c>
      <c r="F98" s="30">
        <v>452</v>
      </c>
      <c r="G98" s="3"/>
      <c r="H98" s="3"/>
      <c r="I98" s="3"/>
      <c r="J98" s="3"/>
      <c r="K98" s="3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6"/>
      <c r="BR98" s="46"/>
      <c r="BS98" s="46"/>
      <c r="BT98" s="46"/>
      <c r="BU98" s="46"/>
      <c r="BV98" s="46"/>
      <c r="BW98" s="46"/>
      <c r="BX98" s="46"/>
      <c r="BY98" s="46"/>
      <c r="BZ98" s="46"/>
      <c r="CA98" s="46"/>
      <c r="CB98" s="46"/>
      <c r="CC98" s="46"/>
      <c r="CD98" s="46"/>
      <c r="CE98" s="46"/>
      <c r="CF98" s="46"/>
      <c r="CG98" s="46"/>
      <c r="CH98" s="46"/>
      <c r="CI98" s="46"/>
      <c r="CJ98" s="46"/>
      <c r="CK98" s="46"/>
      <c r="CL98" s="46"/>
      <c r="CM98" s="46"/>
      <c r="CN98" s="46"/>
      <c r="CO98" s="46"/>
      <c r="CP98" s="46"/>
      <c r="CQ98" s="46"/>
      <c r="CR98" s="46"/>
      <c r="CS98" s="46"/>
      <c r="CT98" s="46"/>
      <c r="CU98" s="46"/>
      <c r="CV98" s="46"/>
      <c r="CW98" s="46"/>
      <c r="CX98" s="46"/>
      <c r="CY98" s="46"/>
      <c r="CZ98" s="46"/>
      <c r="DA98" s="46"/>
      <c r="DB98" s="46"/>
      <c r="DC98" s="46"/>
      <c r="DD98" s="46"/>
      <c r="DE98" s="46"/>
      <c r="DF98" s="46"/>
      <c r="DG98" s="46"/>
      <c r="DH98" s="46"/>
      <c r="DI98" s="46"/>
      <c r="DJ98" s="46"/>
      <c r="DK98" s="46"/>
      <c r="DL98" s="46"/>
      <c r="DM98" s="46"/>
      <c r="DN98" s="46"/>
      <c r="DO98" s="46"/>
      <c r="DP98" s="46"/>
      <c r="DQ98" s="46"/>
      <c r="DR98" s="46"/>
      <c r="DS98" s="46"/>
      <c r="DT98" s="46"/>
      <c r="DU98" s="46"/>
      <c r="DV98" s="46"/>
      <c r="DW98" s="46"/>
      <c r="DX98" s="46"/>
      <c r="DY98" s="46"/>
      <c r="DZ98" s="46"/>
      <c r="EA98" s="46"/>
      <c r="EB98" s="46"/>
      <c r="EC98" s="46"/>
      <c r="ED98" s="46"/>
      <c r="EE98" s="46"/>
      <c r="EF98" s="46"/>
      <c r="EG98" s="46"/>
      <c r="EH98" s="46"/>
      <c r="EI98" s="46"/>
      <c r="EJ98" s="46"/>
      <c r="EK98" s="46"/>
      <c r="EL98" s="46"/>
      <c r="EM98" s="46"/>
      <c r="EN98" s="46"/>
      <c r="EO98" s="46"/>
      <c r="EP98" s="46"/>
      <c r="EQ98" s="46"/>
      <c r="ER98" s="46"/>
      <c r="ES98" s="46"/>
      <c r="ET98" s="46"/>
      <c r="EU98" s="46"/>
      <c r="EV98" s="46"/>
      <c r="EW98" s="46"/>
      <c r="EX98" s="46"/>
      <c r="EY98" s="46"/>
      <c r="EZ98" s="46"/>
      <c r="FA98" s="46"/>
      <c r="FB98" s="46"/>
      <c r="FC98" s="46"/>
      <c r="FD98" s="46"/>
      <c r="FE98" s="46"/>
      <c r="FF98" s="46"/>
      <c r="FG98" s="46"/>
      <c r="FH98" s="46"/>
      <c r="FI98" s="46"/>
      <c r="FJ98" s="46"/>
      <c r="FK98" s="46"/>
      <c r="FL98" s="46"/>
      <c r="FM98" s="46"/>
      <c r="FN98" s="46"/>
      <c r="FO98" s="46"/>
      <c r="FP98" s="46"/>
      <c r="FQ98" s="46"/>
      <c r="FR98" s="46"/>
      <c r="FS98" s="46"/>
      <c r="FT98" s="46"/>
      <c r="FU98" s="46"/>
      <c r="FV98" s="46"/>
      <c r="FW98" s="46"/>
      <c r="FX98" s="46"/>
      <c r="FY98" s="46"/>
      <c r="FZ98" s="46"/>
      <c r="GA98" s="46"/>
      <c r="GB98" s="46"/>
      <c r="GC98" s="46"/>
      <c r="GD98" s="46"/>
      <c r="GE98" s="46"/>
      <c r="GF98" s="46"/>
      <c r="GG98" s="46"/>
      <c r="GH98" s="46"/>
      <c r="GI98" s="46"/>
      <c r="GJ98" s="46"/>
      <c r="GK98" s="46"/>
      <c r="GL98" s="46"/>
      <c r="GM98" s="46"/>
      <c r="GN98" s="46"/>
      <c r="GO98" s="46"/>
      <c r="GP98" s="46"/>
      <c r="GQ98" s="46"/>
      <c r="GR98" s="46"/>
      <c r="GS98" s="46"/>
      <c r="GT98" s="46"/>
      <c r="GU98" s="46"/>
      <c r="GV98" s="46"/>
      <c r="GW98" s="46"/>
      <c r="GX98" s="46"/>
      <c r="GY98" s="46"/>
      <c r="GZ98" s="46"/>
      <c r="HA98" s="46"/>
      <c r="HB98" s="46"/>
      <c r="HC98" s="46"/>
      <c r="HD98" s="46"/>
      <c r="HE98" s="46"/>
      <c r="HF98" s="46"/>
      <c r="HG98" s="46"/>
      <c r="HH98" s="46"/>
      <c r="HI98" s="46"/>
      <c r="HJ98" s="46"/>
      <c r="HK98" s="46"/>
      <c r="HL98" s="46"/>
      <c r="HM98" s="46"/>
      <c r="HN98" s="46"/>
      <c r="HO98" s="46"/>
      <c r="HP98" s="46"/>
      <c r="HQ98" s="46"/>
      <c r="HR98" s="46"/>
      <c r="HS98" s="46"/>
      <c r="HT98" s="46"/>
      <c r="HU98" s="46"/>
      <c r="HV98" s="46"/>
      <c r="HW98" s="46"/>
      <c r="HX98" s="46"/>
      <c r="HY98" s="46"/>
      <c r="HZ98" s="46"/>
      <c r="IA98" s="46"/>
      <c r="IB98" s="46"/>
      <c r="IC98" s="46"/>
      <c r="ID98" s="46"/>
      <c r="IE98" s="46"/>
      <c r="IF98" s="46"/>
      <c r="IG98" s="46"/>
      <c r="IH98" s="46"/>
      <c r="II98" s="46"/>
      <c r="IJ98" s="46"/>
      <c r="IK98" s="46"/>
      <c r="IL98" s="46"/>
      <c r="IM98" s="46"/>
      <c r="IN98" s="46"/>
      <c r="IO98" s="46"/>
      <c r="IP98" s="46"/>
      <c r="IQ98" s="46"/>
      <c r="IR98" s="46"/>
      <c r="IS98" s="46"/>
      <c r="IT98" s="46"/>
      <c r="IU98" s="46"/>
      <c r="IV98" s="46"/>
      <c r="IW98" s="46"/>
      <c r="IX98" s="46"/>
      <c r="IY98" s="46"/>
      <c r="IZ98" s="46"/>
      <c r="JA98" s="46"/>
      <c r="JB98" s="46"/>
      <c r="JC98" s="46"/>
      <c r="JD98" s="46"/>
      <c r="JE98" s="46"/>
      <c r="JF98" s="46"/>
      <c r="JG98" s="46"/>
      <c r="JH98" s="46"/>
      <c r="JI98" s="46"/>
      <c r="JJ98" s="46"/>
      <c r="JK98" s="46"/>
      <c r="JL98" s="46"/>
      <c r="JM98" s="46"/>
      <c r="JN98" s="46"/>
      <c r="JO98" s="46"/>
      <c r="JP98" s="46"/>
      <c r="JQ98" s="46"/>
      <c r="JR98" s="46"/>
      <c r="JS98" s="46"/>
      <c r="JT98" s="46"/>
      <c r="JU98" s="46"/>
      <c r="JV98" s="46"/>
      <c r="JW98" s="46"/>
      <c r="JX98" s="46"/>
      <c r="JY98" s="46"/>
      <c r="JZ98" s="46"/>
      <c r="KA98" s="46"/>
      <c r="KB98" s="46"/>
      <c r="KC98" s="46"/>
      <c r="KD98" s="46"/>
      <c r="KE98" s="46"/>
      <c r="KF98" s="46"/>
      <c r="KG98" s="46"/>
      <c r="KH98" s="46"/>
      <c r="KI98" s="46"/>
      <c r="KJ98" s="46"/>
      <c r="KK98" s="46"/>
      <c r="KL98" s="46"/>
      <c r="KM98" s="46"/>
      <c r="KN98" s="46"/>
      <c r="KO98" s="46"/>
      <c r="KP98" s="46"/>
      <c r="KQ98" s="46"/>
      <c r="KR98" s="46"/>
      <c r="KS98" s="46"/>
      <c r="KT98" s="46"/>
      <c r="KU98" s="46"/>
      <c r="KV98" s="46"/>
      <c r="KW98" s="46"/>
      <c r="KX98" s="46"/>
      <c r="KY98" s="46"/>
      <c r="KZ98" s="46"/>
      <c r="LA98" s="46"/>
      <c r="LB98" s="46"/>
      <c r="LC98" s="46"/>
      <c r="LD98" s="46"/>
      <c r="LE98" s="46"/>
      <c r="LF98" s="46"/>
      <c r="LG98" s="46"/>
      <c r="LH98" s="46"/>
      <c r="LI98" s="46"/>
      <c r="LJ98" s="46"/>
      <c r="LK98" s="46"/>
      <c r="LL98" s="46"/>
      <c r="LM98" s="46"/>
      <c r="LN98" s="46"/>
      <c r="LO98" s="46"/>
      <c r="LP98" s="46"/>
      <c r="LQ98" s="46"/>
      <c r="LR98" s="46"/>
      <c r="LS98" s="46"/>
      <c r="LT98" s="46"/>
      <c r="LU98" s="46"/>
      <c r="LV98" s="46"/>
      <c r="LW98" s="46"/>
      <c r="LX98" s="46"/>
      <c r="LY98" s="46"/>
      <c r="LZ98" s="46"/>
      <c r="MA98" s="46"/>
      <c r="MB98" s="46"/>
      <c r="MC98" s="46"/>
      <c r="MD98" s="46"/>
      <c r="ME98" s="46"/>
      <c r="MF98" s="46"/>
      <c r="MG98" s="46"/>
      <c r="MH98" s="46"/>
      <c r="MI98" s="46"/>
      <c r="MJ98" s="46"/>
      <c r="MK98" s="46"/>
      <c r="ML98" s="46"/>
      <c r="MM98" s="46"/>
      <c r="MN98" s="46"/>
      <c r="MO98" s="46"/>
      <c r="MP98" s="46"/>
      <c r="MQ98" s="46"/>
      <c r="MR98" s="46"/>
      <c r="MS98" s="46"/>
      <c r="MT98" s="46"/>
      <c r="MU98" s="46"/>
      <c r="MV98" s="46"/>
      <c r="MW98" s="46"/>
      <c r="MX98" s="46"/>
      <c r="MY98" s="46"/>
      <c r="MZ98" s="46"/>
      <c r="NA98" s="46"/>
      <c r="NB98" s="46"/>
      <c r="NC98" s="46"/>
      <c r="ND98" s="46"/>
      <c r="NE98" s="46"/>
      <c r="NF98" s="46"/>
      <c r="NG98" s="46"/>
      <c r="NH98" s="46"/>
      <c r="NI98" s="46"/>
      <c r="NJ98" s="46"/>
      <c r="NK98" s="46"/>
      <c r="NL98" s="46"/>
      <c r="NM98" s="46"/>
      <c r="NN98" s="46"/>
      <c r="NO98" s="46"/>
      <c r="NP98" s="46"/>
      <c r="NQ98" s="46"/>
      <c r="NR98" s="46"/>
      <c r="NS98" s="46"/>
      <c r="NT98" s="46"/>
      <c r="NU98" s="46"/>
      <c r="NV98" s="46"/>
      <c r="NW98" s="46"/>
      <c r="NX98" s="46"/>
      <c r="NY98" s="46"/>
      <c r="NZ98" s="46"/>
      <c r="OA98" s="46"/>
      <c r="OB98" s="46"/>
      <c r="OC98" s="46"/>
      <c r="OD98" s="46"/>
      <c r="OE98" s="46"/>
      <c r="OF98" s="46"/>
      <c r="OG98" s="46"/>
      <c r="OH98" s="46"/>
      <c r="OI98" s="46"/>
      <c r="OJ98" s="46"/>
      <c r="OK98" s="46"/>
      <c r="OL98" s="46"/>
      <c r="OM98" s="46"/>
      <c r="ON98" s="46"/>
      <c r="OO98" s="46"/>
      <c r="OP98" s="46"/>
      <c r="OQ98" s="46"/>
      <c r="OR98" s="46"/>
      <c r="OS98" s="46"/>
      <c r="OT98" s="46"/>
      <c r="OU98" s="46"/>
      <c r="OV98" s="46"/>
      <c r="OW98" s="46"/>
      <c r="OX98" s="46"/>
      <c r="OY98" s="46"/>
      <c r="OZ98" s="46"/>
      <c r="PA98" s="46"/>
      <c r="PB98" s="46"/>
      <c r="PC98" s="46"/>
      <c r="PD98" s="46"/>
      <c r="PE98" s="46"/>
      <c r="PF98" s="46"/>
      <c r="PG98" s="46"/>
      <c r="PH98" s="46"/>
      <c r="PI98" s="46"/>
      <c r="PJ98" s="46"/>
      <c r="PK98" s="46"/>
      <c r="PL98" s="46"/>
      <c r="PM98" s="46"/>
      <c r="PN98" s="46"/>
      <c r="PO98" s="46"/>
      <c r="PP98" s="46"/>
      <c r="PQ98" s="46"/>
      <c r="PR98" s="46"/>
      <c r="PS98" s="46"/>
      <c r="PT98" s="46"/>
      <c r="PU98" s="46"/>
      <c r="PV98" s="46"/>
      <c r="PW98" s="46"/>
      <c r="PX98" s="46"/>
      <c r="PY98" s="46"/>
      <c r="PZ98" s="46"/>
      <c r="QA98" s="46"/>
      <c r="QB98" s="46"/>
      <c r="QC98" s="46"/>
      <c r="QD98" s="46"/>
      <c r="QE98" s="46"/>
      <c r="QF98" s="46"/>
      <c r="QG98" s="46"/>
      <c r="QH98" s="46"/>
      <c r="QI98" s="46"/>
      <c r="QJ98" s="46"/>
      <c r="QK98" s="46"/>
      <c r="QL98" s="46"/>
      <c r="QM98" s="46"/>
      <c r="QN98" s="46"/>
      <c r="QO98" s="46"/>
      <c r="QP98" s="46"/>
      <c r="QQ98" s="46"/>
      <c r="QR98" s="46"/>
      <c r="QS98" s="46"/>
      <c r="QT98" s="46"/>
      <c r="QU98" s="46"/>
      <c r="QV98" s="46"/>
      <c r="QW98" s="46"/>
      <c r="QX98" s="46"/>
      <c r="QY98" s="46"/>
      <c r="QZ98" s="46"/>
      <c r="RA98" s="46"/>
      <c r="RB98" s="46"/>
      <c r="RC98" s="46"/>
      <c r="RD98" s="46"/>
      <c r="RE98" s="46"/>
      <c r="RF98" s="46"/>
      <c r="RG98" s="46"/>
      <c r="RH98" s="46"/>
      <c r="RI98" s="46"/>
      <c r="RJ98" s="46"/>
      <c r="RK98" s="46"/>
      <c r="RL98" s="46"/>
      <c r="RM98" s="46"/>
      <c r="RN98" s="46"/>
      <c r="RO98" s="46"/>
      <c r="RP98" s="46"/>
      <c r="RQ98" s="46"/>
      <c r="RR98" s="46"/>
      <c r="RS98" s="46"/>
      <c r="RT98" s="46"/>
      <c r="RU98" s="46"/>
      <c r="RV98" s="46"/>
      <c r="RW98" s="46"/>
      <c r="RX98" s="46"/>
      <c r="RY98" s="46"/>
      <c r="RZ98" s="46"/>
      <c r="SA98" s="46"/>
      <c r="SB98" s="46"/>
      <c r="SC98" s="46"/>
      <c r="SD98" s="46"/>
      <c r="SE98" s="46"/>
      <c r="SF98" s="46"/>
      <c r="SG98" s="46"/>
      <c r="SH98" s="46"/>
      <c r="SI98" s="46"/>
      <c r="SJ98" s="46"/>
      <c r="SK98" s="46"/>
      <c r="SL98" s="46"/>
      <c r="SM98" s="46"/>
      <c r="SN98" s="46"/>
      <c r="SO98" s="46"/>
      <c r="SP98" s="46"/>
      <c r="SQ98" s="46"/>
      <c r="SR98" s="46"/>
      <c r="SS98" s="46"/>
      <c r="ST98" s="46"/>
      <c r="SU98" s="46"/>
      <c r="SV98" s="46"/>
      <c r="SW98" s="46"/>
      <c r="SX98" s="46"/>
      <c r="SY98" s="46"/>
      <c r="SZ98" s="46"/>
      <c r="TA98" s="46"/>
      <c r="TB98" s="46"/>
      <c r="TC98" s="46"/>
      <c r="TD98" s="46"/>
      <c r="TE98" s="46"/>
      <c r="TF98" s="46"/>
      <c r="TG98" s="46"/>
      <c r="TH98" s="46"/>
      <c r="TI98" s="46"/>
      <c r="TJ98" s="46"/>
      <c r="TK98" s="46"/>
      <c r="TL98" s="46"/>
      <c r="TM98" s="46"/>
      <c r="TN98" s="46"/>
      <c r="TO98" s="46"/>
      <c r="TP98" s="46"/>
      <c r="TQ98" s="46"/>
      <c r="TR98" s="46"/>
      <c r="TS98" s="46"/>
      <c r="TT98" s="46"/>
      <c r="TU98" s="46"/>
      <c r="TV98" s="46"/>
      <c r="TW98" s="46"/>
      <c r="TX98" s="46"/>
      <c r="TY98" s="46"/>
      <c r="TZ98" s="46"/>
      <c r="UA98" s="46"/>
      <c r="UB98" s="46"/>
      <c r="UC98" s="46"/>
      <c r="UD98" s="46"/>
      <c r="UE98" s="46"/>
      <c r="UF98" s="46"/>
      <c r="UG98" s="46"/>
      <c r="UH98" s="46"/>
      <c r="UI98" s="46"/>
      <c r="UJ98" s="46"/>
      <c r="UK98" s="46"/>
      <c r="UL98" s="46"/>
      <c r="UM98" s="46"/>
      <c r="UN98" s="46"/>
      <c r="UO98" s="46"/>
      <c r="UP98" s="46"/>
      <c r="UQ98" s="46"/>
      <c r="UR98" s="46"/>
      <c r="US98" s="46"/>
      <c r="UT98" s="46"/>
      <c r="UU98" s="46"/>
      <c r="UV98" s="46"/>
      <c r="UW98" s="46"/>
      <c r="UX98" s="46"/>
      <c r="UY98" s="46"/>
      <c r="UZ98" s="46"/>
      <c r="VA98" s="46"/>
      <c r="VB98" s="46"/>
      <c r="VC98" s="46"/>
      <c r="VD98" s="46"/>
      <c r="VE98" s="46"/>
      <c r="VF98" s="46"/>
      <c r="VG98" s="46"/>
      <c r="VH98" s="46"/>
      <c r="VI98" s="46"/>
      <c r="VJ98" s="46"/>
      <c r="VK98" s="46"/>
      <c r="VL98" s="46"/>
      <c r="VM98" s="46"/>
      <c r="VN98" s="46"/>
      <c r="VO98" s="46"/>
      <c r="VP98" s="46"/>
      <c r="VQ98" s="46"/>
      <c r="VR98" s="46"/>
      <c r="VS98" s="46"/>
      <c r="VT98" s="46"/>
      <c r="VU98" s="46"/>
      <c r="VV98" s="46"/>
      <c r="VW98" s="46"/>
      <c r="VX98" s="46"/>
      <c r="VY98" s="46"/>
      <c r="VZ98" s="46"/>
      <c r="WA98" s="46"/>
      <c r="WB98" s="46"/>
      <c r="WC98" s="46"/>
      <c r="WD98" s="46"/>
      <c r="WE98" s="46"/>
      <c r="WF98" s="46"/>
      <c r="WG98" s="46"/>
      <c r="WH98" s="46"/>
      <c r="WI98" s="46"/>
      <c r="WJ98" s="46"/>
      <c r="WK98" s="46"/>
      <c r="WL98" s="46"/>
      <c r="WM98" s="46"/>
      <c r="WN98" s="46"/>
      <c r="WO98" s="46"/>
      <c r="WP98" s="46"/>
      <c r="WQ98" s="46"/>
      <c r="WR98" s="46"/>
      <c r="WS98" s="46"/>
      <c r="WT98" s="46"/>
      <c r="WU98" s="46"/>
      <c r="WV98" s="46"/>
      <c r="WW98" s="46"/>
      <c r="WX98" s="46"/>
      <c r="WY98" s="46"/>
      <c r="WZ98" s="46"/>
      <c r="XA98" s="46"/>
      <c r="XB98" s="46"/>
      <c r="XC98" s="46"/>
      <c r="XD98" s="46"/>
      <c r="XE98" s="46"/>
      <c r="XF98" s="46"/>
      <c r="XG98" s="46"/>
      <c r="XH98" s="46"/>
      <c r="XI98" s="46"/>
      <c r="XJ98" s="46"/>
      <c r="XK98" s="46"/>
      <c r="XL98" s="46"/>
      <c r="XM98" s="46"/>
      <c r="XN98" s="46"/>
      <c r="XO98" s="46"/>
      <c r="XP98" s="46"/>
      <c r="XQ98" s="46"/>
      <c r="XR98" s="46"/>
      <c r="XS98" s="46"/>
      <c r="XT98" s="46"/>
      <c r="XU98" s="46"/>
      <c r="XV98" s="46"/>
      <c r="XW98" s="46"/>
      <c r="XX98" s="46"/>
      <c r="XY98" s="46"/>
      <c r="XZ98" s="46"/>
      <c r="YA98" s="46"/>
      <c r="YB98" s="46"/>
      <c r="YC98" s="46"/>
      <c r="YD98" s="46"/>
      <c r="YE98" s="46"/>
      <c r="YF98" s="46"/>
      <c r="YG98" s="46"/>
      <c r="YH98" s="46"/>
      <c r="YI98" s="46"/>
      <c r="YJ98" s="46"/>
      <c r="YK98" s="46"/>
      <c r="YL98" s="46"/>
      <c r="YM98" s="46"/>
      <c r="YN98" s="46"/>
      <c r="YO98" s="46"/>
      <c r="YP98" s="46"/>
      <c r="YQ98" s="46"/>
      <c r="YR98" s="46"/>
      <c r="YS98" s="46"/>
      <c r="YT98" s="46"/>
      <c r="YU98" s="46"/>
      <c r="YV98" s="46"/>
      <c r="YW98" s="46"/>
      <c r="YX98" s="46"/>
      <c r="YY98" s="46"/>
      <c r="YZ98" s="46"/>
      <c r="ZA98" s="46"/>
      <c r="ZB98" s="46"/>
      <c r="ZC98" s="46"/>
      <c r="ZD98" s="46"/>
      <c r="ZE98" s="46"/>
      <c r="ZF98" s="46"/>
      <c r="ZG98" s="46"/>
      <c r="ZH98" s="46"/>
      <c r="ZI98" s="46"/>
      <c r="ZJ98" s="46"/>
      <c r="ZK98" s="46"/>
      <c r="ZL98" s="46"/>
      <c r="ZM98" s="46"/>
      <c r="ZN98" s="46"/>
      <c r="ZO98" s="46"/>
      <c r="ZP98" s="46"/>
      <c r="ZQ98" s="46"/>
      <c r="ZR98" s="46"/>
      <c r="ZS98" s="46"/>
      <c r="ZT98" s="46"/>
      <c r="ZU98" s="46"/>
      <c r="ZV98" s="46"/>
      <c r="ZW98" s="46"/>
      <c r="ZX98" s="46"/>
      <c r="ZY98" s="46"/>
      <c r="ZZ98" s="46"/>
      <c r="AAA98" s="46"/>
      <c r="AAB98" s="46"/>
      <c r="AAC98" s="46"/>
      <c r="AAD98" s="46"/>
      <c r="AAE98" s="46"/>
      <c r="AAF98" s="46"/>
      <c r="AAG98" s="46"/>
      <c r="AAH98" s="46"/>
      <c r="AAI98" s="46"/>
      <c r="AAJ98" s="46"/>
      <c r="AAK98" s="46"/>
      <c r="AAL98" s="46"/>
      <c r="AAM98" s="46"/>
      <c r="AAN98" s="46"/>
      <c r="AAO98" s="46"/>
      <c r="AAP98" s="46"/>
      <c r="AAQ98" s="46"/>
      <c r="AAR98" s="46"/>
      <c r="AAS98" s="46"/>
      <c r="AAT98" s="46"/>
      <c r="AAU98" s="46"/>
      <c r="AAV98" s="46"/>
      <c r="AAW98" s="46"/>
      <c r="AAX98" s="46"/>
      <c r="AAY98" s="46"/>
      <c r="AAZ98" s="46"/>
      <c r="ABA98" s="46"/>
      <c r="ABB98" s="46"/>
      <c r="ABC98" s="46"/>
      <c r="ABD98" s="46"/>
      <c r="ABE98" s="46"/>
      <c r="ABF98" s="46"/>
      <c r="ABG98" s="46"/>
      <c r="ABH98" s="46"/>
      <c r="ABI98" s="46"/>
      <c r="ABJ98" s="46"/>
      <c r="ABK98" s="46"/>
      <c r="ABL98" s="46"/>
      <c r="ABM98" s="46"/>
      <c r="ABN98" s="46"/>
      <c r="ABO98" s="46"/>
      <c r="ABP98" s="46"/>
      <c r="ABQ98" s="46"/>
      <c r="ABR98" s="46"/>
      <c r="ABS98" s="46"/>
      <c r="ABT98" s="46"/>
      <c r="ABU98" s="46"/>
      <c r="ABV98" s="46"/>
      <c r="ABW98" s="46"/>
      <c r="ABX98" s="46"/>
      <c r="ABY98" s="46"/>
      <c r="ABZ98" s="46"/>
      <c r="ACA98" s="46"/>
      <c r="ACB98" s="46"/>
      <c r="ACC98" s="46"/>
      <c r="ACD98" s="46"/>
      <c r="ACE98" s="46"/>
      <c r="ACF98" s="46"/>
      <c r="ACG98" s="46"/>
      <c r="ACH98" s="46"/>
      <c r="ACI98" s="46"/>
      <c r="ACJ98" s="46"/>
      <c r="ACK98" s="46"/>
      <c r="ACL98" s="46"/>
      <c r="ACM98" s="46"/>
      <c r="ACN98" s="46"/>
      <c r="ACO98" s="46"/>
      <c r="ACP98" s="46"/>
      <c r="ACQ98" s="46"/>
      <c r="ACR98" s="46"/>
      <c r="ACS98" s="46"/>
      <c r="ACT98" s="46"/>
      <c r="ACU98" s="46"/>
      <c r="ACV98" s="46"/>
      <c r="ACW98" s="46"/>
      <c r="ACX98" s="46"/>
      <c r="ACY98" s="46"/>
      <c r="ACZ98" s="46"/>
      <c r="ADA98" s="46"/>
      <c r="ADB98" s="46"/>
      <c r="ADC98" s="46"/>
      <c r="ADD98" s="46"/>
      <c r="ADE98" s="46"/>
      <c r="ADF98" s="46"/>
      <c r="ADG98" s="46"/>
      <c r="ADH98" s="46"/>
      <c r="ADI98" s="46"/>
      <c r="ADJ98" s="46"/>
      <c r="ADK98" s="46"/>
      <c r="ADL98" s="46"/>
      <c r="ADM98" s="46"/>
      <c r="ADN98" s="46"/>
      <c r="ADO98" s="46"/>
      <c r="ADP98" s="46"/>
      <c r="ADQ98" s="46"/>
      <c r="ADR98" s="46"/>
      <c r="ADS98" s="46"/>
      <c r="ADT98" s="46"/>
      <c r="ADU98" s="46"/>
      <c r="ADV98" s="46"/>
      <c r="ADW98" s="46"/>
      <c r="ADX98" s="46"/>
      <c r="ADY98" s="46"/>
      <c r="ADZ98" s="46"/>
      <c r="AEA98" s="46"/>
      <c r="AEB98" s="46"/>
      <c r="AEC98" s="46"/>
      <c r="AED98" s="46"/>
      <c r="AEE98" s="46"/>
      <c r="AEF98" s="46"/>
      <c r="AEG98" s="46"/>
      <c r="AEH98" s="46"/>
      <c r="AEI98" s="46"/>
      <c r="AEJ98" s="46"/>
      <c r="AEK98" s="46"/>
      <c r="AEL98" s="46"/>
      <c r="AEM98" s="46"/>
      <c r="AEN98" s="46"/>
      <c r="AEO98" s="46"/>
      <c r="AEP98" s="46"/>
      <c r="AEQ98" s="46"/>
      <c r="AER98" s="46"/>
      <c r="AES98" s="46"/>
      <c r="AET98" s="46"/>
      <c r="AEU98" s="46"/>
      <c r="AEV98" s="46"/>
      <c r="AEW98" s="46"/>
      <c r="AEX98" s="46"/>
      <c r="AEY98" s="46"/>
      <c r="AEZ98" s="46"/>
      <c r="AFA98" s="46"/>
      <c r="AFB98" s="46"/>
      <c r="AFC98" s="46"/>
      <c r="AFD98" s="46"/>
      <c r="AFE98" s="46"/>
      <c r="AFF98" s="46"/>
      <c r="AFG98" s="46"/>
      <c r="AFH98" s="46"/>
      <c r="AFI98" s="46"/>
      <c r="AFJ98" s="46"/>
      <c r="AFK98" s="46"/>
      <c r="AFL98" s="46"/>
      <c r="AFM98" s="46"/>
      <c r="AFN98" s="46"/>
      <c r="AFO98" s="46"/>
      <c r="AFP98" s="46"/>
      <c r="AFQ98" s="46"/>
      <c r="AFR98" s="46"/>
      <c r="AFS98" s="46"/>
      <c r="AFT98" s="46"/>
      <c r="AFU98" s="46"/>
      <c r="AFV98" s="46"/>
      <c r="AFW98" s="46"/>
      <c r="AFX98" s="46"/>
      <c r="AFY98" s="46"/>
      <c r="AFZ98" s="46"/>
      <c r="AGA98" s="46"/>
      <c r="AGB98" s="46"/>
      <c r="AGC98" s="46"/>
      <c r="AGD98" s="46"/>
      <c r="AGE98" s="46"/>
      <c r="AGF98" s="46"/>
      <c r="AGG98" s="46"/>
      <c r="AGH98" s="46"/>
      <c r="AGI98" s="46"/>
      <c r="AGJ98" s="46"/>
      <c r="AGK98" s="46"/>
      <c r="AGL98" s="46"/>
      <c r="AGM98" s="46"/>
      <c r="AGN98" s="46"/>
      <c r="AGO98" s="46"/>
      <c r="AGP98" s="46"/>
      <c r="AGQ98" s="46"/>
      <c r="AGR98" s="46"/>
      <c r="AGS98" s="46"/>
      <c r="AGT98" s="46"/>
      <c r="AGU98" s="46"/>
      <c r="AGV98" s="46"/>
      <c r="AGW98" s="46"/>
      <c r="AGX98" s="46"/>
      <c r="AGY98" s="46"/>
      <c r="AGZ98" s="46"/>
      <c r="AHA98" s="46"/>
      <c r="AHB98" s="46"/>
      <c r="AHC98" s="46"/>
      <c r="AHD98" s="46"/>
      <c r="AHE98" s="46"/>
      <c r="AHF98" s="46"/>
      <c r="AHG98" s="46"/>
      <c r="AHH98" s="46"/>
      <c r="AHI98" s="46"/>
      <c r="AHJ98" s="46"/>
      <c r="AHK98" s="46"/>
      <c r="AHL98" s="46"/>
      <c r="AHM98" s="46"/>
      <c r="AHN98" s="46"/>
      <c r="AHO98" s="46"/>
      <c r="AHP98" s="46"/>
      <c r="AHQ98" s="46"/>
      <c r="AHR98" s="46"/>
      <c r="AHS98" s="46"/>
      <c r="AHT98" s="46"/>
      <c r="AHU98" s="46"/>
      <c r="AHV98" s="46"/>
      <c r="AHW98" s="46"/>
      <c r="AHX98" s="46"/>
      <c r="AHY98" s="46"/>
      <c r="AHZ98" s="46"/>
      <c r="AIA98" s="46"/>
      <c r="AIB98" s="46"/>
      <c r="AIC98" s="46"/>
      <c r="AID98" s="46"/>
      <c r="AIE98" s="46"/>
      <c r="AIF98" s="46"/>
      <c r="AIG98" s="46"/>
      <c r="AIH98" s="46"/>
      <c r="AII98" s="46"/>
      <c r="AIJ98" s="46"/>
      <c r="AIK98" s="46"/>
      <c r="AIL98" s="46"/>
      <c r="AIM98" s="46"/>
      <c r="AIN98" s="46"/>
      <c r="AIO98" s="46"/>
      <c r="AIP98" s="46"/>
      <c r="AIQ98" s="46"/>
      <c r="AIR98" s="46"/>
      <c r="AIS98" s="46"/>
      <c r="AIT98" s="46"/>
      <c r="AIU98" s="46"/>
      <c r="AIV98" s="46"/>
      <c r="AIW98" s="46"/>
      <c r="AIX98" s="46"/>
      <c r="AIY98" s="46"/>
      <c r="AIZ98" s="46"/>
      <c r="AJA98" s="46"/>
      <c r="AJB98" s="46"/>
      <c r="AJC98" s="46"/>
      <c r="AJD98" s="46"/>
      <c r="AJE98" s="46"/>
      <c r="AJF98" s="46"/>
      <c r="AJG98" s="46"/>
      <c r="AJH98" s="46"/>
      <c r="AJI98" s="46"/>
      <c r="AJJ98" s="46"/>
      <c r="AJK98" s="46"/>
      <c r="AJL98" s="46"/>
      <c r="AJM98" s="46"/>
      <c r="AJN98" s="46"/>
      <c r="AJO98" s="46"/>
      <c r="AJP98" s="46"/>
      <c r="AJQ98" s="46"/>
      <c r="AJR98" s="46"/>
      <c r="AJS98" s="46"/>
      <c r="AJT98" s="46"/>
      <c r="AJU98" s="46"/>
      <c r="AJV98" s="46"/>
      <c r="AJW98" s="46"/>
      <c r="AJX98" s="46"/>
      <c r="AJY98" s="46"/>
      <c r="AJZ98" s="46"/>
      <c r="AKA98" s="46"/>
      <c r="AKB98" s="46"/>
      <c r="AKC98" s="46"/>
      <c r="AKD98" s="46"/>
      <c r="AKE98" s="46"/>
      <c r="AKF98" s="46"/>
      <c r="AKG98" s="46"/>
      <c r="AKH98" s="46"/>
      <c r="AKI98" s="46"/>
      <c r="AKJ98" s="46"/>
      <c r="AKK98" s="46"/>
      <c r="AKL98" s="46"/>
      <c r="AKM98" s="46"/>
      <c r="AKN98" s="46"/>
      <c r="AKO98" s="46"/>
      <c r="AKP98" s="46"/>
      <c r="AKQ98" s="46"/>
      <c r="AKR98" s="46"/>
      <c r="AKS98" s="46"/>
      <c r="AKT98" s="46"/>
      <c r="AKU98" s="46"/>
      <c r="AKV98" s="46"/>
      <c r="AKW98" s="46"/>
      <c r="AKX98" s="46"/>
      <c r="AKY98" s="46"/>
      <c r="AKZ98" s="46"/>
      <c r="ALA98" s="46"/>
      <c r="ALB98" s="46"/>
      <c r="ALC98" s="46"/>
      <c r="ALD98" s="46"/>
      <c r="ALE98" s="46"/>
      <c r="ALF98" s="46"/>
      <c r="ALG98" s="46"/>
      <c r="ALH98" s="46"/>
      <c r="ALI98" s="46"/>
      <c r="ALJ98" s="46"/>
      <c r="ALK98" s="46"/>
      <c r="ALL98" s="46"/>
      <c r="ALM98" s="46"/>
      <c r="ALN98" s="46"/>
      <c r="ALO98" s="46"/>
      <c r="ALP98" s="46"/>
      <c r="ALQ98" s="46"/>
      <c r="ALR98" s="46"/>
      <c r="ALS98" s="46"/>
      <c r="ALT98" s="46"/>
      <c r="ALU98" s="46"/>
      <c r="ALV98" s="46"/>
      <c r="ALW98" s="46"/>
      <c r="ALX98" s="46"/>
      <c r="ALY98" s="46"/>
      <c r="ALZ98" s="46"/>
      <c r="AMA98" s="46"/>
      <c r="AMB98" s="46"/>
      <c r="AMC98" s="46"/>
      <c r="AMD98" s="46"/>
      <c r="AME98" s="46"/>
      <c r="AMF98" s="46"/>
      <c r="AMG98" s="46"/>
      <c r="AMH98" s="46"/>
      <c r="AMI98" s="46"/>
      <c r="AMJ98" s="46"/>
    </row>
    <row r="99" spans="1:1024">
      <c r="A99" s="19" t="s">
        <v>271</v>
      </c>
      <c r="B99" s="19" t="s">
        <v>272</v>
      </c>
      <c r="C99" s="19" t="s">
        <v>254</v>
      </c>
      <c r="D99" s="19" t="s">
        <v>52</v>
      </c>
      <c r="E99" s="42">
        <v>82975</v>
      </c>
      <c r="F99" s="42">
        <v>20</v>
      </c>
      <c r="G99" s="42">
        <v>0</v>
      </c>
      <c r="H99" s="42">
        <v>1</v>
      </c>
      <c r="I99" s="42">
        <v>49828</v>
      </c>
      <c r="J99" s="42">
        <v>120</v>
      </c>
      <c r="K99" s="42">
        <v>0</v>
      </c>
    </row>
    <row r="100" spans="1:1024">
      <c r="A100" s="19" t="s">
        <v>273</v>
      </c>
      <c r="B100" s="19" t="s">
        <v>274</v>
      </c>
      <c r="C100" s="19" t="s">
        <v>254</v>
      </c>
      <c r="D100" s="19" t="s">
        <v>53</v>
      </c>
      <c r="E100" s="42">
        <v>37636</v>
      </c>
      <c r="F100" s="42">
        <v>7</v>
      </c>
      <c r="G100" s="42">
        <v>2</v>
      </c>
      <c r="H100" s="42">
        <v>0</v>
      </c>
      <c r="I100" s="42">
        <v>19765</v>
      </c>
      <c r="J100" s="42">
        <v>74</v>
      </c>
      <c r="K100" s="42">
        <v>0</v>
      </c>
    </row>
    <row r="101" spans="1:1024">
      <c r="A101" s="19" t="s">
        <v>275</v>
      </c>
      <c r="B101" s="19" t="s">
        <v>276</v>
      </c>
      <c r="C101" s="19" t="s">
        <v>254</v>
      </c>
      <c r="D101" s="19" t="s">
        <v>54</v>
      </c>
      <c r="E101" s="42">
        <v>56833</v>
      </c>
      <c r="F101" s="42">
        <v>9</v>
      </c>
      <c r="G101" s="42">
        <v>24</v>
      </c>
      <c r="H101" s="42">
        <v>0</v>
      </c>
      <c r="I101" s="42">
        <v>35287</v>
      </c>
      <c r="J101" s="42">
        <v>86</v>
      </c>
      <c r="K101" s="42">
        <v>0</v>
      </c>
    </row>
    <row r="102" spans="1:1024">
      <c r="A102" s="19" t="s">
        <v>277</v>
      </c>
      <c r="B102" s="19" t="s">
        <v>278</v>
      </c>
      <c r="C102" s="19" t="s">
        <v>254</v>
      </c>
      <c r="D102" s="19" t="s">
        <v>55</v>
      </c>
      <c r="E102" s="42">
        <v>41600</v>
      </c>
      <c r="F102" s="42">
        <v>0</v>
      </c>
      <c r="G102" s="42">
        <v>0</v>
      </c>
      <c r="H102" s="42"/>
      <c r="I102" s="42"/>
      <c r="J102" s="42"/>
      <c r="K102" s="42"/>
    </row>
    <row r="103" spans="1:1024">
      <c r="A103" s="3" t="s">
        <v>1331</v>
      </c>
      <c r="B103" s="3" t="s">
        <v>1332</v>
      </c>
      <c r="C103" s="26" t="s">
        <v>254</v>
      </c>
      <c r="D103" s="75" t="s">
        <v>51</v>
      </c>
      <c r="E103" s="76">
        <v>29790</v>
      </c>
      <c r="F103" s="76"/>
      <c r="G103" s="76">
        <v>8579</v>
      </c>
      <c r="H103" s="76"/>
      <c r="I103" s="76"/>
      <c r="J103" s="76"/>
      <c r="K103" s="76"/>
    </row>
    <row r="104" spans="1:1024">
      <c r="A104" s="3" t="s">
        <v>1333</v>
      </c>
      <c r="B104" s="3" t="s">
        <v>1334</v>
      </c>
      <c r="C104" s="26" t="s">
        <v>254</v>
      </c>
      <c r="D104" s="75" t="s">
        <v>52</v>
      </c>
      <c r="E104" s="76">
        <v>29857</v>
      </c>
      <c r="F104" s="76"/>
      <c r="G104" s="76">
        <v>7982</v>
      </c>
      <c r="H104" s="76"/>
      <c r="I104" s="76"/>
      <c r="J104" s="76"/>
      <c r="K104" s="76"/>
    </row>
    <row r="105" spans="1:1024">
      <c r="A105" s="3" t="s">
        <v>1335</v>
      </c>
      <c r="B105" s="3" t="s">
        <v>1336</v>
      </c>
      <c r="C105" s="26" t="s">
        <v>254</v>
      </c>
      <c r="D105" s="75" t="s">
        <v>53</v>
      </c>
      <c r="E105" s="76">
        <v>18680</v>
      </c>
      <c r="F105" s="76"/>
      <c r="G105" s="76">
        <v>5499</v>
      </c>
      <c r="H105" s="76"/>
      <c r="I105" s="76"/>
      <c r="J105" s="76"/>
      <c r="K105" s="76"/>
    </row>
    <row r="106" spans="1:1024">
      <c r="A106" s="3" t="s">
        <v>1337</v>
      </c>
      <c r="B106" s="3" t="s">
        <v>1338</v>
      </c>
      <c r="C106" s="26" t="s">
        <v>254</v>
      </c>
      <c r="D106" s="75" t="s">
        <v>54</v>
      </c>
      <c r="E106" s="76">
        <v>37015</v>
      </c>
      <c r="F106" s="76">
        <v>1559</v>
      </c>
      <c r="G106" s="76">
        <v>3</v>
      </c>
      <c r="H106" s="76">
        <v>0</v>
      </c>
      <c r="I106" s="76">
        <v>18435</v>
      </c>
      <c r="J106" s="76">
        <v>14</v>
      </c>
      <c r="K106" s="76">
        <v>0</v>
      </c>
    </row>
    <row r="107" spans="1:1024">
      <c r="A107" s="3" t="s">
        <v>1339</v>
      </c>
      <c r="B107" s="3" t="s">
        <v>1340</v>
      </c>
      <c r="C107" s="26" t="s">
        <v>254</v>
      </c>
      <c r="D107" s="75" t="s">
        <v>55</v>
      </c>
      <c r="E107" s="76">
        <v>38816</v>
      </c>
      <c r="F107" s="76">
        <v>2266</v>
      </c>
      <c r="G107" s="76">
        <v>1</v>
      </c>
      <c r="H107" s="76">
        <v>0</v>
      </c>
      <c r="I107" s="76">
        <v>19265</v>
      </c>
      <c r="J107" s="76">
        <v>93</v>
      </c>
      <c r="K107" s="76">
        <v>16</v>
      </c>
    </row>
    <row r="108" spans="1:1024">
      <c r="A108" s="3" t="s">
        <v>1341</v>
      </c>
      <c r="B108" s="3" t="s">
        <v>1342</v>
      </c>
      <c r="C108" s="26" t="s">
        <v>254</v>
      </c>
      <c r="D108" s="75" t="s">
        <v>56</v>
      </c>
      <c r="E108" s="76">
        <v>26005</v>
      </c>
      <c r="F108" s="76">
        <v>1339</v>
      </c>
      <c r="G108" s="76">
        <v>1</v>
      </c>
      <c r="H108" s="76">
        <v>0</v>
      </c>
      <c r="I108" s="76">
        <v>10258</v>
      </c>
      <c r="J108" s="76">
        <v>22</v>
      </c>
      <c r="K108" s="76">
        <v>8</v>
      </c>
    </row>
    <row r="109" spans="1:1024">
      <c r="A109" s="3" t="s">
        <v>1343</v>
      </c>
      <c r="B109" s="3" t="s">
        <v>838</v>
      </c>
      <c r="C109" s="26" t="s">
        <v>254</v>
      </c>
      <c r="D109" s="75" t="s">
        <v>57</v>
      </c>
      <c r="E109" s="76">
        <v>34999</v>
      </c>
      <c r="F109" s="76">
        <v>0</v>
      </c>
      <c r="G109" s="76">
        <v>0</v>
      </c>
      <c r="H109" s="76">
        <v>0</v>
      </c>
      <c r="I109" s="76">
        <v>0</v>
      </c>
      <c r="J109" s="76">
        <v>0</v>
      </c>
      <c r="K109" s="76">
        <v>0</v>
      </c>
    </row>
    <row r="110" spans="1:1024">
      <c r="A110" s="3" t="s">
        <v>1344</v>
      </c>
      <c r="B110" s="3" t="s">
        <v>839</v>
      </c>
      <c r="C110" s="26" t="s">
        <v>254</v>
      </c>
      <c r="D110" s="75" t="s">
        <v>58</v>
      </c>
      <c r="E110" s="76">
        <v>32192</v>
      </c>
      <c r="F110" s="76">
        <v>0</v>
      </c>
      <c r="G110" s="76">
        <v>0</v>
      </c>
      <c r="H110" s="76">
        <v>0</v>
      </c>
      <c r="I110" s="76">
        <v>0</v>
      </c>
      <c r="J110" s="76">
        <v>0</v>
      </c>
      <c r="K110" s="76">
        <v>0</v>
      </c>
    </row>
    <row r="111" spans="1:1024">
      <c r="A111" s="3" t="s">
        <v>1345</v>
      </c>
      <c r="B111" s="3" t="s">
        <v>840</v>
      </c>
      <c r="C111" s="26" t="s">
        <v>254</v>
      </c>
      <c r="D111" s="75" t="s">
        <v>59</v>
      </c>
      <c r="E111" s="76">
        <v>19865</v>
      </c>
      <c r="F111" s="76">
        <v>0</v>
      </c>
      <c r="G111" s="76">
        <v>0</v>
      </c>
      <c r="H111" s="76">
        <v>0</v>
      </c>
      <c r="I111" s="76">
        <v>0</v>
      </c>
      <c r="J111" s="76">
        <v>0</v>
      </c>
      <c r="K111" s="76">
        <v>0</v>
      </c>
    </row>
  </sheetData>
  <phoneticPr fontId="18" type="noConversion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opLeftCell="A60" workbookViewId="0">
      <selection sqref="A1:XFD1"/>
    </sheetView>
  </sheetViews>
  <sheetFormatPr defaultColWidth="9.109375" defaultRowHeight="13.8"/>
  <cols>
    <col min="1" max="1" width="16" style="45" bestFit="1" customWidth="1"/>
    <col min="2" max="2" width="42.109375" style="45" bestFit="1" customWidth="1"/>
    <col min="3" max="3" width="10.109375" style="34" bestFit="1" customWidth="1"/>
    <col min="4" max="4" width="10.109375" style="45" bestFit="1" customWidth="1"/>
    <col min="5" max="5" width="12.44140625" style="71" bestFit="1" customWidth="1"/>
    <col min="6" max="6" width="16" style="34" bestFit="1" customWidth="1"/>
    <col min="7" max="16384" width="9.109375" style="26"/>
  </cols>
  <sheetData>
    <row r="1" spans="1:6" s="37" customFormat="1" ht="14.4">
      <c r="A1" s="92" t="s">
        <v>2448</v>
      </c>
    </row>
    <row r="2" spans="1:6">
      <c r="A2" s="44" t="s">
        <v>0</v>
      </c>
      <c r="B2" s="44" t="s">
        <v>1</v>
      </c>
      <c r="C2" s="24" t="s">
        <v>3</v>
      </c>
      <c r="D2" s="44" t="s">
        <v>4</v>
      </c>
      <c r="E2" s="69" t="s">
        <v>2</v>
      </c>
      <c r="F2" s="25" t="s">
        <v>2068</v>
      </c>
    </row>
    <row r="3" spans="1:6">
      <c r="A3" s="30" t="s">
        <v>597</v>
      </c>
      <c r="B3" s="43" t="s">
        <v>279</v>
      </c>
      <c r="C3" s="42" t="s">
        <v>81</v>
      </c>
      <c r="D3" s="41" t="s">
        <v>61</v>
      </c>
      <c r="E3" s="70">
        <v>8028</v>
      </c>
      <c r="F3" s="72">
        <v>0</v>
      </c>
    </row>
    <row r="4" spans="1:6">
      <c r="A4" s="30" t="s">
        <v>598</v>
      </c>
      <c r="B4" s="43" t="s">
        <v>281</v>
      </c>
      <c r="C4" s="42" t="s">
        <v>81</v>
      </c>
      <c r="D4" s="41" t="s">
        <v>62</v>
      </c>
      <c r="E4" s="70">
        <v>4691</v>
      </c>
      <c r="F4" s="72">
        <v>0</v>
      </c>
    </row>
    <row r="5" spans="1:6">
      <c r="A5" s="30" t="s">
        <v>599</v>
      </c>
      <c r="B5" s="43" t="s">
        <v>282</v>
      </c>
      <c r="C5" s="42" t="s">
        <v>81</v>
      </c>
      <c r="D5" s="41" t="s">
        <v>63</v>
      </c>
      <c r="E5" s="70">
        <v>2668</v>
      </c>
      <c r="F5" s="72">
        <v>0</v>
      </c>
    </row>
    <row r="6" spans="1:6">
      <c r="A6" s="30" t="s">
        <v>600</v>
      </c>
      <c r="B6" s="43" t="s">
        <v>283</v>
      </c>
      <c r="C6" s="42" t="s">
        <v>81</v>
      </c>
      <c r="D6" s="41" t="s">
        <v>64</v>
      </c>
      <c r="E6" s="70">
        <v>4968</v>
      </c>
      <c r="F6" s="72">
        <v>0.45410628019323673</v>
      </c>
    </row>
    <row r="7" spans="1:6">
      <c r="A7" s="30" t="s">
        <v>601</v>
      </c>
      <c r="B7" s="43" t="s">
        <v>284</v>
      </c>
      <c r="C7" s="42" t="s">
        <v>81</v>
      </c>
      <c r="D7" s="41" t="s">
        <v>65</v>
      </c>
      <c r="E7" s="70">
        <v>5722</v>
      </c>
      <c r="F7" s="72">
        <v>0.42887102411744144</v>
      </c>
    </row>
    <row r="8" spans="1:6">
      <c r="A8" s="30" t="s">
        <v>602</v>
      </c>
      <c r="B8" s="43" t="s">
        <v>285</v>
      </c>
      <c r="C8" s="42" t="s">
        <v>81</v>
      </c>
      <c r="D8" s="41" t="s">
        <v>66</v>
      </c>
      <c r="E8" s="70">
        <v>5057</v>
      </c>
      <c r="F8" s="72">
        <v>0.44393909432469841</v>
      </c>
    </row>
    <row r="9" spans="1:6">
      <c r="A9" s="30" t="s">
        <v>603</v>
      </c>
      <c r="B9" s="43" t="s">
        <v>286</v>
      </c>
      <c r="C9" s="42" t="s">
        <v>81</v>
      </c>
      <c r="D9" s="41" t="s">
        <v>67</v>
      </c>
      <c r="E9" s="70">
        <v>7445</v>
      </c>
      <c r="F9" s="72">
        <v>3.6803223640026861E-2</v>
      </c>
    </row>
    <row r="10" spans="1:6">
      <c r="A10" s="30" t="s">
        <v>604</v>
      </c>
      <c r="B10" s="43" t="s">
        <v>287</v>
      </c>
      <c r="C10" s="42" t="s">
        <v>81</v>
      </c>
      <c r="D10" s="41" t="s">
        <v>68</v>
      </c>
      <c r="E10" s="70">
        <v>7276</v>
      </c>
      <c r="F10" s="72">
        <v>2.2677295217152282E-2</v>
      </c>
    </row>
    <row r="11" spans="1:6">
      <c r="A11" s="30" t="s">
        <v>605</v>
      </c>
      <c r="B11" s="43" t="s">
        <v>288</v>
      </c>
      <c r="C11" s="42" t="s">
        <v>81</v>
      </c>
      <c r="D11" s="41" t="s">
        <v>69</v>
      </c>
      <c r="E11" s="70">
        <v>6308</v>
      </c>
      <c r="F11" s="72">
        <v>2.2352568167406467E-2</v>
      </c>
    </row>
    <row r="12" spans="1:6">
      <c r="A12" s="30" t="s">
        <v>606</v>
      </c>
      <c r="B12" s="43" t="s">
        <v>289</v>
      </c>
      <c r="C12" s="42" t="s">
        <v>81</v>
      </c>
      <c r="D12" s="41" t="s">
        <v>70</v>
      </c>
      <c r="E12" s="70">
        <v>6129</v>
      </c>
      <c r="F12" s="72">
        <v>0.4075705661608745</v>
      </c>
    </row>
    <row r="13" spans="1:6">
      <c r="A13" s="30" t="s">
        <v>607</v>
      </c>
      <c r="B13" s="43" t="s">
        <v>290</v>
      </c>
      <c r="C13" s="42" t="s">
        <v>81</v>
      </c>
      <c r="D13" s="41" t="s">
        <v>78</v>
      </c>
      <c r="E13" s="70">
        <v>5885</v>
      </c>
      <c r="F13" s="72">
        <v>0.39711129991503824</v>
      </c>
    </row>
    <row r="14" spans="1:6">
      <c r="A14" s="30" t="s">
        <v>608</v>
      </c>
      <c r="B14" s="43" t="s">
        <v>291</v>
      </c>
      <c r="C14" s="42" t="s">
        <v>81</v>
      </c>
      <c r="D14" s="41" t="s">
        <v>136</v>
      </c>
      <c r="E14" s="70">
        <v>9022</v>
      </c>
      <c r="F14" s="72">
        <v>0.42739968964752828</v>
      </c>
    </row>
    <row r="15" spans="1:6">
      <c r="A15" s="30" t="s">
        <v>609</v>
      </c>
      <c r="B15" s="43" t="s">
        <v>292</v>
      </c>
      <c r="C15" s="42" t="s">
        <v>81</v>
      </c>
      <c r="D15" s="41" t="s">
        <v>139</v>
      </c>
      <c r="E15" s="70">
        <v>7081</v>
      </c>
      <c r="F15" s="72">
        <v>0.35362236972179073</v>
      </c>
    </row>
    <row r="16" spans="1:6">
      <c r="A16" s="30" t="s">
        <v>610</v>
      </c>
      <c r="B16" s="43" t="s">
        <v>293</v>
      </c>
      <c r="C16" s="42" t="s">
        <v>81</v>
      </c>
      <c r="D16" s="41" t="s">
        <v>325</v>
      </c>
      <c r="E16" s="70">
        <v>6376</v>
      </c>
      <c r="F16" s="72">
        <v>0.379861982434128</v>
      </c>
    </row>
    <row r="17" spans="1:6">
      <c r="A17" s="30" t="s">
        <v>611</v>
      </c>
      <c r="B17" s="43" t="s">
        <v>294</v>
      </c>
      <c r="C17" s="42" t="s">
        <v>81</v>
      </c>
      <c r="D17" s="41" t="s">
        <v>612</v>
      </c>
      <c r="E17" s="70">
        <v>6957</v>
      </c>
      <c r="F17" s="72">
        <v>0.35978151502084232</v>
      </c>
    </row>
    <row r="18" spans="1:6">
      <c r="A18" s="19" t="s">
        <v>295</v>
      </c>
      <c r="B18" s="41" t="s">
        <v>296</v>
      </c>
      <c r="C18" s="42" t="s">
        <v>280</v>
      </c>
      <c r="D18" s="41" t="s">
        <v>60</v>
      </c>
      <c r="E18" s="70">
        <v>6232</v>
      </c>
      <c r="F18" s="72">
        <v>0</v>
      </c>
    </row>
    <row r="19" spans="1:6">
      <c r="A19" s="19" t="s">
        <v>297</v>
      </c>
      <c r="B19" s="41" t="s">
        <v>298</v>
      </c>
      <c r="C19" s="42" t="s">
        <v>280</v>
      </c>
      <c r="D19" s="41" t="s">
        <v>61</v>
      </c>
      <c r="E19" s="70">
        <v>8372</v>
      </c>
      <c r="F19" s="72">
        <v>0</v>
      </c>
    </row>
    <row r="20" spans="1:6">
      <c r="A20" s="19" t="s">
        <v>299</v>
      </c>
      <c r="B20" s="41" t="s">
        <v>300</v>
      </c>
      <c r="C20" s="42" t="s">
        <v>280</v>
      </c>
      <c r="D20" s="41" t="s">
        <v>62</v>
      </c>
      <c r="E20" s="70">
        <v>8609</v>
      </c>
      <c r="F20" s="72">
        <v>0</v>
      </c>
    </row>
    <row r="21" spans="1:6">
      <c r="A21" s="19" t="s">
        <v>301</v>
      </c>
      <c r="B21" s="41" t="s">
        <v>302</v>
      </c>
      <c r="C21" s="42" t="s">
        <v>280</v>
      </c>
      <c r="D21" s="41" t="s">
        <v>63</v>
      </c>
      <c r="E21" s="70">
        <v>9780</v>
      </c>
      <c r="F21" s="72">
        <v>0.10071574642126789</v>
      </c>
    </row>
    <row r="22" spans="1:6">
      <c r="A22" s="19" t="s">
        <v>303</v>
      </c>
      <c r="B22" s="41" t="s">
        <v>304</v>
      </c>
      <c r="C22" s="42" t="s">
        <v>280</v>
      </c>
      <c r="D22" s="41" t="s">
        <v>64</v>
      </c>
      <c r="E22" s="70">
        <v>6146</v>
      </c>
      <c r="F22" s="72">
        <v>7.0940449072567524E-2</v>
      </c>
    </row>
    <row r="23" spans="1:6">
      <c r="A23" s="19" t="s">
        <v>305</v>
      </c>
      <c r="B23" s="41" t="s">
        <v>306</v>
      </c>
      <c r="C23" s="42" t="s">
        <v>280</v>
      </c>
      <c r="D23" s="41" t="s">
        <v>65</v>
      </c>
      <c r="E23" s="70">
        <v>7248</v>
      </c>
      <c r="F23" s="72">
        <v>0.10968543046357616</v>
      </c>
    </row>
    <row r="24" spans="1:6">
      <c r="A24" s="19" t="s">
        <v>307</v>
      </c>
      <c r="B24" s="41" t="s">
        <v>308</v>
      </c>
      <c r="C24" s="42" t="s">
        <v>280</v>
      </c>
      <c r="D24" s="41" t="s">
        <v>66</v>
      </c>
      <c r="E24" s="70">
        <v>6045</v>
      </c>
      <c r="F24" s="72">
        <v>2.1505376344086021E-3</v>
      </c>
    </row>
    <row r="25" spans="1:6">
      <c r="A25" s="19" t="s">
        <v>309</v>
      </c>
      <c r="B25" s="41" t="s">
        <v>310</v>
      </c>
      <c r="C25" s="42" t="s">
        <v>280</v>
      </c>
      <c r="D25" s="41" t="s">
        <v>67</v>
      </c>
      <c r="E25" s="70">
        <v>5729</v>
      </c>
      <c r="F25" s="72">
        <v>1.2218537266538664E-3</v>
      </c>
    </row>
    <row r="26" spans="1:6">
      <c r="A26" s="19" t="s">
        <v>311</v>
      </c>
      <c r="B26" s="41" t="s">
        <v>312</v>
      </c>
      <c r="C26" s="42" t="s">
        <v>280</v>
      </c>
      <c r="D26" s="41" t="s">
        <v>68</v>
      </c>
      <c r="E26" s="70">
        <v>6240</v>
      </c>
      <c r="F26" s="72">
        <v>1.4423076923076924E-3</v>
      </c>
    </row>
    <row r="27" spans="1:6">
      <c r="A27" s="19" t="s">
        <v>313</v>
      </c>
      <c r="B27" s="41" t="s">
        <v>314</v>
      </c>
      <c r="C27" s="42" t="s">
        <v>280</v>
      </c>
      <c r="D27" s="41" t="s">
        <v>69</v>
      </c>
      <c r="E27" s="70">
        <v>8417</v>
      </c>
      <c r="F27" s="72">
        <v>4.7522870381371034E-4</v>
      </c>
    </row>
    <row r="28" spans="1:6">
      <c r="A28" s="19" t="s">
        <v>315</v>
      </c>
      <c r="B28" s="41" t="s">
        <v>316</v>
      </c>
      <c r="C28" s="42" t="s">
        <v>280</v>
      </c>
      <c r="D28" s="41" t="s">
        <v>70</v>
      </c>
      <c r="E28" s="70">
        <v>9188</v>
      </c>
      <c r="F28" s="72">
        <v>8.7070091423595991E-4</v>
      </c>
    </row>
    <row r="29" spans="1:6">
      <c r="A29" s="19" t="s">
        <v>317</v>
      </c>
      <c r="B29" s="41" t="s">
        <v>318</v>
      </c>
      <c r="C29" s="42" t="s">
        <v>280</v>
      </c>
      <c r="D29" s="41" t="s">
        <v>78</v>
      </c>
      <c r="E29" s="70">
        <v>9687</v>
      </c>
      <c r="F29" s="72">
        <v>5.1615567255084132E-4</v>
      </c>
    </row>
    <row r="30" spans="1:6">
      <c r="A30" s="19" t="s">
        <v>319</v>
      </c>
      <c r="B30" s="41" t="s">
        <v>320</v>
      </c>
      <c r="C30" s="42" t="s">
        <v>280</v>
      </c>
      <c r="D30" s="41" t="s">
        <v>136</v>
      </c>
      <c r="E30" s="70">
        <v>10793</v>
      </c>
      <c r="F30" s="72">
        <v>1.1118317427962568E-3</v>
      </c>
    </row>
    <row r="31" spans="1:6">
      <c r="A31" s="19" t="s">
        <v>321</v>
      </c>
      <c r="B31" s="41" t="s">
        <v>322</v>
      </c>
      <c r="C31" s="42" t="s">
        <v>280</v>
      </c>
      <c r="D31" s="41" t="s">
        <v>139</v>
      </c>
      <c r="E31" s="70">
        <v>9852</v>
      </c>
      <c r="F31" s="72">
        <v>8.1201786439301664E-4</v>
      </c>
    </row>
    <row r="32" spans="1:6">
      <c r="A32" s="19" t="s">
        <v>323</v>
      </c>
      <c r="B32" s="41" t="s">
        <v>324</v>
      </c>
      <c r="C32" s="42" t="s">
        <v>280</v>
      </c>
      <c r="D32" s="41" t="s">
        <v>325</v>
      </c>
      <c r="E32" s="70">
        <v>6658</v>
      </c>
      <c r="F32" s="72">
        <v>3.0039050765995795E-4</v>
      </c>
    </row>
    <row r="33" spans="1:6">
      <c r="A33" s="19" t="s">
        <v>326</v>
      </c>
      <c r="B33" s="43" t="s">
        <v>327</v>
      </c>
      <c r="C33" s="42" t="s">
        <v>43</v>
      </c>
      <c r="D33" s="41" t="s">
        <v>45</v>
      </c>
      <c r="E33" s="70">
        <v>6138</v>
      </c>
      <c r="F33" s="72">
        <v>0</v>
      </c>
    </row>
    <row r="34" spans="1:6">
      <c r="A34" s="19" t="s">
        <v>328</v>
      </c>
      <c r="B34" s="43" t="s">
        <v>329</v>
      </c>
      <c r="C34" s="42" t="s">
        <v>43</v>
      </c>
      <c r="D34" s="41" t="s">
        <v>46</v>
      </c>
      <c r="E34" s="70">
        <v>5002</v>
      </c>
      <c r="F34" s="72">
        <v>0</v>
      </c>
    </row>
    <row r="35" spans="1:6">
      <c r="A35" s="19" t="s">
        <v>330</v>
      </c>
      <c r="B35" s="43" t="s">
        <v>331</v>
      </c>
      <c r="C35" s="42" t="s">
        <v>43</v>
      </c>
      <c r="D35" s="41" t="s">
        <v>47</v>
      </c>
      <c r="E35" s="70">
        <v>6399</v>
      </c>
      <c r="F35" s="72">
        <v>0</v>
      </c>
    </row>
    <row r="36" spans="1:6">
      <c r="A36" s="19" t="s">
        <v>332</v>
      </c>
      <c r="B36" s="43" t="s">
        <v>333</v>
      </c>
      <c r="C36" s="42" t="s">
        <v>43</v>
      </c>
      <c r="D36" s="41" t="s">
        <v>48</v>
      </c>
      <c r="E36" s="70">
        <v>8375</v>
      </c>
      <c r="F36" s="72">
        <v>0.41444776119402987</v>
      </c>
    </row>
    <row r="37" spans="1:6">
      <c r="A37" s="19" t="s">
        <v>334</v>
      </c>
      <c r="B37" s="43" t="s">
        <v>335</v>
      </c>
      <c r="C37" s="42" t="s">
        <v>43</v>
      </c>
      <c r="D37" s="41" t="s">
        <v>49</v>
      </c>
      <c r="E37" s="70">
        <v>5331</v>
      </c>
      <c r="F37" s="72">
        <v>0.3740386419058338</v>
      </c>
    </row>
    <row r="38" spans="1:6">
      <c r="A38" s="19" t="s">
        <v>336</v>
      </c>
      <c r="B38" s="43" t="s">
        <v>337</v>
      </c>
      <c r="C38" s="42" t="s">
        <v>43</v>
      </c>
      <c r="D38" s="41" t="s">
        <v>50</v>
      </c>
      <c r="E38" s="70">
        <v>7250</v>
      </c>
      <c r="F38" s="72">
        <v>0.39103448275862068</v>
      </c>
    </row>
    <row r="39" spans="1:6">
      <c r="A39" s="19" t="s">
        <v>338</v>
      </c>
      <c r="B39" s="43" t="s">
        <v>339</v>
      </c>
      <c r="C39" s="42" t="s">
        <v>43</v>
      </c>
      <c r="D39" s="41" t="s">
        <v>51</v>
      </c>
      <c r="E39" s="70">
        <v>6131</v>
      </c>
      <c r="F39" s="72">
        <v>8.970804110259337E-3</v>
      </c>
    </row>
    <row r="40" spans="1:6">
      <c r="A40" s="19" t="s">
        <v>340</v>
      </c>
      <c r="B40" s="43" t="s">
        <v>341</v>
      </c>
      <c r="C40" s="42" t="s">
        <v>43</v>
      </c>
      <c r="D40" s="41" t="s">
        <v>52</v>
      </c>
      <c r="E40" s="70">
        <v>8701</v>
      </c>
      <c r="F40" s="72">
        <v>7.3554763820250545E-3</v>
      </c>
    </row>
    <row r="41" spans="1:6">
      <c r="A41" s="19" t="s">
        <v>342</v>
      </c>
      <c r="B41" s="43" t="s">
        <v>343</v>
      </c>
      <c r="C41" s="42" t="s">
        <v>43</v>
      </c>
      <c r="D41" s="41" t="s">
        <v>53</v>
      </c>
      <c r="E41" s="70">
        <v>6648</v>
      </c>
      <c r="F41" s="72">
        <v>3.1588447653429601E-3</v>
      </c>
    </row>
    <row r="42" spans="1:6">
      <c r="A42" s="19" t="s">
        <v>344</v>
      </c>
      <c r="B42" s="43" t="s">
        <v>345</v>
      </c>
      <c r="C42" s="42" t="s">
        <v>43</v>
      </c>
      <c r="D42" s="41" t="s">
        <v>54</v>
      </c>
      <c r="E42" s="70">
        <v>7101</v>
      </c>
      <c r="F42" s="72">
        <v>6.3371356147021544E-3</v>
      </c>
    </row>
    <row r="43" spans="1:6">
      <c r="A43" s="19" t="s">
        <v>346</v>
      </c>
      <c r="B43" s="43" t="s">
        <v>347</v>
      </c>
      <c r="C43" s="42" t="s">
        <v>43</v>
      </c>
      <c r="D43" s="41" t="s">
        <v>55</v>
      </c>
      <c r="E43" s="70">
        <v>8104</v>
      </c>
      <c r="F43" s="72">
        <v>8.0207305034550834E-3</v>
      </c>
    </row>
    <row r="44" spans="1:6">
      <c r="A44" s="19" t="s">
        <v>348</v>
      </c>
      <c r="B44" s="43" t="s">
        <v>349</v>
      </c>
      <c r="C44" s="42" t="s">
        <v>43</v>
      </c>
      <c r="D44" s="41" t="s">
        <v>56</v>
      </c>
      <c r="E44" s="70">
        <v>6903</v>
      </c>
      <c r="F44" s="72">
        <v>5.3599884108358684E-3</v>
      </c>
    </row>
    <row r="45" spans="1:6">
      <c r="A45" s="19" t="s">
        <v>350</v>
      </c>
      <c r="B45" s="43" t="s">
        <v>351</v>
      </c>
      <c r="C45" s="42" t="s">
        <v>43</v>
      </c>
      <c r="D45" s="41" t="s">
        <v>57</v>
      </c>
      <c r="E45" s="70">
        <v>9559</v>
      </c>
      <c r="F45" s="72">
        <v>7.6367820901767965E-3</v>
      </c>
    </row>
    <row r="46" spans="1:6">
      <c r="A46" s="19" t="s">
        <v>352</v>
      </c>
      <c r="B46" s="43" t="s">
        <v>353</v>
      </c>
      <c r="C46" s="42" t="s">
        <v>43</v>
      </c>
      <c r="D46" s="41" t="s">
        <v>58</v>
      </c>
      <c r="E46" s="70">
        <v>9015</v>
      </c>
      <c r="F46" s="72">
        <v>7.8757626178591229E-3</v>
      </c>
    </row>
    <row r="47" spans="1:6">
      <c r="A47" s="19" t="s">
        <v>354</v>
      </c>
      <c r="B47" s="43" t="s">
        <v>355</v>
      </c>
      <c r="C47" s="42" t="s">
        <v>43</v>
      </c>
      <c r="D47" s="41" t="s">
        <v>59</v>
      </c>
      <c r="E47" s="70">
        <v>5650</v>
      </c>
      <c r="F47" s="72">
        <v>5.4867256637168137E-3</v>
      </c>
    </row>
    <row r="48" spans="1:6">
      <c r="A48" s="19" t="s">
        <v>356</v>
      </c>
      <c r="B48" s="43" t="s">
        <v>357</v>
      </c>
      <c r="C48" s="42" t="s">
        <v>43</v>
      </c>
      <c r="D48" s="41" t="s">
        <v>60</v>
      </c>
      <c r="E48" s="70">
        <v>17294</v>
      </c>
      <c r="F48" s="72">
        <v>0</v>
      </c>
    </row>
    <row r="49" spans="1:6">
      <c r="A49" s="19" t="s">
        <v>358</v>
      </c>
      <c r="B49" s="43" t="s">
        <v>359</v>
      </c>
      <c r="C49" s="42" t="s">
        <v>43</v>
      </c>
      <c r="D49" s="41" t="s">
        <v>61</v>
      </c>
      <c r="E49" s="70">
        <v>24210</v>
      </c>
      <c r="F49" s="72">
        <v>0</v>
      </c>
    </row>
    <row r="50" spans="1:6">
      <c r="A50" s="19" t="s">
        <v>360</v>
      </c>
      <c r="B50" s="43" t="s">
        <v>361</v>
      </c>
      <c r="C50" s="42" t="s">
        <v>43</v>
      </c>
      <c r="D50" s="41" t="s">
        <v>62</v>
      </c>
      <c r="E50" s="70">
        <v>13878</v>
      </c>
      <c r="F50" s="72">
        <v>0</v>
      </c>
    </row>
    <row r="51" spans="1:6">
      <c r="A51" s="19" t="s">
        <v>362</v>
      </c>
      <c r="B51" s="43" t="s">
        <v>363</v>
      </c>
      <c r="C51" s="42" t="s">
        <v>43</v>
      </c>
      <c r="D51" s="41" t="s">
        <v>63</v>
      </c>
      <c r="E51" s="70">
        <v>18894</v>
      </c>
      <c r="F51" s="72">
        <v>0.10627712501323171</v>
      </c>
    </row>
    <row r="52" spans="1:6">
      <c r="A52" s="19" t="s">
        <v>364</v>
      </c>
      <c r="B52" s="43" t="s">
        <v>365</v>
      </c>
      <c r="C52" s="42" t="s">
        <v>43</v>
      </c>
      <c r="D52" s="41" t="s">
        <v>64</v>
      </c>
      <c r="E52" s="70">
        <v>12759</v>
      </c>
      <c r="F52" s="72">
        <v>8.9191942942236854E-2</v>
      </c>
    </row>
    <row r="53" spans="1:6">
      <c r="A53" s="19" t="s">
        <v>366</v>
      </c>
      <c r="B53" s="43" t="s">
        <v>367</v>
      </c>
      <c r="C53" s="42" t="s">
        <v>43</v>
      </c>
      <c r="D53" s="41" t="s">
        <v>65</v>
      </c>
      <c r="E53" s="70">
        <v>15641</v>
      </c>
      <c r="F53" s="72">
        <v>9.7308356243206953E-2</v>
      </c>
    </row>
    <row r="54" spans="1:6">
      <c r="A54" s="19" t="s">
        <v>368</v>
      </c>
      <c r="B54" s="43" t="s">
        <v>369</v>
      </c>
      <c r="C54" s="42" t="s">
        <v>43</v>
      </c>
      <c r="D54" s="41" t="s">
        <v>66</v>
      </c>
      <c r="E54" s="70">
        <v>19053</v>
      </c>
      <c r="F54" s="72">
        <v>4.9336062562326142E-3</v>
      </c>
    </row>
    <row r="55" spans="1:6">
      <c r="A55" s="19" t="s">
        <v>370</v>
      </c>
      <c r="B55" s="43" t="s">
        <v>371</v>
      </c>
      <c r="C55" s="42" t="s">
        <v>43</v>
      </c>
      <c r="D55" s="41" t="s">
        <v>67</v>
      </c>
      <c r="E55" s="70">
        <v>20994</v>
      </c>
      <c r="F55" s="72">
        <v>5.2395922644565118E-3</v>
      </c>
    </row>
    <row r="56" spans="1:6">
      <c r="A56" s="19" t="s">
        <v>372</v>
      </c>
      <c r="B56" s="43" t="s">
        <v>373</v>
      </c>
      <c r="C56" s="42" t="s">
        <v>43</v>
      </c>
      <c r="D56" s="41" t="s">
        <v>68</v>
      </c>
      <c r="E56" s="70">
        <v>17313</v>
      </c>
      <c r="F56" s="72">
        <v>4.5052850459192514E-3</v>
      </c>
    </row>
    <row r="57" spans="1:6">
      <c r="A57" s="19" t="s">
        <v>374</v>
      </c>
      <c r="B57" s="43" t="s">
        <v>375</v>
      </c>
      <c r="C57" s="42" t="s">
        <v>43</v>
      </c>
      <c r="D57" s="41" t="s">
        <v>69</v>
      </c>
      <c r="E57" s="70">
        <v>10339</v>
      </c>
      <c r="F57" s="72">
        <v>4.1590095753941386E-3</v>
      </c>
    </row>
    <row r="58" spans="1:6">
      <c r="A58" s="19" t="s">
        <v>376</v>
      </c>
      <c r="B58" s="43" t="s">
        <v>377</v>
      </c>
      <c r="C58" s="42" t="s">
        <v>43</v>
      </c>
      <c r="D58" s="41" t="s">
        <v>70</v>
      </c>
      <c r="E58" s="70">
        <v>16070</v>
      </c>
      <c r="F58" s="72">
        <v>3.4847542003733664E-3</v>
      </c>
    </row>
    <row r="59" spans="1:6">
      <c r="A59" s="19" t="s">
        <v>378</v>
      </c>
      <c r="B59" s="43" t="s">
        <v>379</v>
      </c>
      <c r="C59" s="42" t="s">
        <v>43</v>
      </c>
      <c r="D59" s="41" t="s">
        <v>78</v>
      </c>
      <c r="E59" s="70">
        <v>16204</v>
      </c>
      <c r="F59" s="72">
        <v>4.8136262651197236E-3</v>
      </c>
    </row>
    <row r="60" spans="1:6">
      <c r="A60" s="19" t="s">
        <v>380</v>
      </c>
      <c r="B60" s="43" t="s">
        <v>381</v>
      </c>
      <c r="C60" s="42" t="s">
        <v>43</v>
      </c>
      <c r="D60" s="41" t="s">
        <v>136</v>
      </c>
      <c r="E60" s="70">
        <v>18667</v>
      </c>
      <c r="F60" s="72">
        <v>4.0177853966893448E-3</v>
      </c>
    </row>
    <row r="61" spans="1:6">
      <c r="A61" s="19" t="s">
        <v>382</v>
      </c>
      <c r="B61" s="43" t="s">
        <v>383</v>
      </c>
      <c r="C61" s="42" t="s">
        <v>43</v>
      </c>
      <c r="D61" s="41" t="s">
        <v>139</v>
      </c>
      <c r="E61" s="70">
        <v>14026</v>
      </c>
      <c r="F61" s="72">
        <v>6.2027662911735351E-3</v>
      </c>
    </row>
    <row r="62" spans="1:6">
      <c r="A62" s="19" t="s">
        <v>384</v>
      </c>
      <c r="B62" s="43" t="s">
        <v>385</v>
      </c>
      <c r="C62" s="42" t="s">
        <v>43</v>
      </c>
      <c r="D62" s="41" t="s">
        <v>325</v>
      </c>
      <c r="E62" s="70">
        <v>11286</v>
      </c>
      <c r="F62" s="72">
        <v>4.3416622363990787E-3</v>
      </c>
    </row>
    <row r="63" spans="1:6">
      <c r="A63" s="19" t="s">
        <v>386</v>
      </c>
      <c r="B63" s="43" t="s">
        <v>387</v>
      </c>
      <c r="C63" s="42" t="s">
        <v>44</v>
      </c>
      <c r="D63" s="41" t="s">
        <v>45</v>
      </c>
      <c r="E63" s="70">
        <v>28463</v>
      </c>
      <c r="F63" s="72">
        <v>0</v>
      </c>
    </row>
    <row r="64" spans="1:6">
      <c r="A64" s="19" t="s">
        <v>388</v>
      </c>
      <c r="B64" s="43" t="s">
        <v>389</v>
      </c>
      <c r="C64" s="42" t="s">
        <v>44</v>
      </c>
      <c r="D64" s="41" t="s">
        <v>46</v>
      </c>
      <c r="E64" s="70">
        <v>37957</v>
      </c>
      <c r="F64" s="72">
        <v>0</v>
      </c>
    </row>
    <row r="65" spans="1:6">
      <c r="A65" s="19" t="s">
        <v>390</v>
      </c>
      <c r="B65" s="43" t="s">
        <v>391</v>
      </c>
      <c r="C65" s="42" t="s">
        <v>44</v>
      </c>
      <c r="D65" s="41" t="s">
        <v>47</v>
      </c>
      <c r="E65" s="70">
        <v>17926</v>
      </c>
      <c r="F65" s="72">
        <v>0</v>
      </c>
    </row>
    <row r="66" spans="1:6">
      <c r="A66" s="19" t="s">
        <v>392</v>
      </c>
      <c r="B66" s="43" t="s">
        <v>393</v>
      </c>
      <c r="C66" s="42" t="s">
        <v>44</v>
      </c>
      <c r="D66" s="41" t="s">
        <v>48</v>
      </c>
      <c r="E66" s="70">
        <v>34725</v>
      </c>
      <c r="F66" s="72">
        <v>0.29434125269978401</v>
      </c>
    </row>
    <row r="67" spans="1:6">
      <c r="A67" s="19" t="s">
        <v>394</v>
      </c>
      <c r="B67" s="43" t="s">
        <v>395</v>
      </c>
      <c r="C67" s="42" t="s">
        <v>44</v>
      </c>
      <c r="D67" s="41" t="s">
        <v>49</v>
      </c>
      <c r="E67" s="70">
        <v>26972</v>
      </c>
      <c r="F67" s="72">
        <v>0.27257897078451726</v>
      </c>
    </row>
    <row r="68" spans="1:6">
      <c r="A68" s="19" t="s">
        <v>396</v>
      </c>
      <c r="B68" s="43" t="s">
        <v>397</v>
      </c>
      <c r="C68" s="42" t="s">
        <v>44</v>
      </c>
      <c r="D68" s="41" t="s">
        <v>50</v>
      </c>
      <c r="E68" s="70">
        <v>32948</v>
      </c>
      <c r="F68" s="72">
        <v>0.29303751365788516</v>
      </c>
    </row>
    <row r="69" spans="1:6">
      <c r="A69" s="19" t="s">
        <v>398</v>
      </c>
      <c r="B69" s="43" t="s">
        <v>399</v>
      </c>
      <c r="C69" s="42" t="s">
        <v>44</v>
      </c>
      <c r="D69" s="41" t="s">
        <v>51</v>
      </c>
      <c r="E69" s="70">
        <v>38350</v>
      </c>
      <c r="F69" s="72">
        <v>5.9973924380704038E-4</v>
      </c>
    </row>
    <row r="70" spans="1:6">
      <c r="A70" s="19" t="s">
        <v>400</v>
      </c>
      <c r="B70" s="43" t="s">
        <v>401</v>
      </c>
      <c r="C70" s="42" t="s">
        <v>44</v>
      </c>
      <c r="D70" s="41" t="s">
        <v>52</v>
      </c>
      <c r="E70" s="70">
        <v>47799</v>
      </c>
      <c r="F70" s="72">
        <v>6.2762819305843217E-4</v>
      </c>
    </row>
    <row r="71" spans="1:6">
      <c r="A71" s="19" t="s">
        <v>402</v>
      </c>
      <c r="B71" s="43" t="s">
        <v>403</v>
      </c>
      <c r="C71" s="42" t="s">
        <v>44</v>
      </c>
      <c r="D71" s="41" t="s">
        <v>53</v>
      </c>
      <c r="E71" s="70">
        <v>18553</v>
      </c>
      <c r="F71" s="72">
        <v>4.3119711097935643E-4</v>
      </c>
    </row>
    <row r="72" spans="1:6">
      <c r="A72" s="19" t="s">
        <v>404</v>
      </c>
      <c r="B72" s="43" t="s">
        <v>405</v>
      </c>
      <c r="C72" s="42" t="s">
        <v>44</v>
      </c>
      <c r="D72" s="41" t="s">
        <v>54</v>
      </c>
      <c r="E72" s="70">
        <v>35567</v>
      </c>
      <c r="F72" s="72">
        <v>1.2089858576770601E-3</v>
      </c>
    </row>
    <row r="73" spans="1:6">
      <c r="A73" s="19" t="s">
        <v>406</v>
      </c>
      <c r="B73" s="43" t="s">
        <v>407</v>
      </c>
      <c r="C73" s="42" t="s">
        <v>44</v>
      </c>
      <c r="D73" s="41" t="s">
        <v>55</v>
      </c>
      <c r="E73" s="70">
        <v>22517</v>
      </c>
      <c r="F73" s="72">
        <v>8.438069014522361E-4</v>
      </c>
    </row>
    <row r="74" spans="1:6">
      <c r="A74" s="19" t="s">
        <v>408</v>
      </c>
      <c r="B74" s="43" t="s">
        <v>409</v>
      </c>
      <c r="C74" s="42" t="s">
        <v>44</v>
      </c>
      <c r="D74" s="41" t="s">
        <v>56</v>
      </c>
      <c r="E74" s="70">
        <v>34114</v>
      </c>
      <c r="F74" s="72">
        <v>1.4070469601922965E-3</v>
      </c>
    </row>
    <row r="75" spans="1:6">
      <c r="A75" s="19" t="s">
        <v>410</v>
      </c>
      <c r="B75" s="43" t="s">
        <v>411</v>
      </c>
      <c r="C75" s="42" t="s">
        <v>44</v>
      </c>
      <c r="D75" s="41" t="s">
        <v>57</v>
      </c>
      <c r="E75" s="70">
        <v>37652</v>
      </c>
      <c r="F75" s="72">
        <v>1.8591309890576862E-4</v>
      </c>
    </row>
    <row r="76" spans="1:6">
      <c r="A76" s="19" t="s">
        <v>412</v>
      </c>
      <c r="B76" s="43" t="s">
        <v>413</v>
      </c>
      <c r="C76" s="42" t="s">
        <v>44</v>
      </c>
      <c r="D76" s="41" t="s">
        <v>58</v>
      </c>
      <c r="E76" s="70">
        <v>35195</v>
      </c>
      <c r="F76" s="72">
        <v>8.523938059383435E-5</v>
      </c>
    </row>
    <row r="77" spans="1:6">
      <c r="A77" s="19" t="s">
        <v>414</v>
      </c>
      <c r="B77" s="43" t="s">
        <v>415</v>
      </c>
      <c r="C77" s="42" t="s">
        <v>44</v>
      </c>
      <c r="D77" s="41" t="s">
        <v>59</v>
      </c>
      <c r="E77" s="70">
        <v>24300</v>
      </c>
      <c r="F77" s="72">
        <v>2.0576131687242798E-4</v>
      </c>
    </row>
    <row r="78" spans="1:6">
      <c r="A78" s="19" t="s">
        <v>416</v>
      </c>
      <c r="B78" s="43" t="s">
        <v>417</v>
      </c>
      <c r="C78" s="42" t="s">
        <v>44</v>
      </c>
      <c r="D78" s="41" t="s">
        <v>60</v>
      </c>
      <c r="E78" s="70">
        <v>16851</v>
      </c>
      <c r="F78" s="72">
        <v>0</v>
      </c>
    </row>
    <row r="79" spans="1:6">
      <c r="A79" s="19" t="s">
        <v>418</v>
      </c>
      <c r="B79" s="43" t="s">
        <v>419</v>
      </c>
      <c r="C79" s="42" t="s">
        <v>44</v>
      </c>
      <c r="D79" s="41" t="s">
        <v>61</v>
      </c>
      <c r="E79" s="70">
        <v>15163</v>
      </c>
      <c r="F79" s="72">
        <v>0</v>
      </c>
    </row>
    <row r="80" spans="1:6">
      <c r="A80" s="19" t="s">
        <v>420</v>
      </c>
      <c r="B80" s="43" t="s">
        <v>421</v>
      </c>
      <c r="C80" s="42" t="s">
        <v>44</v>
      </c>
      <c r="D80" s="41" t="s">
        <v>62</v>
      </c>
      <c r="E80" s="70">
        <v>15093</v>
      </c>
      <c r="F80" s="72">
        <v>0</v>
      </c>
    </row>
    <row r="81" spans="1:6">
      <c r="A81" s="19" t="s">
        <v>422</v>
      </c>
      <c r="B81" s="43" t="s">
        <v>423</v>
      </c>
      <c r="C81" s="42" t="s">
        <v>44</v>
      </c>
      <c r="D81" s="41" t="s">
        <v>63</v>
      </c>
      <c r="E81" s="70">
        <v>6932</v>
      </c>
      <c r="F81" s="72">
        <v>1.8176572417772648E-2</v>
      </c>
    </row>
    <row r="82" spans="1:6">
      <c r="A82" s="19" t="s">
        <v>424</v>
      </c>
      <c r="B82" s="43" t="s">
        <v>425</v>
      </c>
      <c r="C82" s="42" t="s">
        <v>44</v>
      </c>
      <c r="D82" s="41" t="s">
        <v>64</v>
      </c>
      <c r="E82" s="70">
        <v>12999</v>
      </c>
      <c r="F82" s="72">
        <v>2.4232633279483037E-2</v>
      </c>
    </row>
    <row r="83" spans="1:6">
      <c r="A83" s="19" t="s">
        <v>426</v>
      </c>
      <c r="B83" s="43" t="s">
        <v>427</v>
      </c>
      <c r="C83" s="42" t="s">
        <v>44</v>
      </c>
      <c r="D83" s="41" t="s">
        <v>65</v>
      </c>
      <c r="E83" s="70">
        <v>13390</v>
      </c>
      <c r="F83" s="72">
        <v>1.3816280806572068E-2</v>
      </c>
    </row>
    <row r="84" spans="1:6">
      <c r="A84" s="19" t="s">
        <v>428</v>
      </c>
      <c r="B84" s="43" t="s">
        <v>429</v>
      </c>
      <c r="C84" s="42" t="s">
        <v>44</v>
      </c>
      <c r="D84" s="41" t="s">
        <v>66</v>
      </c>
      <c r="E84" s="70">
        <v>12456</v>
      </c>
      <c r="F84" s="72">
        <v>4.0141297366730891E-4</v>
      </c>
    </row>
    <row r="85" spans="1:6">
      <c r="A85" s="19" t="s">
        <v>430</v>
      </c>
      <c r="B85" s="43" t="s">
        <v>431</v>
      </c>
      <c r="C85" s="42" t="s">
        <v>44</v>
      </c>
      <c r="D85" s="41" t="s">
        <v>67</v>
      </c>
      <c r="E85" s="70">
        <v>14501</v>
      </c>
      <c r="F85" s="72">
        <v>7.5856837459485551E-4</v>
      </c>
    </row>
    <row r="86" spans="1:6">
      <c r="A86" s="19" t="s">
        <v>432</v>
      </c>
      <c r="B86" s="43" t="s">
        <v>433</v>
      </c>
      <c r="C86" s="42" t="s">
        <v>44</v>
      </c>
      <c r="D86" s="41" t="s">
        <v>68</v>
      </c>
      <c r="E86" s="70">
        <v>12079</v>
      </c>
      <c r="F86" s="72">
        <v>3.311532411623479E-4</v>
      </c>
    </row>
    <row r="87" spans="1:6">
      <c r="A87" s="19" t="s">
        <v>434</v>
      </c>
      <c r="B87" s="43" t="s">
        <v>435</v>
      </c>
      <c r="C87" s="42" t="s">
        <v>44</v>
      </c>
      <c r="D87" s="41" t="s">
        <v>69</v>
      </c>
      <c r="E87" s="70">
        <v>11133</v>
      </c>
      <c r="F87" s="72">
        <v>6.2876134015988499E-4</v>
      </c>
    </row>
    <row r="88" spans="1:6">
      <c r="A88" s="19" t="s">
        <v>436</v>
      </c>
      <c r="B88" s="43" t="s">
        <v>437</v>
      </c>
      <c r="C88" s="42" t="s">
        <v>44</v>
      </c>
      <c r="D88" s="41" t="s">
        <v>70</v>
      </c>
      <c r="E88" s="70">
        <v>13992</v>
      </c>
      <c r="F88" s="72">
        <v>1.786735277301315E-3</v>
      </c>
    </row>
    <row r="89" spans="1:6">
      <c r="A89" s="19" t="s">
        <v>438</v>
      </c>
      <c r="B89" s="43" t="s">
        <v>439</v>
      </c>
      <c r="C89" s="42" t="s">
        <v>44</v>
      </c>
      <c r="D89" s="41" t="s">
        <v>78</v>
      </c>
      <c r="E89" s="70">
        <v>15333</v>
      </c>
      <c r="F89" s="72">
        <v>7.1740690015000322E-4</v>
      </c>
    </row>
    <row r="90" spans="1:6">
      <c r="A90" s="19" t="s">
        <v>440</v>
      </c>
      <c r="B90" s="43" t="s">
        <v>441</v>
      </c>
      <c r="C90" s="42" t="s">
        <v>44</v>
      </c>
      <c r="D90" s="41" t="s">
        <v>136</v>
      </c>
      <c r="E90" s="70">
        <v>15422</v>
      </c>
      <c r="F90" s="72">
        <v>2.5936973155232785E-4</v>
      </c>
    </row>
    <row r="91" spans="1:6">
      <c r="A91" s="19" t="s">
        <v>442</v>
      </c>
      <c r="B91" s="43" t="s">
        <v>443</v>
      </c>
      <c r="C91" s="42" t="s">
        <v>44</v>
      </c>
      <c r="D91" s="41" t="s">
        <v>139</v>
      </c>
      <c r="E91" s="70">
        <v>16009</v>
      </c>
      <c r="F91" s="72">
        <v>1.8739459054281966E-4</v>
      </c>
    </row>
    <row r="92" spans="1:6">
      <c r="A92" s="19" t="s">
        <v>444</v>
      </c>
      <c r="B92" s="43" t="s">
        <v>445</v>
      </c>
      <c r="C92" s="42" t="s">
        <v>44</v>
      </c>
      <c r="D92" s="41" t="s">
        <v>325</v>
      </c>
      <c r="E92" s="70">
        <v>15293</v>
      </c>
      <c r="F92" s="72">
        <v>6.5389393840319102E-5</v>
      </c>
    </row>
    <row r="93" spans="1:6">
      <c r="A93" s="19" t="s">
        <v>446</v>
      </c>
      <c r="B93" s="43" t="s">
        <v>447</v>
      </c>
      <c r="C93" s="42" t="s">
        <v>81</v>
      </c>
      <c r="D93" s="41" t="s">
        <v>45</v>
      </c>
      <c r="E93" s="70">
        <v>5654</v>
      </c>
      <c r="F93" s="72">
        <v>0</v>
      </c>
    </row>
    <row r="94" spans="1:6">
      <c r="A94" s="19" t="s">
        <v>448</v>
      </c>
      <c r="B94" s="43" t="s">
        <v>449</v>
      </c>
      <c r="C94" s="42" t="s">
        <v>81</v>
      </c>
      <c r="D94" s="41" t="s">
        <v>46</v>
      </c>
      <c r="E94" s="70">
        <v>6007</v>
      </c>
      <c r="F94" s="72">
        <v>0</v>
      </c>
    </row>
    <row r="95" spans="1:6">
      <c r="A95" s="19" t="s">
        <v>450</v>
      </c>
      <c r="B95" s="43" t="s">
        <v>451</v>
      </c>
      <c r="C95" s="42" t="s">
        <v>81</v>
      </c>
      <c r="D95" s="41" t="s">
        <v>47</v>
      </c>
      <c r="E95" s="70">
        <v>6059</v>
      </c>
      <c r="F95" s="72">
        <v>0</v>
      </c>
    </row>
    <row r="96" spans="1:6">
      <c r="A96" s="19" t="s">
        <v>452</v>
      </c>
      <c r="B96" s="43" t="s">
        <v>453</v>
      </c>
      <c r="C96" s="42" t="s">
        <v>81</v>
      </c>
      <c r="D96" s="41" t="s">
        <v>48</v>
      </c>
      <c r="E96" s="70">
        <v>9858</v>
      </c>
      <c r="F96" s="72">
        <v>4.0373300872387906E-2</v>
      </c>
    </row>
    <row r="97" spans="1:6">
      <c r="A97" s="19" t="s">
        <v>454</v>
      </c>
      <c r="B97" s="43" t="s">
        <v>455</v>
      </c>
      <c r="C97" s="42" t="s">
        <v>81</v>
      </c>
      <c r="D97" s="41" t="s">
        <v>49</v>
      </c>
      <c r="E97" s="70">
        <v>5912</v>
      </c>
      <c r="F97" s="72">
        <v>3.1968876860622462E-2</v>
      </c>
    </row>
    <row r="98" spans="1:6">
      <c r="A98" s="19" t="s">
        <v>456</v>
      </c>
      <c r="B98" s="43" t="s">
        <v>457</v>
      </c>
      <c r="C98" s="42" t="s">
        <v>81</v>
      </c>
      <c r="D98" s="41" t="s">
        <v>50</v>
      </c>
      <c r="E98" s="70">
        <v>4686</v>
      </c>
      <c r="F98" s="72">
        <v>4.0119504908237305E-2</v>
      </c>
    </row>
    <row r="99" spans="1:6">
      <c r="A99" s="19" t="s">
        <v>458</v>
      </c>
      <c r="B99" s="43" t="s">
        <v>459</v>
      </c>
      <c r="C99" s="42" t="s">
        <v>81</v>
      </c>
      <c r="D99" s="41" t="s">
        <v>51</v>
      </c>
      <c r="E99" s="70">
        <v>11122</v>
      </c>
      <c r="F99" s="72">
        <v>0</v>
      </c>
    </row>
    <row r="100" spans="1:6">
      <c r="A100" s="19" t="s">
        <v>460</v>
      </c>
      <c r="B100" s="43" t="s">
        <v>461</v>
      </c>
      <c r="C100" s="42" t="s">
        <v>81</v>
      </c>
      <c r="D100" s="41" t="s">
        <v>52</v>
      </c>
      <c r="E100" s="70">
        <v>12784</v>
      </c>
      <c r="F100" s="72">
        <v>7.8222778473091366E-5</v>
      </c>
    </row>
    <row r="101" spans="1:6">
      <c r="A101" s="19" t="s">
        <v>462</v>
      </c>
      <c r="B101" s="43" t="s">
        <v>463</v>
      </c>
      <c r="C101" s="42" t="s">
        <v>81</v>
      </c>
      <c r="D101" s="41" t="s">
        <v>53</v>
      </c>
      <c r="E101" s="70">
        <v>5139</v>
      </c>
      <c r="F101" s="72">
        <v>0</v>
      </c>
    </row>
    <row r="102" spans="1:6">
      <c r="A102" s="19" t="s">
        <v>464</v>
      </c>
      <c r="B102" s="43" t="s">
        <v>465</v>
      </c>
      <c r="C102" s="42" t="s">
        <v>81</v>
      </c>
      <c r="D102" s="41" t="s">
        <v>54</v>
      </c>
      <c r="E102" s="70">
        <v>5615</v>
      </c>
      <c r="F102" s="72">
        <v>3.5618878005342833E-4</v>
      </c>
    </row>
    <row r="103" spans="1:6">
      <c r="A103" s="19" t="s">
        <v>466</v>
      </c>
      <c r="B103" s="43" t="s">
        <v>467</v>
      </c>
      <c r="C103" s="42" t="s">
        <v>81</v>
      </c>
      <c r="D103" s="41" t="s">
        <v>55</v>
      </c>
      <c r="E103" s="70">
        <v>2928</v>
      </c>
      <c r="F103" s="72">
        <v>3.4153005464480874E-4</v>
      </c>
    </row>
    <row r="104" spans="1:6">
      <c r="A104" s="19" t="s">
        <v>468</v>
      </c>
      <c r="B104" s="43" t="s">
        <v>469</v>
      </c>
      <c r="C104" s="42" t="s">
        <v>81</v>
      </c>
      <c r="D104" s="41" t="s">
        <v>56</v>
      </c>
      <c r="E104" s="70">
        <v>7125</v>
      </c>
      <c r="F104" s="72">
        <v>1.4035087719298245E-4</v>
      </c>
    </row>
    <row r="105" spans="1:6">
      <c r="A105" s="19" t="s">
        <v>470</v>
      </c>
      <c r="B105" s="43" t="s">
        <v>471</v>
      </c>
      <c r="C105" s="42" t="s">
        <v>81</v>
      </c>
      <c r="D105" s="41" t="s">
        <v>57</v>
      </c>
      <c r="E105" s="70">
        <v>8486</v>
      </c>
      <c r="F105" s="72">
        <v>0</v>
      </c>
    </row>
    <row r="106" spans="1:6">
      <c r="A106" s="19" t="s">
        <v>472</v>
      </c>
      <c r="B106" s="43" t="s">
        <v>473</v>
      </c>
      <c r="C106" s="42" t="s">
        <v>81</v>
      </c>
      <c r="D106" s="41" t="s">
        <v>58</v>
      </c>
      <c r="E106" s="70">
        <v>6906</v>
      </c>
      <c r="F106" s="72">
        <v>1.4480162177816391E-4</v>
      </c>
    </row>
    <row r="107" spans="1:6">
      <c r="A107" s="19" t="s">
        <v>474</v>
      </c>
      <c r="B107" s="43" t="s">
        <v>475</v>
      </c>
      <c r="C107" s="42" t="s">
        <v>81</v>
      </c>
      <c r="D107" s="41" t="s">
        <v>59</v>
      </c>
      <c r="E107" s="70">
        <v>6669</v>
      </c>
      <c r="F107" s="72">
        <v>0</v>
      </c>
    </row>
    <row r="108" spans="1:6">
      <c r="A108" s="19" t="s">
        <v>476</v>
      </c>
      <c r="B108" s="43" t="s">
        <v>477</v>
      </c>
      <c r="C108" s="42" t="s">
        <v>81</v>
      </c>
      <c r="D108" s="41" t="s">
        <v>60</v>
      </c>
      <c r="E108" s="70">
        <v>9375</v>
      </c>
      <c r="F108" s="72">
        <v>0</v>
      </c>
    </row>
    <row r="109" spans="1:6">
      <c r="A109" s="19" t="s">
        <v>478</v>
      </c>
      <c r="B109" s="43" t="s">
        <v>479</v>
      </c>
      <c r="C109" s="42" t="s">
        <v>81</v>
      </c>
      <c r="D109" s="41" t="s">
        <v>61</v>
      </c>
      <c r="E109" s="70">
        <v>9926</v>
      </c>
      <c r="F109" s="72">
        <v>0</v>
      </c>
    </row>
    <row r="110" spans="1:6">
      <c r="A110" s="19" t="s">
        <v>480</v>
      </c>
      <c r="B110" s="43" t="s">
        <v>481</v>
      </c>
      <c r="C110" s="42" t="s">
        <v>81</v>
      </c>
      <c r="D110" s="41" t="s">
        <v>62</v>
      </c>
      <c r="E110" s="70">
        <v>9347</v>
      </c>
      <c r="F110" s="72">
        <v>0</v>
      </c>
    </row>
    <row r="111" spans="1:6">
      <c r="A111" s="19" t="s">
        <v>482</v>
      </c>
      <c r="B111" s="43" t="s">
        <v>483</v>
      </c>
      <c r="C111" s="42" t="s">
        <v>81</v>
      </c>
      <c r="D111" s="41" t="s">
        <v>63</v>
      </c>
      <c r="E111" s="70">
        <v>10871</v>
      </c>
      <c r="F111" s="72">
        <v>0.35470517891638303</v>
      </c>
    </row>
    <row r="112" spans="1:6">
      <c r="A112" s="19" t="s">
        <v>484</v>
      </c>
      <c r="B112" s="43" t="s">
        <v>485</v>
      </c>
      <c r="C112" s="42" t="s">
        <v>81</v>
      </c>
      <c r="D112" s="41" t="s">
        <v>64</v>
      </c>
      <c r="E112" s="70">
        <v>8668</v>
      </c>
      <c r="F112" s="72">
        <v>0.31079833871712043</v>
      </c>
    </row>
    <row r="113" spans="1:6">
      <c r="A113" s="19" t="s">
        <v>486</v>
      </c>
      <c r="B113" s="43" t="s">
        <v>487</v>
      </c>
      <c r="C113" s="42" t="s">
        <v>81</v>
      </c>
      <c r="D113" s="41" t="s">
        <v>65</v>
      </c>
      <c r="E113" s="70">
        <v>7902</v>
      </c>
      <c r="F113" s="72">
        <v>0.33143507972665148</v>
      </c>
    </row>
    <row r="114" spans="1:6">
      <c r="A114" s="19" t="s">
        <v>488</v>
      </c>
      <c r="B114" s="43" t="s">
        <v>489</v>
      </c>
      <c r="C114" s="42" t="s">
        <v>81</v>
      </c>
      <c r="D114" s="41" t="s">
        <v>66</v>
      </c>
      <c r="E114" s="70">
        <v>9078</v>
      </c>
      <c r="F114" s="72">
        <v>8.8125137695527645E-4</v>
      </c>
    </row>
    <row r="115" spans="1:6">
      <c r="A115" s="19" t="s">
        <v>490</v>
      </c>
      <c r="B115" s="43" t="s">
        <v>491</v>
      </c>
      <c r="C115" s="42" t="s">
        <v>81</v>
      </c>
      <c r="D115" s="41" t="s">
        <v>67</v>
      </c>
      <c r="E115" s="70">
        <v>15149</v>
      </c>
      <c r="F115" s="72">
        <v>5.9409862037098163E-4</v>
      </c>
    </row>
    <row r="116" spans="1:6">
      <c r="A116" s="19" t="s">
        <v>492</v>
      </c>
      <c r="B116" s="43" t="s">
        <v>493</v>
      </c>
      <c r="C116" s="42" t="s">
        <v>81</v>
      </c>
      <c r="D116" s="41" t="s">
        <v>68</v>
      </c>
      <c r="E116" s="70">
        <v>6414</v>
      </c>
      <c r="F116" s="72">
        <v>0</v>
      </c>
    </row>
    <row r="117" spans="1:6">
      <c r="A117" s="19" t="s">
        <v>494</v>
      </c>
      <c r="B117" s="43" t="s">
        <v>495</v>
      </c>
      <c r="C117" s="42" t="s">
        <v>81</v>
      </c>
      <c r="D117" s="41" t="s">
        <v>69</v>
      </c>
      <c r="E117" s="70">
        <v>7582</v>
      </c>
      <c r="F117" s="72">
        <v>2.242152466367713E-3</v>
      </c>
    </row>
    <row r="118" spans="1:6">
      <c r="A118" s="19" t="s">
        <v>496</v>
      </c>
      <c r="B118" s="43" t="s">
        <v>497</v>
      </c>
      <c r="C118" s="42" t="s">
        <v>81</v>
      </c>
      <c r="D118" s="41" t="s">
        <v>70</v>
      </c>
      <c r="E118" s="70">
        <v>6742</v>
      </c>
      <c r="F118" s="72">
        <v>2.6698309107089885E-3</v>
      </c>
    </row>
    <row r="119" spans="1:6">
      <c r="A119" s="19" t="s">
        <v>498</v>
      </c>
      <c r="B119" s="43" t="s">
        <v>499</v>
      </c>
      <c r="C119" s="42" t="s">
        <v>81</v>
      </c>
      <c r="D119" s="41" t="s">
        <v>78</v>
      </c>
      <c r="E119" s="70">
        <v>9843</v>
      </c>
      <c r="F119" s="72">
        <v>2.9462562226963323E-3</v>
      </c>
    </row>
    <row r="120" spans="1:6">
      <c r="A120" s="19" t="s">
        <v>500</v>
      </c>
      <c r="B120" s="43" t="s">
        <v>501</v>
      </c>
      <c r="C120" s="42" t="s">
        <v>81</v>
      </c>
      <c r="D120" s="41" t="s">
        <v>136</v>
      </c>
      <c r="E120" s="70">
        <v>10960</v>
      </c>
      <c r="F120" s="72">
        <v>2.737226277372263E-4</v>
      </c>
    </row>
    <row r="121" spans="1:6">
      <c r="A121" s="19" t="s">
        <v>502</v>
      </c>
      <c r="B121" s="43" t="s">
        <v>503</v>
      </c>
      <c r="C121" s="42" t="s">
        <v>81</v>
      </c>
      <c r="D121" s="41" t="s">
        <v>139</v>
      </c>
      <c r="E121" s="70">
        <v>9845</v>
      </c>
      <c r="F121" s="72">
        <v>2.0314880650076182E-4</v>
      </c>
    </row>
    <row r="122" spans="1:6">
      <c r="A122" s="19" t="s">
        <v>504</v>
      </c>
      <c r="B122" s="43" t="s">
        <v>505</v>
      </c>
      <c r="C122" s="42" t="s">
        <v>81</v>
      </c>
      <c r="D122" s="41" t="s">
        <v>325</v>
      </c>
      <c r="E122" s="70">
        <v>10229</v>
      </c>
      <c r="F122" s="72">
        <v>5.8656760191612087E-4</v>
      </c>
    </row>
    <row r="123" spans="1:6">
      <c r="A123" s="19" t="s">
        <v>506</v>
      </c>
      <c r="B123" s="43" t="s">
        <v>507</v>
      </c>
      <c r="C123" s="42" t="s">
        <v>142</v>
      </c>
      <c r="D123" s="41" t="s">
        <v>45</v>
      </c>
      <c r="E123" s="70">
        <v>5068</v>
      </c>
      <c r="F123" s="72">
        <v>0</v>
      </c>
    </row>
    <row r="124" spans="1:6">
      <c r="A124" s="19" t="s">
        <v>508</v>
      </c>
      <c r="B124" s="43" t="s">
        <v>509</v>
      </c>
      <c r="C124" s="42" t="s">
        <v>142</v>
      </c>
      <c r="D124" s="41" t="s">
        <v>46</v>
      </c>
      <c r="E124" s="70">
        <v>4999</v>
      </c>
      <c r="F124" s="72">
        <v>0</v>
      </c>
    </row>
    <row r="125" spans="1:6">
      <c r="A125" s="19" t="s">
        <v>510</v>
      </c>
      <c r="B125" s="43" t="s">
        <v>511</v>
      </c>
      <c r="C125" s="42" t="s">
        <v>142</v>
      </c>
      <c r="D125" s="41" t="s">
        <v>47</v>
      </c>
      <c r="E125" s="70">
        <v>5302</v>
      </c>
      <c r="F125" s="72">
        <v>0</v>
      </c>
    </row>
    <row r="126" spans="1:6">
      <c r="A126" s="19" t="s">
        <v>512</v>
      </c>
      <c r="B126" s="43" t="s">
        <v>513</v>
      </c>
      <c r="C126" s="42" t="s">
        <v>142</v>
      </c>
      <c r="D126" s="41" t="s">
        <v>48</v>
      </c>
      <c r="E126" s="70">
        <v>6387</v>
      </c>
      <c r="F126" s="72">
        <v>0.15468921246281508</v>
      </c>
    </row>
    <row r="127" spans="1:6">
      <c r="A127" s="19" t="s">
        <v>514</v>
      </c>
      <c r="B127" s="43" t="s">
        <v>515</v>
      </c>
      <c r="C127" s="42" t="s">
        <v>142</v>
      </c>
      <c r="D127" s="41" t="s">
        <v>49</v>
      </c>
      <c r="E127" s="70">
        <v>5467</v>
      </c>
      <c r="F127" s="72">
        <v>0.13956466069142126</v>
      </c>
    </row>
    <row r="128" spans="1:6">
      <c r="A128" s="19" t="s">
        <v>516</v>
      </c>
      <c r="B128" s="43" t="s">
        <v>517</v>
      </c>
      <c r="C128" s="42" t="s">
        <v>142</v>
      </c>
      <c r="D128" s="41" t="s">
        <v>50</v>
      </c>
      <c r="E128" s="70">
        <v>3892</v>
      </c>
      <c r="F128" s="72">
        <v>0.12667009249743064</v>
      </c>
    </row>
    <row r="129" spans="1:6">
      <c r="A129" s="19" t="s">
        <v>518</v>
      </c>
      <c r="B129" s="43" t="s">
        <v>519</v>
      </c>
      <c r="C129" s="42" t="s">
        <v>142</v>
      </c>
      <c r="D129" s="41" t="s">
        <v>51</v>
      </c>
      <c r="E129" s="70">
        <v>4414</v>
      </c>
      <c r="F129" s="72">
        <v>0</v>
      </c>
    </row>
    <row r="130" spans="1:6">
      <c r="A130" s="19" t="s">
        <v>520</v>
      </c>
      <c r="B130" s="43" t="s">
        <v>521</v>
      </c>
      <c r="C130" s="42" t="s">
        <v>142</v>
      </c>
      <c r="D130" s="41" t="s">
        <v>52</v>
      </c>
      <c r="E130" s="70">
        <v>6261</v>
      </c>
      <c r="F130" s="72">
        <v>0</v>
      </c>
    </row>
    <row r="131" spans="1:6">
      <c r="A131" s="19" t="s">
        <v>522</v>
      </c>
      <c r="B131" s="43" t="s">
        <v>523</v>
      </c>
      <c r="C131" s="42" t="s">
        <v>142</v>
      </c>
      <c r="D131" s="41" t="s">
        <v>53</v>
      </c>
      <c r="E131" s="70">
        <v>3871</v>
      </c>
      <c r="F131" s="72">
        <v>0</v>
      </c>
    </row>
    <row r="132" spans="1:6">
      <c r="A132" s="19" t="s">
        <v>524</v>
      </c>
      <c r="B132" s="43" t="s">
        <v>525</v>
      </c>
      <c r="C132" s="42" t="s">
        <v>142</v>
      </c>
      <c r="D132" s="41" t="s">
        <v>54</v>
      </c>
      <c r="E132" s="70">
        <v>4852</v>
      </c>
      <c r="F132" s="72">
        <v>2.0610057708161583E-4</v>
      </c>
    </row>
    <row r="133" spans="1:6">
      <c r="A133" s="19" t="s">
        <v>526</v>
      </c>
      <c r="B133" s="43" t="s">
        <v>527</v>
      </c>
      <c r="C133" s="42" t="s">
        <v>142</v>
      </c>
      <c r="D133" s="41" t="s">
        <v>55</v>
      </c>
      <c r="E133" s="70">
        <v>4360</v>
      </c>
      <c r="F133" s="72">
        <v>0</v>
      </c>
    </row>
    <row r="134" spans="1:6">
      <c r="A134" s="19" t="s">
        <v>528</v>
      </c>
      <c r="B134" s="43" t="s">
        <v>529</v>
      </c>
      <c r="C134" s="42" t="s">
        <v>142</v>
      </c>
      <c r="D134" s="41" t="s">
        <v>56</v>
      </c>
      <c r="E134" s="70">
        <v>9754</v>
      </c>
      <c r="F134" s="72">
        <v>3.0756612671724423E-4</v>
      </c>
    </row>
    <row r="135" spans="1:6">
      <c r="A135" s="19" t="s">
        <v>530</v>
      </c>
      <c r="B135" s="43" t="s">
        <v>531</v>
      </c>
      <c r="C135" s="42" t="s">
        <v>142</v>
      </c>
      <c r="D135" s="41" t="s">
        <v>57</v>
      </c>
      <c r="E135" s="70">
        <v>13241</v>
      </c>
      <c r="F135" s="72">
        <v>7.5522996752511135E-5</v>
      </c>
    </row>
    <row r="136" spans="1:6">
      <c r="A136" s="19" t="s">
        <v>532</v>
      </c>
      <c r="B136" s="43" t="s">
        <v>533</v>
      </c>
      <c r="C136" s="42" t="s">
        <v>142</v>
      </c>
      <c r="D136" s="41" t="s">
        <v>58</v>
      </c>
      <c r="E136" s="70">
        <v>6526</v>
      </c>
      <c r="F136" s="72">
        <v>0</v>
      </c>
    </row>
    <row r="137" spans="1:6">
      <c r="A137" s="19" t="s">
        <v>534</v>
      </c>
      <c r="B137" s="43" t="s">
        <v>535</v>
      </c>
      <c r="C137" s="42" t="s">
        <v>142</v>
      </c>
      <c r="D137" s="41" t="s">
        <v>59</v>
      </c>
      <c r="E137" s="70">
        <v>9268</v>
      </c>
      <c r="F137" s="72">
        <v>0</v>
      </c>
    </row>
    <row r="138" spans="1:6">
      <c r="A138" s="19" t="s">
        <v>536</v>
      </c>
      <c r="B138" s="43" t="s">
        <v>537</v>
      </c>
      <c r="C138" s="42" t="s">
        <v>142</v>
      </c>
      <c r="D138" s="41" t="s">
        <v>60</v>
      </c>
      <c r="E138" s="70">
        <v>9774</v>
      </c>
      <c r="F138" s="72">
        <v>0</v>
      </c>
    </row>
    <row r="139" spans="1:6">
      <c r="A139" s="19" t="s">
        <v>538</v>
      </c>
      <c r="B139" s="43" t="s">
        <v>539</v>
      </c>
      <c r="C139" s="42" t="s">
        <v>142</v>
      </c>
      <c r="D139" s="41" t="s">
        <v>61</v>
      </c>
      <c r="E139" s="70">
        <v>14048</v>
      </c>
      <c r="F139" s="72">
        <v>0</v>
      </c>
    </row>
    <row r="140" spans="1:6">
      <c r="A140" s="19" t="s">
        <v>540</v>
      </c>
      <c r="B140" s="43" t="s">
        <v>541</v>
      </c>
      <c r="C140" s="42" t="s">
        <v>142</v>
      </c>
      <c r="D140" s="41" t="s">
        <v>62</v>
      </c>
      <c r="E140" s="70">
        <v>11676</v>
      </c>
      <c r="F140" s="72">
        <v>0</v>
      </c>
    </row>
    <row r="141" spans="1:6">
      <c r="A141" s="19" t="s">
        <v>542</v>
      </c>
      <c r="B141" s="43" t="s">
        <v>543</v>
      </c>
      <c r="C141" s="42" t="s">
        <v>142</v>
      </c>
      <c r="D141" s="41" t="s">
        <v>63</v>
      </c>
      <c r="E141" s="70">
        <v>12864</v>
      </c>
      <c r="F141" s="72">
        <v>3.3893034825870645E-2</v>
      </c>
    </row>
    <row r="142" spans="1:6">
      <c r="A142" s="19" t="s">
        <v>544</v>
      </c>
      <c r="B142" s="43" t="s">
        <v>545</v>
      </c>
      <c r="C142" s="42" t="s">
        <v>142</v>
      </c>
      <c r="D142" s="41" t="s">
        <v>64</v>
      </c>
      <c r="E142" s="70">
        <v>12193</v>
      </c>
      <c r="F142" s="72">
        <v>3.0263265808250634E-2</v>
      </c>
    </row>
    <row r="143" spans="1:6">
      <c r="A143" s="19" t="s">
        <v>546</v>
      </c>
      <c r="B143" s="43" t="s">
        <v>547</v>
      </c>
      <c r="C143" s="42" t="s">
        <v>142</v>
      </c>
      <c r="D143" s="41" t="s">
        <v>65</v>
      </c>
      <c r="E143" s="70">
        <v>12921</v>
      </c>
      <c r="F143" s="72">
        <v>3.4827025771999073E-2</v>
      </c>
    </row>
    <row r="144" spans="1:6">
      <c r="A144" s="19" t="s">
        <v>548</v>
      </c>
      <c r="B144" s="43" t="s">
        <v>549</v>
      </c>
      <c r="C144" s="42" t="s">
        <v>142</v>
      </c>
      <c r="D144" s="41" t="s">
        <v>66</v>
      </c>
      <c r="E144" s="70">
        <v>12972</v>
      </c>
      <c r="F144" s="72">
        <v>5.3962380511871728E-4</v>
      </c>
    </row>
    <row r="145" spans="1:6">
      <c r="A145" s="19" t="s">
        <v>550</v>
      </c>
      <c r="B145" s="43" t="s">
        <v>551</v>
      </c>
      <c r="C145" s="42" t="s">
        <v>142</v>
      </c>
      <c r="D145" s="41" t="s">
        <v>67</v>
      </c>
      <c r="E145" s="70">
        <v>17997</v>
      </c>
      <c r="F145" s="72">
        <v>3.8895371450797355E-4</v>
      </c>
    </row>
    <row r="146" spans="1:6">
      <c r="A146" s="19" t="s">
        <v>552</v>
      </c>
      <c r="B146" s="43" t="s">
        <v>553</v>
      </c>
      <c r="C146" s="42" t="s">
        <v>142</v>
      </c>
      <c r="D146" s="41" t="s">
        <v>68</v>
      </c>
      <c r="E146" s="70">
        <v>10234</v>
      </c>
      <c r="F146" s="72">
        <v>2.93140512018761E-4</v>
      </c>
    </row>
    <row r="147" spans="1:6">
      <c r="A147" s="19" t="s">
        <v>554</v>
      </c>
      <c r="B147" s="43" t="s">
        <v>555</v>
      </c>
      <c r="C147" s="42" t="s">
        <v>142</v>
      </c>
      <c r="D147" s="41" t="s">
        <v>69</v>
      </c>
      <c r="E147" s="70">
        <v>8952</v>
      </c>
      <c r="F147" s="72">
        <v>5.5853440571939229E-4</v>
      </c>
    </row>
    <row r="148" spans="1:6">
      <c r="A148" s="19" t="s">
        <v>556</v>
      </c>
      <c r="B148" s="43" t="s">
        <v>557</v>
      </c>
      <c r="C148" s="42" t="s">
        <v>142</v>
      </c>
      <c r="D148" s="41" t="s">
        <v>70</v>
      </c>
      <c r="E148" s="70">
        <v>12152</v>
      </c>
      <c r="F148" s="72">
        <v>2.468729427254773E-4</v>
      </c>
    </row>
    <row r="149" spans="1:6">
      <c r="A149" s="19" t="s">
        <v>558</v>
      </c>
      <c r="B149" s="43" t="s">
        <v>559</v>
      </c>
      <c r="C149" s="42" t="s">
        <v>142</v>
      </c>
      <c r="D149" s="41" t="s">
        <v>78</v>
      </c>
      <c r="E149" s="70">
        <v>11445</v>
      </c>
      <c r="F149" s="72">
        <v>2.6212319790301441E-4</v>
      </c>
    </row>
    <row r="150" spans="1:6">
      <c r="A150" s="19" t="s">
        <v>560</v>
      </c>
      <c r="B150" s="43" t="s">
        <v>561</v>
      </c>
      <c r="C150" s="42" t="s">
        <v>142</v>
      </c>
      <c r="D150" s="41" t="s">
        <v>136</v>
      </c>
      <c r="E150" s="70">
        <v>15376</v>
      </c>
      <c r="F150" s="72">
        <v>3.902185223725286E-4</v>
      </c>
    </row>
    <row r="151" spans="1:6">
      <c r="A151" s="19" t="s">
        <v>562</v>
      </c>
      <c r="B151" s="43" t="s">
        <v>563</v>
      </c>
      <c r="C151" s="42" t="s">
        <v>142</v>
      </c>
      <c r="D151" s="41" t="s">
        <v>139</v>
      </c>
      <c r="E151" s="70">
        <v>11463</v>
      </c>
      <c r="F151" s="72">
        <v>3.4894879176480852E-4</v>
      </c>
    </row>
    <row r="152" spans="1:6">
      <c r="A152" s="19" t="s">
        <v>564</v>
      </c>
      <c r="B152" s="43" t="s">
        <v>565</v>
      </c>
      <c r="C152" s="42" t="s">
        <v>142</v>
      </c>
      <c r="D152" s="41" t="s">
        <v>325</v>
      </c>
      <c r="E152" s="70">
        <v>10440</v>
      </c>
      <c r="F152" s="72">
        <v>2.8735632183908046E-4</v>
      </c>
    </row>
    <row r="153" spans="1:6">
      <c r="A153" s="19" t="s">
        <v>566</v>
      </c>
      <c r="B153" s="43" t="s">
        <v>567</v>
      </c>
      <c r="C153" s="42" t="s">
        <v>568</v>
      </c>
      <c r="D153" s="41" t="s">
        <v>45</v>
      </c>
      <c r="E153" s="70">
        <v>15144</v>
      </c>
      <c r="F153" s="72">
        <v>0</v>
      </c>
    </row>
    <row r="154" spans="1:6">
      <c r="A154" s="19" t="s">
        <v>569</v>
      </c>
      <c r="B154" s="43" t="s">
        <v>570</v>
      </c>
      <c r="C154" s="42" t="s">
        <v>568</v>
      </c>
      <c r="D154" s="41" t="s">
        <v>46</v>
      </c>
      <c r="E154" s="70">
        <v>16360</v>
      </c>
      <c r="F154" s="72">
        <v>0</v>
      </c>
    </row>
    <row r="155" spans="1:6">
      <c r="A155" s="19" t="s">
        <v>571</v>
      </c>
      <c r="B155" s="43" t="s">
        <v>572</v>
      </c>
      <c r="C155" s="42" t="s">
        <v>568</v>
      </c>
      <c r="D155" s="41" t="s">
        <v>47</v>
      </c>
      <c r="E155" s="70">
        <v>18406</v>
      </c>
      <c r="F155" s="72">
        <v>0</v>
      </c>
    </row>
    <row r="156" spans="1:6">
      <c r="A156" s="19" t="s">
        <v>573</v>
      </c>
      <c r="B156" s="43" t="s">
        <v>574</v>
      </c>
      <c r="C156" s="42" t="s">
        <v>568</v>
      </c>
      <c r="D156" s="41" t="s">
        <v>48</v>
      </c>
      <c r="E156" s="70">
        <v>17895</v>
      </c>
      <c r="F156" s="72">
        <v>0.15199776473875384</v>
      </c>
    </row>
    <row r="157" spans="1:6">
      <c r="A157" s="19" t="s">
        <v>575</v>
      </c>
      <c r="B157" s="43" t="s">
        <v>576</v>
      </c>
      <c r="C157" s="42" t="s">
        <v>568</v>
      </c>
      <c r="D157" s="41" t="s">
        <v>49</v>
      </c>
      <c r="E157" s="70">
        <v>13186</v>
      </c>
      <c r="F157" s="72">
        <v>0.13628090398907933</v>
      </c>
    </row>
    <row r="158" spans="1:6">
      <c r="A158" s="19" t="s">
        <v>577</v>
      </c>
      <c r="B158" s="43" t="s">
        <v>578</v>
      </c>
      <c r="C158" s="42" t="s">
        <v>568</v>
      </c>
      <c r="D158" s="41" t="s">
        <v>50</v>
      </c>
      <c r="E158" s="70">
        <v>17758</v>
      </c>
      <c r="F158" s="72">
        <v>0.15063633292037393</v>
      </c>
    </row>
    <row r="159" spans="1:6">
      <c r="A159" s="19" t="s">
        <v>579</v>
      </c>
      <c r="B159" s="43" t="s">
        <v>580</v>
      </c>
      <c r="C159" s="42" t="s">
        <v>568</v>
      </c>
      <c r="D159" s="41" t="s">
        <v>51</v>
      </c>
      <c r="E159" s="70">
        <v>23880</v>
      </c>
      <c r="F159" s="72">
        <v>8.3752093802345063E-5</v>
      </c>
    </row>
    <row r="160" spans="1:6">
      <c r="A160" s="19" t="s">
        <v>581</v>
      </c>
      <c r="B160" s="43" t="s">
        <v>582</v>
      </c>
      <c r="C160" s="42" t="s">
        <v>568</v>
      </c>
      <c r="D160" s="41" t="s">
        <v>52</v>
      </c>
      <c r="E160" s="70">
        <v>8617</v>
      </c>
      <c r="F160" s="72">
        <v>1.1604966925844261E-4</v>
      </c>
    </row>
    <row r="161" spans="1:6">
      <c r="A161" s="19" t="s">
        <v>583</v>
      </c>
      <c r="B161" s="43" t="s">
        <v>584</v>
      </c>
      <c r="C161" s="42" t="s">
        <v>568</v>
      </c>
      <c r="D161" s="41" t="s">
        <v>53</v>
      </c>
      <c r="E161" s="70">
        <v>16687</v>
      </c>
      <c r="F161" s="72">
        <v>0</v>
      </c>
    </row>
    <row r="162" spans="1:6">
      <c r="A162" s="19" t="s">
        <v>585</v>
      </c>
      <c r="B162" s="43" t="s">
        <v>586</v>
      </c>
      <c r="C162" s="42" t="s">
        <v>568</v>
      </c>
      <c r="D162" s="41" t="s">
        <v>54</v>
      </c>
      <c r="E162" s="70">
        <v>15654</v>
      </c>
      <c r="F162" s="72">
        <v>6.3881436054682509E-5</v>
      </c>
    </row>
    <row r="163" spans="1:6">
      <c r="A163" s="19" t="s">
        <v>587</v>
      </c>
      <c r="B163" s="43" t="s">
        <v>588</v>
      </c>
      <c r="C163" s="42" t="s">
        <v>568</v>
      </c>
      <c r="D163" s="41" t="s">
        <v>55</v>
      </c>
      <c r="E163" s="70">
        <v>18360</v>
      </c>
      <c r="F163" s="72">
        <v>1.6339869281045751E-4</v>
      </c>
    </row>
    <row r="164" spans="1:6">
      <c r="A164" s="19" t="s">
        <v>589</v>
      </c>
      <c r="B164" s="43" t="s">
        <v>590</v>
      </c>
      <c r="C164" s="42" t="s">
        <v>568</v>
      </c>
      <c r="D164" s="41" t="s">
        <v>56</v>
      </c>
      <c r="E164" s="70">
        <v>17071</v>
      </c>
      <c r="F164" s="72">
        <v>1.7573662937144866E-4</v>
      </c>
    </row>
    <row r="165" spans="1:6">
      <c r="A165" s="19" t="s">
        <v>591</v>
      </c>
      <c r="B165" s="43" t="s">
        <v>592</v>
      </c>
      <c r="C165" s="42" t="s">
        <v>568</v>
      </c>
      <c r="D165" s="41" t="s">
        <v>57</v>
      </c>
      <c r="E165" s="70">
        <v>20783</v>
      </c>
      <c r="F165" s="72">
        <v>1.9246499542895635E-4</v>
      </c>
    </row>
    <row r="166" spans="1:6">
      <c r="A166" s="19" t="s">
        <v>593</v>
      </c>
      <c r="B166" s="43" t="s">
        <v>594</v>
      </c>
      <c r="C166" s="42" t="s">
        <v>568</v>
      </c>
      <c r="D166" s="41" t="s">
        <v>58</v>
      </c>
      <c r="E166" s="70">
        <v>18205</v>
      </c>
      <c r="F166" s="72">
        <v>0</v>
      </c>
    </row>
    <row r="167" spans="1:6">
      <c r="A167" s="19" t="s">
        <v>595</v>
      </c>
      <c r="B167" s="43" t="s">
        <v>596</v>
      </c>
      <c r="C167" s="42" t="s">
        <v>568</v>
      </c>
      <c r="D167" s="41" t="s">
        <v>59</v>
      </c>
      <c r="E167" s="70">
        <v>16439</v>
      </c>
      <c r="F167" s="72">
        <v>3.0415475393880408E-4</v>
      </c>
    </row>
  </sheetData>
  <phoneticPr fontId="18" type="noConversion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opLeftCell="A106" workbookViewId="0"/>
  </sheetViews>
  <sheetFormatPr defaultColWidth="17.6640625" defaultRowHeight="21"/>
  <cols>
    <col min="1" max="16384" width="17.6640625" style="81"/>
  </cols>
  <sheetData>
    <row r="1" spans="1:6" s="37" customFormat="1" ht="14.4">
      <c r="A1" s="92" t="s">
        <v>2449</v>
      </c>
    </row>
    <row r="2" spans="1:6">
      <c r="A2" s="77" t="s">
        <v>0</v>
      </c>
      <c r="B2" s="77" t="s">
        <v>1</v>
      </c>
      <c r="C2" s="77" t="s">
        <v>3</v>
      </c>
      <c r="D2" s="77" t="s">
        <v>4</v>
      </c>
      <c r="E2" s="77" t="s">
        <v>2</v>
      </c>
      <c r="F2" s="78" t="s">
        <v>2068</v>
      </c>
    </row>
    <row r="3" spans="1:6">
      <c r="A3" s="82" t="s">
        <v>2118</v>
      </c>
      <c r="B3" s="82" t="s">
        <v>2232</v>
      </c>
      <c r="C3" s="79" t="s">
        <v>142</v>
      </c>
      <c r="D3" s="80" t="s">
        <v>45</v>
      </c>
      <c r="E3" s="80">
        <v>15325</v>
      </c>
      <c r="F3" s="83">
        <v>0</v>
      </c>
    </row>
    <row r="4" spans="1:6">
      <c r="A4" s="82" t="s">
        <v>2119</v>
      </c>
      <c r="B4" s="82" t="s">
        <v>2233</v>
      </c>
      <c r="C4" s="79" t="s">
        <v>142</v>
      </c>
      <c r="D4" s="80" t="s">
        <v>46</v>
      </c>
      <c r="E4" s="80">
        <v>20542</v>
      </c>
      <c r="F4" s="83">
        <v>0</v>
      </c>
    </row>
    <row r="5" spans="1:6">
      <c r="A5" s="82" t="s">
        <v>2120</v>
      </c>
      <c r="B5" s="82" t="s">
        <v>2234</v>
      </c>
      <c r="C5" s="79" t="s">
        <v>142</v>
      </c>
      <c r="D5" s="80" t="s">
        <v>47</v>
      </c>
      <c r="E5" s="80">
        <v>19979</v>
      </c>
      <c r="F5" s="83">
        <v>0</v>
      </c>
    </row>
    <row r="6" spans="1:6">
      <c r="A6" s="82" t="s">
        <v>2121</v>
      </c>
      <c r="B6" s="82" t="s">
        <v>2235</v>
      </c>
      <c r="C6" s="79" t="s">
        <v>142</v>
      </c>
      <c r="D6" s="80" t="s">
        <v>48</v>
      </c>
      <c r="E6" s="80">
        <v>16428</v>
      </c>
      <c r="F6" s="83">
        <v>0.70489408327246161</v>
      </c>
    </row>
    <row r="7" spans="1:6">
      <c r="A7" s="82" t="s">
        <v>2122</v>
      </c>
      <c r="B7" s="82" t="s">
        <v>2236</v>
      </c>
      <c r="C7" s="79" t="s">
        <v>142</v>
      </c>
      <c r="D7" s="80" t="s">
        <v>49</v>
      </c>
      <c r="E7" s="80">
        <v>42235</v>
      </c>
      <c r="F7" s="83">
        <v>0.76249556055404288</v>
      </c>
    </row>
    <row r="8" spans="1:6">
      <c r="A8" s="82" t="s">
        <v>2123</v>
      </c>
      <c r="B8" s="82" t="s">
        <v>2237</v>
      </c>
      <c r="C8" s="79" t="s">
        <v>142</v>
      </c>
      <c r="D8" s="80" t="s">
        <v>50</v>
      </c>
      <c r="E8" s="80">
        <v>14668</v>
      </c>
      <c r="F8" s="83">
        <v>0.63171529860921738</v>
      </c>
    </row>
    <row r="9" spans="1:6">
      <c r="A9" s="82" t="s">
        <v>2124</v>
      </c>
      <c r="B9" s="82" t="s">
        <v>2238</v>
      </c>
      <c r="C9" s="79" t="s">
        <v>142</v>
      </c>
      <c r="D9" s="80" t="s">
        <v>51</v>
      </c>
      <c r="E9" s="80">
        <v>16493</v>
      </c>
      <c r="F9" s="83">
        <v>3.5408961377554116E-2</v>
      </c>
    </row>
    <row r="10" spans="1:6">
      <c r="A10" s="82" t="s">
        <v>2125</v>
      </c>
      <c r="B10" s="82" t="s">
        <v>2239</v>
      </c>
      <c r="C10" s="79" t="s">
        <v>142</v>
      </c>
      <c r="D10" s="80" t="s">
        <v>52</v>
      </c>
      <c r="E10" s="80">
        <v>17929</v>
      </c>
      <c r="F10" s="83">
        <v>5.9902950527079037E-2</v>
      </c>
    </row>
    <row r="11" spans="1:6">
      <c r="A11" s="82" t="s">
        <v>2126</v>
      </c>
      <c r="B11" s="82" t="s">
        <v>2240</v>
      </c>
      <c r="C11" s="79" t="s">
        <v>142</v>
      </c>
      <c r="D11" s="80" t="s">
        <v>53</v>
      </c>
      <c r="E11" s="80">
        <v>18236</v>
      </c>
      <c r="F11" s="83">
        <v>5.2314103970168897E-2</v>
      </c>
    </row>
    <row r="12" spans="1:6">
      <c r="A12" s="84" t="s">
        <v>2127</v>
      </c>
      <c r="B12" s="82" t="s">
        <v>2241</v>
      </c>
      <c r="C12" s="79" t="s">
        <v>142</v>
      </c>
      <c r="D12" s="80" t="s">
        <v>54</v>
      </c>
      <c r="E12" s="80">
        <v>20187</v>
      </c>
      <c r="F12" s="85">
        <v>0.16406598305840392</v>
      </c>
    </row>
    <row r="13" spans="1:6">
      <c r="A13" s="84" t="s">
        <v>2128</v>
      </c>
      <c r="B13" s="82" t="s">
        <v>2242</v>
      </c>
      <c r="C13" s="79" t="s">
        <v>142</v>
      </c>
      <c r="D13" s="80" t="s">
        <v>55</v>
      </c>
      <c r="E13" s="80">
        <v>21080</v>
      </c>
      <c r="F13" s="85">
        <v>0.15664136622390892</v>
      </c>
    </row>
    <row r="14" spans="1:6">
      <c r="A14" s="84" t="s">
        <v>2129</v>
      </c>
      <c r="B14" s="82" t="s">
        <v>2243</v>
      </c>
      <c r="C14" s="79" t="s">
        <v>142</v>
      </c>
      <c r="D14" s="80" t="s">
        <v>56</v>
      </c>
      <c r="E14" s="80">
        <v>21308</v>
      </c>
      <c r="F14" s="85">
        <v>0.15336962643138727</v>
      </c>
    </row>
    <row r="15" spans="1:6">
      <c r="A15" s="84" t="s">
        <v>2130</v>
      </c>
      <c r="B15" s="82" t="s">
        <v>2244</v>
      </c>
      <c r="C15" s="79" t="s">
        <v>142</v>
      </c>
      <c r="D15" s="80" t="s">
        <v>57</v>
      </c>
      <c r="E15" s="80">
        <v>18922</v>
      </c>
      <c r="F15" s="85">
        <v>0.22344361061198606</v>
      </c>
    </row>
    <row r="16" spans="1:6">
      <c r="A16" s="82" t="s">
        <v>2131</v>
      </c>
      <c r="B16" s="82" t="s">
        <v>2245</v>
      </c>
      <c r="C16" s="79" t="s">
        <v>142</v>
      </c>
      <c r="D16" s="82" t="s">
        <v>58</v>
      </c>
      <c r="E16" s="82">
        <v>15753</v>
      </c>
      <c r="F16" s="86">
        <v>0.32914365517679173</v>
      </c>
    </row>
    <row r="17" spans="1:6">
      <c r="A17" s="82" t="s">
        <v>2132</v>
      </c>
      <c r="B17" s="82" t="s">
        <v>2246</v>
      </c>
      <c r="C17" s="79" t="s">
        <v>142</v>
      </c>
      <c r="D17" s="82" t="s">
        <v>59</v>
      </c>
      <c r="E17" s="82">
        <v>18424</v>
      </c>
      <c r="F17" s="86">
        <v>0.28305471124620063</v>
      </c>
    </row>
    <row r="18" spans="1:6">
      <c r="A18" s="82" t="s">
        <v>2133</v>
      </c>
      <c r="B18" s="82" t="s">
        <v>2247</v>
      </c>
      <c r="C18" s="79" t="s">
        <v>142</v>
      </c>
      <c r="D18" s="82" t="s">
        <v>60</v>
      </c>
      <c r="E18" s="82">
        <v>15841</v>
      </c>
      <c r="F18" s="86">
        <v>0.20415377817057004</v>
      </c>
    </row>
    <row r="19" spans="1:6">
      <c r="A19" s="82" t="s">
        <v>2134</v>
      </c>
      <c r="B19" s="82" t="s">
        <v>2248</v>
      </c>
      <c r="C19" s="79" t="s">
        <v>142</v>
      </c>
      <c r="D19" s="82" t="s">
        <v>61</v>
      </c>
      <c r="E19" s="82">
        <v>23466</v>
      </c>
      <c r="F19" s="86">
        <v>0.21256285689934373</v>
      </c>
    </row>
    <row r="20" spans="1:6">
      <c r="A20" s="82" t="s">
        <v>2135</v>
      </c>
      <c r="B20" s="82" t="s">
        <v>2249</v>
      </c>
      <c r="C20" s="79" t="s">
        <v>142</v>
      </c>
      <c r="D20" s="82" t="s">
        <v>62</v>
      </c>
      <c r="E20" s="82">
        <v>21908</v>
      </c>
      <c r="F20" s="86">
        <v>0.24251415008216176</v>
      </c>
    </row>
    <row r="21" spans="1:6">
      <c r="A21" s="82" t="s">
        <v>2136</v>
      </c>
      <c r="B21" s="82" t="s">
        <v>2250</v>
      </c>
      <c r="C21" s="79" t="s">
        <v>142</v>
      </c>
      <c r="D21" s="82" t="s">
        <v>63</v>
      </c>
      <c r="E21" s="82">
        <v>49358</v>
      </c>
      <c r="F21" s="86">
        <v>0.13722192957575266</v>
      </c>
    </row>
    <row r="22" spans="1:6">
      <c r="A22" s="82" t="s">
        <v>2137</v>
      </c>
      <c r="B22" s="82" t="s">
        <v>2251</v>
      </c>
      <c r="C22" s="79" t="s">
        <v>142</v>
      </c>
      <c r="D22" s="82" t="s">
        <v>64</v>
      </c>
      <c r="E22" s="82">
        <v>22524</v>
      </c>
      <c r="F22" s="86">
        <v>0.14828627242052922</v>
      </c>
    </row>
    <row r="23" spans="1:6">
      <c r="A23" s="82" t="s">
        <v>2138</v>
      </c>
      <c r="B23" s="82" t="s">
        <v>2252</v>
      </c>
      <c r="C23" s="79" t="s">
        <v>142</v>
      </c>
      <c r="D23" s="82" t="s">
        <v>65</v>
      </c>
      <c r="E23" s="82">
        <v>15522</v>
      </c>
      <c r="F23" s="86">
        <v>0.10262852725164283</v>
      </c>
    </row>
    <row r="24" spans="1:6">
      <c r="A24" s="82" t="s">
        <v>2139</v>
      </c>
      <c r="B24" s="82" t="s">
        <v>2253</v>
      </c>
      <c r="C24" s="79" t="s">
        <v>142</v>
      </c>
      <c r="D24" s="82" t="s">
        <v>66</v>
      </c>
      <c r="E24" s="82">
        <v>19241</v>
      </c>
      <c r="F24" s="86">
        <v>6.5017410737487652E-2</v>
      </c>
    </row>
    <row r="25" spans="1:6">
      <c r="A25" s="82" t="s">
        <v>2140</v>
      </c>
      <c r="B25" s="82" t="s">
        <v>2254</v>
      </c>
      <c r="C25" s="79" t="s">
        <v>142</v>
      </c>
      <c r="D25" s="82" t="s">
        <v>67</v>
      </c>
      <c r="E25" s="82">
        <v>22722</v>
      </c>
      <c r="F25" s="86">
        <v>0.10025525922013907</v>
      </c>
    </row>
    <row r="26" spans="1:6">
      <c r="A26" s="82" t="s">
        <v>2141</v>
      </c>
      <c r="B26" s="82" t="s">
        <v>2255</v>
      </c>
      <c r="C26" s="79" t="s">
        <v>142</v>
      </c>
      <c r="D26" s="82" t="s">
        <v>68</v>
      </c>
      <c r="E26" s="82">
        <v>16918</v>
      </c>
      <c r="F26" s="86">
        <v>9.1263742759191399E-2</v>
      </c>
    </row>
    <row r="27" spans="1:6">
      <c r="A27" s="82" t="s">
        <v>2142</v>
      </c>
      <c r="B27" s="82" t="s">
        <v>2256</v>
      </c>
      <c r="C27" s="79" t="s">
        <v>142</v>
      </c>
      <c r="D27" s="82" t="s">
        <v>69</v>
      </c>
      <c r="E27" s="82">
        <v>16783</v>
      </c>
      <c r="F27" s="86">
        <v>0.24959780730501102</v>
      </c>
    </row>
    <row r="28" spans="1:6">
      <c r="A28" s="82" t="s">
        <v>2143</v>
      </c>
      <c r="B28" s="82" t="s">
        <v>2257</v>
      </c>
      <c r="C28" s="79" t="s">
        <v>142</v>
      </c>
      <c r="D28" s="82" t="s">
        <v>70</v>
      </c>
      <c r="E28" s="82">
        <v>19390</v>
      </c>
      <c r="F28" s="86">
        <v>0.21784424961320267</v>
      </c>
    </row>
    <row r="29" spans="1:6">
      <c r="A29" s="82" t="s">
        <v>2144</v>
      </c>
      <c r="B29" s="82" t="s">
        <v>2258</v>
      </c>
      <c r="C29" s="79" t="s">
        <v>142</v>
      </c>
      <c r="D29" s="82" t="s">
        <v>78</v>
      </c>
      <c r="E29" s="82">
        <v>19147</v>
      </c>
      <c r="F29" s="86">
        <v>0.22363816785919466</v>
      </c>
    </row>
    <row r="30" spans="1:6">
      <c r="A30" s="82" t="s">
        <v>2145</v>
      </c>
      <c r="B30" s="82" t="s">
        <v>2259</v>
      </c>
      <c r="C30" s="79" t="s">
        <v>142</v>
      </c>
      <c r="D30" s="82" t="s">
        <v>136</v>
      </c>
      <c r="E30" s="82">
        <v>15890</v>
      </c>
      <c r="F30" s="86">
        <v>0.20207677784770295</v>
      </c>
    </row>
    <row r="31" spans="1:6">
      <c r="A31" s="82" t="s">
        <v>2146</v>
      </c>
      <c r="B31" s="82" t="s">
        <v>2260</v>
      </c>
      <c r="C31" s="79" t="s">
        <v>142</v>
      </c>
      <c r="D31" s="82" t="s">
        <v>139</v>
      </c>
      <c r="E31" s="82">
        <v>20467</v>
      </c>
      <c r="F31" s="86">
        <v>0.16040455367176432</v>
      </c>
    </row>
    <row r="32" spans="1:6">
      <c r="A32" s="82" t="s">
        <v>2147</v>
      </c>
      <c r="B32" s="82" t="s">
        <v>2261</v>
      </c>
      <c r="C32" s="79" t="s">
        <v>142</v>
      </c>
      <c r="D32" s="82" t="s">
        <v>325</v>
      </c>
      <c r="E32" s="82">
        <v>18842</v>
      </c>
      <c r="F32" s="86">
        <v>0.23659908714573824</v>
      </c>
    </row>
    <row r="33" spans="1:6">
      <c r="A33" s="82" t="s">
        <v>2148</v>
      </c>
      <c r="B33" s="82" t="s">
        <v>2262</v>
      </c>
      <c r="C33" s="79" t="s">
        <v>142</v>
      </c>
      <c r="D33" s="82" t="s">
        <v>612</v>
      </c>
      <c r="E33" s="82">
        <v>22337</v>
      </c>
      <c r="F33" s="86">
        <v>0.19340108340421722</v>
      </c>
    </row>
    <row r="34" spans="1:6">
      <c r="A34" s="82" t="s">
        <v>2149</v>
      </c>
      <c r="B34" s="82" t="s">
        <v>2263</v>
      </c>
      <c r="C34" s="79" t="s">
        <v>142</v>
      </c>
      <c r="D34" s="82" t="s">
        <v>2346</v>
      </c>
      <c r="E34" s="82">
        <v>17505</v>
      </c>
      <c r="F34" s="86">
        <v>0.2413024850042845</v>
      </c>
    </row>
    <row r="35" spans="1:6">
      <c r="A35" s="82" t="s">
        <v>2150</v>
      </c>
      <c r="B35" s="82" t="s">
        <v>2264</v>
      </c>
      <c r="C35" s="82" t="s">
        <v>568</v>
      </c>
      <c r="D35" s="82" t="s">
        <v>45</v>
      </c>
      <c r="E35" s="82">
        <v>20268</v>
      </c>
      <c r="F35" s="86">
        <v>0.26623248470495364</v>
      </c>
    </row>
    <row r="36" spans="1:6">
      <c r="A36" s="82" t="s">
        <v>2151</v>
      </c>
      <c r="B36" s="82" t="s">
        <v>2265</v>
      </c>
      <c r="C36" s="82" t="s">
        <v>568</v>
      </c>
      <c r="D36" s="82" t="s">
        <v>46</v>
      </c>
      <c r="E36" s="82">
        <v>18612</v>
      </c>
      <c r="F36" s="86">
        <v>0.17268428970556629</v>
      </c>
    </row>
    <row r="37" spans="1:6">
      <c r="A37" s="82" t="s">
        <v>2152</v>
      </c>
      <c r="B37" s="82" t="s">
        <v>2266</v>
      </c>
      <c r="C37" s="82" t="s">
        <v>568</v>
      </c>
      <c r="D37" s="82" t="s">
        <v>47</v>
      </c>
      <c r="E37" s="82">
        <v>24772</v>
      </c>
      <c r="F37" s="86">
        <v>0.17443080897787824</v>
      </c>
    </row>
    <row r="38" spans="1:6">
      <c r="A38" s="82" t="s">
        <v>2153</v>
      </c>
      <c r="B38" s="82" t="s">
        <v>2267</v>
      </c>
      <c r="C38" s="82" t="s">
        <v>568</v>
      </c>
      <c r="D38" s="82" t="s">
        <v>48</v>
      </c>
      <c r="E38" s="82">
        <v>14464</v>
      </c>
      <c r="F38" s="86">
        <v>0.22137721238938052</v>
      </c>
    </row>
    <row r="39" spans="1:6">
      <c r="A39" s="82" t="s">
        <v>2154</v>
      </c>
      <c r="B39" s="82" t="s">
        <v>2268</v>
      </c>
      <c r="C39" s="82" t="s">
        <v>568</v>
      </c>
      <c r="D39" s="82" t="s">
        <v>49</v>
      </c>
      <c r="E39" s="82">
        <v>19710</v>
      </c>
      <c r="F39" s="86">
        <v>0.16539827498731607</v>
      </c>
    </row>
    <row r="40" spans="1:6">
      <c r="A40" s="82" t="s">
        <v>2155</v>
      </c>
      <c r="B40" s="82" t="s">
        <v>2269</v>
      </c>
      <c r="C40" s="82" t="s">
        <v>568</v>
      </c>
      <c r="D40" s="82" t="s">
        <v>50</v>
      </c>
      <c r="E40" s="82">
        <v>27977</v>
      </c>
      <c r="F40" s="86">
        <v>0.15548486256567895</v>
      </c>
    </row>
    <row r="41" spans="1:6">
      <c r="A41" s="82" t="s">
        <v>2156</v>
      </c>
      <c r="B41" s="82" t="s">
        <v>2270</v>
      </c>
      <c r="C41" s="82" t="s">
        <v>568</v>
      </c>
      <c r="D41" s="82" t="s">
        <v>51</v>
      </c>
      <c r="E41" s="82">
        <v>20376</v>
      </c>
      <c r="F41" s="86">
        <v>0.21314291323125245</v>
      </c>
    </row>
    <row r="42" spans="1:6">
      <c r="A42" s="82" t="s">
        <v>2157</v>
      </c>
      <c r="B42" s="82" t="s">
        <v>2271</v>
      </c>
      <c r="C42" s="82" t="s">
        <v>568</v>
      </c>
      <c r="D42" s="82" t="s">
        <v>52</v>
      </c>
      <c r="E42" s="82">
        <v>18300</v>
      </c>
      <c r="F42" s="86">
        <v>0.17693989071038252</v>
      </c>
    </row>
    <row r="43" spans="1:6">
      <c r="A43" s="82" t="s">
        <v>2158</v>
      </c>
      <c r="B43" s="82" t="s">
        <v>2272</v>
      </c>
      <c r="C43" s="82" t="s">
        <v>568</v>
      </c>
      <c r="D43" s="82" t="s">
        <v>53</v>
      </c>
      <c r="E43" s="82">
        <v>19628</v>
      </c>
      <c r="F43" s="86">
        <v>0.21703688608110863</v>
      </c>
    </row>
    <row r="44" spans="1:6">
      <c r="A44" s="82" t="s">
        <v>2159</v>
      </c>
      <c r="B44" s="82" t="s">
        <v>2273</v>
      </c>
      <c r="C44" s="82" t="s">
        <v>568</v>
      </c>
      <c r="D44" s="82" t="s">
        <v>54</v>
      </c>
      <c r="E44" s="82">
        <v>22591</v>
      </c>
      <c r="F44" s="86">
        <v>0.19339560001770617</v>
      </c>
    </row>
    <row r="45" spans="1:6">
      <c r="A45" s="82" t="s">
        <v>2160</v>
      </c>
      <c r="B45" s="82" t="s">
        <v>2274</v>
      </c>
      <c r="C45" s="82" t="s">
        <v>568</v>
      </c>
      <c r="D45" s="82" t="s">
        <v>55</v>
      </c>
      <c r="E45" s="82">
        <v>20420</v>
      </c>
      <c r="F45" s="86">
        <v>4.35847208619001E-2</v>
      </c>
    </row>
    <row r="46" spans="1:6">
      <c r="A46" s="82" t="s">
        <v>2161</v>
      </c>
      <c r="B46" s="82" t="s">
        <v>2275</v>
      </c>
      <c r="C46" s="82" t="s">
        <v>568</v>
      </c>
      <c r="D46" s="82" t="s">
        <v>56</v>
      </c>
      <c r="E46" s="82">
        <v>28952</v>
      </c>
      <c r="F46" s="86">
        <v>3.9997236805747446E-2</v>
      </c>
    </row>
    <row r="47" spans="1:6">
      <c r="A47" s="82" t="s">
        <v>2162</v>
      </c>
      <c r="B47" s="82" t="s">
        <v>2276</v>
      </c>
      <c r="C47" s="82" t="s">
        <v>568</v>
      </c>
      <c r="D47" s="82" t="s">
        <v>57</v>
      </c>
      <c r="E47" s="82">
        <v>15934</v>
      </c>
      <c r="F47" s="86">
        <v>6.2319568218902978E-2</v>
      </c>
    </row>
    <row r="48" spans="1:6">
      <c r="A48" s="82" t="s">
        <v>2163</v>
      </c>
      <c r="B48" s="82" t="s">
        <v>2277</v>
      </c>
      <c r="C48" s="82" t="s">
        <v>568</v>
      </c>
      <c r="D48" s="82" t="s">
        <v>58</v>
      </c>
      <c r="E48" s="82">
        <v>31413</v>
      </c>
      <c r="F48" s="86">
        <v>4.4217362238563651E-2</v>
      </c>
    </row>
    <row r="49" spans="1:6">
      <c r="A49" s="82" t="s">
        <v>2164</v>
      </c>
      <c r="B49" s="82" t="s">
        <v>2278</v>
      </c>
      <c r="C49" s="82" t="s">
        <v>568</v>
      </c>
      <c r="D49" s="82" t="s">
        <v>59</v>
      </c>
      <c r="E49" s="82">
        <v>11877</v>
      </c>
      <c r="F49" s="86">
        <v>2.2564620695461817E-2</v>
      </c>
    </row>
    <row r="50" spans="1:6">
      <c r="A50" s="82" t="s">
        <v>2165</v>
      </c>
      <c r="B50" s="82" t="s">
        <v>2279</v>
      </c>
      <c r="C50" s="82" t="s">
        <v>568</v>
      </c>
      <c r="D50" s="82" t="s">
        <v>60</v>
      </c>
      <c r="E50" s="82">
        <v>13958</v>
      </c>
      <c r="F50" s="86">
        <v>5.7744662559105889E-2</v>
      </c>
    </row>
    <row r="51" spans="1:6">
      <c r="A51" s="82" t="s">
        <v>2166</v>
      </c>
      <c r="B51" s="82" t="s">
        <v>2280</v>
      </c>
      <c r="C51" s="82" t="s">
        <v>568</v>
      </c>
      <c r="D51" s="82" t="s">
        <v>61</v>
      </c>
      <c r="E51" s="82">
        <v>48319</v>
      </c>
      <c r="F51" s="86">
        <v>4.1681326186386307E-2</v>
      </c>
    </row>
    <row r="52" spans="1:6">
      <c r="A52" s="82" t="s">
        <v>2167</v>
      </c>
      <c r="B52" s="82" t="s">
        <v>2281</v>
      </c>
      <c r="C52" s="82" t="s">
        <v>568</v>
      </c>
      <c r="D52" s="82" t="s">
        <v>62</v>
      </c>
      <c r="E52" s="82">
        <v>11705</v>
      </c>
      <c r="F52" s="86">
        <v>3.8530542503203757E-2</v>
      </c>
    </row>
    <row r="53" spans="1:6">
      <c r="A53" s="82" t="s">
        <v>2168</v>
      </c>
      <c r="B53" s="82" t="s">
        <v>2282</v>
      </c>
      <c r="C53" s="82" t="s">
        <v>568</v>
      </c>
      <c r="D53" s="82" t="s">
        <v>63</v>
      </c>
      <c r="E53" s="82">
        <v>12306</v>
      </c>
      <c r="F53" s="86">
        <v>4.9975621647976594E-2</v>
      </c>
    </row>
    <row r="54" spans="1:6">
      <c r="A54" s="82" t="s">
        <v>2169</v>
      </c>
      <c r="B54" s="82" t="s">
        <v>2283</v>
      </c>
      <c r="C54" s="82" t="s">
        <v>568</v>
      </c>
      <c r="D54" s="82" t="s">
        <v>64</v>
      </c>
      <c r="E54" s="82">
        <v>26905</v>
      </c>
      <c r="F54" s="86">
        <v>4.8838505853930493E-2</v>
      </c>
    </row>
    <row r="55" spans="1:6">
      <c r="A55" s="82" t="s">
        <v>2170</v>
      </c>
      <c r="B55" s="82" t="s">
        <v>2284</v>
      </c>
      <c r="C55" s="82" t="s">
        <v>568</v>
      </c>
      <c r="D55" s="82" t="s">
        <v>65</v>
      </c>
      <c r="E55" s="82">
        <v>12203</v>
      </c>
      <c r="F55" s="86">
        <v>4.2694419405064327E-2</v>
      </c>
    </row>
    <row r="56" spans="1:6">
      <c r="A56" s="82" t="s">
        <v>2171</v>
      </c>
      <c r="B56" s="82" t="s">
        <v>2285</v>
      </c>
      <c r="C56" s="82" t="s">
        <v>568</v>
      </c>
      <c r="D56" s="82" t="s">
        <v>66</v>
      </c>
      <c r="E56" s="82">
        <v>13189</v>
      </c>
      <c r="F56" s="86">
        <v>6.7480476154371069E-2</v>
      </c>
    </row>
    <row r="57" spans="1:6">
      <c r="A57" s="82" t="s">
        <v>2172</v>
      </c>
      <c r="B57" s="82" t="s">
        <v>2286</v>
      </c>
      <c r="C57" s="82" t="s">
        <v>568</v>
      </c>
      <c r="D57" s="82" t="s">
        <v>67</v>
      </c>
      <c r="E57" s="82">
        <v>12014</v>
      </c>
      <c r="F57" s="86">
        <v>4.0286332611952719E-2</v>
      </c>
    </row>
    <row r="58" spans="1:6">
      <c r="A58" s="82" t="s">
        <v>2173</v>
      </c>
      <c r="B58" s="82" t="s">
        <v>2287</v>
      </c>
      <c r="C58" s="82" t="s">
        <v>568</v>
      </c>
      <c r="D58" s="82" t="s">
        <v>68</v>
      </c>
      <c r="E58" s="82">
        <v>28021</v>
      </c>
      <c r="F58" s="86">
        <v>4.5929838335534066E-2</v>
      </c>
    </row>
    <row r="59" spans="1:6">
      <c r="A59" s="82" t="s">
        <v>2174</v>
      </c>
      <c r="B59" s="82" t="s">
        <v>2288</v>
      </c>
      <c r="C59" s="82" t="s">
        <v>568</v>
      </c>
      <c r="D59" s="82" t="s">
        <v>69</v>
      </c>
      <c r="E59" s="82">
        <v>11758</v>
      </c>
      <c r="F59" s="86">
        <v>5.2900153087259739E-2</v>
      </c>
    </row>
    <row r="60" spans="1:6">
      <c r="A60" s="82" t="s">
        <v>2175</v>
      </c>
      <c r="B60" s="82" t="s">
        <v>2289</v>
      </c>
      <c r="C60" s="82" t="s">
        <v>568</v>
      </c>
      <c r="D60" s="82" t="s">
        <v>70</v>
      </c>
      <c r="E60" s="82">
        <v>11383</v>
      </c>
      <c r="F60" s="86">
        <v>4.9898972151453926E-2</v>
      </c>
    </row>
    <row r="61" spans="1:6">
      <c r="A61" s="82" t="s">
        <v>2176</v>
      </c>
      <c r="B61" s="82" t="s">
        <v>2290</v>
      </c>
      <c r="C61" s="82" t="s">
        <v>568</v>
      </c>
      <c r="D61" s="82" t="s">
        <v>78</v>
      </c>
      <c r="E61" s="82">
        <v>13079</v>
      </c>
      <c r="F61" s="86">
        <v>5.4514871167520455E-2</v>
      </c>
    </row>
    <row r="62" spans="1:6">
      <c r="A62" s="82" t="s">
        <v>2177</v>
      </c>
      <c r="B62" s="82" t="s">
        <v>2291</v>
      </c>
      <c r="C62" s="82" t="s">
        <v>568</v>
      </c>
      <c r="D62" s="82" t="s">
        <v>136</v>
      </c>
      <c r="E62" s="82">
        <v>13574</v>
      </c>
      <c r="F62" s="86">
        <v>5.3263592161485192E-2</v>
      </c>
    </row>
    <row r="63" spans="1:6">
      <c r="A63" s="82" t="s">
        <v>2178</v>
      </c>
      <c r="B63" s="82" t="s">
        <v>2292</v>
      </c>
      <c r="C63" s="82" t="s">
        <v>568</v>
      </c>
      <c r="D63" s="82" t="s">
        <v>139</v>
      </c>
      <c r="E63" s="82">
        <v>12165</v>
      </c>
      <c r="F63" s="86">
        <v>5.022605836415947E-2</v>
      </c>
    </row>
    <row r="64" spans="1:6">
      <c r="A64" s="82" t="s">
        <v>2179</v>
      </c>
      <c r="B64" s="82" t="s">
        <v>2293</v>
      </c>
      <c r="C64" s="82" t="s">
        <v>568</v>
      </c>
      <c r="D64" s="82" t="s">
        <v>325</v>
      </c>
      <c r="E64" s="82">
        <v>12008</v>
      </c>
      <c r="F64" s="86">
        <v>4.1555629580279814E-2</v>
      </c>
    </row>
    <row r="65" spans="1:6">
      <c r="A65" s="82" t="s">
        <v>2180</v>
      </c>
      <c r="B65" s="82" t="s">
        <v>2294</v>
      </c>
      <c r="C65" s="82" t="s">
        <v>568</v>
      </c>
      <c r="D65" s="82" t="s">
        <v>612</v>
      </c>
      <c r="E65" s="82">
        <v>11898</v>
      </c>
      <c r="F65" s="86">
        <v>6.1354849554546981E-2</v>
      </c>
    </row>
    <row r="66" spans="1:6">
      <c r="A66" s="82" t="s">
        <v>2181</v>
      </c>
      <c r="B66" s="82" t="s">
        <v>2295</v>
      </c>
      <c r="C66" s="82" t="s">
        <v>568</v>
      </c>
      <c r="D66" s="82" t="s">
        <v>2346</v>
      </c>
      <c r="E66" s="82">
        <v>5533</v>
      </c>
      <c r="F66" s="86">
        <v>5.2954997288993312E-2</v>
      </c>
    </row>
    <row r="67" spans="1:6">
      <c r="A67" s="82" t="s">
        <v>2182</v>
      </c>
      <c r="B67" s="82" t="s">
        <v>2296</v>
      </c>
      <c r="C67" s="82" t="s">
        <v>201</v>
      </c>
      <c r="D67" s="82" t="s">
        <v>45</v>
      </c>
      <c r="E67" s="82">
        <v>12525</v>
      </c>
      <c r="F67" s="86">
        <v>3.5848303393213571E-2</v>
      </c>
    </row>
    <row r="68" spans="1:6">
      <c r="A68" s="82" t="s">
        <v>2183</v>
      </c>
      <c r="B68" s="82" t="s">
        <v>2297</v>
      </c>
      <c r="C68" s="82" t="s">
        <v>201</v>
      </c>
      <c r="D68" s="82" t="s">
        <v>46</v>
      </c>
      <c r="E68" s="82">
        <v>14071</v>
      </c>
      <c r="F68" s="86">
        <v>2.7858716509132259E-2</v>
      </c>
    </row>
    <row r="69" spans="1:6">
      <c r="A69" s="82" t="s">
        <v>2184</v>
      </c>
      <c r="B69" s="82" t="s">
        <v>2298</v>
      </c>
      <c r="C69" s="82" t="s">
        <v>201</v>
      </c>
      <c r="D69" s="82" t="s">
        <v>47</v>
      </c>
      <c r="E69" s="82">
        <v>11808</v>
      </c>
      <c r="F69" s="86">
        <v>5.3268970189701899E-2</v>
      </c>
    </row>
    <row r="70" spans="1:6">
      <c r="A70" s="82" t="s">
        <v>2185</v>
      </c>
      <c r="B70" s="82" t="s">
        <v>2299</v>
      </c>
      <c r="C70" s="82" t="s">
        <v>201</v>
      </c>
      <c r="D70" s="82" t="s">
        <v>48</v>
      </c>
      <c r="E70" s="82">
        <v>15281</v>
      </c>
      <c r="F70" s="86">
        <v>5.025849093645704E-2</v>
      </c>
    </row>
    <row r="71" spans="1:6">
      <c r="A71" s="82" t="s">
        <v>2186</v>
      </c>
      <c r="B71" s="82" t="s">
        <v>2300</v>
      </c>
      <c r="C71" s="82" t="s">
        <v>201</v>
      </c>
      <c r="D71" s="82" t="s">
        <v>49</v>
      </c>
      <c r="E71" s="82">
        <v>12582</v>
      </c>
      <c r="F71" s="86">
        <v>5.8814178985852804E-2</v>
      </c>
    </row>
    <row r="72" spans="1:6">
      <c r="A72" s="82" t="s">
        <v>2187</v>
      </c>
      <c r="B72" s="82" t="s">
        <v>2301</v>
      </c>
      <c r="C72" s="82" t="s">
        <v>201</v>
      </c>
      <c r="D72" s="82" t="s">
        <v>50</v>
      </c>
      <c r="E72" s="82">
        <v>11995</v>
      </c>
      <c r="F72" s="86">
        <v>6.8111713213839103E-2</v>
      </c>
    </row>
    <row r="73" spans="1:6">
      <c r="A73" s="82" t="s">
        <v>2188</v>
      </c>
      <c r="B73" s="82" t="s">
        <v>2302</v>
      </c>
      <c r="C73" s="82" t="s">
        <v>201</v>
      </c>
      <c r="D73" s="82" t="s">
        <v>51</v>
      </c>
      <c r="E73" s="82">
        <v>14112</v>
      </c>
      <c r="F73" s="86">
        <v>6.9727891156462579E-2</v>
      </c>
    </row>
    <row r="74" spans="1:6">
      <c r="A74" s="82" t="s">
        <v>2189</v>
      </c>
      <c r="B74" s="82" t="s">
        <v>2303</v>
      </c>
      <c r="C74" s="82" t="s">
        <v>201</v>
      </c>
      <c r="D74" s="82" t="s">
        <v>52</v>
      </c>
      <c r="E74" s="82">
        <v>11868</v>
      </c>
      <c r="F74" s="86">
        <v>6.1846983485001686E-2</v>
      </c>
    </row>
    <row r="75" spans="1:6">
      <c r="A75" s="82" t="s">
        <v>2190</v>
      </c>
      <c r="B75" s="82" t="s">
        <v>2304</v>
      </c>
      <c r="C75" s="82" t="s">
        <v>201</v>
      </c>
      <c r="D75" s="82" t="s">
        <v>53</v>
      </c>
      <c r="E75" s="82">
        <v>11083</v>
      </c>
      <c r="F75" s="86">
        <v>6.3159794279527198E-2</v>
      </c>
    </row>
    <row r="76" spans="1:6">
      <c r="A76" s="82" t="s">
        <v>2191</v>
      </c>
      <c r="B76" s="82" t="s">
        <v>2305</v>
      </c>
      <c r="C76" s="82" t="s">
        <v>201</v>
      </c>
      <c r="D76" s="82" t="s">
        <v>54</v>
      </c>
      <c r="E76" s="82">
        <v>14609</v>
      </c>
      <c r="F76" s="86">
        <v>6.1605859401738655E-2</v>
      </c>
    </row>
    <row r="77" spans="1:6">
      <c r="A77" s="82" t="s">
        <v>2192</v>
      </c>
      <c r="B77" s="82" t="s">
        <v>2306</v>
      </c>
      <c r="C77" s="82" t="s">
        <v>201</v>
      </c>
      <c r="D77" s="82" t="s">
        <v>55</v>
      </c>
      <c r="E77" s="82">
        <v>8744</v>
      </c>
      <c r="F77" s="86">
        <v>4.6774931381518753E-2</v>
      </c>
    </row>
    <row r="78" spans="1:6">
      <c r="A78" s="82" t="s">
        <v>2193</v>
      </c>
      <c r="B78" s="82" t="s">
        <v>2307</v>
      </c>
      <c r="C78" s="82" t="s">
        <v>201</v>
      </c>
      <c r="D78" s="82" t="s">
        <v>56</v>
      </c>
      <c r="E78" s="82">
        <v>18866</v>
      </c>
      <c r="F78" s="86">
        <v>0.18249761475670517</v>
      </c>
    </row>
    <row r="79" spans="1:6">
      <c r="A79" s="82" t="s">
        <v>2194</v>
      </c>
      <c r="B79" s="82" t="s">
        <v>2308</v>
      </c>
      <c r="C79" s="82" t="s">
        <v>201</v>
      </c>
      <c r="D79" s="82" t="s">
        <v>57</v>
      </c>
      <c r="E79" s="82">
        <v>19915</v>
      </c>
      <c r="F79" s="86">
        <v>0.23158423299020839</v>
      </c>
    </row>
    <row r="80" spans="1:6">
      <c r="A80" s="82" t="s">
        <v>2195</v>
      </c>
      <c r="B80" s="82" t="s">
        <v>2309</v>
      </c>
      <c r="C80" s="82" t="s">
        <v>201</v>
      </c>
      <c r="D80" s="82" t="s">
        <v>58</v>
      </c>
      <c r="E80" s="82">
        <v>15058</v>
      </c>
      <c r="F80" s="86">
        <v>0.22532872891486252</v>
      </c>
    </row>
    <row r="81" spans="1:6">
      <c r="A81" s="82" t="s">
        <v>2196</v>
      </c>
      <c r="B81" s="82" t="s">
        <v>2310</v>
      </c>
      <c r="C81" s="82" t="s">
        <v>201</v>
      </c>
      <c r="D81" s="82" t="s">
        <v>59</v>
      </c>
      <c r="E81" s="82">
        <v>15807</v>
      </c>
      <c r="F81" s="86">
        <v>0.25545644334788387</v>
      </c>
    </row>
    <row r="82" spans="1:6">
      <c r="A82" s="82" t="s">
        <v>2197</v>
      </c>
      <c r="B82" s="82" t="s">
        <v>2311</v>
      </c>
      <c r="C82" s="82" t="s">
        <v>201</v>
      </c>
      <c r="D82" s="82" t="s">
        <v>60</v>
      </c>
      <c r="E82" s="82">
        <v>13246</v>
      </c>
      <c r="F82" s="86">
        <v>0.29254114449645174</v>
      </c>
    </row>
    <row r="83" spans="1:6">
      <c r="A83" s="82" t="s">
        <v>2198</v>
      </c>
      <c r="B83" s="82" t="s">
        <v>2312</v>
      </c>
      <c r="C83" s="82" t="s">
        <v>201</v>
      </c>
      <c r="D83" s="82" t="s">
        <v>61</v>
      </c>
      <c r="E83" s="82">
        <v>11606</v>
      </c>
      <c r="F83" s="86">
        <v>0.15828019989660522</v>
      </c>
    </row>
    <row r="84" spans="1:6">
      <c r="A84" s="82" t="s">
        <v>2199</v>
      </c>
      <c r="B84" s="82" t="s">
        <v>2313</v>
      </c>
      <c r="C84" s="82" t="s">
        <v>201</v>
      </c>
      <c r="D84" s="82" t="s">
        <v>62</v>
      </c>
      <c r="E84" s="82">
        <v>19489</v>
      </c>
      <c r="F84" s="86">
        <v>0.23526091641438759</v>
      </c>
    </row>
    <row r="85" spans="1:6">
      <c r="A85" s="82" t="s">
        <v>2200</v>
      </c>
      <c r="B85" s="82" t="s">
        <v>2314</v>
      </c>
      <c r="C85" s="82" t="s">
        <v>201</v>
      </c>
      <c r="D85" s="82" t="s">
        <v>63</v>
      </c>
      <c r="E85" s="82">
        <v>15471</v>
      </c>
      <c r="F85" s="86">
        <v>0.31090427250985714</v>
      </c>
    </row>
    <row r="86" spans="1:6">
      <c r="A86" s="82" t="s">
        <v>2201</v>
      </c>
      <c r="B86" s="82" t="s">
        <v>2315</v>
      </c>
      <c r="C86" s="82" t="s">
        <v>201</v>
      </c>
      <c r="D86" s="82" t="s">
        <v>64</v>
      </c>
      <c r="E86" s="82">
        <v>8733</v>
      </c>
      <c r="F86" s="86">
        <v>0.29176686133058516</v>
      </c>
    </row>
    <row r="87" spans="1:6">
      <c r="A87" s="82" t="s">
        <v>2202</v>
      </c>
      <c r="B87" s="82" t="s">
        <v>2316</v>
      </c>
      <c r="C87" s="82" t="s">
        <v>201</v>
      </c>
      <c r="D87" s="82" t="s">
        <v>65</v>
      </c>
      <c r="E87" s="82">
        <v>14664</v>
      </c>
      <c r="F87" s="86">
        <v>9.9358974358974353E-2</v>
      </c>
    </row>
    <row r="88" spans="1:6">
      <c r="A88" s="82" t="s">
        <v>2203</v>
      </c>
      <c r="B88" s="82" t="s">
        <v>2317</v>
      </c>
      <c r="C88" s="82" t="s">
        <v>201</v>
      </c>
      <c r="D88" s="82" t="s">
        <v>66</v>
      </c>
      <c r="E88" s="82">
        <v>13439</v>
      </c>
      <c r="F88" s="86">
        <v>9.167348761068532E-2</v>
      </c>
    </row>
    <row r="89" spans="1:6">
      <c r="A89" s="82" t="s">
        <v>2204</v>
      </c>
      <c r="B89" s="82" t="s">
        <v>2318</v>
      </c>
      <c r="C89" s="82" t="s">
        <v>201</v>
      </c>
      <c r="D89" s="82" t="s">
        <v>67</v>
      </c>
      <c r="E89" s="82">
        <v>10820</v>
      </c>
      <c r="F89" s="86">
        <v>0.14085027726432534</v>
      </c>
    </row>
    <row r="90" spans="1:6">
      <c r="A90" s="82" t="s">
        <v>2205</v>
      </c>
      <c r="B90" s="82" t="s">
        <v>2319</v>
      </c>
      <c r="C90" s="82" t="s">
        <v>201</v>
      </c>
      <c r="D90" s="82" t="s">
        <v>68</v>
      </c>
      <c r="E90" s="82">
        <v>12253</v>
      </c>
      <c r="F90" s="86">
        <v>0.13335509671100954</v>
      </c>
    </row>
    <row r="91" spans="1:6">
      <c r="A91" s="82" t="s">
        <v>2206</v>
      </c>
      <c r="B91" s="82" t="s">
        <v>2320</v>
      </c>
      <c r="C91" s="82" t="s">
        <v>201</v>
      </c>
      <c r="D91" s="82" t="s">
        <v>69</v>
      </c>
      <c r="E91" s="82">
        <v>1250</v>
      </c>
      <c r="F91" s="86">
        <v>0.16</v>
      </c>
    </row>
    <row r="92" spans="1:6">
      <c r="A92" s="82" t="s">
        <v>2207</v>
      </c>
      <c r="B92" s="82" t="s">
        <v>2321</v>
      </c>
      <c r="C92" s="82" t="s">
        <v>201</v>
      </c>
      <c r="D92" s="82" t="s">
        <v>70</v>
      </c>
      <c r="E92" s="82">
        <v>9060</v>
      </c>
      <c r="F92" s="86">
        <v>0.14072847682119205</v>
      </c>
    </row>
    <row r="93" spans="1:6">
      <c r="A93" s="82" t="s">
        <v>2208</v>
      </c>
      <c r="B93" s="82" t="s">
        <v>2322</v>
      </c>
      <c r="C93" s="82" t="s">
        <v>201</v>
      </c>
      <c r="D93" s="82" t="s">
        <v>78</v>
      </c>
      <c r="E93" s="82">
        <v>14615</v>
      </c>
      <c r="F93" s="86">
        <v>8.4912760862127956E-2</v>
      </c>
    </row>
    <row r="94" spans="1:6">
      <c r="A94" s="82" t="s">
        <v>2209</v>
      </c>
      <c r="B94" s="82" t="s">
        <v>2323</v>
      </c>
      <c r="C94" s="82" t="s">
        <v>201</v>
      </c>
      <c r="D94" s="82" t="s">
        <v>136</v>
      </c>
      <c r="E94" s="82">
        <v>20285</v>
      </c>
      <c r="F94" s="86">
        <v>5.2994823761400051E-2</v>
      </c>
    </row>
    <row r="95" spans="1:6">
      <c r="A95" s="82" t="s">
        <v>2210</v>
      </c>
      <c r="B95" s="82" t="s">
        <v>2324</v>
      </c>
      <c r="C95" s="82" t="s">
        <v>201</v>
      </c>
      <c r="D95" s="82" t="s">
        <v>139</v>
      </c>
      <c r="E95" s="82">
        <v>11527</v>
      </c>
      <c r="F95" s="86">
        <v>8.2588704780081554E-2</v>
      </c>
    </row>
    <row r="96" spans="1:6">
      <c r="A96" s="82" t="s">
        <v>2211</v>
      </c>
      <c r="B96" s="82" t="s">
        <v>2325</v>
      </c>
      <c r="C96" s="82" t="s">
        <v>201</v>
      </c>
      <c r="D96" s="82" t="s">
        <v>325</v>
      </c>
      <c r="E96" s="82">
        <v>14720</v>
      </c>
      <c r="F96" s="86">
        <v>0.24857336956521739</v>
      </c>
    </row>
    <row r="97" spans="1:6">
      <c r="A97" s="82" t="s">
        <v>2212</v>
      </c>
      <c r="B97" s="82" t="s">
        <v>2326</v>
      </c>
      <c r="C97" s="82" t="s">
        <v>201</v>
      </c>
      <c r="D97" s="82" t="s">
        <v>612</v>
      </c>
      <c r="E97" s="82">
        <v>27578</v>
      </c>
      <c r="F97" s="86">
        <v>0.28214518819348755</v>
      </c>
    </row>
    <row r="98" spans="1:6">
      <c r="A98" s="82" t="s">
        <v>2213</v>
      </c>
      <c r="B98" s="82" t="s">
        <v>2327</v>
      </c>
      <c r="C98" s="82" t="s">
        <v>201</v>
      </c>
      <c r="D98" s="82" t="s">
        <v>2346</v>
      </c>
      <c r="E98" s="82">
        <v>10498</v>
      </c>
      <c r="F98" s="86">
        <v>0.28205372451895599</v>
      </c>
    </row>
    <row r="99" spans="1:6">
      <c r="A99" s="82" t="s">
        <v>2214</v>
      </c>
      <c r="B99" s="82" t="s">
        <v>2328</v>
      </c>
      <c r="C99" s="82" t="s">
        <v>254</v>
      </c>
      <c r="D99" s="82" t="s">
        <v>45</v>
      </c>
      <c r="E99" s="82">
        <v>12859</v>
      </c>
      <c r="F99" s="86">
        <v>0.36713585815382221</v>
      </c>
    </row>
    <row r="100" spans="1:6">
      <c r="A100" s="82" t="s">
        <v>2215</v>
      </c>
      <c r="B100" s="82" t="s">
        <v>2329</v>
      </c>
      <c r="C100" s="82" t="s">
        <v>254</v>
      </c>
      <c r="D100" s="82" t="s">
        <v>46</v>
      </c>
      <c r="E100" s="82">
        <v>16197</v>
      </c>
      <c r="F100" s="86">
        <v>0.29554855837500771</v>
      </c>
    </row>
    <row r="101" spans="1:6">
      <c r="A101" s="82" t="s">
        <v>2216</v>
      </c>
      <c r="B101" s="82" t="s">
        <v>2330</v>
      </c>
      <c r="C101" s="82" t="s">
        <v>254</v>
      </c>
      <c r="D101" s="82" t="s">
        <v>47</v>
      </c>
      <c r="E101" s="82">
        <v>10325</v>
      </c>
      <c r="F101" s="86">
        <v>0.36397094430992738</v>
      </c>
    </row>
    <row r="102" spans="1:6">
      <c r="A102" s="82" t="s">
        <v>2217</v>
      </c>
      <c r="B102" s="82" t="s">
        <v>2331</v>
      </c>
      <c r="C102" s="82" t="s">
        <v>254</v>
      </c>
      <c r="D102" s="82" t="s">
        <v>48</v>
      </c>
      <c r="E102" s="82">
        <v>22708</v>
      </c>
      <c r="F102" s="86">
        <v>5.5354940989959488E-2</v>
      </c>
    </row>
    <row r="103" spans="1:6">
      <c r="A103" s="82" t="s">
        <v>2218</v>
      </c>
      <c r="B103" s="82" t="s">
        <v>2332</v>
      </c>
      <c r="C103" s="82" t="s">
        <v>254</v>
      </c>
      <c r="D103" s="82" t="s">
        <v>49</v>
      </c>
      <c r="E103" s="82">
        <v>15381</v>
      </c>
      <c r="F103" s="86">
        <v>8.6405305246732983E-2</v>
      </c>
    </row>
    <row r="104" spans="1:6">
      <c r="A104" s="82" t="s">
        <v>2219</v>
      </c>
      <c r="B104" s="82" t="s">
        <v>2333</v>
      </c>
      <c r="C104" s="82" t="s">
        <v>254</v>
      </c>
      <c r="D104" s="82" t="s">
        <v>50</v>
      </c>
      <c r="E104" s="82">
        <v>17087</v>
      </c>
      <c r="F104" s="86">
        <v>0.10826944460701118</v>
      </c>
    </row>
    <row r="105" spans="1:6">
      <c r="A105" s="82" t="s">
        <v>2220</v>
      </c>
      <c r="B105" s="82" t="s">
        <v>2334</v>
      </c>
      <c r="C105" s="82" t="s">
        <v>254</v>
      </c>
      <c r="D105" s="82" t="s">
        <v>51</v>
      </c>
      <c r="E105" s="82">
        <v>8628</v>
      </c>
      <c r="F105" s="86">
        <v>0.10802039870190079</v>
      </c>
    </row>
    <row r="106" spans="1:6">
      <c r="A106" s="82" t="s">
        <v>2221</v>
      </c>
      <c r="B106" s="82" t="s">
        <v>2335</v>
      </c>
      <c r="C106" s="82" t="s">
        <v>254</v>
      </c>
      <c r="D106" s="82" t="s">
        <v>52</v>
      </c>
      <c r="E106" s="82">
        <v>16509</v>
      </c>
      <c r="F106" s="86">
        <v>4.9851596099097464E-2</v>
      </c>
    </row>
    <row r="107" spans="1:6">
      <c r="A107" s="82" t="s">
        <v>2222</v>
      </c>
      <c r="B107" s="82" t="s">
        <v>2336</v>
      </c>
      <c r="C107" s="82" t="s">
        <v>254</v>
      </c>
      <c r="D107" s="82" t="s">
        <v>53</v>
      </c>
      <c r="E107" s="82">
        <v>16700</v>
      </c>
      <c r="F107" s="86">
        <v>8.8263473053892219E-2</v>
      </c>
    </row>
    <row r="108" spans="1:6">
      <c r="A108" s="87" t="s">
        <v>2223</v>
      </c>
      <c r="B108" s="82" t="s">
        <v>2337</v>
      </c>
      <c r="C108" s="82" t="s">
        <v>254</v>
      </c>
      <c r="D108" s="82" t="s">
        <v>54</v>
      </c>
      <c r="E108" s="82">
        <v>22377</v>
      </c>
      <c r="F108" s="86">
        <v>5.367118022970014E-2</v>
      </c>
    </row>
    <row r="109" spans="1:6">
      <c r="A109" s="87" t="s">
        <v>2224</v>
      </c>
      <c r="B109" s="82" t="s">
        <v>2338</v>
      </c>
      <c r="C109" s="82" t="s">
        <v>254</v>
      </c>
      <c r="D109" s="82" t="s">
        <v>55</v>
      </c>
      <c r="E109" s="82">
        <v>16367</v>
      </c>
      <c r="F109" s="86">
        <v>8.7370929308975373E-2</v>
      </c>
    </row>
    <row r="110" spans="1:6">
      <c r="A110" s="87" t="s">
        <v>2225</v>
      </c>
      <c r="B110" s="82" t="s">
        <v>2339</v>
      </c>
      <c r="C110" s="82" t="s">
        <v>254</v>
      </c>
      <c r="D110" s="82" t="s">
        <v>56</v>
      </c>
      <c r="E110" s="82">
        <v>15364</v>
      </c>
      <c r="F110" s="86">
        <v>9.7760999739651133E-2</v>
      </c>
    </row>
    <row r="111" spans="1:6">
      <c r="A111" s="88" t="s">
        <v>2226</v>
      </c>
      <c r="B111" s="82" t="s">
        <v>2340</v>
      </c>
      <c r="C111" s="82" t="s">
        <v>916</v>
      </c>
      <c r="D111" s="82" t="s">
        <v>45</v>
      </c>
      <c r="E111" s="82">
        <v>33953</v>
      </c>
      <c r="F111" s="86">
        <v>0</v>
      </c>
    </row>
    <row r="112" spans="1:6">
      <c r="A112" s="88" t="s">
        <v>2227</v>
      </c>
      <c r="B112" s="82" t="s">
        <v>2341</v>
      </c>
      <c r="C112" s="82" t="s">
        <v>916</v>
      </c>
      <c r="D112" s="82" t="s">
        <v>46</v>
      </c>
      <c r="E112" s="82">
        <v>35442</v>
      </c>
      <c r="F112" s="86">
        <v>0</v>
      </c>
    </row>
    <row r="113" spans="1:6">
      <c r="A113" s="88" t="s">
        <v>2228</v>
      </c>
      <c r="B113" s="82" t="s">
        <v>2342</v>
      </c>
      <c r="C113" s="82" t="s">
        <v>916</v>
      </c>
      <c r="D113" s="82" t="s">
        <v>47</v>
      </c>
      <c r="E113" s="82">
        <v>30968</v>
      </c>
      <c r="F113" s="86">
        <v>0</v>
      </c>
    </row>
    <row r="114" spans="1:6">
      <c r="A114" s="88" t="s">
        <v>2229</v>
      </c>
      <c r="B114" s="82" t="s">
        <v>2343</v>
      </c>
      <c r="C114" s="82" t="s">
        <v>916</v>
      </c>
      <c r="D114" s="82" t="s">
        <v>48</v>
      </c>
      <c r="E114" s="82">
        <v>40428</v>
      </c>
      <c r="F114" s="86">
        <v>0</v>
      </c>
    </row>
    <row r="115" spans="1:6">
      <c r="A115" s="88" t="s">
        <v>2230</v>
      </c>
      <c r="B115" s="82" t="s">
        <v>2344</v>
      </c>
      <c r="C115" s="82" t="s">
        <v>916</v>
      </c>
      <c r="D115" s="82" t="s">
        <v>49</v>
      </c>
      <c r="E115" s="82">
        <v>29619</v>
      </c>
      <c r="F115" s="86">
        <v>0</v>
      </c>
    </row>
    <row r="116" spans="1:6">
      <c r="A116" s="88" t="s">
        <v>2231</v>
      </c>
      <c r="B116" s="82" t="s">
        <v>2345</v>
      </c>
      <c r="C116" s="82" t="s">
        <v>916</v>
      </c>
      <c r="D116" s="82" t="s">
        <v>50</v>
      </c>
      <c r="E116" s="82">
        <v>32407</v>
      </c>
      <c r="F116" s="86">
        <v>0</v>
      </c>
    </row>
  </sheetData>
  <phoneticPr fontId="18" type="noConversion"/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topLeftCell="B153" workbookViewId="0">
      <selection sqref="A1:XFD1"/>
    </sheetView>
  </sheetViews>
  <sheetFormatPr defaultColWidth="9.109375" defaultRowHeight="13.8"/>
  <cols>
    <col min="1" max="1" width="14.44140625" style="10" bestFit="1" customWidth="1"/>
    <col min="2" max="2" width="25.44140625" style="10" bestFit="1" customWidth="1"/>
    <col min="3" max="4" width="25.44140625" style="10" customWidth="1"/>
    <col min="5" max="6" width="10.109375" style="46" bestFit="1" customWidth="1"/>
    <col min="7" max="7" width="12.44140625" style="7" bestFit="1" customWidth="1"/>
    <col min="8" max="8" width="16" style="7" bestFit="1" customWidth="1"/>
    <col min="9" max="9" width="19.44140625" style="7" bestFit="1" customWidth="1"/>
    <col min="10" max="10" width="13.6640625" style="7" bestFit="1" customWidth="1"/>
    <col min="11" max="11" width="19.44140625" style="7" bestFit="1" customWidth="1"/>
    <col min="12" max="12" width="22" style="7" bestFit="1" customWidth="1"/>
    <col min="13" max="13" width="11.33203125" style="7" bestFit="1" customWidth="1"/>
    <col min="14" max="16384" width="9.109375" style="9"/>
  </cols>
  <sheetData>
    <row r="1" spans="1:13" s="37" customFormat="1" ht="14.4">
      <c r="A1" s="92" t="s">
        <v>2444</v>
      </c>
    </row>
    <row r="2" spans="1:13">
      <c r="A2" s="8" t="s">
        <v>0</v>
      </c>
      <c r="B2" s="8" t="s">
        <v>1</v>
      </c>
      <c r="C2" s="8" t="s">
        <v>1685</v>
      </c>
      <c r="D2" s="8" t="s">
        <v>1686</v>
      </c>
      <c r="E2" s="28" t="s">
        <v>3</v>
      </c>
      <c r="F2" s="28" t="s">
        <v>4</v>
      </c>
      <c r="G2" s="11" t="s">
        <v>2</v>
      </c>
      <c r="H2" s="1" t="s">
        <v>42</v>
      </c>
      <c r="I2" s="1" t="s">
        <v>41</v>
      </c>
      <c r="J2" s="1" t="s">
        <v>6</v>
      </c>
      <c r="K2" s="1" t="s">
        <v>39</v>
      </c>
      <c r="L2" s="1" t="s">
        <v>5</v>
      </c>
      <c r="M2" s="1" t="s">
        <v>40</v>
      </c>
    </row>
    <row r="3" spans="1:13">
      <c r="A3" s="2" t="s">
        <v>1534</v>
      </c>
      <c r="B3" s="2" t="s">
        <v>1535</v>
      </c>
      <c r="C3" s="2" t="s">
        <v>1710</v>
      </c>
      <c r="D3" s="20" t="s">
        <v>1711</v>
      </c>
      <c r="E3" s="19" t="s">
        <v>43</v>
      </c>
      <c r="F3" s="19" t="s">
        <v>50</v>
      </c>
      <c r="G3" s="13">
        <v>6405</v>
      </c>
      <c r="H3" s="13">
        <v>2729</v>
      </c>
      <c r="I3" s="13"/>
      <c r="J3" s="13"/>
      <c r="K3" s="13"/>
      <c r="L3" s="13"/>
      <c r="M3" s="13"/>
    </row>
    <row r="4" spans="1:13">
      <c r="A4" s="2" t="s">
        <v>1536</v>
      </c>
      <c r="B4" s="2" t="s">
        <v>1537</v>
      </c>
      <c r="C4" s="2" t="s">
        <v>1710</v>
      </c>
      <c r="D4" s="20" t="s">
        <v>1712</v>
      </c>
      <c r="E4" s="19" t="s">
        <v>43</v>
      </c>
      <c r="F4" s="19" t="s">
        <v>51</v>
      </c>
      <c r="G4" s="13">
        <v>10572</v>
      </c>
      <c r="H4" s="13"/>
      <c r="I4" s="13">
        <v>9297</v>
      </c>
      <c r="J4" s="13"/>
      <c r="K4" s="13"/>
      <c r="L4" s="13"/>
      <c r="M4" s="13"/>
    </row>
    <row r="5" spans="1:13">
      <c r="A5" s="2" t="s">
        <v>1544</v>
      </c>
      <c r="B5" s="17" t="s">
        <v>1545</v>
      </c>
      <c r="C5" s="17" t="s">
        <v>1717</v>
      </c>
      <c r="D5" s="20" t="s">
        <v>1715</v>
      </c>
      <c r="E5" s="19" t="s">
        <v>43</v>
      </c>
      <c r="F5" s="19" t="s">
        <v>52</v>
      </c>
      <c r="G5" s="13">
        <v>6771</v>
      </c>
      <c r="H5" s="13">
        <v>1394</v>
      </c>
      <c r="I5" s="13"/>
      <c r="J5" s="13"/>
      <c r="K5" s="13"/>
      <c r="L5" s="13"/>
      <c r="M5" s="13"/>
    </row>
    <row r="6" spans="1:13">
      <c r="A6" s="2" t="s">
        <v>1546</v>
      </c>
      <c r="B6" s="2" t="s">
        <v>1547</v>
      </c>
      <c r="C6" s="17" t="s">
        <v>1717</v>
      </c>
      <c r="D6" s="20" t="s">
        <v>1712</v>
      </c>
      <c r="E6" s="19" t="s">
        <v>43</v>
      </c>
      <c r="F6" s="19" t="s">
        <v>54</v>
      </c>
      <c r="G6" s="13">
        <v>6342</v>
      </c>
      <c r="H6" s="13"/>
      <c r="I6" s="13">
        <v>59</v>
      </c>
      <c r="J6" s="13"/>
      <c r="K6" s="13"/>
      <c r="L6" s="13"/>
      <c r="M6" s="13"/>
    </row>
    <row r="7" spans="1:13">
      <c r="A7" s="2" t="s">
        <v>1552</v>
      </c>
      <c r="B7" s="17" t="s">
        <v>1553</v>
      </c>
      <c r="C7" s="17" t="s">
        <v>1733</v>
      </c>
      <c r="D7" s="20" t="s">
        <v>1716</v>
      </c>
      <c r="E7" s="19" t="s">
        <v>43</v>
      </c>
      <c r="F7" s="19" t="s">
        <v>53</v>
      </c>
      <c r="G7" s="13">
        <v>3472</v>
      </c>
      <c r="H7" s="13">
        <v>816</v>
      </c>
      <c r="I7" s="13"/>
      <c r="J7" s="13"/>
      <c r="K7" s="13"/>
      <c r="L7" s="13"/>
      <c r="M7" s="13"/>
    </row>
    <row r="8" spans="1:13">
      <c r="A8" s="2" t="s">
        <v>1558</v>
      </c>
      <c r="B8" s="17" t="s">
        <v>1559</v>
      </c>
      <c r="C8" s="17" t="s">
        <v>1718</v>
      </c>
      <c r="D8" s="20" t="s">
        <v>1715</v>
      </c>
      <c r="E8" s="19" t="s">
        <v>43</v>
      </c>
      <c r="F8" s="19" t="s">
        <v>55</v>
      </c>
      <c r="G8" s="13">
        <v>8556</v>
      </c>
      <c r="H8" s="13">
        <v>2818</v>
      </c>
      <c r="I8" s="13"/>
      <c r="J8" s="13"/>
      <c r="K8" s="13"/>
      <c r="L8" s="13"/>
      <c r="M8" s="13"/>
    </row>
    <row r="9" spans="1:13">
      <c r="A9" s="2" t="s">
        <v>1560</v>
      </c>
      <c r="B9" s="17" t="s">
        <v>1561</v>
      </c>
      <c r="C9" s="17" t="s">
        <v>1718</v>
      </c>
      <c r="D9" s="20" t="s">
        <v>1712</v>
      </c>
      <c r="E9" s="19" t="s">
        <v>43</v>
      </c>
      <c r="F9" s="19" t="s">
        <v>57</v>
      </c>
      <c r="G9" s="13">
        <v>8651</v>
      </c>
      <c r="H9" s="13"/>
      <c r="I9" s="13">
        <v>1976</v>
      </c>
      <c r="J9" s="13"/>
      <c r="K9" s="13"/>
      <c r="L9" s="13"/>
      <c r="M9" s="13"/>
    </row>
    <row r="10" spans="1:13">
      <c r="A10" s="2" t="s">
        <v>1566</v>
      </c>
      <c r="B10" s="17" t="s">
        <v>1567</v>
      </c>
      <c r="C10" s="17" t="s">
        <v>1734</v>
      </c>
      <c r="D10" s="20" t="s">
        <v>1716</v>
      </c>
      <c r="E10" s="19" t="s">
        <v>43</v>
      </c>
      <c r="F10" s="19" t="s">
        <v>56</v>
      </c>
      <c r="G10" s="13">
        <v>12527</v>
      </c>
      <c r="H10" s="13">
        <v>1957</v>
      </c>
      <c r="I10" s="13"/>
      <c r="J10" s="13"/>
      <c r="K10" s="13"/>
      <c r="L10" s="13"/>
      <c r="M10" s="13"/>
    </row>
    <row r="11" spans="1:13">
      <c r="A11" s="2" t="s">
        <v>1577</v>
      </c>
      <c r="B11" s="17" t="s">
        <v>1578</v>
      </c>
      <c r="C11" s="17" t="s">
        <v>1719</v>
      </c>
      <c r="D11" s="20" t="s">
        <v>1715</v>
      </c>
      <c r="E11" s="19" t="s">
        <v>43</v>
      </c>
      <c r="F11" s="19" t="s">
        <v>60</v>
      </c>
      <c r="G11" s="13">
        <v>2490</v>
      </c>
      <c r="H11" s="13">
        <v>645</v>
      </c>
      <c r="I11" s="13"/>
      <c r="J11" s="13"/>
      <c r="K11" s="13"/>
      <c r="L11" s="13"/>
      <c r="M11" s="13"/>
    </row>
    <row r="12" spans="1:13">
      <c r="A12" s="2" t="s">
        <v>1579</v>
      </c>
      <c r="B12" s="17" t="s">
        <v>1580</v>
      </c>
      <c r="C12" s="17" t="s">
        <v>1719</v>
      </c>
      <c r="D12" s="20" t="s">
        <v>1712</v>
      </c>
      <c r="E12" s="19" t="s">
        <v>43</v>
      </c>
      <c r="F12" s="19" t="s">
        <v>236</v>
      </c>
      <c r="G12" s="13">
        <v>2023</v>
      </c>
      <c r="H12" s="13"/>
      <c r="I12" s="13">
        <v>917</v>
      </c>
      <c r="J12" s="13"/>
      <c r="K12" s="13"/>
      <c r="L12" s="13"/>
      <c r="M12" s="13"/>
    </row>
    <row r="13" spans="1:13">
      <c r="A13" s="2" t="s">
        <v>1585</v>
      </c>
      <c r="B13" s="17" t="s">
        <v>1582</v>
      </c>
      <c r="C13" s="17" t="s">
        <v>1735</v>
      </c>
      <c r="D13" s="20" t="s">
        <v>1716</v>
      </c>
      <c r="E13" s="19" t="s">
        <v>43</v>
      </c>
      <c r="F13" s="19" t="s">
        <v>61</v>
      </c>
      <c r="G13" s="13">
        <v>2229</v>
      </c>
      <c r="H13" s="13">
        <v>678</v>
      </c>
      <c r="I13" s="13"/>
      <c r="J13" s="13"/>
      <c r="K13" s="13"/>
      <c r="L13" s="13"/>
      <c r="M13" s="13"/>
    </row>
    <row r="14" spans="1:13">
      <c r="A14" s="2" t="s">
        <v>1592</v>
      </c>
      <c r="B14" s="17" t="s">
        <v>1593</v>
      </c>
      <c r="C14" s="17" t="s">
        <v>1720</v>
      </c>
      <c r="D14" s="20" t="s">
        <v>1715</v>
      </c>
      <c r="E14" s="19" t="s">
        <v>43</v>
      </c>
      <c r="F14" s="19" t="s">
        <v>239</v>
      </c>
      <c r="G14" s="13">
        <v>11929</v>
      </c>
      <c r="H14" s="13">
        <v>3989</v>
      </c>
      <c r="I14" s="13"/>
      <c r="J14" s="13"/>
      <c r="K14" s="13"/>
      <c r="L14" s="13"/>
      <c r="M14" s="13"/>
    </row>
    <row r="15" spans="1:13">
      <c r="A15" s="2" t="s">
        <v>1594</v>
      </c>
      <c r="B15" s="17" t="s">
        <v>1595</v>
      </c>
      <c r="C15" s="17" t="s">
        <v>1720</v>
      </c>
      <c r="D15" s="20" t="s">
        <v>1712</v>
      </c>
      <c r="E15" s="19" t="s">
        <v>43</v>
      </c>
      <c r="F15" s="19" t="s">
        <v>245</v>
      </c>
      <c r="G15" s="13">
        <v>8095</v>
      </c>
      <c r="H15" s="13"/>
      <c r="I15" s="13">
        <v>1723</v>
      </c>
      <c r="J15" s="13"/>
      <c r="K15" s="13"/>
      <c r="L15" s="13"/>
      <c r="M15" s="13"/>
    </row>
    <row r="16" spans="1:13">
      <c r="A16" s="2" t="s">
        <v>1600</v>
      </c>
      <c r="B16" s="17" t="s">
        <v>1597</v>
      </c>
      <c r="C16" s="17" t="s">
        <v>1736</v>
      </c>
      <c r="D16" s="20" t="s">
        <v>1716</v>
      </c>
      <c r="E16" s="19" t="s">
        <v>43</v>
      </c>
      <c r="F16" s="19" t="s">
        <v>242</v>
      </c>
      <c r="G16" s="13">
        <v>9763</v>
      </c>
      <c r="H16" s="13">
        <v>3454</v>
      </c>
      <c r="I16" s="13"/>
      <c r="J16" s="13"/>
      <c r="K16" s="13"/>
      <c r="L16" s="13"/>
      <c r="M16" s="13"/>
    </row>
    <row r="17" spans="1:13">
      <c r="A17" s="2" t="s">
        <v>1607</v>
      </c>
      <c r="B17" s="17" t="s">
        <v>1608</v>
      </c>
      <c r="C17" s="17" t="s">
        <v>1721</v>
      </c>
      <c r="D17" s="20" t="s">
        <v>1715</v>
      </c>
      <c r="E17" s="19" t="s">
        <v>43</v>
      </c>
      <c r="F17" s="19" t="s">
        <v>66</v>
      </c>
      <c r="G17" s="13">
        <v>9394</v>
      </c>
      <c r="H17" s="13">
        <v>1848</v>
      </c>
      <c r="I17" s="13"/>
      <c r="J17" s="13"/>
      <c r="K17" s="13"/>
      <c r="L17" s="13"/>
      <c r="M17" s="13"/>
    </row>
    <row r="18" spans="1:13">
      <c r="A18" s="2" t="s">
        <v>1609</v>
      </c>
      <c r="B18" s="17" t="s">
        <v>1610</v>
      </c>
      <c r="C18" s="17" t="s">
        <v>1721</v>
      </c>
      <c r="D18" s="20" t="s">
        <v>1712</v>
      </c>
      <c r="E18" s="19" t="s">
        <v>43</v>
      </c>
      <c r="F18" s="19" t="s">
        <v>68</v>
      </c>
      <c r="G18" s="13">
        <v>14134</v>
      </c>
      <c r="H18" s="13"/>
      <c r="I18" s="13">
        <v>4031</v>
      </c>
      <c r="J18" s="13"/>
      <c r="K18" s="13"/>
      <c r="L18" s="13"/>
      <c r="M18" s="13"/>
    </row>
    <row r="19" spans="1:13">
      <c r="A19" s="2" t="s">
        <v>1615</v>
      </c>
      <c r="B19" s="17" t="s">
        <v>1612</v>
      </c>
      <c r="C19" s="17" t="s">
        <v>1737</v>
      </c>
      <c r="D19" s="20" t="s">
        <v>1716</v>
      </c>
      <c r="E19" s="19" t="s">
        <v>43</v>
      </c>
      <c r="F19" s="19" t="s">
        <v>67</v>
      </c>
      <c r="G19" s="13">
        <v>14721</v>
      </c>
      <c r="H19" s="13">
        <v>3758</v>
      </c>
      <c r="I19" s="13"/>
      <c r="J19" s="13"/>
      <c r="K19" s="13"/>
      <c r="L19" s="13"/>
      <c r="M19" s="13"/>
    </row>
    <row r="20" spans="1:13">
      <c r="A20" s="2" t="s">
        <v>1622</v>
      </c>
      <c r="B20" s="17" t="s">
        <v>1623</v>
      </c>
      <c r="C20" s="17" t="s">
        <v>1722</v>
      </c>
      <c r="D20" s="20" t="s">
        <v>1715</v>
      </c>
      <c r="E20" s="19" t="s">
        <v>43</v>
      </c>
      <c r="F20" s="19" t="s">
        <v>1192</v>
      </c>
      <c r="G20" s="22">
        <v>8869</v>
      </c>
      <c r="H20" s="13">
        <v>2478</v>
      </c>
      <c r="I20" s="13"/>
      <c r="J20" s="13"/>
      <c r="K20" s="13"/>
      <c r="L20" s="13"/>
      <c r="M20" s="13"/>
    </row>
    <row r="21" spans="1:13">
      <c r="A21" s="2" t="s">
        <v>1624</v>
      </c>
      <c r="B21" s="17" t="s">
        <v>1625</v>
      </c>
      <c r="C21" s="17" t="s">
        <v>1722</v>
      </c>
      <c r="D21" s="20" t="s">
        <v>1712</v>
      </c>
      <c r="E21" s="19" t="s">
        <v>43</v>
      </c>
      <c r="F21" s="19" t="s">
        <v>1199</v>
      </c>
      <c r="G21" s="22">
        <v>6592</v>
      </c>
      <c r="H21" s="13"/>
      <c r="I21" s="13">
        <v>2098</v>
      </c>
      <c r="J21" s="13"/>
      <c r="K21" s="13"/>
      <c r="L21" s="13"/>
      <c r="M21" s="13"/>
    </row>
    <row r="22" spans="1:13">
      <c r="A22" s="2" t="s">
        <v>1523</v>
      </c>
      <c r="B22" s="2" t="s">
        <v>1524</v>
      </c>
      <c r="C22" s="2" t="s">
        <v>1709</v>
      </c>
      <c r="D22" s="20" t="s">
        <v>1714</v>
      </c>
      <c r="E22" s="19" t="s">
        <v>43</v>
      </c>
      <c r="F22" s="19" t="s">
        <v>45</v>
      </c>
      <c r="G22" s="13">
        <v>5150</v>
      </c>
      <c r="H22" s="13"/>
      <c r="I22" s="13">
        <v>486</v>
      </c>
      <c r="J22" s="13"/>
      <c r="K22" s="13"/>
      <c r="L22" s="13"/>
      <c r="M22" s="13"/>
    </row>
    <row r="23" spans="1:13">
      <c r="A23" s="2" t="s">
        <v>1348</v>
      </c>
      <c r="B23" s="2" t="s">
        <v>1349</v>
      </c>
      <c r="C23" s="2" t="s">
        <v>1687</v>
      </c>
      <c r="D23" s="20" t="s">
        <v>1711</v>
      </c>
      <c r="E23" s="19" t="s">
        <v>1037</v>
      </c>
      <c r="F23" s="19" t="s">
        <v>45</v>
      </c>
      <c r="G23" s="13">
        <v>5962</v>
      </c>
      <c r="H23" s="13">
        <v>1573</v>
      </c>
      <c r="I23" s="13"/>
      <c r="J23" s="13"/>
      <c r="K23" s="13"/>
      <c r="L23" s="13"/>
      <c r="M23" s="13"/>
    </row>
    <row r="24" spans="1:13">
      <c r="A24" s="2" t="s">
        <v>1350</v>
      </c>
      <c r="B24" s="2" t="s">
        <v>1351</v>
      </c>
      <c r="C24" s="2" t="s">
        <v>1687</v>
      </c>
      <c r="D24" s="20" t="s">
        <v>1714</v>
      </c>
      <c r="E24" s="19" t="s">
        <v>1037</v>
      </c>
      <c r="F24" s="19" t="s">
        <v>47</v>
      </c>
      <c r="G24" s="13">
        <v>5195</v>
      </c>
      <c r="H24" s="13"/>
      <c r="I24" s="13">
        <v>14</v>
      </c>
      <c r="J24" s="13"/>
      <c r="K24" s="13"/>
      <c r="L24" s="13"/>
      <c r="M24" s="13"/>
    </row>
    <row r="25" spans="1:13">
      <c r="A25" s="2" t="s">
        <v>1357</v>
      </c>
      <c r="B25" s="2" t="s">
        <v>1358</v>
      </c>
      <c r="C25" s="2" t="s">
        <v>1689</v>
      </c>
      <c r="D25" s="20" t="s">
        <v>1711</v>
      </c>
      <c r="E25" s="19" t="s">
        <v>1037</v>
      </c>
      <c r="F25" s="19" t="s">
        <v>46</v>
      </c>
      <c r="G25" s="13">
        <v>4927</v>
      </c>
      <c r="H25" s="13">
        <v>1320</v>
      </c>
      <c r="I25" s="13"/>
      <c r="J25" s="13"/>
      <c r="K25" s="13"/>
      <c r="L25" s="13"/>
      <c r="M25" s="13"/>
    </row>
    <row r="26" spans="1:13">
      <c r="A26" s="2" t="s">
        <v>1359</v>
      </c>
      <c r="B26" s="2" t="s">
        <v>1360</v>
      </c>
      <c r="C26" s="2" t="s">
        <v>1689</v>
      </c>
      <c r="D26" s="20" t="s">
        <v>1714</v>
      </c>
      <c r="E26" s="19" t="s">
        <v>1037</v>
      </c>
      <c r="F26" s="19" t="s">
        <v>48</v>
      </c>
      <c r="G26" s="13">
        <v>5130</v>
      </c>
      <c r="H26" s="13"/>
      <c r="I26" s="13">
        <v>791</v>
      </c>
      <c r="J26" s="13"/>
      <c r="K26" s="13"/>
      <c r="L26" s="13"/>
      <c r="M26" s="13"/>
    </row>
    <row r="27" spans="1:13">
      <c r="A27" s="2" t="s">
        <v>1367</v>
      </c>
      <c r="B27" s="2" t="s">
        <v>1368</v>
      </c>
      <c r="C27" s="2" t="s">
        <v>1690</v>
      </c>
      <c r="D27" s="20" t="s">
        <v>1711</v>
      </c>
      <c r="E27" s="19" t="s">
        <v>1037</v>
      </c>
      <c r="F27" s="19" t="s">
        <v>49</v>
      </c>
      <c r="G27" s="13">
        <v>8741</v>
      </c>
      <c r="H27" s="13">
        <v>2363</v>
      </c>
      <c r="I27" s="13"/>
      <c r="J27" s="13"/>
      <c r="K27" s="13"/>
      <c r="L27" s="13"/>
      <c r="M27" s="13"/>
    </row>
    <row r="28" spans="1:13">
      <c r="A28" s="2" t="s">
        <v>1369</v>
      </c>
      <c r="B28" s="2" t="s">
        <v>1370</v>
      </c>
      <c r="C28" s="2" t="s">
        <v>1690</v>
      </c>
      <c r="D28" s="20" t="s">
        <v>1714</v>
      </c>
      <c r="E28" s="19" t="s">
        <v>1037</v>
      </c>
      <c r="F28" s="19" t="s">
        <v>50</v>
      </c>
      <c r="G28" s="13">
        <v>10073</v>
      </c>
      <c r="H28" s="13"/>
      <c r="I28" s="13">
        <v>688</v>
      </c>
      <c r="J28" s="13"/>
      <c r="K28" s="13"/>
      <c r="L28" s="13"/>
      <c r="M28" s="13"/>
    </row>
    <row r="29" spans="1:13">
      <c r="A29" s="2" t="s">
        <v>1377</v>
      </c>
      <c r="B29" s="2" t="s">
        <v>1378</v>
      </c>
      <c r="C29" s="2" t="s">
        <v>1693</v>
      </c>
      <c r="D29" s="20" t="s">
        <v>1711</v>
      </c>
      <c r="E29" s="19" t="s">
        <v>1037</v>
      </c>
      <c r="F29" s="19" t="s">
        <v>51</v>
      </c>
      <c r="G29" s="13">
        <v>11462</v>
      </c>
      <c r="H29" s="13">
        <v>3152</v>
      </c>
      <c r="I29" s="13"/>
      <c r="J29" s="13"/>
      <c r="K29" s="13"/>
      <c r="L29" s="13"/>
      <c r="M29" s="13"/>
    </row>
    <row r="30" spans="1:13">
      <c r="A30" s="2" t="s">
        <v>1379</v>
      </c>
      <c r="B30" s="2" t="s">
        <v>1380</v>
      </c>
      <c r="C30" s="2" t="s">
        <v>1693</v>
      </c>
      <c r="D30" s="20" t="s">
        <v>1714</v>
      </c>
      <c r="E30" s="19" t="s">
        <v>1037</v>
      </c>
      <c r="F30" s="19" t="s">
        <v>53</v>
      </c>
      <c r="G30" s="13">
        <v>3720</v>
      </c>
      <c r="H30" s="13"/>
      <c r="I30" s="13">
        <v>1671</v>
      </c>
      <c r="J30" s="13"/>
      <c r="K30" s="13"/>
      <c r="L30" s="13"/>
      <c r="M30" s="13"/>
    </row>
    <row r="31" spans="1:13">
      <c r="A31" s="2" t="s">
        <v>1386</v>
      </c>
      <c r="B31" s="21" t="s">
        <v>1752</v>
      </c>
      <c r="C31" s="21" t="s">
        <v>1694</v>
      </c>
      <c r="D31" s="20" t="s">
        <v>1715</v>
      </c>
      <c r="E31" s="19" t="s">
        <v>1037</v>
      </c>
      <c r="F31" s="19" t="s">
        <v>54</v>
      </c>
      <c r="G31" s="13">
        <v>10771</v>
      </c>
      <c r="H31" s="13">
        <v>3642</v>
      </c>
      <c r="I31" s="13"/>
      <c r="J31" s="13"/>
      <c r="K31" s="13"/>
      <c r="L31" s="13"/>
      <c r="M31" s="13"/>
    </row>
    <row r="32" spans="1:13">
      <c r="A32" s="2" t="s">
        <v>1387</v>
      </c>
      <c r="B32" s="21" t="s">
        <v>1753</v>
      </c>
      <c r="C32" s="21" t="s">
        <v>1694</v>
      </c>
      <c r="D32" s="20" t="s">
        <v>1714</v>
      </c>
      <c r="E32" s="19" t="s">
        <v>1037</v>
      </c>
      <c r="F32" s="19" t="s">
        <v>56</v>
      </c>
      <c r="G32" s="13">
        <v>13444</v>
      </c>
      <c r="H32" s="13"/>
      <c r="I32" s="13">
        <v>66</v>
      </c>
      <c r="J32" s="13"/>
      <c r="K32" s="13"/>
      <c r="L32" s="13"/>
      <c r="M32" s="13"/>
    </row>
    <row r="33" spans="1:13">
      <c r="A33" s="2" t="s">
        <v>1390</v>
      </c>
      <c r="B33" s="21" t="s">
        <v>1754</v>
      </c>
      <c r="C33" s="21" t="s">
        <v>1726</v>
      </c>
      <c r="D33" s="20" t="s">
        <v>1716</v>
      </c>
      <c r="E33" s="19" t="s">
        <v>1037</v>
      </c>
      <c r="F33" s="19" t="s">
        <v>55</v>
      </c>
      <c r="G33" s="13">
        <v>7476</v>
      </c>
      <c r="H33" s="13">
        <v>1002</v>
      </c>
      <c r="I33" s="13"/>
      <c r="J33" s="13"/>
      <c r="K33" s="13"/>
      <c r="L33" s="13"/>
      <c r="M33" s="13"/>
    </row>
    <row r="34" spans="1:13">
      <c r="A34" s="2" t="s">
        <v>1395</v>
      </c>
      <c r="B34" s="2" t="s">
        <v>1396</v>
      </c>
      <c r="C34" s="2" t="s">
        <v>1700</v>
      </c>
      <c r="D34" s="20" t="s">
        <v>1715</v>
      </c>
      <c r="E34" s="19" t="s">
        <v>1037</v>
      </c>
      <c r="F34" s="19" t="s">
        <v>57</v>
      </c>
      <c r="G34" s="13">
        <v>11794</v>
      </c>
      <c r="H34" s="13">
        <v>3891</v>
      </c>
      <c r="I34" s="13"/>
      <c r="J34" s="13"/>
      <c r="K34" s="13"/>
      <c r="L34" s="13"/>
      <c r="M34" s="13"/>
    </row>
    <row r="35" spans="1:13">
      <c r="A35" s="2" t="s">
        <v>1397</v>
      </c>
      <c r="B35" s="2" t="s">
        <v>1398</v>
      </c>
      <c r="C35" s="2" t="s">
        <v>1700</v>
      </c>
      <c r="D35" s="20" t="s">
        <v>1714</v>
      </c>
      <c r="E35" s="19" t="s">
        <v>1037</v>
      </c>
      <c r="F35" s="19" t="s">
        <v>59</v>
      </c>
      <c r="G35" s="13">
        <v>10604</v>
      </c>
      <c r="H35" s="13"/>
      <c r="I35" s="13">
        <v>2436</v>
      </c>
      <c r="J35" s="13"/>
      <c r="K35" s="13"/>
      <c r="L35" s="13"/>
      <c r="M35" s="13"/>
    </row>
    <row r="36" spans="1:13">
      <c r="A36" s="2" t="s">
        <v>1403</v>
      </c>
      <c r="B36" s="2" t="s">
        <v>1404</v>
      </c>
      <c r="C36" s="2" t="s">
        <v>1727</v>
      </c>
      <c r="D36" s="20" t="s">
        <v>1716</v>
      </c>
      <c r="E36" s="19" t="s">
        <v>1037</v>
      </c>
      <c r="F36" s="19" t="s">
        <v>58</v>
      </c>
      <c r="G36" s="13">
        <v>10975</v>
      </c>
      <c r="H36" s="13">
        <v>4214</v>
      </c>
      <c r="I36" s="13"/>
      <c r="J36" s="13"/>
      <c r="K36" s="13"/>
      <c r="L36" s="13"/>
      <c r="M36" s="13"/>
    </row>
    <row r="37" spans="1:13">
      <c r="A37" s="2" t="s">
        <v>1411</v>
      </c>
      <c r="B37" s="2" t="s">
        <v>1412</v>
      </c>
      <c r="C37" s="2" t="s">
        <v>1701</v>
      </c>
      <c r="D37" s="20" t="s">
        <v>1715</v>
      </c>
      <c r="E37" s="19" t="s">
        <v>1037</v>
      </c>
      <c r="F37" s="19" t="s">
        <v>60</v>
      </c>
      <c r="G37" s="13">
        <v>10742</v>
      </c>
      <c r="H37" s="13">
        <v>3156</v>
      </c>
      <c r="I37" s="13"/>
      <c r="J37" s="13"/>
      <c r="K37" s="13"/>
      <c r="L37" s="13"/>
      <c r="M37" s="13"/>
    </row>
    <row r="38" spans="1:13">
      <c r="A38" s="2" t="s">
        <v>1419</v>
      </c>
      <c r="B38" s="2" t="s">
        <v>1420</v>
      </c>
      <c r="C38" s="2" t="s">
        <v>1728</v>
      </c>
      <c r="D38" s="20" t="s">
        <v>1716</v>
      </c>
      <c r="E38" s="19" t="s">
        <v>1037</v>
      </c>
      <c r="F38" s="19" t="s">
        <v>61</v>
      </c>
      <c r="G38" s="13">
        <v>7430</v>
      </c>
      <c r="H38" s="13">
        <v>2143</v>
      </c>
      <c r="I38" s="13"/>
      <c r="J38" s="13"/>
      <c r="K38" s="13"/>
      <c r="L38" s="13"/>
      <c r="M38" s="13"/>
    </row>
    <row r="39" spans="1:13">
      <c r="A39" s="2" t="s">
        <v>1540</v>
      </c>
      <c r="B39" s="2" t="s">
        <v>1541</v>
      </c>
      <c r="C39" s="2" t="s">
        <v>1710</v>
      </c>
      <c r="D39" s="20" t="s">
        <v>1692</v>
      </c>
      <c r="E39" s="19" t="s">
        <v>1018</v>
      </c>
      <c r="F39" s="19" t="s">
        <v>45</v>
      </c>
      <c r="G39" s="13">
        <v>7677</v>
      </c>
      <c r="H39" s="13">
        <v>12</v>
      </c>
      <c r="I39" s="13">
        <v>12</v>
      </c>
      <c r="J39" s="13">
        <v>0</v>
      </c>
      <c r="K39" s="13">
        <v>3729</v>
      </c>
      <c r="L39" s="13">
        <v>21</v>
      </c>
      <c r="M39" s="13">
        <v>9</v>
      </c>
    </row>
    <row r="40" spans="1:13">
      <c r="A40" s="2" t="s">
        <v>1550</v>
      </c>
      <c r="B40" s="2" t="s">
        <v>1551</v>
      </c>
      <c r="C40" s="17" t="s">
        <v>1717</v>
      </c>
      <c r="D40" s="20" t="s">
        <v>1696</v>
      </c>
      <c r="E40" s="19" t="s">
        <v>1018</v>
      </c>
      <c r="F40" s="19" t="s">
        <v>46</v>
      </c>
      <c r="G40" s="13">
        <v>13734</v>
      </c>
      <c r="H40" s="13">
        <v>1599</v>
      </c>
      <c r="I40" s="13">
        <v>44</v>
      </c>
      <c r="J40" s="13">
        <v>6</v>
      </c>
      <c r="K40" s="13">
        <v>2127</v>
      </c>
      <c r="L40" s="13">
        <v>85</v>
      </c>
      <c r="M40" s="13">
        <v>2</v>
      </c>
    </row>
    <row r="41" spans="1:13">
      <c r="A41" s="2" t="s">
        <v>1555</v>
      </c>
      <c r="B41" s="2" t="s">
        <v>1551</v>
      </c>
      <c r="C41" s="17" t="s">
        <v>1733</v>
      </c>
      <c r="D41" s="20" t="s">
        <v>1699</v>
      </c>
      <c r="E41" s="19" t="s">
        <v>1018</v>
      </c>
      <c r="F41" s="19" t="s">
        <v>47</v>
      </c>
      <c r="G41" s="13">
        <v>11236</v>
      </c>
      <c r="H41" s="13">
        <v>221</v>
      </c>
      <c r="I41" s="13">
        <v>5</v>
      </c>
      <c r="J41" s="13">
        <v>0</v>
      </c>
      <c r="K41" s="13">
        <v>6394</v>
      </c>
      <c r="L41" s="13">
        <v>27</v>
      </c>
      <c r="M41" s="13">
        <v>0</v>
      </c>
    </row>
    <row r="42" spans="1:13">
      <c r="A42" s="2" t="s">
        <v>1564</v>
      </c>
      <c r="B42" s="17" t="s">
        <v>1565</v>
      </c>
      <c r="C42" s="17" t="s">
        <v>1718</v>
      </c>
      <c r="D42" s="20" t="s">
        <v>1696</v>
      </c>
      <c r="E42" s="19" t="s">
        <v>1018</v>
      </c>
      <c r="F42" s="19" t="s">
        <v>48</v>
      </c>
      <c r="G42" s="13">
        <v>11263</v>
      </c>
      <c r="H42" s="13">
        <v>163</v>
      </c>
      <c r="I42" s="13">
        <v>47</v>
      </c>
      <c r="J42" s="13">
        <v>11</v>
      </c>
      <c r="K42" s="13">
        <v>5674</v>
      </c>
      <c r="L42" s="13">
        <v>18</v>
      </c>
      <c r="M42" s="13">
        <v>1</v>
      </c>
    </row>
    <row r="43" spans="1:13">
      <c r="A43" s="2" t="s">
        <v>1570</v>
      </c>
      <c r="B43" s="17" t="s">
        <v>1571</v>
      </c>
      <c r="C43" s="17" t="s">
        <v>1734</v>
      </c>
      <c r="D43" s="20" t="s">
        <v>1699</v>
      </c>
      <c r="E43" s="19" t="s">
        <v>1018</v>
      </c>
      <c r="F43" s="19" t="s">
        <v>49</v>
      </c>
      <c r="G43" s="13">
        <v>6777</v>
      </c>
      <c r="H43" s="13">
        <v>20</v>
      </c>
      <c r="I43" s="13">
        <v>86</v>
      </c>
      <c r="J43" s="13">
        <v>0</v>
      </c>
      <c r="K43" s="13">
        <v>2965</v>
      </c>
      <c r="L43" s="13">
        <v>2</v>
      </c>
      <c r="M43" s="13">
        <v>4</v>
      </c>
    </row>
    <row r="44" spans="1:13">
      <c r="A44" s="2" t="s">
        <v>1583</v>
      </c>
      <c r="B44" s="17" t="s">
        <v>1584</v>
      </c>
      <c r="C44" s="17" t="s">
        <v>1719</v>
      </c>
      <c r="D44" s="20" t="s">
        <v>1696</v>
      </c>
      <c r="E44" s="19" t="s">
        <v>1018</v>
      </c>
      <c r="F44" s="19" t="s">
        <v>51</v>
      </c>
      <c r="G44" s="13">
        <v>3066</v>
      </c>
      <c r="H44" s="13">
        <v>33</v>
      </c>
      <c r="I44" s="13">
        <v>41</v>
      </c>
      <c r="J44" s="13">
        <v>6</v>
      </c>
      <c r="K44" s="13">
        <v>2067</v>
      </c>
      <c r="L44" s="13">
        <v>1</v>
      </c>
      <c r="M44" s="13">
        <v>0</v>
      </c>
    </row>
    <row r="45" spans="1:13">
      <c r="A45" s="2" t="s">
        <v>1588</v>
      </c>
      <c r="B45" s="17" t="s">
        <v>1589</v>
      </c>
      <c r="C45" s="17" t="s">
        <v>1735</v>
      </c>
      <c r="D45" s="20" t="s">
        <v>1699</v>
      </c>
      <c r="E45" s="19" t="s">
        <v>1018</v>
      </c>
      <c r="F45" s="19" t="s">
        <v>52</v>
      </c>
      <c r="G45" s="13">
        <v>1477</v>
      </c>
      <c r="H45" s="13">
        <v>18</v>
      </c>
      <c r="I45" s="13">
        <v>21</v>
      </c>
      <c r="J45" s="13">
        <v>0</v>
      </c>
      <c r="K45" s="13">
        <v>1144</v>
      </c>
      <c r="L45" s="13">
        <v>1</v>
      </c>
      <c r="M45" s="13">
        <v>0</v>
      </c>
    </row>
    <row r="46" spans="1:13">
      <c r="A46" s="2" t="s">
        <v>1598</v>
      </c>
      <c r="B46" s="17" t="s">
        <v>1599</v>
      </c>
      <c r="C46" s="17" t="s">
        <v>1720</v>
      </c>
      <c r="D46" s="20" t="s">
        <v>1696</v>
      </c>
      <c r="E46" s="19" t="s">
        <v>1018</v>
      </c>
      <c r="F46" s="19" t="s">
        <v>53</v>
      </c>
      <c r="G46" s="13">
        <v>6395</v>
      </c>
      <c r="H46" s="13">
        <v>36</v>
      </c>
      <c r="I46" s="13">
        <v>12</v>
      </c>
      <c r="J46" s="13">
        <v>8</v>
      </c>
      <c r="K46" s="13">
        <v>5800</v>
      </c>
      <c r="L46" s="13">
        <v>167</v>
      </c>
      <c r="M46" s="13">
        <v>0</v>
      </c>
    </row>
    <row r="47" spans="1:13">
      <c r="A47" s="2" t="s">
        <v>1603</v>
      </c>
      <c r="B47" s="17" t="s">
        <v>1604</v>
      </c>
      <c r="C47" s="17" t="s">
        <v>1736</v>
      </c>
      <c r="D47" s="20" t="s">
        <v>1699</v>
      </c>
      <c r="E47" s="19" t="s">
        <v>1018</v>
      </c>
      <c r="F47" s="19" t="s">
        <v>54</v>
      </c>
      <c r="G47" s="13">
        <v>9080</v>
      </c>
      <c r="H47" s="13">
        <v>59</v>
      </c>
      <c r="I47" s="13">
        <v>37</v>
      </c>
      <c r="J47" s="13">
        <v>2</v>
      </c>
      <c r="K47" s="13">
        <v>5828</v>
      </c>
      <c r="L47" s="13">
        <v>22</v>
      </c>
      <c r="M47" s="13">
        <v>2</v>
      </c>
    </row>
    <row r="48" spans="1:13">
      <c r="A48" s="2" t="s">
        <v>1613</v>
      </c>
      <c r="B48" s="17" t="s">
        <v>1614</v>
      </c>
      <c r="C48" s="17" t="s">
        <v>1721</v>
      </c>
      <c r="D48" s="20" t="s">
        <v>1696</v>
      </c>
      <c r="E48" s="19" t="s">
        <v>1018</v>
      </c>
      <c r="F48" s="19" t="s">
        <v>55</v>
      </c>
      <c r="G48" s="13">
        <v>5694</v>
      </c>
      <c r="H48" s="13">
        <v>63</v>
      </c>
      <c r="I48" s="13">
        <v>76</v>
      </c>
      <c r="J48" s="13">
        <v>5</v>
      </c>
      <c r="K48" s="13">
        <v>2747</v>
      </c>
      <c r="L48" s="13">
        <v>17</v>
      </c>
      <c r="M48" s="13">
        <v>4</v>
      </c>
    </row>
    <row r="49" spans="1:13">
      <c r="A49" s="2" t="s">
        <v>1618</v>
      </c>
      <c r="B49" s="17" t="s">
        <v>1619</v>
      </c>
      <c r="C49" s="17" t="s">
        <v>1737</v>
      </c>
      <c r="D49" s="20" t="s">
        <v>1699</v>
      </c>
      <c r="E49" s="19" t="s">
        <v>1018</v>
      </c>
      <c r="F49" s="19" t="s">
        <v>56</v>
      </c>
      <c r="G49" s="22">
        <v>9092</v>
      </c>
      <c r="H49" s="13">
        <v>25</v>
      </c>
      <c r="I49" s="13">
        <v>368</v>
      </c>
      <c r="J49" s="13">
        <v>8</v>
      </c>
      <c r="K49" s="13">
        <v>5184</v>
      </c>
      <c r="L49" s="13">
        <v>8</v>
      </c>
      <c r="M49" s="13">
        <v>6</v>
      </c>
    </row>
    <row r="50" spans="1:13">
      <c r="A50" s="2" t="s">
        <v>1628</v>
      </c>
      <c r="B50" s="17" t="s">
        <v>1629</v>
      </c>
      <c r="C50" s="17" t="s">
        <v>1722</v>
      </c>
      <c r="D50" s="20" t="s">
        <v>1696</v>
      </c>
      <c r="E50" s="19" t="s">
        <v>1018</v>
      </c>
      <c r="F50" s="19" t="s">
        <v>58</v>
      </c>
      <c r="G50" s="22">
        <v>7723</v>
      </c>
      <c r="H50" s="13">
        <v>53</v>
      </c>
      <c r="I50" s="13">
        <v>295</v>
      </c>
      <c r="J50" s="13">
        <v>18</v>
      </c>
      <c r="K50" s="13">
        <v>4159</v>
      </c>
      <c r="L50" s="13">
        <v>20</v>
      </c>
      <c r="M50" s="13">
        <v>39</v>
      </c>
    </row>
    <row r="51" spans="1:13">
      <c r="A51" s="2" t="s">
        <v>1638</v>
      </c>
      <c r="B51" s="2" t="s">
        <v>1639</v>
      </c>
      <c r="C51" s="2" t="s">
        <v>1723</v>
      </c>
      <c r="D51" s="20" t="s">
        <v>1692</v>
      </c>
      <c r="E51" s="19" t="s">
        <v>1018</v>
      </c>
      <c r="F51" s="19" t="s">
        <v>242</v>
      </c>
      <c r="G51" s="13">
        <v>10556</v>
      </c>
      <c r="H51" s="22">
        <v>14</v>
      </c>
      <c r="I51" s="13">
        <v>204</v>
      </c>
      <c r="J51" s="13">
        <v>5</v>
      </c>
      <c r="K51" s="13">
        <v>6452</v>
      </c>
      <c r="L51" s="13">
        <v>37</v>
      </c>
      <c r="M51" s="13">
        <v>0</v>
      </c>
    </row>
    <row r="52" spans="1:13">
      <c r="A52" s="2" t="s">
        <v>1648</v>
      </c>
      <c r="B52" s="2" t="s">
        <v>1649</v>
      </c>
      <c r="C52" s="2" t="s">
        <v>1724</v>
      </c>
      <c r="D52" s="20" t="s">
        <v>1696</v>
      </c>
      <c r="E52" s="19" t="s">
        <v>1018</v>
      </c>
      <c r="F52" s="19" t="s">
        <v>245</v>
      </c>
      <c r="G52" s="13">
        <v>8818</v>
      </c>
      <c r="H52" s="13">
        <v>251</v>
      </c>
      <c r="I52" s="13">
        <v>60</v>
      </c>
      <c r="J52" s="13">
        <v>2</v>
      </c>
      <c r="K52" s="13">
        <v>1309</v>
      </c>
      <c r="L52" s="13">
        <v>1341</v>
      </c>
      <c r="M52" s="13">
        <v>0</v>
      </c>
    </row>
    <row r="53" spans="1:13">
      <c r="A53" s="2" t="s">
        <v>1654</v>
      </c>
      <c r="B53" s="2" t="s">
        <v>1655</v>
      </c>
      <c r="C53" s="2" t="s">
        <v>1738</v>
      </c>
      <c r="D53" s="20" t="s">
        <v>1699</v>
      </c>
      <c r="E53" s="19" t="s">
        <v>1018</v>
      </c>
      <c r="F53" s="19" t="s">
        <v>66</v>
      </c>
      <c r="G53" s="13">
        <v>5944</v>
      </c>
      <c r="H53" s="13">
        <v>53</v>
      </c>
      <c r="I53" s="13">
        <v>319</v>
      </c>
      <c r="J53" s="13">
        <v>5</v>
      </c>
      <c r="K53" s="13">
        <v>1321</v>
      </c>
      <c r="L53" s="13">
        <v>17</v>
      </c>
      <c r="M53" s="13">
        <v>0</v>
      </c>
    </row>
    <row r="54" spans="1:13">
      <c r="A54" s="2" t="s">
        <v>1664</v>
      </c>
      <c r="B54" s="21" t="s">
        <v>1665</v>
      </c>
      <c r="C54" s="21" t="s">
        <v>1725</v>
      </c>
      <c r="D54" s="20" t="s">
        <v>1744</v>
      </c>
      <c r="E54" s="19" t="s">
        <v>1018</v>
      </c>
      <c r="F54" s="19" t="s">
        <v>1185</v>
      </c>
      <c r="G54" s="13">
        <v>7296</v>
      </c>
      <c r="H54" s="13">
        <v>362</v>
      </c>
      <c r="I54" s="13">
        <v>224</v>
      </c>
      <c r="J54" s="13">
        <v>12</v>
      </c>
      <c r="K54" s="13">
        <v>3985</v>
      </c>
      <c r="L54" s="13">
        <v>22</v>
      </c>
      <c r="M54" s="13">
        <v>7</v>
      </c>
    </row>
    <row r="55" spans="1:13">
      <c r="A55" s="2" t="s">
        <v>1670</v>
      </c>
      <c r="B55" s="21" t="s">
        <v>1671</v>
      </c>
      <c r="C55" s="21" t="s">
        <v>1739</v>
      </c>
      <c r="D55" s="20" t="s">
        <v>1746</v>
      </c>
      <c r="E55" s="19" t="s">
        <v>1018</v>
      </c>
      <c r="F55" s="19" t="s">
        <v>1199</v>
      </c>
      <c r="G55" s="13">
        <v>11585</v>
      </c>
      <c r="H55" s="13">
        <v>15</v>
      </c>
      <c r="I55" s="13">
        <v>433</v>
      </c>
      <c r="J55" s="13">
        <v>0</v>
      </c>
      <c r="K55" s="13">
        <v>2558</v>
      </c>
      <c r="L55" s="13">
        <v>18</v>
      </c>
      <c r="M55" s="13">
        <v>2</v>
      </c>
    </row>
    <row r="56" spans="1:13">
      <c r="A56" s="2" t="s">
        <v>1678</v>
      </c>
      <c r="B56" s="21" t="s">
        <v>1679</v>
      </c>
      <c r="C56" s="21" t="s">
        <v>1741</v>
      </c>
      <c r="D56" s="20" t="s">
        <v>1748</v>
      </c>
      <c r="E56" s="19" t="s">
        <v>1018</v>
      </c>
      <c r="F56" s="19" t="s">
        <v>1160</v>
      </c>
      <c r="G56" s="13">
        <v>7847</v>
      </c>
      <c r="H56" s="13">
        <v>56</v>
      </c>
      <c r="I56" s="13">
        <v>189</v>
      </c>
      <c r="J56" s="13">
        <v>0</v>
      </c>
      <c r="K56" s="13">
        <v>429</v>
      </c>
      <c r="L56" s="13">
        <v>5</v>
      </c>
      <c r="M56" s="13">
        <v>0</v>
      </c>
    </row>
    <row r="57" spans="1:13">
      <c r="A57" s="2" t="s">
        <v>1680</v>
      </c>
      <c r="B57" s="21" t="s">
        <v>1681</v>
      </c>
      <c r="C57" s="21" t="s">
        <v>1741</v>
      </c>
      <c r="D57" s="20" t="s">
        <v>1749</v>
      </c>
      <c r="E57" s="19" t="s">
        <v>1018</v>
      </c>
      <c r="F57" s="19" t="s">
        <v>1750</v>
      </c>
      <c r="G57" s="13">
        <v>5685</v>
      </c>
      <c r="H57" s="13">
        <v>12</v>
      </c>
      <c r="I57" s="13">
        <v>211</v>
      </c>
      <c r="J57" s="13">
        <v>0</v>
      </c>
      <c r="K57" s="13">
        <v>728</v>
      </c>
      <c r="L57" s="13">
        <v>2</v>
      </c>
      <c r="M57" s="13">
        <v>0</v>
      </c>
    </row>
    <row r="58" spans="1:13">
      <c r="A58" s="2" t="s">
        <v>1538</v>
      </c>
      <c r="B58" s="2" t="s">
        <v>1539</v>
      </c>
      <c r="C58" s="2" t="s">
        <v>1710</v>
      </c>
      <c r="D58" s="20" t="s">
        <v>1691</v>
      </c>
      <c r="E58" s="19" t="s">
        <v>1019</v>
      </c>
      <c r="F58" s="19" t="s">
        <v>45</v>
      </c>
      <c r="G58" s="13">
        <v>12375</v>
      </c>
      <c r="H58" s="13">
        <v>511</v>
      </c>
      <c r="I58" s="13">
        <v>45</v>
      </c>
      <c r="J58" s="13">
        <v>26</v>
      </c>
      <c r="K58" s="13">
        <v>4604</v>
      </c>
      <c r="L58" s="13">
        <v>58</v>
      </c>
      <c r="M58" s="13">
        <v>0</v>
      </c>
    </row>
    <row r="59" spans="1:13">
      <c r="A59" s="2" t="s">
        <v>1548</v>
      </c>
      <c r="B59" s="2" t="s">
        <v>1549</v>
      </c>
      <c r="C59" s="17" t="s">
        <v>1717</v>
      </c>
      <c r="D59" s="20" t="s">
        <v>1695</v>
      </c>
      <c r="E59" s="19" t="s">
        <v>1019</v>
      </c>
      <c r="F59" s="19" t="s">
        <v>46</v>
      </c>
      <c r="G59" s="13">
        <v>9721</v>
      </c>
      <c r="H59" s="13">
        <v>2557</v>
      </c>
      <c r="I59" s="13">
        <v>31</v>
      </c>
      <c r="J59" s="13">
        <v>19</v>
      </c>
      <c r="K59" s="13">
        <v>116</v>
      </c>
      <c r="L59" s="13">
        <v>265</v>
      </c>
      <c r="M59" s="13">
        <v>3</v>
      </c>
    </row>
    <row r="60" spans="1:13">
      <c r="A60" s="2" t="s">
        <v>1554</v>
      </c>
      <c r="B60" s="2" t="s">
        <v>1549</v>
      </c>
      <c r="C60" s="17" t="s">
        <v>1733</v>
      </c>
      <c r="D60" s="20" t="s">
        <v>1698</v>
      </c>
      <c r="E60" s="19" t="s">
        <v>1019</v>
      </c>
      <c r="F60" s="19" t="s">
        <v>47</v>
      </c>
      <c r="G60" s="13">
        <v>10413</v>
      </c>
      <c r="H60" s="13">
        <v>1677</v>
      </c>
      <c r="I60" s="13">
        <v>1</v>
      </c>
      <c r="J60" s="13">
        <v>0</v>
      </c>
      <c r="K60" s="13">
        <v>3520</v>
      </c>
      <c r="L60" s="13">
        <v>160</v>
      </c>
      <c r="M60" s="13">
        <v>0</v>
      </c>
    </row>
    <row r="61" spans="1:13">
      <c r="A61" s="2" t="s">
        <v>1562</v>
      </c>
      <c r="B61" s="17" t="s">
        <v>1563</v>
      </c>
      <c r="C61" s="17" t="s">
        <v>1718</v>
      </c>
      <c r="D61" s="20" t="s">
        <v>1695</v>
      </c>
      <c r="E61" s="19" t="s">
        <v>1019</v>
      </c>
      <c r="F61" s="19" t="s">
        <v>48</v>
      </c>
      <c r="G61" s="13">
        <v>7628</v>
      </c>
      <c r="H61" s="13">
        <v>1029</v>
      </c>
      <c r="I61" s="13">
        <v>559</v>
      </c>
      <c r="J61" s="13">
        <v>86</v>
      </c>
      <c r="K61" s="13">
        <v>1103</v>
      </c>
      <c r="L61" s="13">
        <v>181</v>
      </c>
      <c r="M61" s="13"/>
    </row>
    <row r="62" spans="1:13">
      <c r="A62" s="2" t="s">
        <v>1568</v>
      </c>
      <c r="B62" s="17" t="s">
        <v>1569</v>
      </c>
      <c r="C62" s="17" t="s">
        <v>1734</v>
      </c>
      <c r="D62" s="20" t="s">
        <v>1698</v>
      </c>
      <c r="E62" s="19" t="s">
        <v>1019</v>
      </c>
      <c r="F62" s="19" t="s">
        <v>49</v>
      </c>
      <c r="G62" s="13">
        <v>7547</v>
      </c>
      <c r="H62" s="13">
        <v>733</v>
      </c>
      <c r="I62" s="13">
        <v>773</v>
      </c>
      <c r="J62" s="13">
        <v>22</v>
      </c>
      <c r="K62" s="13">
        <v>1063</v>
      </c>
      <c r="L62" s="13">
        <v>14</v>
      </c>
      <c r="M62" s="13">
        <v>3</v>
      </c>
    </row>
    <row r="63" spans="1:13">
      <c r="A63" s="2" t="s">
        <v>1581</v>
      </c>
      <c r="B63" s="17" t="s">
        <v>1582</v>
      </c>
      <c r="C63" s="17" t="s">
        <v>1719</v>
      </c>
      <c r="D63" s="20" t="s">
        <v>1695</v>
      </c>
      <c r="E63" s="19" t="s">
        <v>1019</v>
      </c>
      <c r="F63" s="19" t="s">
        <v>51</v>
      </c>
      <c r="G63" s="13">
        <v>2554</v>
      </c>
      <c r="H63" s="13">
        <v>12</v>
      </c>
      <c r="I63" s="13">
        <v>249</v>
      </c>
      <c r="J63" s="13">
        <v>43</v>
      </c>
      <c r="K63" s="13">
        <v>857</v>
      </c>
      <c r="L63" s="13">
        <v>5</v>
      </c>
      <c r="M63" s="13">
        <v>0</v>
      </c>
    </row>
    <row r="64" spans="1:13">
      <c r="A64" s="2" t="s">
        <v>1586</v>
      </c>
      <c r="B64" s="17" t="s">
        <v>1587</v>
      </c>
      <c r="C64" s="17" t="s">
        <v>1735</v>
      </c>
      <c r="D64" s="20" t="s">
        <v>1698</v>
      </c>
      <c r="E64" s="19" t="s">
        <v>1019</v>
      </c>
      <c r="F64" s="19" t="s">
        <v>52</v>
      </c>
      <c r="G64" s="13">
        <v>1854</v>
      </c>
      <c r="H64" s="13">
        <v>222</v>
      </c>
      <c r="I64" s="13">
        <v>242</v>
      </c>
      <c r="J64" s="13">
        <v>19</v>
      </c>
      <c r="K64" s="13">
        <v>517</v>
      </c>
      <c r="L64" s="13">
        <v>2</v>
      </c>
      <c r="M64" s="13">
        <v>0</v>
      </c>
    </row>
    <row r="65" spans="1:13">
      <c r="A65" s="2" t="s">
        <v>1596</v>
      </c>
      <c r="B65" s="17" t="s">
        <v>1597</v>
      </c>
      <c r="C65" s="17" t="s">
        <v>1720</v>
      </c>
      <c r="D65" s="20" t="s">
        <v>1695</v>
      </c>
      <c r="E65" s="19" t="s">
        <v>1019</v>
      </c>
      <c r="F65" s="19" t="s">
        <v>53</v>
      </c>
      <c r="G65" s="13">
        <v>9428</v>
      </c>
      <c r="H65" s="13">
        <v>890</v>
      </c>
      <c r="I65" s="13">
        <v>543</v>
      </c>
      <c r="J65" s="13">
        <v>66</v>
      </c>
      <c r="K65" s="13">
        <v>1021</v>
      </c>
      <c r="L65" s="13">
        <v>724</v>
      </c>
      <c r="M65" s="13">
        <v>0</v>
      </c>
    </row>
    <row r="66" spans="1:13">
      <c r="A66" s="2" t="s">
        <v>1601</v>
      </c>
      <c r="B66" s="17" t="s">
        <v>1602</v>
      </c>
      <c r="C66" s="17" t="s">
        <v>1736</v>
      </c>
      <c r="D66" s="20" t="s">
        <v>1698</v>
      </c>
      <c r="E66" s="19" t="s">
        <v>1019</v>
      </c>
      <c r="F66" s="19" t="s">
        <v>54</v>
      </c>
      <c r="G66" s="13">
        <v>7791</v>
      </c>
      <c r="H66" s="13">
        <v>223</v>
      </c>
      <c r="I66" s="13">
        <v>23</v>
      </c>
      <c r="J66" s="13">
        <v>19</v>
      </c>
      <c r="K66" s="13">
        <v>3831</v>
      </c>
      <c r="L66" s="13">
        <v>15</v>
      </c>
      <c r="M66" s="13">
        <v>2</v>
      </c>
    </row>
    <row r="67" spans="1:13">
      <c r="A67" s="2" t="s">
        <v>1611</v>
      </c>
      <c r="B67" s="17" t="s">
        <v>1612</v>
      </c>
      <c r="C67" s="17" t="s">
        <v>1721</v>
      </c>
      <c r="D67" s="20" t="s">
        <v>1695</v>
      </c>
      <c r="E67" s="19" t="s">
        <v>1019</v>
      </c>
      <c r="F67" s="19" t="s">
        <v>55</v>
      </c>
      <c r="G67" s="13">
        <v>3926</v>
      </c>
      <c r="H67" s="13">
        <v>489</v>
      </c>
      <c r="I67" s="13">
        <v>141</v>
      </c>
      <c r="J67" s="13">
        <v>27</v>
      </c>
      <c r="K67" s="13">
        <v>668</v>
      </c>
      <c r="L67" s="13">
        <v>56</v>
      </c>
      <c r="M67" s="13">
        <v>4</v>
      </c>
    </row>
    <row r="68" spans="1:13">
      <c r="A68" s="2" t="s">
        <v>1616</v>
      </c>
      <c r="B68" s="17" t="s">
        <v>1617</v>
      </c>
      <c r="C68" s="17" t="s">
        <v>1737</v>
      </c>
      <c r="D68" s="20" t="s">
        <v>1698</v>
      </c>
      <c r="E68" s="19" t="s">
        <v>1019</v>
      </c>
      <c r="F68" s="19" t="s">
        <v>56</v>
      </c>
      <c r="G68" s="22">
        <v>8081</v>
      </c>
      <c r="H68" s="13">
        <v>835</v>
      </c>
      <c r="I68" s="13">
        <v>871</v>
      </c>
      <c r="J68" s="13">
        <v>44</v>
      </c>
      <c r="K68" s="13">
        <v>1446</v>
      </c>
      <c r="L68" s="13">
        <v>35</v>
      </c>
      <c r="M68" s="13">
        <v>3</v>
      </c>
    </row>
    <row r="69" spans="1:13">
      <c r="A69" s="2" t="s">
        <v>1626</v>
      </c>
      <c r="B69" s="17" t="s">
        <v>1627</v>
      </c>
      <c r="C69" s="17" t="s">
        <v>1722</v>
      </c>
      <c r="D69" s="20" t="s">
        <v>1695</v>
      </c>
      <c r="E69" s="19" t="s">
        <v>1019</v>
      </c>
      <c r="F69" s="19" t="s">
        <v>58</v>
      </c>
      <c r="G69" s="22">
        <v>11319</v>
      </c>
      <c r="H69" s="13">
        <v>846</v>
      </c>
      <c r="I69" s="13">
        <v>810</v>
      </c>
      <c r="J69" s="13">
        <v>127</v>
      </c>
      <c r="K69" s="13">
        <v>4437</v>
      </c>
      <c r="L69" s="13">
        <v>109</v>
      </c>
      <c r="M69" s="13">
        <v>0</v>
      </c>
    </row>
    <row r="70" spans="1:13">
      <c r="A70" s="2" t="s">
        <v>1636</v>
      </c>
      <c r="B70" s="2" t="s">
        <v>1637</v>
      </c>
      <c r="C70" s="2" t="s">
        <v>1723</v>
      </c>
      <c r="D70" s="20" t="s">
        <v>1691</v>
      </c>
      <c r="E70" s="19" t="s">
        <v>1019</v>
      </c>
      <c r="F70" s="19" t="s">
        <v>242</v>
      </c>
      <c r="G70" s="13">
        <v>11000</v>
      </c>
      <c r="H70" s="22">
        <v>32</v>
      </c>
      <c r="I70" s="13">
        <v>121</v>
      </c>
      <c r="J70" s="13">
        <v>56</v>
      </c>
      <c r="K70" s="13">
        <v>4840</v>
      </c>
      <c r="L70" s="13">
        <v>36</v>
      </c>
      <c r="M70" s="13">
        <v>0</v>
      </c>
    </row>
    <row r="71" spans="1:13">
      <c r="A71" s="2" t="s">
        <v>1646</v>
      </c>
      <c r="B71" s="2" t="s">
        <v>1647</v>
      </c>
      <c r="C71" s="2" t="s">
        <v>1724</v>
      </c>
      <c r="D71" s="20" t="s">
        <v>1695</v>
      </c>
      <c r="E71" s="19" t="s">
        <v>1019</v>
      </c>
      <c r="F71" s="19" t="s">
        <v>245</v>
      </c>
      <c r="G71" s="13">
        <v>7941</v>
      </c>
      <c r="H71" s="13">
        <v>89</v>
      </c>
      <c r="I71" s="13">
        <v>149</v>
      </c>
      <c r="J71" s="13">
        <v>22</v>
      </c>
      <c r="K71" s="13">
        <v>987</v>
      </c>
      <c r="L71" s="13">
        <v>893</v>
      </c>
      <c r="M71" s="13">
        <v>0</v>
      </c>
    </row>
    <row r="72" spans="1:13">
      <c r="A72" s="2" t="s">
        <v>1652</v>
      </c>
      <c r="B72" s="2" t="s">
        <v>1653</v>
      </c>
      <c r="C72" s="2" t="s">
        <v>1738</v>
      </c>
      <c r="D72" s="20" t="s">
        <v>1698</v>
      </c>
      <c r="E72" s="19" t="s">
        <v>1019</v>
      </c>
      <c r="F72" s="19" t="s">
        <v>66</v>
      </c>
      <c r="G72" s="13">
        <v>8281</v>
      </c>
      <c r="H72" s="13">
        <v>140</v>
      </c>
      <c r="I72" s="13">
        <v>503</v>
      </c>
      <c r="J72" s="13">
        <v>27</v>
      </c>
      <c r="K72" s="13">
        <v>611</v>
      </c>
      <c r="L72" s="13">
        <v>14</v>
      </c>
      <c r="M72" s="13">
        <v>7</v>
      </c>
    </row>
    <row r="73" spans="1:13">
      <c r="A73" s="2" t="s">
        <v>1662</v>
      </c>
      <c r="B73" s="21" t="s">
        <v>1663</v>
      </c>
      <c r="C73" s="21" t="s">
        <v>1725</v>
      </c>
      <c r="D73" s="20" t="s">
        <v>1743</v>
      </c>
      <c r="E73" s="19" t="s">
        <v>1019</v>
      </c>
      <c r="F73" s="19" t="s">
        <v>1185</v>
      </c>
      <c r="G73" s="13">
        <v>14431</v>
      </c>
      <c r="H73" s="13">
        <v>1213</v>
      </c>
      <c r="I73" s="13">
        <v>1117</v>
      </c>
      <c r="J73" s="13">
        <v>62</v>
      </c>
      <c r="K73" s="13">
        <v>3233</v>
      </c>
      <c r="L73" s="13">
        <v>122</v>
      </c>
      <c r="M73" s="13">
        <v>3</v>
      </c>
    </row>
    <row r="74" spans="1:13">
      <c r="A74" s="2" t="s">
        <v>1668</v>
      </c>
      <c r="B74" s="21" t="s">
        <v>1669</v>
      </c>
      <c r="C74" s="21" t="s">
        <v>1739</v>
      </c>
      <c r="D74" s="20" t="s">
        <v>1745</v>
      </c>
      <c r="E74" s="19" t="s">
        <v>1019</v>
      </c>
      <c r="F74" s="19" t="s">
        <v>1199</v>
      </c>
      <c r="G74" s="13">
        <v>5668</v>
      </c>
      <c r="H74" s="13">
        <v>53</v>
      </c>
      <c r="I74" s="13">
        <v>788</v>
      </c>
      <c r="J74" s="13">
        <v>8</v>
      </c>
      <c r="K74" s="13">
        <v>662</v>
      </c>
      <c r="L74" s="13">
        <v>44</v>
      </c>
      <c r="M74" s="13">
        <v>0</v>
      </c>
    </row>
    <row r="75" spans="1:13">
      <c r="A75" s="2" t="s">
        <v>1674</v>
      </c>
      <c r="B75" s="21" t="s">
        <v>1675</v>
      </c>
      <c r="C75" s="21" t="s">
        <v>1740</v>
      </c>
      <c r="D75" s="20" t="s">
        <v>1745</v>
      </c>
      <c r="E75" s="19" t="s">
        <v>1019</v>
      </c>
      <c r="F75" s="19" t="s">
        <v>1160</v>
      </c>
      <c r="G75" s="13">
        <v>11238</v>
      </c>
      <c r="H75" s="13">
        <v>3368</v>
      </c>
      <c r="I75" s="13">
        <v>265</v>
      </c>
      <c r="J75" s="13">
        <v>11</v>
      </c>
      <c r="K75" s="13">
        <v>989</v>
      </c>
      <c r="L75" s="13">
        <v>28</v>
      </c>
      <c r="M75" s="13">
        <v>0</v>
      </c>
    </row>
    <row r="76" spans="1:13">
      <c r="A76" s="2" t="s">
        <v>1676</v>
      </c>
      <c r="B76" s="21" t="s">
        <v>1677</v>
      </c>
      <c r="C76" s="21" t="s">
        <v>1740</v>
      </c>
      <c r="D76" s="20" t="s">
        <v>1746</v>
      </c>
      <c r="E76" s="19" t="s">
        <v>1019</v>
      </c>
      <c r="F76" s="19" t="s">
        <v>1750</v>
      </c>
      <c r="G76" s="13">
        <v>15894</v>
      </c>
      <c r="H76" s="13">
        <v>1587</v>
      </c>
      <c r="I76" s="13">
        <v>558</v>
      </c>
      <c r="J76" s="13">
        <v>8</v>
      </c>
      <c r="K76" s="13">
        <v>4197</v>
      </c>
      <c r="L76" s="13">
        <v>11</v>
      </c>
      <c r="M76" s="13">
        <v>5</v>
      </c>
    </row>
    <row r="77" spans="1:13">
      <c r="A77" s="2" t="s">
        <v>1632</v>
      </c>
      <c r="B77" s="2" t="s">
        <v>1633</v>
      </c>
      <c r="C77" s="2" t="s">
        <v>1723</v>
      </c>
      <c r="D77" s="20" t="s">
        <v>1711</v>
      </c>
      <c r="E77" s="19" t="s">
        <v>44</v>
      </c>
      <c r="F77" s="19" t="s">
        <v>45</v>
      </c>
      <c r="G77" s="13">
        <v>9195</v>
      </c>
      <c r="H77" s="22">
        <v>2153</v>
      </c>
      <c r="I77" s="13"/>
      <c r="J77" s="13"/>
      <c r="K77" s="13"/>
      <c r="L77" s="13"/>
      <c r="M77" s="13"/>
    </row>
    <row r="78" spans="1:13">
      <c r="A78" s="2" t="s">
        <v>1634</v>
      </c>
      <c r="B78" s="2" t="s">
        <v>1635</v>
      </c>
      <c r="C78" s="2" t="s">
        <v>1723</v>
      </c>
      <c r="D78" s="20" t="s">
        <v>1712</v>
      </c>
      <c r="E78" s="19" t="s">
        <v>44</v>
      </c>
      <c r="F78" s="19" t="s">
        <v>46</v>
      </c>
      <c r="G78" s="13">
        <v>12513</v>
      </c>
      <c r="H78" s="22"/>
      <c r="I78" s="13">
        <v>3526</v>
      </c>
      <c r="J78" s="13"/>
      <c r="K78" s="13"/>
      <c r="L78" s="13"/>
      <c r="M78" s="13"/>
    </row>
    <row r="79" spans="1:13">
      <c r="A79" s="2" t="s">
        <v>1642</v>
      </c>
      <c r="B79" s="2" t="s">
        <v>1643</v>
      </c>
      <c r="C79" s="2" t="s">
        <v>1724</v>
      </c>
      <c r="D79" s="20" t="s">
        <v>1715</v>
      </c>
      <c r="E79" s="19" t="s">
        <v>44</v>
      </c>
      <c r="F79" s="19" t="s">
        <v>47</v>
      </c>
      <c r="G79" s="13">
        <v>5082</v>
      </c>
      <c r="H79" s="22">
        <v>1201</v>
      </c>
      <c r="I79" s="13"/>
      <c r="J79" s="13"/>
      <c r="K79" s="13"/>
      <c r="L79" s="13"/>
      <c r="M79" s="13"/>
    </row>
    <row r="80" spans="1:13">
      <c r="A80" s="2" t="s">
        <v>1644</v>
      </c>
      <c r="B80" s="2" t="s">
        <v>1645</v>
      </c>
      <c r="C80" s="2" t="s">
        <v>1724</v>
      </c>
      <c r="D80" s="20" t="s">
        <v>1712</v>
      </c>
      <c r="E80" s="19" t="s">
        <v>44</v>
      </c>
      <c r="F80" s="19" t="s">
        <v>49</v>
      </c>
      <c r="G80" s="13">
        <v>4804</v>
      </c>
      <c r="H80" s="13"/>
      <c r="I80" s="13">
        <v>1129</v>
      </c>
      <c r="J80" s="13"/>
      <c r="K80" s="13"/>
      <c r="L80" s="13"/>
      <c r="M80" s="13"/>
    </row>
    <row r="81" spans="1:13">
      <c r="A81" s="2" t="s">
        <v>1650</v>
      </c>
      <c r="B81" s="2" t="s">
        <v>1651</v>
      </c>
      <c r="C81" s="2" t="s">
        <v>1738</v>
      </c>
      <c r="D81" s="20" t="s">
        <v>1716</v>
      </c>
      <c r="E81" s="19" t="s">
        <v>44</v>
      </c>
      <c r="F81" s="19" t="s">
        <v>48</v>
      </c>
      <c r="G81" s="13">
        <v>7228</v>
      </c>
      <c r="H81" s="13">
        <v>528</v>
      </c>
      <c r="I81" s="13"/>
      <c r="J81" s="13"/>
      <c r="K81" s="13"/>
      <c r="L81" s="13"/>
      <c r="M81" s="13"/>
    </row>
    <row r="82" spans="1:13">
      <c r="A82" s="2" t="s">
        <v>1658</v>
      </c>
      <c r="B82" s="21" t="s">
        <v>1659</v>
      </c>
      <c r="C82" s="21" t="s">
        <v>1725</v>
      </c>
      <c r="D82" s="20" t="s">
        <v>1715</v>
      </c>
      <c r="E82" s="19" t="s">
        <v>44</v>
      </c>
      <c r="F82" s="19" t="s">
        <v>53</v>
      </c>
      <c r="G82" s="13">
        <v>11314</v>
      </c>
      <c r="H82" s="13">
        <v>4846</v>
      </c>
      <c r="I82" s="13"/>
      <c r="J82" s="13"/>
      <c r="K82" s="13"/>
      <c r="L82" s="13"/>
      <c r="M82" s="13"/>
    </row>
    <row r="83" spans="1:13">
      <c r="A83" s="2" t="s">
        <v>1660</v>
      </c>
      <c r="B83" s="21" t="s">
        <v>1661</v>
      </c>
      <c r="C83" s="21" t="s">
        <v>1725</v>
      </c>
      <c r="D83" s="20" t="s">
        <v>1742</v>
      </c>
      <c r="E83" s="19" t="s">
        <v>44</v>
      </c>
      <c r="F83" s="19" t="s">
        <v>55</v>
      </c>
      <c r="G83" s="13">
        <v>10658</v>
      </c>
      <c r="H83" s="13"/>
      <c r="I83" s="13">
        <v>723</v>
      </c>
      <c r="J83" s="13"/>
      <c r="K83" s="13"/>
      <c r="L83" s="13"/>
      <c r="M83" s="13"/>
    </row>
    <row r="84" spans="1:13">
      <c r="A84" s="2" t="s">
        <v>1666</v>
      </c>
      <c r="B84" s="21" t="s">
        <v>1667</v>
      </c>
      <c r="C84" s="21" t="s">
        <v>1739</v>
      </c>
      <c r="D84" s="20" t="s">
        <v>1716</v>
      </c>
      <c r="E84" s="19" t="s">
        <v>44</v>
      </c>
      <c r="F84" s="19" t="s">
        <v>54</v>
      </c>
      <c r="G84" s="13">
        <v>15644</v>
      </c>
      <c r="H84" s="13">
        <v>13</v>
      </c>
      <c r="I84" s="13"/>
      <c r="J84" s="13"/>
      <c r="K84" s="13"/>
      <c r="L84" s="13"/>
      <c r="M84" s="13"/>
    </row>
    <row r="85" spans="1:13">
      <c r="A85" s="2" t="s">
        <v>1672</v>
      </c>
      <c r="B85" s="21" t="s">
        <v>1673</v>
      </c>
      <c r="C85" s="21" t="s">
        <v>1740</v>
      </c>
      <c r="D85" s="20" t="s">
        <v>1747</v>
      </c>
      <c r="E85" s="19" t="s">
        <v>44</v>
      </c>
      <c r="F85" s="19" t="s">
        <v>56</v>
      </c>
      <c r="G85" s="13">
        <v>12740</v>
      </c>
      <c r="H85" s="13"/>
      <c r="I85" s="13">
        <v>208</v>
      </c>
      <c r="J85" s="13"/>
      <c r="K85" s="13"/>
      <c r="L85" s="13"/>
      <c r="M85" s="13"/>
    </row>
    <row r="86" spans="1:13">
      <c r="A86" s="2" t="s">
        <v>1532</v>
      </c>
      <c r="B86" s="2" t="s">
        <v>1533</v>
      </c>
      <c r="C86" s="2" t="s">
        <v>1710</v>
      </c>
      <c r="D86" s="20" t="s">
        <v>1713</v>
      </c>
      <c r="E86" s="19" t="s">
        <v>81</v>
      </c>
      <c r="F86" s="19" t="s">
        <v>60</v>
      </c>
      <c r="G86" s="13">
        <v>4539</v>
      </c>
      <c r="H86" s="13">
        <v>0</v>
      </c>
      <c r="I86" s="13">
        <v>0</v>
      </c>
      <c r="J86" s="13"/>
      <c r="K86" s="13"/>
      <c r="L86" s="13"/>
      <c r="M86" s="13"/>
    </row>
    <row r="87" spans="1:13">
      <c r="A87" s="2" t="s">
        <v>1542</v>
      </c>
      <c r="B87" s="17" t="s">
        <v>1543</v>
      </c>
      <c r="C87" s="17" t="s">
        <v>1717</v>
      </c>
      <c r="D87" s="20" t="s">
        <v>1713</v>
      </c>
      <c r="E87" s="19" t="s">
        <v>81</v>
      </c>
      <c r="F87" s="19" t="s">
        <v>61</v>
      </c>
      <c r="G87" s="13">
        <v>20891</v>
      </c>
      <c r="H87" s="13">
        <v>0</v>
      </c>
      <c r="I87" s="13">
        <v>0</v>
      </c>
      <c r="J87" s="13"/>
      <c r="K87" s="13"/>
      <c r="L87" s="13"/>
      <c r="M87" s="13"/>
    </row>
    <row r="88" spans="1:13">
      <c r="A88" s="2" t="s">
        <v>1556</v>
      </c>
      <c r="B88" s="17" t="s">
        <v>1557</v>
      </c>
      <c r="C88" s="17" t="s">
        <v>1718</v>
      </c>
      <c r="D88" s="20" t="s">
        <v>1713</v>
      </c>
      <c r="E88" s="19" t="s">
        <v>81</v>
      </c>
      <c r="F88" s="19" t="s">
        <v>236</v>
      </c>
      <c r="G88" s="13">
        <v>11011</v>
      </c>
      <c r="H88" s="13">
        <v>0</v>
      </c>
      <c r="I88" s="13">
        <v>0</v>
      </c>
      <c r="J88" s="13"/>
      <c r="K88" s="13"/>
      <c r="L88" s="13"/>
      <c r="M88" s="13"/>
    </row>
    <row r="89" spans="1:13">
      <c r="A89" s="2" t="s">
        <v>1575</v>
      </c>
      <c r="B89" s="17" t="s">
        <v>1576</v>
      </c>
      <c r="C89" s="17" t="s">
        <v>1719</v>
      </c>
      <c r="D89" s="20" t="s">
        <v>1713</v>
      </c>
      <c r="E89" s="19" t="s">
        <v>81</v>
      </c>
      <c r="F89" s="19" t="s">
        <v>239</v>
      </c>
      <c r="G89" s="13">
        <v>6677</v>
      </c>
      <c r="H89" s="13">
        <v>0</v>
      </c>
      <c r="I89" s="13">
        <v>0</v>
      </c>
      <c r="J89" s="13"/>
      <c r="K89" s="13"/>
      <c r="L89" s="13"/>
      <c r="M89" s="13"/>
    </row>
    <row r="90" spans="1:13">
      <c r="A90" s="2" t="s">
        <v>1590</v>
      </c>
      <c r="B90" s="17" t="s">
        <v>1591</v>
      </c>
      <c r="C90" s="17" t="s">
        <v>1720</v>
      </c>
      <c r="D90" s="20" t="s">
        <v>1713</v>
      </c>
      <c r="E90" s="19" t="s">
        <v>81</v>
      </c>
      <c r="F90" s="19" t="s">
        <v>245</v>
      </c>
      <c r="G90" s="13">
        <v>4203</v>
      </c>
      <c r="H90" s="13">
        <v>0</v>
      </c>
      <c r="I90" s="13">
        <v>0</v>
      </c>
      <c r="J90" s="13"/>
      <c r="K90" s="13"/>
      <c r="L90" s="13"/>
      <c r="M90" s="13"/>
    </row>
    <row r="91" spans="1:13">
      <c r="A91" s="2" t="s">
        <v>1605</v>
      </c>
      <c r="B91" s="17" t="s">
        <v>1606</v>
      </c>
      <c r="C91" s="17" t="s">
        <v>1721</v>
      </c>
      <c r="D91" s="20" t="s">
        <v>1713</v>
      </c>
      <c r="E91" s="19" t="s">
        <v>81</v>
      </c>
      <c r="F91" s="19" t="s">
        <v>66</v>
      </c>
      <c r="G91" s="13">
        <v>26447</v>
      </c>
      <c r="H91" s="13">
        <v>0</v>
      </c>
      <c r="I91" s="13">
        <v>0</v>
      </c>
      <c r="J91" s="13"/>
      <c r="K91" s="13"/>
      <c r="L91" s="13"/>
      <c r="M91" s="13"/>
    </row>
    <row r="92" spans="1:13">
      <c r="A92" s="2" t="s">
        <v>1620</v>
      </c>
      <c r="B92" s="17" t="s">
        <v>1621</v>
      </c>
      <c r="C92" s="17" t="s">
        <v>1722</v>
      </c>
      <c r="D92" s="20" t="s">
        <v>1713</v>
      </c>
      <c r="E92" s="19" t="s">
        <v>81</v>
      </c>
      <c r="F92" s="19" t="s">
        <v>67</v>
      </c>
      <c r="G92" s="22">
        <v>4483</v>
      </c>
      <c r="H92" s="13">
        <v>0</v>
      </c>
      <c r="I92" s="13">
        <v>0</v>
      </c>
      <c r="J92" s="13"/>
      <c r="K92" s="13"/>
      <c r="L92" s="13"/>
      <c r="M92" s="13"/>
    </row>
    <row r="93" spans="1:13">
      <c r="A93" s="2" t="s">
        <v>1467</v>
      </c>
      <c r="B93" s="21" t="s">
        <v>1468</v>
      </c>
      <c r="C93" s="21" t="s">
        <v>1705</v>
      </c>
      <c r="D93" s="20" t="s">
        <v>1713</v>
      </c>
      <c r="E93" s="19" t="s">
        <v>81</v>
      </c>
      <c r="F93" s="19" t="s">
        <v>54</v>
      </c>
      <c r="G93" s="13">
        <v>5352</v>
      </c>
      <c r="H93" s="13">
        <v>0</v>
      </c>
      <c r="I93" s="13">
        <v>0</v>
      </c>
      <c r="J93" s="13"/>
      <c r="K93" s="13"/>
      <c r="L93" s="13"/>
      <c r="M93" s="13"/>
    </row>
    <row r="94" spans="1:13">
      <c r="A94" s="2" t="s">
        <v>1477</v>
      </c>
      <c r="B94" s="21" t="s">
        <v>1478</v>
      </c>
      <c r="C94" s="21" t="s">
        <v>1706</v>
      </c>
      <c r="D94" s="20" t="s">
        <v>1713</v>
      </c>
      <c r="E94" s="19" t="s">
        <v>81</v>
      </c>
      <c r="F94" s="19" t="s">
        <v>55</v>
      </c>
      <c r="G94" s="13">
        <v>6762</v>
      </c>
      <c r="H94" s="13">
        <v>0</v>
      </c>
      <c r="I94" s="13">
        <v>0</v>
      </c>
      <c r="J94" s="13"/>
      <c r="K94" s="13"/>
      <c r="L94" s="13"/>
      <c r="M94" s="13"/>
    </row>
    <row r="95" spans="1:13">
      <c r="A95" s="2" t="s">
        <v>1487</v>
      </c>
      <c r="B95" s="2" t="s">
        <v>1488</v>
      </c>
      <c r="C95" s="2" t="s">
        <v>1707</v>
      </c>
      <c r="D95" s="20" t="s">
        <v>1713</v>
      </c>
      <c r="E95" s="19" t="s">
        <v>81</v>
      </c>
      <c r="F95" s="19" t="s">
        <v>56</v>
      </c>
      <c r="G95" s="13">
        <v>14497</v>
      </c>
      <c r="H95" s="13">
        <v>0</v>
      </c>
      <c r="I95" s="13">
        <v>0</v>
      </c>
      <c r="J95" s="13"/>
      <c r="K95" s="13"/>
      <c r="L95" s="13"/>
      <c r="M95" s="13"/>
    </row>
    <row r="96" spans="1:13">
      <c r="A96" s="2" t="s">
        <v>1503</v>
      </c>
      <c r="B96" s="2" t="s">
        <v>1504</v>
      </c>
      <c r="C96" s="2" t="s">
        <v>1708</v>
      </c>
      <c r="D96" s="20" t="s">
        <v>1713</v>
      </c>
      <c r="E96" s="19" t="s">
        <v>81</v>
      </c>
      <c r="F96" s="19" t="s">
        <v>57</v>
      </c>
      <c r="G96" s="13">
        <v>2972</v>
      </c>
      <c r="H96" s="13">
        <v>0</v>
      </c>
      <c r="I96" s="13">
        <v>0</v>
      </c>
      <c r="J96" s="13"/>
      <c r="K96" s="13"/>
      <c r="L96" s="13"/>
      <c r="M96" s="13"/>
    </row>
    <row r="97" spans="1:13">
      <c r="A97" s="2" t="s">
        <v>1630</v>
      </c>
      <c r="B97" s="2" t="s">
        <v>1631</v>
      </c>
      <c r="C97" s="2" t="s">
        <v>1723</v>
      </c>
      <c r="D97" s="20" t="s">
        <v>1713</v>
      </c>
      <c r="E97" s="19" t="s">
        <v>81</v>
      </c>
      <c r="F97" s="19" t="s">
        <v>1160</v>
      </c>
      <c r="G97" s="13">
        <v>8569</v>
      </c>
      <c r="H97" s="13">
        <v>0</v>
      </c>
      <c r="I97" s="13">
        <v>0</v>
      </c>
      <c r="J97" s="13"/>
      <c r="K97" s="13"/>
      <c r="L97" s="13"/>
      <c r="M97" s="13"/>
    </row>
    <row r="98" spans="1:13">
      <c r="A98" s="2" t="s">
        <v>1640</v>
      </c>
      <c r="B98" s="2" t="s">
        <v>1641</v>
      </c>
      <c r="C98" s="2" t="s">
        <v>1724</v>
      </c>
      <c r="D98" s="20" t="s">
        <v>1713</v>
      </c>
      <c r="E98" s="19" t="s">
        <v>81</v>
      </c>
      <c r="F98" s="19" t="s">
        <v>1750</v>
      </c>
      <c r="G98" s="13">
        <v>7896</v>
      </c>
      <c r="H98" s="22">
        <v>0</v>
      </c>
      <c r="I98" s="13">
        <v>0</v>
      </c>
      <c r="J98" s="13"/>
      <c r="K98" s="13"/>
      <c r="L98" s="13"/>
      <c r="M98" s="13"/>
    </row>
    <row r="99" spans="1:13">
      <c r="A99" s="2" t="s">
        <v>1656</v>
      </c>
      <c r="B99" s="21" t="s">
        <v>1657</v>
      </c>
      <c r="C99" s="21" t="s">
        <v>1725</v>
      </c>
      <c r="D99" s="20" t="s">
        <v>1713</v>
      </c>
      <c r="E99" s="19" t="s">
        <v>81</v>
      </c>
      <c r="F99" s="19" t="s">
        <v>1751</v>
      </c>
      <c r="G99" s="13">
        <v>8562</v>
      </c>
      <c r="H99" s="13">
        <v>0</v>
      </c>
      <c r="I99" s="13">
        <v>0</v>
      </c>
      <c r="J99" s="13"/>
      <c r="K99" s="13"/>
      <c r="L99" s="13"/>
      <c r="M99" s="13"/>
    </row>
    <row r="100" spans="1:13">
      <c r="A100" s="2" t="s">
        <v>1519</v>
      </c>
      <c r="B100" s="2" t="s">
        <v>1520</v>
      </c>
      <c r="C100" s="2" t="s">
        <v>1709</v>
      </c>
      <c r="D100" s="20" t="s">
        <v>1713</v>
      </c>
      <c r="E100" s="19" t="s">
        <v>81</v>
      </c>
      <c r="F100" s="19" t="s">
        <v>58</v>
      </c>
      <c r="G100" s="13">
        <v>3406</v>
      </c>
      <c r="H100" s="13"/>
      <c r="I100" s="13"/>
      <c r="J100" s="13"/>
      <c r="K100" s="13"/>
      <c r="L100" s="13"/>
      <c r="M100" s="13"/>
    </row>
    <row r="101" spans="1:13">
      <c r="A101" s="2" t="s">
        <v>1441</v>
      </c>
      <c r="B101" s="2" t="s">
        <v>1442</v>
      </c>
      <c r="C101" s="2" t="s">
        <v>1703</v>
      </c>
      <c r="D101" s="20" t="s">
        <v>1713</v>
      </c>
      <c r="E101" s="19" t="s">
        <v>81</v>
      </c>
      <c r="F101" s="19" t="s">
        <v>52</v>
      </c>
      <c r="G101" s="13">
        <v>5155</v>
      </c>
      <c r="H101" s="13"/>
      <c r="I101" s="13"/>
      <c r="J101" s="13"/>
      <c r="K101" s="13"/>
      <c r="L101" s="13"/>
      <c r="M101" s="13"/>
    </row>
    <row r="102" spans="1:13">
      <c r="A102" s="2" t="s">
        <v>1457</v>
      </c>
      <c r="B102" s="2" t="s">
        <v>1458</v>
      </c>
      <c r="C102" s="2" t="s">
        <v>1704</v>
      </c>
      <c r="D102" s="20" t="s">
        <v>1713</v>
      </c>
      <c r="E102" s="19" t="s">
        <v>81</v>
      </c>
      <c r="F102" s="19" t="s">
        <v>53</v>
      </c>
      <c r="G102" s="13">
        <v>3587</v>
      </c>
      <c r="H102" s="13">
        <v>0</v>
      </c>
      <c r="I102" s="13"/>
      <c r="J102" s="13"/>
      <c r="K102" s="13"/>
      <c r="L102" s="13"/>
      <c r="M102" s="13"/>
    </row>
    <row r="103" spans="1:13">
      <c r="A103" s="2" t="s">
        <v>1346</v>
      </c>
      <c r="B103" s="2" t="s">
        <v>1347</v>
      </c>
      <c r="C103" s="2" t="s">
        <v>1687</v>
      </c>
      <c r="D103" s="20" t="s">
        <v>1713</v>
      </c>
      <c r="E103" s="19" t="s">
        <v>81</v>
      </c>
      <c r="F103" s="19" t="s">
        <v>45</v>
      </c>
      <c r="G103" s="13">
        <v>5016</v>
      </c>
      <c r="H103" s="13"/>
      <c r="I103" s="13">
        <v>0</v>
      </c>
      <c r="J103" s="13">
        <v>0</v>
      </c>
      <c r="K103" s="13">
        <v>0</v>
      </c>
      <c r="L103" s="13">
        <v>0</v>
      </c>
      <c r="M103" s="13">
        <v>0</v>
      </c>
    </row>
    <row r="104" spans="1:13">
      <c r="A104" s="2" t="s">
        <v>1346</v>
      </c>
      <c r="B104" s="2" t="s">
        <v>1356</v>
      </c>
      <c r="C104" s="2" t="s">
        <v>1689</v>
      </c>
      <c r="D104" s="20" t="s">
        <v>1713</v>
      </c>
      <c r="E104" s="19" t="s">
        <v>81</v>
      </c>
      <c r="F104" s="19" t="s">
        <v>45</v>
      </c>
      <c r="G104" s="13">
        <v>5016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</row>
    <row r="105" spans="1:13">
      <c r="A105" s="2" t="s">
        <v>1365</v>
      </c>
      <c r="B105" s="2" t="s">
        <v>1366</v>
      </c>
      <c r="C105" s="2" t="s">
        <v>1690</v>
      </c>
      <c r="D105" s="20" t="s">
        <v>1713</v>
      </c>
      <c r="E105" s="19" t="s">
        <v>81</v>
      </c>
      <c r="F105" s="19" t="s">
        <v>46</v>
      </c>
      <c r="G105" s="13">
        <v>7798</v>
      </c>
      <c r="H105" s="13">
        <v>0</v>
      </c>
      <c r="I105" s="13">
        <v>0</v>
      </c>
      <c r="J105" s="13"/>
      <c r="K105" s="13"/>
      <c r="L105" s="13"/>
      <c r="M105" s="13"/>
    </row>
    <row r="106" spans="1:13">
      <c r="A106" s="2" t="s">
        <v>1375</v>
      </c>
      <c r="B106" s="2" t="s">
        <v>1376</v>
      </c>
      <c r="C106" s="2" t="s">
        <v>1693</v>
      </c>
      <c r="D106" s="20" t="s">
        <v>1713</v>
      </c>
      <c r="E106" s="19" t="s">
        <v>81</v>
      </c>
      <c r="F106" s="19" t="s">
        <v>47</v>
      </c>
      <c r="G106" s="13">
        <v>12906</v>
      </c>
      <c r="H106" s="13">
        <v>0</v>
      </c>
      <c r="I106" s="13">
        <v>0</v>
      </c>
      <c r="J106" s="13"/>
      <c r="K106" s="13"/>
      <c r="L106" s="13"/>
      <c r="M106" s="13"/>
    </row>
    <row r="107" spans="1:13">
      <c r="A107" s="2" t="s">
        <v>1385</v>
      </c>
      <c r="B107" s="21" t="s">
        <v>1755</v>
      </c>
      <c r="C107" s="21" t="s">
        <v>1694</v>
      </c>
      <c r="D107" s="20" t="s">
        <v>1713</v>
      </c>
      <c r="E107" s="19" t="s">
        <v>81</v>
      </c>
      <c r="F107" s="19" t="s">
        <v>48</v>
      </c>
      <c r="G107" s="13">
        <v>12315</v>
      </c>
      <c r="H107" s="13">
        <v>0</v>
      </c>
      <c r="I107" s="13"/>
      <c r="J107" s="13"/>
      <c r="K107" s="13"/>
      <c r="L107" s="13"/>
      <c r="M107" s="13"/>
    </row>
    <row r="108" spans="1:13">
      <c r="A108" s="2" t="s">
        <v>1393</v>
      </c>
      <c r="B108" s="2" t="s">
        <v>1394</v>
      </c>
      <c r="C108" s="2" t="s">
        <v>1700</v>
      </c>
      <c r="D108" s="20" t="s">
        <v>1713</v>
      </c>
      <c r="E108" s="19" t="s">
        <v>81</v>
      </c>
      <c r="F108" s="19" t="s">
        <v>49</v>
      </c>
      <c r="G108" s="13">
        <v>11747</v>
      </c>
      <c r="H108" s="13">
        <v>0</v>
      </c>
      <c r="I108" s="13"/>
      <c r="J108" s="13"/>
      <c r="K108" s="13"/>
      <c r="L108" s="13"/>
      <c r="M108" s="13"/>
    </row>
    <row r="109" spans="1:13">
      <c r="A109" s="2" t="s">
        <v>1409</v>
      </c>
      <c r="B109" s="2" t="s">
        <v>1410</v>
      </c>
      <c r="C109" s="2" t="s">
        <v>1701</v>
      </c>
      <c r="D109" s="20" t="s">
        <v>1713</v>
      </c>
      <c r="E109" s="19" t="s">
        <v>81</v>
      </c>
      <c r="F109" s="19" t="s">
        <v>50</v>
      </c>
      <c r="G109" s="13">
        <v>10593</v>
      </c>
      <c r="H109" s="13">
        <v>0</v>
      </c>
      <c r="I109" s="13">
        <v>0</v>
      </c>
      <c r="J109" s="13"/>
      <c r="K109" s="13"/>
      <c r="L109" s="13"/>
      <c r="M109" s="13"/>
    </row>
    <row r="110" spans="1:13">
      <c r="A110" s="2" t="s">
        <v>1425</v>
      </c>
      <c r="B110" s="2" t="s">
        <v>1426</v>
      </c>
      <c r="C110" s="2" t="s">
        <v>1702</v>
      </c>
      <c r="D110" s="20" t="s">
        <v>1713</v>
      </c>
      <c r="E110" s="19" t="s">
        <v>81</v>
      </c>
      <c r="F110" s="19" t="s">
        <v>51</v>
      </c>
      <c r="G110" s="13">
        <v>5971</v>
      </c>
      <c r="H110" s="13">
        <v>0</v>
      </c>
      <c r="I110" s="13">
        <v>0</v>
      </c>
      <c r="J110" s="13"/>
      <c r="K110" s="13"/>
      <c r="L110" s="13"/>
      <c r="M110" s="13"/>
    </row>
    <row r="111" spans="1:13">
      <c r="A111" s="2" t="s">
        <v>1469</v>
      </c>
      <c r="B111" s="21" t="s">
        <v>1470</v>
      </c>
      <c r="C111" s="21" t="s">
        <v>1705</v>
      </c>
      <c r="D111" s="20" t="s">
        <v>1711</v>
      </c>
      <c r="E111" s="19" t="s">
        <v>1210</v>
      </c>
      <c r="F111" s="19" t="s">
        <v>54</v>
      </c>
      <c r="G111" s="13">
        <v>4754</v>
      </c>
      <c r="H111" s="13">
        <v>167</v>
      </c>
      <c r="I111" s="13"/>
      <c r="J111" s="13"/>
      <c r="K111" s="13"/>
      <c r="L111" s="13"/>
      <c r="M111" s="13"/>
    </row>
    <row r="112" spans="1:13">
      <c r="A112" s="2" t="s">
        <v>1471</v>
      </c>
      <c r="B112" s="21" t="s">
        <v>1472</v>
      </c>
      <c r="C112" s="21" t="s">
        <v>1705</v>
      </c>
      <c r="D112" s="20" t="s">
        <v>1714</v>
      </c>
      <c r="E112" s="19" t="s">
        <v>1210</v>
      </c>
      <c r="F112" s="19" t="s">
        <v>55</v>
      </c>
      <c r="G112" s="13">
        <v>4451</v>
      </c>
      <c r="H112" s="13"/>
      <c r="I112" s="13">
        <v>7</v>
      </c>
      <c r="J112" s="13"/>
      <c r="K112" s="13"/>
      <c r="L112" s="13"/>
      <c r="M112" s="13"/>
    </row>
    <row r="113" spans="1:13">
      <c r="A113" s="2" t="s">
        <v>1479</v>
      </c>
      <c r="B113" s="21" t="s">
        <v>1480</v>
      </c>
      <c r="C113" s="21" t="s">
        <v>1706</v>
      </c>
      <c r="D113" s="20" t="s">
        <v>1711</v>
      </c>
      <c r="E113" s="19" t="s">
        <v>1210</v>
      </c>
      <c r="F113" s="19" t="s">
        <v>56</v>
      </c>
      <c r="G113" s="13">
        <v>4964</v>
      </c>
      <c r="H113" s="13">
        <v>2009</v>
      </c>
      <c r="I113" s="13"/>
      <c r="J113" s="13"/>
      <c r="K113" s="13"/>
      <c r="L113" s="13"/>
      <c r="M113" s="13"/>
    </row>
    <row r="114" spans="1:13">
      <c r="A114" s="2" t="s">
        <v>1481</v>
      </c>
      <c r="B114" s="21" t="s">
        <v>1482</v>
      </c>
      <c r="C114" s="21" t="s">
        <v>1706</v>
      </c>
      <c r="D114" s="20" t="s">
        <v>1688</v>
      </c>
      <c r="E114" s="19" t="s">
        <v>1210</v>
      </c>
      <c r="F114" s="19" t="s">
        <v>57</v>
      </c>
      <c r="G114" s="13">
        <v>3234</v>
      </c>
      <c r="H114" s="13"/>
      <c r="I114" s="13">
        <v>1349</v>
      </c>
      <c r="J114" s="13"/>
      <c r="K114" s="13"/>
      <c r="L114" s="13"/>
      <c r="M114" s="13"/>
    </row>
    <row r="115" spans="1:13">
      <c r="A115" s="2" t="s">
        <v>1489</v>
      </c>
      <c r="B115" s="2" t="s">
        <v>1490</v>
      </c>
      <c r="C115" s="2" t="s">
        <v>1707</v>
      </c>
      <c r="D115" s="20" t="s">
        <v>1715</v>
      </c>
      <c r="E115" s="19" t="s">
        <v>1210</v>
      </c>
      <c r="F115" s="19" t="s">
        <v>58</v>
      </c>
      <c r="G115" s="13">
        <v>2223</v>
      </c>
      <c r="H115" s="13">
        <v>339</v>
      </c>
      <c r="I115" s="13"/>
      <c r="J115" s="13"/>
      <c r="K115" s="13"/>
      <c r="L115" s="13"/>
      <c r="M115" s="13"/>
    </row>
    <row r="116" spans="1:13">
      <c r="A116" s="2" t="s">
        <v>1491</v>
      </c>
      <c r="B116" s="2" t="s">
        <v>1492</v>
      </c>
      <c r="C116" s="2" t="s">
        <v>1707</v>
      </c>
      <c r="D116" s="20" t="s">
        <v>1714</v>
      </c>
      <c r="E116" s="19" t="s">
        <v>1210</v>
      </c>
      <c r="F116" s="19" t="s">
        <v>60</v>
      </c>
      <c r="G116" s="13">
        <v>2774</v>
      </c>
      <c r="H116" s="13"/>
      <c r="I116" s="13">
        <v>560</v>
      </c>
      <c r="J116" s="13"/>
      <c r="K116" s="13"/>
      <c r="L116" s="13"/>
      <c r="M116" s="13"/>
    </row>
    <row r="117" spans="1:13">
      <c r="A117" s="2" t="s">
        <v>1497</v>
      </c>
      <c r="B117" s="2" t="s">
        <v>1498</v>
      </c>
      <c r="C117" s="2" t="s">
        <v>1731</v>
      </c>
      <c r="D117" s="20" t="s">
        <v>1716</v>
      </c>
      <c r="E117" s="19" t="s">
        <v>1210</v>
      </c>
      <c r="F117" s="19" t="s">
        <v>59</v>
      </c>
      <c r="G117" s="13">
        <v>6326</v>
      </c>
      <c r="H117" s="13">
        <v>2267</v>
      </c>
      <c r="I117" s="13"/>
      <c r="J117" s="13"/>
      <c r="K117" s="13"/>
      <c r="L117" s="13"/>
      <c r="M117" s="13"/>
    </row>
    <row r="118" spans="1:13">
      <c r="A118" s="2" t="s">
        <v>1505</v>
      </c>
      <c r="B118" s="2" t="s">
        <v>1506</v>
      </c>
      <c r="C118" s="2" t="s">
        <v>1708</v>
      </c>
      <c r="D118" s="20" t="s">
        <v>1715</v>
      </c>
      <c r="E118" s="19" t="s">
        <v>1210</v>
      </c>
      <c r="F118" s="19" t="s">
        <v>61</v>
      </c>
      <c r="G118" s="13">
        <v>1592</v>
      </c>
      <c r="H118" s="13">
        <v>88</v>
      </c>
      <c r="I118" s="13"/>
      <c r="J118" s="13"/>
      <c r="K118" s="13"/>
      <c r="L118" s="13"/>
      <c r="M118" s="13"/>
    </row>
    <row r="119" spans="1:13">
      <c r="A119" s="2" t="s">
        <v>1507</v>
      </c>
      <c r="B119" s="2" t="s">
        <v>1508</v>
      </c>
      <c r="C119" s="2" t="s">
        <v>1708</v>
      </c>
      <c r="D119" s="20" t="s">
        <v>1714</v>
      </c>
      <c r="E119" s="19" t="s">
        <v>1210</v>
      </c>
      <c r="F119" s="19" t="s">
        <v>239</v>
      </c>
      <c r="G119" s="13">
        <v>1666</v>
      </c>
      <c r="H119" s="13"/>
      <c r="I119" s="13">
        <v>0</v>
      </c>
      <c r="J119" s="13"/>
      <c r="K119" s="13"/>
      <c r="L119" s="13"/>
      <c r="M119" s="13"/>
    </row>
    <row r="120" spans="1:13">
      <c r="A120" s="2" t="s">
        <v>1513</v>
      </c>
      <c r="B120" s="2" t="s">
        <v>1514</v>
      </c>
      <c r="C120" s="2" t="s">
        <v>1732</v>
      </c>
      <c r="D120" s="20" t="s">
        <v>1716</v>
      </c>
      <c r="E120" s="19" t="s">
        <v>1210</v>
      </c>
      <c r="F120" s="19" t="s">
        <v>236</v>
      </c>
      <c r="G120" s="13">
        <v>3756</v>
      </c>
      <c r="H120" s="13">
        <v>1068</v>
      </c>
      <c r="I120" s="13"/>
      <c r="J120" s="13"/>
      <c r="K120" s="13"/>
      <c r="L120" s="13"/>
      <c r="M120" s="13"/>
    </row>
    <row r="121" spans="1:13">
      <c r="A121" s="2" t="s">
        <v>1521</v>
      </c>
      <c r="B121" s="2" t="s">
        <v>1522</v>
      </c>
      <c r="C121" s="2" t="s">
        <v>1709</v>
      </c>
      <c r="D121" s="20" t="s">
        <v>1711</v>
      </c>
      <c r="E121" s="19" t="s">
        <v>1210</v>
      </c>
      <c r="F121" s="19" t="s">
        <v>242</v>
      </c>
      <c r="G121" s="13">
        <v>3362</v>
      </c>
      <c r="H121" s="13">
        <v>395</v>
      </c>
      <c r="I121" s="13"/>
      <c r="J121" s="13"/>
      <c r="K121" s="13"/>
      <c r="L121" s="13"/>
      <c r="M121" s="13"/>
    </row>
    <row r="122" spans="1:13">
      <c r="A122" s="2" t="s">
        <v>1443</v>
      </c>
      <c r="B122" s="2" t="s">
        <v>1444</v>
      </c>
      <c r="C122" s="2" t="s">
        <v>1703</v>
      </c>
      <c r="D122" s="20" t="s">
        <v>1715</v>
      </c>
      <c r="E122" s="19" t="s">
        <v>1210</v>
      </c>
      <c r="F122" s="19" t="s">
        <v>49</v>
      </c>
      <c r="G122" s="13">
        <v>6285</v>
      </c>
      <c r="H122" s="13">
        <v>2376</v>
      </c>
      <c r="I122" s="13"/>
      <c r="J122" s="13"/>
      <c r="K122" s="13"/>
      <c r="L122" s="13"/>
      <c r="M122" s="13"/>
    </row>
    <row r="123" spans="1:13">
      <c r="A123" s="2" t="s">
        <v>1445</v>
      </c>
      <c r="B123" s="2" t="s">
        <v>1446</v>
      </c>
      <c r="C123" s="2" t="s">
        <v>1703</v>
      </c>
      <c r="D123" s="20" t="s">
        <v>1714</v>
      </c>
      <c r="E123" s="19" t="s">
        <v>1210</v>
      </c>
      <c r="F123" s="19" t="s">
        <v>51</v>
      </c>
      <c r="G123" s="13">
        <v>2535</v>
      </c>
      <c r="H123" s="13"/>
      <c r="I123" s="13">
        <v>8</v>
      </c>
      <c r="J123" s="13"/>
      <c r="K123" s="13"/>
      <c r="L123" s="13"/>
      <c r="M123" s="13"/>
    </row>
    <row r="124" spans="1:13">
      <c r="A124" s="2" t="s">
        <v>1451</v>
      </c>
      <c r="B124" s="2" t="s">
        <v>1452</v>
      </c>
      <c r="C124" s="2" t="s">
        <v>1730</v>
      </c>
      <c r="D124" s="20" t="s">
        <v>1697</v>
      </c>
      <c r="E124" s="19" t="s">
        <v>1210</v>
      </c>
      <c r="F124" s="19" t="s">
        <v>50</v>
      </c>
      <c r="G124" s="13">
        <v>11249</v>
      </c>
      <c r="H124" s="13">
        <v>2939</v>
      </c>
      <c r="I124" s="13"/>
      <c r="J124" s="13"/>
      <c r="K124" s="13"/>
      <c r="L124" s="13"/>
      <c r="M124" s="13"/>
    </row>
    <row r="125" spans="1:13">
      <c r="A125" s="2" t="s">
        <v>1459</v>
      </c>
      <c r="B125" s="2" t="s">
        <v>1460</v>
      </c>
      <c r="C125" s="2" t="s">
        <v>1704</v>
      </c>
      <c r="D125" s="20" t="s">
        <v>1711</v>
      </c>
      <c r="E125" s="19" t="s">
        <v>1210</v>
      </c>
      <c r="F125" s="19" t="s">
        <v>52</v>
      </c>
      <c r="G125" s="13">
        <v>7304</v>
      </c>
      <c r="H125" s="13">
        <v>2550</v>
      </c>
      <c r="I125" s="13"/>
      <c r="J125" s="13"/>
      <c r="K125" s="13"/>
      <c r="L125" s="13"/>
      <c r="M125" s="13"/>
    </row>
    <row r="126" spans="1:13">
      <c r="A126" s="2" t="s">
        <v>1461</v>
      </c>
      <c r="B126" s="2" t="s">
        <v>1462</v>
      </c>
      <c r="C126" s="2" t="s">
        <v>1704</v>
      </c>
      <c r="D126" s="20" t="s">
        <v>1714</v>
      </c>
      <c r="E126" s="19" t="s">
        <v>1210</v>
      </c>
      <c r="F126" s="19" t="s">
        <v>53</v>
      </c>
      <c r="G126" s="13">
        <v>10011</v>
      </c>
      <c r="H126" s="13"/>
      <c r="I126" s="13">
        <v>28</v>
      </c>
      <c r="J126" s="13"/>
      <c r="K126" s="13"/>
      <c r="L126" s="13"/>
      <c r="M126" s="13"/>
    </row>
    <row r="127" spans="1:13">
      <c r="A127" s="2" t="s">
        <v>1413</v>
      </c>
      <c r="B127" s="2" t="s">
        <v>1414</v>
      </c>
      <c r="C127" s="2" t="s">
        <v>1701</v>
      </c>
      <c r="D127" s="20" t="s">
        <v>1714</v>
      </c>
      <c r="E127" s="19" t="s">
        <v>1210</v>
      </c>
      <c r="F127" s="19" t="s">
        <v>45</v>
      </c>
      <c r="G127" s="13">
        <v>9355</v>
      </c>
      <c r="H127" s="13"/>
      <c r="I127" s="13">
        <v>1605</v>
      </c>
      <c r="J127" s="13"/>
      <c r="K127" s="13"/>
      <c r="L127" s="13"/>
      <c r="M127" s="13"/>
    </row>
    <row r="128" spans="1:13">
      <c r="A128" s="2" t="s">
        <v>1427</v>
      </c>
      <c r="B128" s="2" t="s">
        <v>1428</v>
      </c>
      <c r="C128" s="2" t="s">
        <v>1702</v>
      </c>
      <c r="D128" s="20" t="s">
        <v>1715</v>
      </c>
      <c r="E128" s="19" t="s">
        <v>1210</v>
      </c>
      <c r="F128" s="19" t="s">
        <v>46</v>
      </c>
      <c r="G128" s="13">
        <v>4837</v>
      </c>
      <c r="H128" s="13">
        <v>636</v>
      </c>
      <c r="I128" s="13"/>
      <c r="J128" s="13"/>
      <c r="K128" s="13"/>
      <c r="L128" s="13"/>
      <c r="M128" s="13"/>
    </row>
    <row r="129" spans="1:13">
      <c r="A129" s="2" t="s">
        <v>1429</v>
      </c>
      <c r="B129" s="2" t="s">
        <v>1430</v>
      </c>
      <c r="C129" s="2" t="s">
        <v>1702</v>
      </c>
      <c r="D129" s="20" t="s">
        <v>1714</v>
      </c>
      <c r="E129" s="19" t="s">
        <v>1210</v>
      </c>
      <c r="F129" s="19" t="s">
        <v>48</v>
      </c>
      <c r="G129" s="13">
        <v>7828</v>
      </c>
      <c r="H129" s="13"/>
      <c r="I129" s="13">
        <v>237</v>
      </c>
      <c r="J129" s="13"/>
      <c r="K129" s="13"/>
      <c r="L129" s="13"/>
      <c r="M129" s="13"/>
    </row>
    <row r="130" spans="1:13">
      <c r="A130" s="2" t="s">
        <v>1435</v>
      </c>
      <c r="B130" s="2" t="s">
        <v>1436</v>
      </c>
      <c r="C130" s="2" t="s">
        <v>1729</v>
      </c>
      <c r="D130" s="20" t="s">
        <v>1716</v>
      </c>
      <c r="E130" s="19" t="s">
        <v>1210</v>
      </c>
      <c r="F130" s="19" t="s">
        <v>47</v>
      </c>
      <c r="G130" s="13">
        <v>4724</v>
      </c>
      <c r="H130" s="13">
        <v>2198</v>
      </c>
      <c r="I130" s="13"/>
      <c r="J130" s="23"/>
      <c r="K130" s="13"/>
      <c r="L130" s="13"/>
      <c r="M130" s="13"/>
    </row>
    <row r="131" spans="1:13">
      <c r="A131" s="2" t="s">
        <v>1473</v>
      </c>
      <c r="B131" s="21" t="s">
        <v>1474</v>
      </c>
      <c r="C131" s="21" t="s">
        <v>1705</v>
      </c>
      <c r="D131" s="20" t="s">
        <v>1691</v>
      </c>
      <c r="E131" s="19" t="s">
        <v>1017</v>
      </c>
      <c r="F131" s="19" t="s">
        <v>61</v>
      </c>
      <c r="G131" s="13">
        <v>2448</v>
      </c>
      <c r="H131" s="13">
        <v>46</v>
      </c>
      <c r="I131" s="13">
        <v>5</v>
      </c>
      <c r="J131" s="13">
        <v>0</v>
      </c>
      <c r="K131" s="13">
        <v>79</v>
      </c>
      <c r="L131" s="13">
        <v>0</v>
      </c>
      <c r="M131" s="13">
        <v>0</v>
      </c>
    </row>
    <row r="132" spans="1:13">
      <c r="A132" s="2" t="s">
        <v>1483</v>
      </c>
      <c r="B132" s="21" t="s">
        <v>1484</v>
      </c>
      <c r="C132" s="21" t="s">
        <v>1706</v>
      </c>
      <c r="D132" s="20" t="s">
        <v>1691</v>
      </c>
      <c r="E132" s="19" t="s">
        <v>1017</v>
      </c>
      <c r="F132" s="19" t="s">
        <v>236</v>
      </c>
      <c r="G132" s="13">
        <v>9730</v>
      </c>
      <c r="H132" s="13">
        <v>117</v>
      </c>
      <c r="I132" s="13">
        <v>26</v>
      </c>
      <c r="J132" s="13">
        <v>14</v>
      </c>
      <c r="K132" s="13">
        <v>5308</v>
      </c>
      <c r="L132" s="13">
        <v>0</v>
      </c>
      <c r="M132" s="13">
        <v>1</v>
      </c>
    </row>
    <row r="133" spans="1:13">
      <c r="A133" s="2" t="s">
        <v>1493</v>
      </c>
      <c r="B133" s="2" t="s">
        <v>1494</v>
      </c>
      <c r="C133" s="2" t="s">
        <v>1707</v>
      </c>
      <c r="D133" s="20" t="s">
        <v>1695</v>
      </c>
      <c r="E133" s="19" t="s">
        <v>1017</v>
      </c>
      <c r="F133" s="19" t="s">
        <v>239</v>
      </c>
      <c r="G133" s="13">
        <v>12925</v>
      </c>
      <c r="H133" s="13">
        <v>86</v>
      </c>
      <c r="I133" s="13">
        <v>88</v>
      </c>
      <c r="J133" s="13">
        <v>41</v>
      </c>
      <c r="K133" s="13">
        <v>6402</v>
      </c>
      <c r="L133" s="13">
        <v>39</v>
      </c>
      <c r="M133" s="13">
        <v>7</v>
      </c>
    </row>
    <row r="134" spans="1:13">
      <c r="A134" s="2" t="s">
        <v>1499</v>
      </c>
      <c r="B134" s="2" t="s">
        <v>1500</v>
      </c>
      <c r="C134" s="2" t="s">
        <v>1731</v>
      </c>
      <c r="D134" s="20" t="s">
        <v>1698</v>
      </c>
      <c r="E134" s="19" t="s">
        <v>1017</v>
      </c>
      <c r="F134" s="19" t="s">
        <v>242</v>
      </c>
      <c r="G134" s="13">
        <v>10832</v>
      </c>
      <c r="H134" s="13">
        <v>137</v>
      </c>
      <c r="I134" s="13">
        <v>147</v>
      </c>
      <c r="J134" s="13">
        <v>66</v>
      </c>
      <c r="K134" s="13">
        <v>5061</v>
      </c>
      <c r="L134" s="13">
        <v>91</v>
      </c>
      <c r="M134" s="13">
        <v>1</v>
      </c>
    </row>
    <row r="135" spans="1:13">
      <c r="A135" s="2" t="s">
        <v>1509</v>
      </c>
      <c r="B135" s="2" t="s">
        <v>1510</v>
      </c>
      <c r="C135" s="2" t="s">
        <v>1708</v>
      </c>
      <c r="D135" s="20" t="s">
        <v>1695</v>
      </c>
      <c r="E135" s="19" t="s">
        <v>1017</v>
      </c>
      <c r="F135" s="19" t="s">
        <v>245</v>
      </c>
      <c r="G135" s="13">
        <v>2158</v>
      </c>
      <c r="H135" s="13">
        <v>38</v>
      </c>
      <c r="I135" s="13">
        <v>142</v>
      </c>
      <c r="J135" s="13">
        <v>0</v>
      </c>
      <c r="K135" s="13">
        <v>562</v>
      </c>
      <c r="L135" s="13">
        <v>14</v>
      </c>
      <c r="M135" s="13">
        <v>0</v>
      </c>
    </row>
    <row r="136" spans="1:13">
      <c r="A136" s="2" t="s">
        <v>1515</v>
      </c>
      <c r="B136" s="2" t="s">
        <v>1516</v>
      </c>
      <c r="C136" s="2" t="s">
        <v>1732</v>
      </c>
      <c r="D136" s="20" t="s">
        <v>1698</v>
      </c>
      <c r="E136" s="19" t="s">
        <v>1017</v>
      </c>
      <c r="F136" s="19" t="s">
        <v>66</v>
      </c>
      <c r="G136" s="13">
        <v>2228</v>
      </c>
      <c r="H136" s="13">
        <v>1215</v>
      </c>
      <c r="I136" s="13">
        <v>39</v>
      </c>
      <c r="J136" s="13">
        <v>12</v>
      </c>
      <c r="K136" s="13">
        <v>838</v>
      </c>
      <c r="L136" s="13">
        <v>6</v>
      </c>
      <c r="M136" s="13">
        <v>1</v>
      </c>
    </row>
    <row r="137" spans="1:13">
      <c r="A137" s="2" t="s">
        <v>1525</v>
      </c>
      <c r="B137" s="2" t="s">
        <v>1526</v>
      </c>
      <c r="C137" s="2" t="s">
        <v>1709</v>
      </c>
      <c r="D137" s="20" t="s">
        <v>1691</v>
      </c>
      <c r="E137" s="19" t="s">
        <v>1017</v>
      </c>
      <c r="F137" s="19" t="s">
        <v>67</v>
      </c>
      <c r="G137" s="13">
        <v>8418</v>
      </c>
      <c r="H137" s="13">
        <v>73</v>
      </c>
      <c r="I137" s="13">
        <v>201</v>
      </c>
      <c r="J137" s="13">
        <v>22</v>
      </c>
      <c r="K137" s="13">
        <v>2795</v>
      </c>
      <c r="L137" s="13">
        <v>21</v>
      </c>
      <c r="M137" s="13">
        <v>2</v>
      </c>
    </row>
    <row r="138" spans="1:13">
      <c r="A138" s="2" t="s">
        <v>1447</v>
      </c>
      <c r="B138" s="2" t="s">
        <v>1448</v>
      </c>
      <c r="C138" s="2" t="s">
        <v>1703</v>
      </c>
      <c r="D138" s="20" t="s">
        <v>1695</v>
      </c>
      <c r="E138" s="19" t="s">
        <v>1017</v>
      </c>
      <c r="F138" s="19" t="s">
        <v>58</v>
      </c>
      <c r="G138" s="13">
        <v>12869</v>
      </c>
      <c r="H138" s="13">
        <v>1395</v>
      </c>
      <c r="I138" s="13">
        <v>3</v>
      </c>
      <c r="J138" s="13">
        <v>0</v>
      </c>
      <c r="K138" s="13">
        <v>968</v>
      </c>
      <c r="L138" s="13">
        <v>26</v>
      </c>
      <c r="M138" s="13">
        <v>0</v>
      </c>
    </row>
    <row r="139" spans="1:13">
      <c r="A139" s="2" t="s">
        <v>1453</v>
      </c>
      <c r="B139" s="2" t="s">
        <v>1454</v>
      </c>
      <c r="C139" s="2" t="s">
        <v>1730</v>
      </c>
      <c r="D139" s="20" t="s">
        <v>1698</v>
      </c>
      <c r="E139" s="19" t="s">
        <v>1017</v>
      </c>
      <c r="F139" s="19" t="s">
        <v>59</v>
      </c>
      <c r="G139" s="13">
        <v>11306</v>
      </c>
      <c r="H139" s="13">
        <v>754</v>
      </c>
      <c r="I139" s="13">
        <v>9</v>
      </c>
      <c r="J139" s="13">
        <v>0</v>
      </c>
      <c r="K139" s="13">
        <v>30</v>
      </c>
      <c r="L139" s="13">
        <v>171</v>
      </c>
      <c r="M139" s="13">
        <v>0</v>
      </c>
    </row>
    <row r="140" spans="1:13">
      <c r="A140" s="2" t="s">
        <v>1463</v>
      </c>
      <c r="B140" s="2" t="s">
        <v>1464</v>
      </c>
      <c r="C140" s="2" t="s">
        <v>1704</v>
      </c>
      <c r="D140" s="20" t="s">
        <v>1691</v>
      </c>
      <c r="E140" s="19" t="s">
        <v>1017</v>
      </c>
      <c r="F140" s="19" t="s">
        <v>60</v>
      </c>
      <c r="G140" s="13">
        <v>7171</v>
      </c>
      <c r="H140" s="13">
        <v>2580</v>
      </c>
      <c r="I140" s="13">
        <v>18</v>
      </c>
      <c r="J140" s="13">
        <v>8</v>
      </c>
      <c r="K140" s="13">
        <v>512</v>
      </c>
      <c r="L140" s="13">
        <v>76</v>
      </c>
      <c r="M140" s="13">
        <v>0</v>
      </c>
    </row>
    <row r="141" spans="1:13">
      <c r="A141" s="2" t="s">
        <v>1352</v>
      </c>
      <c r="B141" s="2" t="s">
        <v>1353</v>
      </c>
      <c r="C141" s="2" t="s">
        <v>1687</v>
      </c>
      <c r="D141" s="20" t="s">
        <v>1691</v>
      </c>
      <c r="E141" s="19" t="s">
        <v>1017</v>
      </c>
      <c r="F141" s="19" t="s">
        <v>45</v>
      </c>
      <c r="G141" s="13">
        <v>7978</v>
      </c>
      <c r="H141" s="13">
        <v>1319</v>
      </c>
      <c r="I141" s="13">
        <v>25</v>
      </c>
      <c r="J141" s="13">
        <v>3</v>
      </c>
      <c r="K141" s="13">
        <v>1889</v>
      </c>
      <c r="L141" s="13">
        <v>54</v>
      </c>
      <c r="M141" s="13">
        <v>0</v>
      </c>
    </row>
    <row r="142" spans="1:13">
      <c r="A142" s="2" t="s">
        <v>1361</v>
      </c>
      <c r="B142" s="2" t="s">
        <v>1362</v>
      </c>
      <c r="C142" s="2" t="s">
        <v>1689</v>
      </c>
      <c r="D142" s="20" t="s">
        <v>1691</v>
      </c>
      <c r="E142" s="19" t="s">
        <v>1017</v>
      </c>
      <c r="F142" s="19" t="s">
        <v>46</v>
      </c>
      <c r="G142" s="13">
        <v>10248</v>
      </c>
      <c r="H142" s="13">
        <v>1275</v>
      </c>
      <c r="I142" s="13">
        <v>1085</v>
      </c>
      <c r="J142" s="13">
        <v>59</v>
      </c>
      <c r="K142" s="13">
        <v>1305</v>
      </c>
      <c r="L142" s="13">
        <v>120</v>
      </c>
      <c r="M142" s="13">
        <v>8</v>
      </c>
    </row>
    <row r="143" spans="1:13">
      <c r="A143" s="2" t="s">
        <v>1371</v>
      </c>
      <c r="B143" s="2" t="s">
        <v>1372</v>
      </c>
      <c r="C143" s="2" t="s">
        <v>1690</v>
      </c>
      <c r="D143" s="20" t="s">
        <v>1691</v>
      </c>
      <c r="E143" s="19" t="s">
        <v>1017</v>
      </c>
      <c r="F143" s="19" t="s">
        <v>47</v>
      </c>
      <c r="G143" s="13">
        <v>15555</v>
      </c>
      <c r="H143" s="13">
        <v>1067</v>
      </c>
      <c r="I143" s="13">
        <v>85</v>
      </c>
      <c r="J143" s="13">
        <v>66</v>
      </c>
      <c r="K143" s="13">
        <v>6566</v>
      </c>
      <c r="L143" s="13">
        <v>122</v>
      </c>
      <c r="M143" s="13">
        <v>6</v>
      </c>
    </row>
    <row r="144" spans="1:13">
      <c r="A144" s="2" t="s">
        <v>1381</v>
      </c>
      <c r="B144" s="2" t="s">
        <v>1382</v>
      </c>
      <c r="C144" s="2" t="s">
        <v>1693</v>
      </c>
      <c r="D144" s="20" t="s">
        <v>1691</v>
      </c>
      <c r="E144" s="19" t="s">
        <v>1017</v>
      </c>
      <c r="F144" s="19" t="s">
        <v>48</v>
      </c>
      <c r="G144" s="13">
        <v>29092</v>
      </c>
      <c r="H144" s="13">
        <v>28</v>
      </c>
      <c r="I144" s="13">
        <v>334</v>
      </c>
      <c r="J144" s="13">
        <v>128</v>
      </c>
      <c r="K144" s="13">
        <v>19613</v>
      </c>
      <c r="L144" s="13">
        <v>101</v>
      </c>
      <c r="M144" s="13">
        <v>10</v>
      </c>
    </row>
    <row r="145" spans="1:13">
      <c r="A145" s="2" t="s">
        <v>1388</v>
      </c>
      <c r="B145" s="21" t="s">
        <v>1756</v>
      </c>
      <c r="C145" s="21" t="s">
        <v>1694</v>
      </c>
      <c r="D145" s="20" t="s">
        <v>1695</v>
      </c>
      <c r="E145" s="19" t="s">
        <v>1017</v>
      </c>
      <c r="F145" s="19" t="s">
        <v>50</v>
      </c>
      <c r="G145" s="13">
        <v>17401</v>
      </c>
      <c r="H145" s="13">
        <v>5278</v>
      </c>
      <c r="I145" s="13">
        <v>40</v>
      </c>
      <c r="J145" s="13">
        <v>5</v>
      </c>
      <c r="K145" s="13">
        <v>1167</v>
      </c>
      <c r="L145" s="13">
        <v>40</v>
      </c>
      <c r="M145" s="13">
        <v>0</v>
      </c>
    </row>
    <row r="146" spans="1:13">
      <c r="A146" s="2" t="s">
        <v>1391</v>
      </c>
      <c r="B146" s="21" t="s">
        <v>1757</v>
      </c>
      <c r="C146" s="21" t="s">
        <v>1726</v>
      </c>
      <c r="D146" s="20" t="s">
        <v>1698</v>
      </c>
      <c r="E146" s="19" t="s">
        <v>1017</v>
      </c>
      <c r="F146" s="19" t="s">
        <v>51</v>
      </c>
      <c r="G146" s="13">
        <v>19085</v>
      </c>
      <c r="H146" s="13">
        <v>2222</v>
      </c>
      <c r="I146" s="13">
        <v>42</v>
      </c>
      <c r="J146" s="13">
        <v>6</v>
      </c>
      <c r="K146" s="13">
        <v>433</v>
      </c>
      <c r="L146" s="13">
        <v>62</v>
      </c>
      <c r="M146" s="13">
        <v>1</v>
      </c>
    </row>
    <row r="147" spans="1:13">
      <c r="A147" s="2" t="s">
        <v>1399</v>
      </c>
      <c r="B147" s="2" t="s">
        <v>1400</v>
      </c>
      <c r="C147" s="2" t="s">
        <v>1700</v>
      </c>
      <c r="D147" s="20" t="s">
        <v>1695</v>
      </c>
      <c r="E147" s="19" t="s">
        <v>1017</v>
      </c>
      <c r="F147" s="19" t="s">
        <v>52</v>
      </c>
      <c r="G147" s="13">
        <v>19152</v>
      </c>
      <c r="H147" s="13">
        <v>439</v>
      </c>
      <c r="I147" s="13">
        <v>428</v>
      </c>
      <c r="J147" s="13">
        <v>112</v>
      </c>
      <c r="K147" s="13">
        <v>5098</v>
      </c>
      <c r="L147" s="13">
        <v>1567</v>
      </c>
      <c r="M147" s="13">
        <v>5</v>
      </c>
    </row>
    <row r="148" spans="1:13">
      <c r="A148" s="2" t="s">
        <v>1405</v>
      </c>
      <c r="B148" s="2" t="s">
        <v>1406</v>
      </c>
      <c r="C148" s="2" t="s">
        <v>1727</v>
      </c>
      <c r="D148" s="20" t="s">
        <v>1698</v>
      </c>
      <c r="E148" s="19" t="s">
        <v>1017</v>
      </c>
      <c r="F148" s="19" t="s">
        <v>53</v>
      </c>
      <c r="G148" s="13">
        <v>6812</v>
      </c>
      <c r="H148" s="13">
        <v>534</v>
      </c>
      <c r="I148" s="13">
        <v>113</v>
      </c>
      <c r="J148" s="13">
        <v>25</v>
      </c>
      <c r="K148" s="13">
        <v>1534</v>
      </c>
      <c r="L148" s="13">
        <v>40</v>
      </c>
      <c r="M148" s="13">
        <v>1</v>
      </c>
    </row>
    <row r="149" spans="1:13">
      <c r="A149" s="2" t="s">
        <v>1415</v>
      </c>
      <c r="B149" s="2" t="s">
        <v>1416</v>
      </c>
      <c r="C149" s="2" t="s">
        <v>1701</v>
      </c>
      <c r="D149" s="20" t="s">
        <v>1695</v>
      </c>
      <c r="E149" s="19" t="s">
        <v>1017</v>
      </c>
      <c r="F149" s="19" t="s">
        <v>54</v>
      </c>
      <c r="G149" s="13">
        <v>22634</v>
      </c>
      <c r="H149" s="13">
        <v>654</v>
      </c>
      <c r="I149" s="13">
        <v>127</v>
      </c>
      <c r="J149" s="13">
        <v>88</v>
      </c>
      <c r="K149" s="13">
        <v>11438</v>
      </c>
      <c r="L149" s="13">
        <v>103</v>
      </c>
      <c r="M149" s="13">
        <v>3</v>
      </c>
    </row>
    <row r="150" spans="1:13">
      <c r="A150" s="2" t="s">
        <v>1421</v>
      </c>
      <c r="B150" s="2" t="s">
        <v>1422</v>
      </c>
      <c r="C150" s="2" t="s">
        <v>1728</v>
      </c>
      <c r="D150" s="20" t="s">
        <v>1698</v>
      </c>
      <c r="E150" s="19" t="s">
        <v>1017</v>
      </c>
      <c r="F150" s="19" t="s">
        <v>55</v>
      </c>
      <c r="G150" s="13">
        <v>19616</v>
      </c>
      <c r="H150" s="13">
        <v>894</v>
      </c>
      <c r="I150" s="13">
        <v>296</v>
      </c>
      <c r="J150" s="13">
        <v>61</v>
      </c>
      <c r="K150" s="13">
        <v>4694</v>
      </c>
      <c r="L150" s="13">
        <v>130</v>
      </c>
      <c r="M150" s="13">
        <v>9</v>
      </c>
    </row>
    <row r="151" spans="1:13">
      <c r="A151" s="2" t="s">
        <v>1431</v>
      </c>
      <c r="B151" s="2" t="s">
        <v>1432</v>
      </c>
      <c r="C151" s="2" t="s">
        <v>1702</v>
      </c>
      <c r="D151" s="20" t="s">
        <v>1695</v>
      </c>
      <c r="E151" s="19" t="s">
        <v>1017</v>
      </c>
      <c r="F151" s="19" t="s">
        <v>56</v>
      </c>
      <c r="G151" s="13">
        <v>17897</v>
      </c>
      <c r="H151" s="13">
        <v>1197</v>
      </c>
      <c r="I151" s="13">
        <v>43</v>
      </c>
      <c r="J151" s="23">
        <v>22</v>
      </c>
      <c r="K151" s="13">
        <v>1192</v>
      </c>
      <c r="L151" s="13">
        <v>67</v>
      </c>
      <c r="M151" s="13">
        <v>8</v>
      </c>
    </row>
    <row r="152" spans="1:13">
      <c r="A152" s="2" t="s">
        <v>1437</v>
      </c>
      <c r="B152" s="2" t="s">
        <v>1438</v>
      </c>
      <c r="C152" s="2" t="s">
        <v>1729</v>
      </c>
      <c r="D152" s="20" t="s">
        <v>1698</v>
      </c>
      <c r="E152" s="19" t="s">
        <v>1017</v>
      </c>
      <c r="F152" s="19" t="s">
        <v>57</v>
      </c>
      <c r="G152" s="13">
        <v>17072</v>
      </c>
      <c r="H152" s="13">
        <v>6283</v>
      </c>
      <c r="I152" s="13">
        <v>57</v>
      </c>
      <c r="J152" s="13">
        <v>33</v>
      </c>
      <c r="K152" s="13">
        <v>399</v>
      </c>
      <c r="L152" s="13">
        <v>93</v>
      </c>
      <c r="M152" s="13">
        <v>0</v>
      </c>
    </row>
    <row r="153" spans="1:13">
      <c r="A153" s="2" t="s">
        <v>1475</v>
      </c>
      <c r="B153" s="21" t="s">
        <v>1476</v>
      </c>
      <c r="C153" s="21" t="s">
        <v>1705</v>
      </c>
      <c r="D153" s="20" t="s">
        <v>1692</v>
      </c>
      <c r="E153" s="19" t="s">
        <v>280</v>
      </c>
      <c r="F153" s="19" t="s">
        <v>61</v>
      </c>
      <c r="G153" s="13">
        <v>6134</v>
      </c>
      <c r="H153" s="13">
        <v>28</v>
      </c>
      <c r="I153" s="13">
        <v>47</v>
      </c>
      <c r="J153" s="13">
        <v>0</v>
      </c>
      <c r="K153" s="13">
        <v>1148</v>
      </c>
      <c r="L153" s="13">
        <v>5</v>
      </c>
      <c r="M153" s="13">
        <v>1</v>
      </c>
    </row>
    <row r="154" spans="1:13">
      <c r="A154" s="2" t="s">
        <v>1485</v>
      </c>
      <c r="B154" s="21" t="s">
        <v>1486</v>
      </c>
      <c r="C154" s="21" t="s">
        <v>1706</v>
      </c>
      <c r="D154" s="20" t="s">
        <v>1692</v>
      </c>
      <c r="E154" s="19" t="s">
        <v>280</v>
      </c>
      <c r="F154" s="19" t="s">
        <v>236</v>
      </c>
      <c r="G154" s="13">
        <v>18082</v>
      </c>
      <c r="H154" s="13">
        <v>260</v>
      </c>
      <c r="I154" s="13">
        <v>3</v>
      </c>
      <c r="J154" s="13">
        <v>0</v>
      </c>
      <c r="K154" s="13">
        <v>8583</v>
      </c>
      <c r="L154" s="13">
        <v>11</v>
      </c>
      <c r="M154" s="13">
        <v>4</v>
      </c>
    </row>
    <row r="155" spans="1:13">
      <c r="A155" s="2" t="s">
        <v>1495</v>
      </c>
      <c r="B155" s="2" t="s">
        <v>1496</v>
      </c>
      <c r="C155" s="2" t="s">
        <v>1707</v>
      </c>
      <c r="D155" s="20" t="s">
        <v>1696</v>
      </c>
      <c r="E155" s="19" t="s">
        <v>280</v>
      </c>
      <c r="F155" s="19" t="s">
        <v>239</v>
      </c>
      <c r="G155" s="13">
        <v>18706</v>
      </c>
      <c r="H155" s="13">
        <v>23</v>
      </c>
      <c r="I155" s="13">
        <v>254</v>
      </c>
      <c r="J155" s="13">
        <v>11</v>
      </c>
      <c r="K155" s="13">
        <v>9792</v>
      </c>
      <c r="L155" s="13">
        <v>37</v>
      </c>
      <c r="M155" s="13">
        <v>10</v>
      </c>
    </row>
    <row r="156" spans="1:13">
      <c r="A156" s="2" t="s">
        <v>1501</v>
      </c>
      <c r="B156" s="2" t="s">
        <v>1502</v>
      </c>
      <c r="C156" s="2" t="s">
        <v>1731</v>
      </c>
      <c r="D156" s="20" t="s">
        <v>1699</v>
      </c>
      <c r="E156" s="19" t="s">
        <v>280</v>
      </c>
      <c r="F156" s="19" t="s">
        <v>242</v>
      </c>
      <c r="G156" s="13">
        <v>14217</v>
      </c>
      <c r="H156" s="13">
        <v>21</v>
      </c>
      <c r="I156" s="13">
        <v>185</v>
      </c>
      <c r="J156" s="13">
        <v>13</v>
      </c>
      <c r="K156" s="13">
        <v>8672</v>
      </c>
      <c r="L156" s="13">
        <v>54</v>
      </c>
      <c r="M156" s="13">
        <v>2</v>
      </c>
    </row>
    <row r="157" spans="1:13">
      <c r="A157" s="2" t="s">
        <v>1511</v>
      </c>
      <c r="B157" s="2" t="s">
        <v>1512</v>
      </c>
      <c r="C157" s="2" t="s">
        <v>1708</v>
      </c>
      <c r="D157" s="20" t="s">
        <v>1696</v>
      </c>
      <c r="E157" s="19" t="s">
        <v>280</v>
      </c>
      <c r="F157" s="19" t="s">
        <v>245</v>
      </c>
      <c r="G157" s="13">
        <v>4170</v>
      </c>
      <c r="H157" s="13">
        <v>21</v>
      </c>
      <c r="I157" s="13">
        <v>980</v>
      </c>
      <c r="J157" s="13">
        <v>0</v>
      </c>
      <c r="K157" s="13">
        <v>1616</v>
      </c>
      <c r="L157" s="13">
        <v>41</v>
      </c>
      <c r="M157" s="13">
        <v>0</v>
      </c>
    </row>
    <row r="158" spans="1:13">
      <c r="A158" s="2" t="s">
        <v>1517</v>
      </c>
      <c r="B158" s="2" t="s">
        <v>1518</v>
      </c>
      <c r="C158" s="2" t="s">
        <v>1732</v>
      </c>
      <c r="D158" s="20" t="s">
        <v>1699</v>
      </c>
      <c r="E158" s="19" t="s">
        <v>280</v>
      </c>
      <c r="F158" s="19" t="s">
        <v>66</v>
      </c>
      <c r="G158" s="13">
        <v>2527</v>
      </c>
      <c r="H158" s="13">
        <v>34</v>
      </c>
      <c r="I158" s="13">
        <v>13</v>
      </c>
      <c r="J158" s="13">
        <v>1</v>
      </c>
      <c r="K158" s="13">
        <v>1395</v>
      </c>
      <c r="L158" s="13">
        <v>2</v>
      </c>
      <c r="M158" s="13">
        <v>0</v>
      </c>
    </row>
    <row r="159" spans="1:13">
      <c r="A159" s="2" t="s">
        <v>1527</v>
      </c>
      <c r="B159" s="2" t="s">
        <v>1528</v>
      </c>
      <c r="C159" s="2" t="s">
        <v>1709</v>
      </c>
      <c r="D159" s="20" t="s">
        <v>1692</v>
      </c>
      <c r="E159" s="19" t="s">
        <v>280</v>
      </c>
      <c r="F159" s="19" t="s">
        <v>67</v>
      </c>
      <c r="G159" s="13">
        <v>7071</v>
      </c>
      <c r="H159" s="13">
        <v>9</v>
      </c>
      <c r="I159" s="13">
        <v>142</v>
      </c>
      <c r="J159" s="13">
        <v>3</v>
      </c>
      <c r="K159" s="13">
        <v>4883</v>
      </c>
      <c r="L159" s="13">
        <v>38</v>
      </c>
      <c r="M159" s="13">
        <v>0</v>
      </c>
    </row>
    <row r="160" spans="1:13">
      <c r="A160" s="2" t="s">
        <v>1449</v>
      </c>
      <c r="B160" s="2" t="s">
        <v>1450</v>
      </c>
      <c r="C160" s="2" t="s">
        <v>1703</v>
      </c>
      <c r="D160" s="20" t="s">
        <v>1696</v>
      </c>
      <c r="E160" s="19" t="s">
        <v>280</v>
      </c>
      <c r="F160" s="19" t="s">
        <v>58</v>
      </c>
      <c r="G160" s="13">
        <v>11998</v>
      </c>
      <c r="H160" s="13">
        <v>642</v>
      </c>
      <c r="I160" s="13">
        <v>27</v>
      </c>
      <c r="J160" s="13">
        <v>0</v>
      </c>
      <c r="K160" s="13">
        <v>3657</v>
      </c>
      <c r="L160" s="13">
        <v>76</v>
      </c>
      <c r="M160" s="13">
        <v>0</v>
      </c>
    </row>
    <row r="161" spans="1:13">
      <c r="A161" s="2" t="s">
        <v>1455</v>
      </c>
      <c r="B161" s="2" t="s">
        <v>1456</v>
      </c>
      <c r="C161" s="2" t="s">
        <v>1730</v>
      </c>
      <c r="D161" s="20" t="s">
        <v>1699</v>
      </c>
      <c r="E161" s="19" t="s">
        <v>280</v>
      </c>
      <c r="F161" s="19" t="s">
        <v>59</v>
      </c>
      <c r="G161" s="13">
        <v>11772</v>
      </c>
      <c r="H161" s="13">
        <v>71</v>
      </c>
      <c r="I161" s="13">
        <v>25</v>
      </c>
      <c r="J161" s="13">
        <v>0</v>
      </c>
      <c r="K161" s="13">
        <v>2803</v>
      </c>
      <c r="L161" s="13">
        <v>80</v>
      </c>
      <c r="M161" s="13">
        <v>0</v>
      </c>
    </row>
    <row r="162" spans="1:13">
      <c r="A162" s="2" t="s">
        <v>1465</v>
      </c>
      <c r="B162" s="2" t="s">
        <v>1466</v>
      </c>
      <c r="C162" s="2" t="s">
        <v>1704</v>
      </c>
      <c r="D162" s="20" t="s">
        <v>1692</v>
      </c>
      <c r="E162" s="19" t="s">
        <v>280</v>
      </c>
      <c r="F162" s="19" t="s">
        <v>60</v>
      </c>
      <c r="G162" s="13">
        <v>22471</v>
      </c>
      <c r="H162" s="13">
        <v>3774</v>
      </c>
      <c r="I162" s="13">
        <v>169</v>
      </c>
      <c r="J162" s="13">
        <v>12</v>
      </c>
      <c r="K162" s="13">
        <v>5181</v>
      </c>
      <c r="L162" s="13">
        <v>59</v>
      </c>
      <c r="M162" s="13">
        <v>0</v>
      </c>
    </row>
    <row r="163" spans="1:13">
      <c r="A163" s="2" t="s">
        <v>1354</v>
      </c>
      <c r="B163" s="2" t="s">
        <v>1355</v>
      </c>
      <c r="C163" s="2" t="s">
        <v>1687</v>
      </c>
      <c r="D163" s="20" t="s">
        <v>1692</v>
      </c>
      <c r="E163" s="19" t="s">
        <v>280</v>
      </c>
      <c r="F163" s="19" t="s">
        <v>45</v>
      </c>
      <c r="G163" s="13">
        <v>2985</v>
      </c>
      <c r="H163" s="13">
        <v>46</v>
      </c>
      <c r="I163" s="13">
        <v>24</v>
      </c>
      <c r="J163" s="13">
        <v>0</v>
      </c>
      <c r="K163" s="13">
        <v>1018</v>
      </c>
      <c r="L163" s="13">
        <v>12</v>
      </c>
      <c r="M163" s="13"/>
    </row>
    <row r="164" spans="1:13">
      <c r="A164" s="2" t="s">
        <v>1363</v>
      </c>
      <c r="B164" s="2" t="s">
        <v>1364</v>
      </c>
      <c r="C164" s="2" t="s">
        <v>1689</v>
      </c>
      <c r="D164" s="20" t="s">
        <v>1692</v>
      </c>
      <c r="E164" s="19" t="s">
        <v>280</v>
      </c>
      <c r="F164" s="19" t="s">
        <v>46</v>
      </c>
      <c r="G164" s="13">
        <v>10658</v>
      </c>
      <c r="H164" s="13">
        <v>8</v>
      </c>
      <c r="I164" s="13">
        <v>17</v>
      </c>
      <c r="J164" s="13">
        <v>10</v>
      </c>
      <c r="K164" s="13">
        <v>5484</v>
      </c>
      <c r="L164" s="13">
        <v>27</v>
      </c>
      <c r="M164" s="13">
        <v>1</v>
      </c>
    </row>
    <row r="165" spans="1:13">
      <c r="A165" s="2" t="s">
        <v>1373</v>
      </c>
      <c r="B165" s="2" t="s">
        <v>1374</v>
      </c>
      <c r="C165" s="2" t="s">
        <v>1690</v>
      </c>
      <c r="D165" s="20" t="s">
        <v>1692</v>
      </c>
      <c r="E165" s="19" t="s">
        <v>280</v>
      </c>
      <c r="F165" s="19" t="s">
        <v>47</v>
      </c>
      <c r="G165" s="13">
        <v>12739</v>
      </c>
      <c r="H165" s="13">
        <v>153</v>
      </c>
      <c r="I165" s="13">
        <v>33</v>
      </c>
      <c r="J165" s="13">
        <v>12</v>
      </c>
      <c r="K165" s="13">
        <v>6997</v>
      </c>
      <c r="L165" s="13">
        <v>33</v>
      </c>
      <c r="M165" s="13">
        <v>0</v>
      </c>
    </row>
    <row r="166" spans="1:13">
      <c r="A166" s="2" t="s">
        <v>1383</v>
      </c>
      <c r="B166" s="2" t="s">
        <v>1384</v>
      </c>
      <c r="C166" s="2" t="s">
        <v>1693</v>
      </c>
      <c r="D166" s="20" t="s">
        <v>1692</v>
      </c>
      <c r="E166" s="19" t="s">
        <v>280</v>
      </c>
      <c r="F166" s="19" t="s">
        <v>48</v>
      </c>
      <c r="G166" s="13">
        <v>22757</v>
      </c>
      <c r="H166" s="13">
        <v>11</v>
      </c>
      <c r="I166" s="13">
        <v>132</v>
      </c>
      <c r="J166" s="13">
        <v>12</v>
      </c>
      <c r="K166" s="13">
        <v>15572</v>
      </c>
      <c r="L166" s="13">
        <v>89</v>
      </c>
      <c r="M166" s="13">
        <v>0</v>
      </c>
    </row>
    <row r="167" spans="1:13">
      <c r="A167" s="2" t="s">
        <v>1389</v>
      </c>
      <c r="B167" s="21" t="s">
        <v>1758</v>
      </c>
      <c r="C167" s="21" t="s">
        <v>1694</v>
      </c>
      <c r="D167" s="20" t="s">
        <v>1696</v>
      </c>
      <c r="E167" s="19" t="s">
        <v>280</v>
      </c>
      <c r="F167" s="19" t="s">
        <v>50</v>
      </c>
      <c r="G167" s="13">
        <v>13910</v>
      </c>
      <c r="H167" s="13">
        <v>1138</v>
      </c>
      <c r="I167" s="13">
        <v>72</v>
      </c>
      <c r="J167" s="13">
        <v>0</v>
      </c>
      <c r="K167" s="13">
        <v>5836</v>
      </c>
      <c r="L167" s="13">
        <v>61</v>
      </c>
      <c r="M167" s="13">
        <v>0</v>
      </c>
    </row>
    <row r="168" spans="1:13">
      <c r="A168" s="2" t="s">
        <v>1392</v>
      </c>
      <c r="B168" s="21" t="s">
        <v>1759</v>
      </c>
      <c r="C168" s="21" t="s">
        <v>1726</v>
      </c>
      <c r="D168" s="20" t="s">
        <v>1699</v>
      </c>
      <c r="E168" s="19" t="s">
        <v>280</v>
      </c>
      <c r="F168" s="19" t="s">
        <v>51</v>
      </c>
      <c r="G168" s="13">
        <v>10556</v>
      </c>
      <c r="H168" s="13">
        <v>56</v>
      </c>
      <c r="I168" s="13">
        <v>587</v>
      </c>
      <c r="J168" s="13">
        <v>0</v>
      </c>
      <c r="K168" s="13">
        <v>3378</v>
      </c>
      <c r="L168" s="13">
        <v>16</v>
      </c>
      <c r="M168" s="13">
        <v>0</v>
      </c>
    </row>
    <row r="169" spans="1:13">
      <c r="A169" s="2" t="s">
        <v>1401</v>
      </c>
      <c r="B169" s="2" t="s">
        <v>1402</v>
      </c>
      <c r="C169" s="2" t="s">
        <v>1700</v>
      </c>
      <c r="D169" s="20" t="s">
        <v>1696</v>
      </c>
      <c r="E169" s="19" t="s">
        <v>280</v>
      </c>
      <c r="F169" s="19" t="s">
        <v>52</v>
      </c>
      <c r="G169" s="13">
        <v>17143</v>
      </c>
      <c r="H169" s="13">
        <v>144</v>
      </c>
      <c r="I169" s="13">
        <v>494</v>
      </c>
      <c r="J169" s="13">
        <v>23</v>
      </c>
      <c r="K169" s="13">
        <v>6895</v>
      </c>
      <c r="L169" s="13">
        <v>1287</v>
      </c>
      <c r="M169" s="13">
        <v>0</v>
      </c>
    </row>
    <row r="170" spans="1:13">
      <c r="A170" s="2" t="s">
        <v>1407</v>
      </c>
      <c r="B170" s="2" t="s">
        <v>1408</v>
      </c>
      <c r="C170" s="2" t="s">
        <v>1727</v>
      </c>
      <c r="D170" s="20" t="s">
        <v>1699</v>
      </c>
      <c r="E170" s="19" t="s">
        <v>280</v>
      </c>
      <c r="F170" s="19" t="s">
        <v>53</v>
      </c>
      <c r="G170" s="13">
        <v>7554</v>
      </c>
      <c r="H170" s="13">
        <v>324</v>
      </c>
      <c r="I170" s="13">
        <v>10</v>
      </c>
      <c r="J170" s="13">
        <v>0</v>
      </c>
      <c r="K170" s="13">
        <v>3334</v>
      </c>
      <c r="L170" s="13">
        <v>29</v>
      </c>
      <c r="M170" s="13">
        <v>0</v>
      </c>
    </row>
    <row r="171" spans="1:13">
      <c r="A171" s="2" t="s">
        <v>1417</v>
      </c>
      <c r="B171" s="2" t="s">
        <v>1418</v>
      </c>
      <c r="C171" s="2" t="s">
        <v>1701</v>
      </c>
      <c r="D171" s="20" t="s">
        <v>1696</v>
      </c>
      <c r="E171" s="19" t="s">
        <v>280</v>
      </c>
      <c r="F171" s="19" t="s">
        <v>54</v>
      </c>
      <c r="G171" s="13">
        <v>17093</v>
      </c>
      <c r="H171" s="13">
        <v>135</v>
      </c>
      <c r="I171" s="13">
        <v>51</v>
      </c>
      <c r="J171" s="13">
        <v>12</v>
      </c>
      <c r="K171" s="13">
        <v>9990</v>
      </c>
      <c r="L171" s="13">
        <v>27</v>
      </c>
      <c r="M171" s="13">
        <v>0</v>
      </c>
    </row>
    <row r="172" spans="1:13">
      <c r="A172" s="2" t="s">
        <v>1423</v>
      </c>
      <c r="B172" s="2" t="s">
        <v>1424</v>
      </c>
      <c r="C172" s="2" t="s">
        <v>1728</v>
      </c>
      <c r="D172" s="20" t="s">
        <v>1699</v>
      </c>
      <c r="E172" s="19" t="s">
        <v>280</v>
      </c>
      <c r="F172" s="19" t="s">
        <v>55</v>
      </c>
      <c r="G172" s="13">
        <v>14892</v>
      </c>
      <c r="H172" s="13">
        <v>8</v>
      </c>
      <c r="I172" s="13">
        <v>9</v>
      </c>
      <c r="J172" s="13">
        <v>7</v>
      </c>
      <c r="K172" s="13">
        <v>8905</v>
      </c>
      <c r="L172" s="13">
        <v>37</v>
      </c>
      <c r="M172" s="13">
        <v>0</v>
      </c>
    </row>
    <row r="173" spans="1:13">
      <c r="A173" s="2" t="s">
        <v>1433</v>
      </c>
      <c r="B173" s="2" t="s">
        <v>1434</v>
      </c>
      <c r="C173" s="2" t="s">
        <v>1702</v>
      </c>
      <c r="D173" s="20" t="s">
        <v>1696</v>
      </c>
      <c r="E173" s="19" t="s">
        <v>280</v>
      </c>
      <c r="F173" s="19" t="s">
        <v>56</v>
      </c>
      <c r="G173" s="13">
        <v>13083</v>
      </c>
      <c r="H173" s="13">
        <v>256</v>
      </c>
      <c r="I173" s="13">
        <v>60</v>
      </c>
      <c r="J173" s="23">
        <v>5</v>
      </c>
      <c r="K173" s="13">
        <v>2590</v>
      </c>
      <c r="L173" s="13">
        <v>15</v>
      </c>
      <c r="M173" s="13">
        <v>2</v>
      </c>
    </row>
    <row r="174" spans="1:13">
      <c r="A174" s="2" t="s">
        <v>1439</v>
      </c>
      <c r="B174" s="2" t="s">
        <v>1440</v>
      </c>
      <c r="C174" s="2" t="s">
        <v>1729</v>
      </c>
      <c r="D174" s="20" t="s">
        <v>1699</v>
      </c>
      <c r="E174" s="19" t="s">
        <v>280</v>
      </c>
      <c r="F174" s="19" t="s">
        <v>57</v>
      </c>
      <c r="G174" s="13">
        <v>15861</v>
      </c>
      <c r="H174" s="13">
        <v>756</v>
      </c>
      <c r="I174" s="13">
        <v>8</v>
      </c>
      <c r="J174" s="13">
        <v>9</v>
      </c>
      <c r="K174" s="13">
        <v>7505</v>
      </c>
      <c r="L174" s="13">
        <v>18</v>
      </c>
      <c r="M174" s="13">
        <v>1</v>
      </c>
    </row>
    <row r="175" spans="1:13">
      <c r="A175" s="9"/>
    </row>
  </sheetData>
  <sortState ref="A3:M174">
    <sortCondition ref="E3"/>
  </sortState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topLeftCell="A151" workbookViewId="0">
      <selection sqref="A1:XFD1"/>
    </sheetView>
  </sheetViews>
  <sheetFormatPr defaultColWidth="9.109375" defaultRowHeight="13.8"/>
  <cols>
    <col min="1" max="1" width="16" style="26" bestFit="1" customWidth="1"/>
    <col min="2" max="2" width="27.77734375" style="26" bestFit="1" customWidth="1"/>
    <col min="3" max="4" width="10.109375" style="26" bestFit="1" customWidth="1"/>
    <col min="5" max="5" width="12.44140625" style="6" bestFit="1" customWidth="1"/>
    <col min="6" max="6" width="16" style="6" bestFit="1" customWidth="1"/>
    <col min="7" max="7" width="19.44140625" style="6" bestFit="1" customWidth="1"/>
    <col min="8" max="8" width="13.6640625" style="6" bestFit="1" customWidth="1"/>
    <col min="9" max="9" width="19.44140625" style="6" bestFit="1" customWidth="1"/>
    <col min="10" max="10" width="22" style="6" bestFit="1" customWidth="1"/>
    <col min="11" max="11" width="11.33203125" style="6" bestFit="1" customWidth="1"/>
    <col min="12" max="16384" width="9.109375" style="6"/>
  </cols>
  <sheetData>
    <row r="1" spans="1:11" s="37" customFormat="1" ht="14.4">
      <c r="A1" s="92" t="s">
        <v>2445</v>
      </c>
    </row>
    <row r="2" spans="1:11">
      <c r="A2" s="28" t="s">
        <v>0</v>
      </c>
      <c r="B2" s="28" t="s">
        <v>1</v>
      </c>
      <c r="C2" s="24" t="s">
        <v>3</v>
      </c>
      <c r="D2" s="24" t="s">
        <v>4</v>
      </c>
      <c r="E2" s="11" t="s">
        <v>2</v>
      </c>
      <c r="F2" s="1" t="s">
        <v>42</v>
      </c>
      <c r="G2" s="1" t="s">
        <v>41</v>
      </c>
      <c r="H2" s="1" t="s">
        <v>6</v>
      </c>
      <c r="I2" s="1" t="s">
        <v>39</v>
      </c>
      <c r="J2" s="1" t="s">
        <v>5</v>
      </c>
      <c r="K2" s="1" t="s">
        <v>40</v>
      </c>
    </row>
    <row r="3" spans="1:11">
      <c r="A3" s="40" t="s">
        <v>1038</v>
      </c>
      <c r="B3" s="3" t="s">
        <v>1039</v>
      </c>
      <c r="C3" s="3" t="s">
        <v>916</v>
      </c>
      <c r="D3" s="47" t="s">
        <v>45</v>
      </c>
      <c r="E3" s="13">
        <v>15684</v>
      </c>
      <c r="F3" s="13">
        <v>4325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</row>
    <row r="4" spans="1:11">
      <c r="A4" s="40" t="s">
        <v>1044</v>
      </c>
      <c r="B4" s="3" t="s">
        <v>1045</v>
      </c>
      <c r="C4" s="3" t="s">
        <v>916</v>
      </c>
      <c r="D4" s="47" t="s">
        <v>46</v>
      </c>
      <c r="E4" s="13">
        <v>25941</v>
      </c>
      <c r="F4" s="13">
        <v>0</v>
      </c>
      <c r="G4" s="13">
        <v>53</v>
      </c>
      <c r="H4" s="13">
        <v>0</v>
      </c>
      <c r="I4" s="13">
        <v>0</v>
      </c>
      <c r="J4" s="13">
        <v>0</v>
      </c>
      <c r="K4" s="13">
        <v>0</v>
      </c>
    </row>
    <row r="5" spans="1:11">
      <c r="A5" s="40" t="s">
        <v>1050</v>
      </c>
      <c r="B5" s="3" t="s">
        <v>1051</v>
      </c>
      <c r="C5" s="3" t="s">
        <v>916</v>
      </c>
      <c r="D5" s="47" t="s">
        <v>47</v>
      </c>
      <c r="E5" s="13">
        <v>6176</v>
      </c>
      <c r="F5" s="13">
        <v>76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</row>
    <row r="6" spans="1:11">
      <c r="A6" s="40" t="s">
        <v>1062</v>
      </c>
      <c r="B6" s="3" t="s">
        <v>1063</v>
      </c>
      <c r="C6" s="3" t="s">
        <v>916</v>
      </c>
      <c r="D6" s="47" t="s">
        <v>48</v>
      </c>
      <c r="E6" s="13">
        <v>5874</v>
      </c>
      <c r="F6" s="13">
        <v>4</v>
      </c>
      <c r="G6" s="13">
        <v>51</v>
      </c>
      <c r="H6" s="13">
        <v>1</v>
      </c>
      <c r="I6" s="13">
        <v>694</v>
      </c>
      <c r="J6" s="13">
        <v>3</v>
      </c>
      <c r="K6" s="13">
        <v>0</v>
      </c>
    </row>
    <row r="7" spans="1:11">
      <c r="A7" s="40" t="s">
        <v>1056</v>
      </c>
      <c r="B7" s="3" t="s">
        <v>1057</v>
      </c>
      <c r="C7" s="3" t="s">
        <v>916</v>
      </c>
      <c r="D7" s="47" t="s">
        <v>49</v>
      </c>
      <c r="E7" s="13">
        <v>11159</v>
      </c>
      <c r="F7" s="13">
        <v>1661</v>
      </c>
      <c r="G7" s="13">
        <v>5</v>
      </c>
      <c r="H7" s="13">
        <v>1</v>
      </c>
      <c r="I7" s="13">
        <v>827</v>
      </c>
      <c r="J7" s="13">
        <v>55</v>
      </c>
      <c r="K7" s="13">
        <v>0</v>
      </c>
    </row>
    <row r="8" spans="1:11">
      <c r="A8" s="40" t="s">
        <v>1068</v>
      </c>
      <c r="B8" s="3" t="s">
        <v>1069</v>
      </c>
      <c r="C8" s="3" t="s">
        <v>916</v>
      </c>
      <c r="D8" s="47" t="s">
        <v>50</v>
      </c>
      <c r="E8" s="13">
        <v>15627</v>
      </c>
      <c r="F8" s="13">
        <v>140</v>
      </c>
      <c r="G8" s="13">
        <v>48</v>
      </c>
      <c r="H8" s="13">
        <v>2</v>
      </c>
      <c r="I8" s="13">
        <v>3828</v>
      </c>
      <c r="J8" s="13">
        <v>43</v>
      </c>
      <c r="K8" s="13">
        <v>0</v>
      </c>
    </row>
    <row r="9" spans="1:11">
      <c r="A9" s="40" t="s">
        <v>1031</v>
      </c>
      <c r="B9" s="3" t="s">
        <v>1032</v>
      </c>
      <c r="C9" s="3" t="s">
        <v>916</v>
      </c>
      <c r="D9" s="47" t="s">
        <v>51</v>
      </c>
      <c r="E9" s="13">
        <v>12081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</row>
    <row r="10" spans="1:11">
      <c r="A10" s="40" t="s">
        <v>1080</v>
      </c>
      <c r="B10" s="3" t="s">
        <v>1081</v>
      </c>
      <c r="C10" s="3" t="s">
        <v>916</v>
      </c>
      <c r="D10" s="47" t="s">
        <v>52</v>
      </c>
      <c r="E10" s="13">
        <v>13685</v>
      </c>
      <c r="F10" s="13">
        <v>4929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</row>
    <row r="11" spans="1:11">
      <c r="A11" s="40" t="s">
        <v>1086</v>
      </c>
      <c r="B11" s="3" t="s">
        <v>1087</v>
      </c>
      <c r="C11" s="3" t="s">
        <v>916</v>
      </c>
      <c r="D11" s="47" t="s">
        <v>53</v>
      </c>
      <c r="E11" s="13">
        <v>12814</v>
      </c>
      <c r="F11" s="13">
        <v>0</v>
      </c>
      <c r="G11" s="13">
        <v>843</v>
      </c>
      <c r="H11" s="13">
        <v>0</v>
      </c>
      <c r="I11" s="13">
        <v>0</v>
      </c>
      <c r="J11" s="13">
        <v>0</v>
      </c>
      <c r="K11" s="13">
        <v>0</v>
      </c>
    </row>
    <row r="12" spans="1:11">
      <c r="A12" s="40" t="s">
        <v>1092</v>
      </c>
      <c r="B12" s="3" t="s">
        <v>1093</v>
      </c>
      <c r="C12" s="3" t="s">
        <v>916</v>
      </c>
      <c r="D12" s="47" t="s">
        <v>54</v>
      </c>
      <c r="E12" s="13">
        <v>14023</v>
      </c>
      <c r="F12" s="13">
        <v>1768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</row>
    <row r="13" spans="1:11">
      <c r="A13" s="40" t="s">
        <v>1104</v>
      </c>
      <c r="B13" s="3" t="s">
        <v>1105</v>
      </c>
      <c r="C13" s="3" t="s">
        <v>916</v>
      </c>
      <c r="D13" s="47" t="s">
        <v>55</v>
      </c>
      <c r="E13" s="13">
        <v>9899</v>
      </c>
      <c r="F13" s="13">
        <v>14</v>
      </c>
      <c r="G13" s="13">
        <v>210</v>
      </c>
      <c r="H13" s="13">
        <v>1</v>
      </c>
      <c r="I13" s="13">
        <v>3058</v>
      </c>
      <c r="J13" s="13">
        <v>0</v>
      </c>
      <c r="K13" s="13">
        <v>0</v>
      </c>
    </row>
    <row r="14" spans="1:11">
      <c r="A14" s="40" t="s">
        <v>1098</v>
      </c>
      <c r="B14" s="3" t="s">
        <v>1099</v>
      </c>
      <c r="C14" s="3" t="s">
        <v>916</v>
      </c>
      <c r="D14" s="47" t="s">
        <v>56</v>
      </c>
      <c r="E14" s="13">
        <v>12265</v>
      </c>
      <c r="F14" s="13">
        <v>1208</v>
      </c>
      <c r="G14" s="13">
        <v>43</v>
      </c>
      <c r="H14" s="13">
        <v>9</v>
      </c>
      <c r="I14" s="13">
        <v>2514</v>
      </c>
      <c r="J14" s="13">
        <v>33</v>
      </c>
      <c r="K14" s="13">
        <v>0</v>
      </c>
    </row>
    <row r="15" spans="1:11">
      <c r="A15" s="40" t="s">
        <v>1110</v>
      </c>
      <c r="B15" s="3" t="s">
        <v>1111</v>
      </c>
      <c r="C15" s="3" t="s">
        <v>916</v>
      </c>
      <c r="D15" s="47" t="s">
        <v>57</v>
      </c>
      <c r="E15" s="13">
        <v>13162</v>
      </c>
      <c r="F15" s="13">
        <v>147</v>
      </c>
      <c r="G15" s="13">
        <v>26</v>
      </c>
      <c r="H15" s="13">
        <v>1</v>
      </c>
      <c r="I15" s="13">
        <v>6059</v>
      </c>
      <c r="J15" s="13">
        <v>44</v>
      </c>
      <c r="K15" s="13">
        <v>1</v>
      </c>
    </row>
    <row r="16" spans="1:11">
      <c r="A16" s="40" t="s">
        <v>1074</v>
      </c>
      <c r="B16" s="3" t="s">
        <v>1075</v>
      </c>
      <c r="C16" s="3" t="s">
        <v>916</v>
      </c>
      <c r="D16" s="47" t="s">
        <v>58</v>
      </c>
      <c r="E16" s="13">
        <v>15651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</row>
    <row r="17" spans="1:11">
      <c r="A17" s="40" t="s">
        <v>1122</v>
      </c>
      <c r="B17" s="3" t="s">
        <v>1123</v>
      </c>
      <c r="C17" s="3" t="s">
        <v>916</v>
      </c>
      <c r="D17" s="47" t="s">
        <v>59</v>
      </c>
      <c r="E17" s="13">
        <v>9145</v>
      </c>
      <c r="F17" s="13">
        <v>1117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</row>
    <row r="18" spans="1:11">
      <c r="A18" s="40" t="s">
        <v>1128</v>
      </c>
      <c r="B18" s="3" t="s">
        <v>1129</v>
      </c>
      <c r="C18" s="3" t="s">
        <v>916</v>
      </c>
      <c r="D18" s="47" t="s">
        <v>60</v>
      </c>
      <c r="E18" s="13">
        <v>14307</v>
      </c>
      <c r="F18" s="13">
        <v>0</v>
      </c>
      <c r="G18" s="13">
        <v>1054</v>
      </c>
      <c r="H18" s="13">
        <v>0</v>
      </c>
      <c r="I18" s="13">
        <v>0</v>
      </c>
      <c r="J18" s="13">
        <v>0</v>
      </c>
      <c r="K18" s="13">
        <v>0</v>
      </c>
    </row>
    <row r="19" spans="1:11">
      <c r="A19" s="40" t="s">
        <v>1134</v>
      </c>
      <c r="B19" s="3" t="s">
        <v>1135</v>
      </c>
      <c r="C19" s="3" t="s">
        <v>916</v>
      </c>
      <c r="D19" s="47" t="s">
        <v>61</v>
      </c>
      <c r="E19" s="13">
        <v>12588</v>
      </c>
      <c r="F19" s="13">
        <v>905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</row>
    <row r="20" spans="1:11">
      <c r="A20" s="40" t="s">
        <v>1146</v>
      </c>
      <c r="B20" s="3" t="s">
        <v>1147</v>
      </c>
      <c r="C20" s="3" t="s">
        <v>916</v>
      </c>
      <c r="D20" s="47" t="s">
        <v>236</v>
      </c>
      <c r="E20" s="13">
        <v>12061</v>
      </c>
      <c r="F20" s="13">
        <v>14</v>
      </c>
      <c r="G20" s="13">
        <v>364</v>
      </c>
      <c r="H20" s="13">
        <v>2</v>
      </c>
      <c r="I20" s="13">
        <v>1610</v>
      </c>
      <c r="J20" s="13">
        <v>3</v>
      </c>
      <c r="K20" s="13">
        <v>0</v>
      </c>
    </row>
    <row r="21" spans="1:11">
      <c r="A21" s="40" t="s">
        <v>1140</v>
      </c>
      <c r="B21" s="3" t="s">
        <v>1141</v>
      </c>
      <c r="C21" s="3" t="s">
        <v>916</v>
      </c>
      <c r="D21" s="47" t="s">
        <v>239</v>
      </c>
      <c r="E21" s="13">
        <v>12172</v>
      </c>
      <c r="F21" s="13">
        <v>645</v>
      </c>
      <c r="G21" s="13">
        <v>60</v>
      </c>
      <c r="H21" s="13">
        <v>14</v>
      </c>
      <c r="I21" s="13">
        <v>2110</v>
      </c>
      <c r="J21" s="13">
        <v>9</v>
      </c>
      <c r="K21" s="13">
        <v>0</v>
      </c>
    </row>
    <row r="22" spans="1:11">
      <c r="A22" s="40" t="s">
        <v>1152</v>
      </c>
      <c r="B22" s="3" t="s">
        <v>1153</v>
      </c>
      <c r="C22" s="3" t="s">
        <v>916</v>
      </c>
      <c r="D22" s="47" t="s">
        <v>242</v>
      </c>
      <c r="E22" s="13">
        <v>12773</v>
      </c>
      <c r="F22" s="13">
        <v>6</v>
      </c>
      <c r="G22" s="13">
        <v>72</v>
      </c>
      <c r="H22" s="13">
        <v>0</v>
      </c>
      <c r="I22" s="13">
        <v>3853</v>
      </c>
      <c r="J22" s="13">
        <v>14</v>
      </c>
      <c r="K22" s="13">
        <v>0</v>
      </c>
    </row>
    <row r="23" spans="1:11">
      <c r="A23" s="40" t="s">
        <v>1116</v>
      </c>
      <c r="B23" s="3" t="s">
        <v>1117</v>
      </c>
      <c r="C23" s="3" t="s">
        <v>916</v>
      </c>
      <c r="D23" s="47" t="s">
        <v>245</v>
      </c>
      <c r="E23" s="13">
        <v>14116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</row>
    <row r="24" spans="1:11">
      <c r="A24" s="40" t="s">
        <v>1165</v>
      </c>
      <c r="B24" s="3" t="s">
        <v>1166</v>
      </c>
      <c r="C24" s="3" t="s">
        <v>916</v>
      </c>
      <c r="D24" s="47" t="s">
        <v>66</v>
      </c>
      <c r="E24" s="13">
        <v>14100</v>
      </c>
      <c r="F24" s="13">
        <v>4918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</row>
    <row r="25" spans="1:11">
      <c r="A25" s="40" t="s">
        <v>1171</v>
      </c>
      <c r="B25" s="3" t="s">
        <v>1172</v>
      </c>
      <c r="C25" s="3" t="s">
        <v>916</v>
      </c>
      <c r="D25" s="47" t="s">
        <v>67</v>
      </c>
      <c r="E25" s="13">
        <v>7927</v>
      </c>
      <c r="F25" s="13">
        <v>0</v>
      </c>
      <c r="G25" s="13">
        <v>197</v>
      </c>
      <c r="H25" s="13">
        <v>0</v>
      </c>
      <c r="I25" s="13">
        <v>0</v>
      </c>
      <c r="J25" s="13">
        <v>0</v>
      </c>
      <c r="K25" s="13">
        <v>0</v>
      </c>
    </row>
    <row r="26" spans="1:11">
      <c r="A26" s="40" t="s">
        <v>1177</v>
      </c>
      <c r="B26" s="3" t="s">
        <v>1178</v>
      </c>
      <c r="C26" s="3" t="s">
        <v>916</v>
      </c>
      <c r="D26" s="47" t="s">
        <v>68</v>
      </c>
      <c r="E26" s="13">
        <v>7911</v>
      </c>
      <c r="F26" s="13">
        <v>578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</row>
    <row r="27" spans="1:11">
      <c r="A27" s="40" t="s">
        <v>1190</v>
      </c>
      <c r="B27" s="3" t="s">
        <v>1191</v>
      </c>
      <c r="C27" s="3" t="s">
        <v>916</v>
      </c>
      <c r="D27" s="47" t="s">
        <v>1192</v>
      </c>
      <c r="E27" s="13">
        <v>7667</v>
      </c>
      <c r="F27" s="13">
        <v>27</v>
      </c>
      <c r="G27" s="13">
        <v>92</v>
      </c>
      <c r="H27" s="13">
        <v>2</v>
      </c>
      <c r="I27" s="13">
        <v>598</v>
      </c>
      <c r="J27" s="13">
        <v>33</v>
      </c>
      <c r="K27" s="13">
        <v>0</v>
      </c>
    </row>
    <row r="28" spans="1:11">
      <c r="A28" s="40" t="s">
        <v>1183</v>
      </c>
      <c r="B28" s="3" t="s">
        <v>1184</v>
      </c>
      <c r="C28" s="3" t="s">
        <v>916</v>
      </c>
      <c r="D28" s="47" t="s">
        <v>1185</v>
      </c>
      <c r="E28" s="13">
        <v>16889</v>
      </c>
      <c r="F28" s="13">
        <v>5883</v>
      </c>
      <c r="G28" s="13">
        <v>66</v>
      </c>
      <c r="H28" s="13">
        <v>26</v>
      </c>
      <c r="I28" s="13">
        <v>314</v>
      </c>
      <c r="J28" s="13">
        <v>77</v>
      </c>
      <c r="K28" s="13">
        <v>0</v>
      </c>
    </row>
    <row r="29" spans="1:11">
      <c r="A29" s="40" t="s">
        <v>1197</v>
      </c>
      <c r="B29" s="3" t="s">
        <v>1198</v>
      </c>
      <c r="C29" s="3" t="s">
        <v>916</v>
      </c>
      <c r="D29" s="47" t="s">
        <v>1199</v>
      </c>
      <c r="E29" s="13">
        <v>16325</v>
      </c>
      <c r="F29" s="13">
        <v>776</v>
      </c>
      <c r="G29" s="13">
        <v>7</v>
      </c>
      <c r="H29" s="13">
        <v>5</v>
      </c>
      <c r="I29" s="13">
        <v>7763</v>
      </c>
      <c r="J29" s="13">
        <v>21</v>
      </c>
      <c r="K29" s="13">
        <v>2</v>
      </c>
    </row>
    <row r="30" spans="1:11">
      <c r="A30" s="40" t="s">
        <v>1158</v>
      </c>
      <c r="B30" s="3" t="s">
        <v>1159</v>
      </c>
      <c r="C30" s="3" t="s">
        <v>916</v>
      </c>
      <c r="D30" s="47" t="s">
        <v>1160</v>
      </c>
      <c r="E30" s="13">
        <v>17421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</row>
    <row r="31" spans="1:11">
      <c r="A31" s="40" t="s">
        <v>1211</v>
      </c>
      <c r="B31" s="3" t="s">
        <v>1212</v>
      </c>
      <c r="C31" s="3" t="s">
        <v>917</v>
      </c>
      <c r="D31" s="47" t="s">
        <v>45</v>
      </c>
      <c r="E31" s="13">
        <v>13320</v>
      </c>
      <c r="F31" s="13">
        <v>3745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</row>
    <row r="32" spans="1:11">
      <c r="A32" s="40" t="s">
        <v>1217</v>
      </c>
      <c r="B32" s="3" t="s">
        <v>1218</v>
      </c>
      <c r="C32" s="3" t="s">
        <v>917</v>
      </c>
      <c r="D32" s="47" t="s">
        <v>46</v>
      </c>
      <c r="E32" s="13">
        <v>14347</v>
      </c>
      <c r="F32" s="13">
        <v>0</v>
      </c>
      <c r="G32" s="13">
        <v>37</v>
      </c>
      <c r="H32" s="13">
        <v>0</v>
      </c>
      <c r="I32" s="13">
        <v>0</v>
      </c>
      <c r="J32" s="13">
        <v>0</v>
      </c>
      <c r="K32" s="13">
        <v>0</v>
      </c>
    </row>
    <row r="33" spans="1:11">
      <c r="A33" s="40" t="s">
        <v>1223</v>
      </c>
      <c r="B33" s="3" t="s">
        <v>1224</v>
      </c>
      <c r="C33" s="3" t="s">
        <v>917</v>
      </c>
      <c r="D33" s="47" t="s">
        <v>47</v>
      </c>
      <c r="E33" s="13">
        <v>15448</v>
      </c>
      <c r="F33" s="13">
        <v>1077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</row>
    <row r="34" spans="1:11">
      <c r="A34" s="40" t="s">
        <v>1235</v>
      </c>
      <c r="B34" s="3" t="s">
        <v>1236</v>
      </c>
      <c r="C34" s="3" t="s">
        <v>917</v>
      </c>
      <c r="D34" s="47" t="s">
        <v>48</v>
      </c>
      <c r="E34" s="13">
        <v>20246</v>
      </c>
      <c r="F34" s="13">
        <v>53</v>
      </c>
      <c r="G34" s="13">
        <v>117</v>
      </c>
      <c r="H34" s="13">
        <v>4</v>
      </c>
      <c r="I34" s="13">
        <v>2864</v>
      </c>
      <c r="J34" s="13">
        <v>11</v>
      </c>
      <c r="K34" s="13">
        <v>0</v>
      </c>
    </row>
    <row r="35" spans="1:11">
      <c r="A35" s="40" t="s">
        <v>1229</v>
      </c>
      <c r="B35" s="3" t="s">
        <v>1230</v>
      </c>
      <c r="C35" s="3" t="s">
        <v>917</v>
      </c>
      <c r="D35" s="47" t="s">
        <v>49</v>
      </c>
      <c r="E35" s="13">
        <v>17705</v>
      </c>
      <c r="F35" s="13">
        <v>4820</v>
      </c>
      <c r="G35" s="13">
        <v>11</v>
      </c>
      <c r="H35" s="13">
        <v>12</v>
      </c>
      <c r="I35" s="13">
        <v>1138</v>
      </c>
      <c r="J35" s="13">
        <v>12</v>
      </c>
      <c r="K35" s="13">
        <v>0</v>
      </c>
    </row>
    <row r="36" spans="1:11">
      <c r="A36" s="40" t="s">
        <v>1241</v>
      </c>
      <c r="B36" s="3" t="s">
        <v>1242</v>
      </c>
      <c r="C36" s="3" t="s">
        <v>917</v>
      </c>
      <c r="D36" s="47" t="s">
        <v>50</v>
      </c>
      <c r="E36" s="13">
        <v>18380</v>
      </c>
      <c r="F36" s="13">
        <v>2688</v>
      </c>
      <c r="G36" s="13">
        <v>147</v>
      </c>
      <c r="H36" s="13">
        <v>2</v>
      </c>
      <c r="I36" s="13">
        <v>3387</v>
      </c>
      <c r="J36" s="13">
        <v>133</v>
      </c>
      <c r="K36" s="13">
        <v>0</v>
      </c>
    </row>
    <row r="37" spans="1:11">
      <c r="A37" s="40" t="s">
        <v>1204</v>
      </c>
      <c r="B37" s="3" t="s">
        <v>1205</v>
      </c>
      <c r="C37" s="3" t="s">
        <v>917</v>
      </c>
      <c r="D37" s="47" t="s">
        <v>51</v>
      </c>
      <c r="E37" s="13">
        <v>18197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</row>
    <row r="38" spans="1:11">
      <c r="A38" s="40" t="s">
        <v>1253</v>
      </c>
      <c r="B38" s="3" t="s">
        <v>1254</v>
      </c>
      <c r="C38" s="3" t="s">
        <v>917</v>
      </c>
      <c r="D38" s="47" t="s">
        <v>52</v>
      </c>
      <c r="E38" s="13">
        <v>6404</v>
      </c>
      <c r="F38" s="13">
        <v>518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</row>
    <row r="39" spans="1:11">
      <c r="A39" s="40" t="s">
        <v>1259</v>
      </c>
      <c r="B39" s="3" t="s">
        <v>1260</v>
      </c>
      <c r="C39" s="3" t="s">
        <v>917</v>
      </c>
      <c r="D39" s="47" t="s">
        <v>53</v>
      </c>
      <c r="E39" s="13">
        <v>7304</v>
      </c>
      <c r="F39" s="13">
        <v>0</v>
      </c>
      <c r="G39" s="13">
        <v>553</v>
      </c>
      <c r="H39" s="13">
        <v>0</v>
      </c>
      <c r="I39" s="13">
        <v>0</v>
      </c>
      <c r="J39" s="13">
        <v>0</v>
      </c>
      <c r="K39" s="13">
        <v>0</v>
      </c>
    </row>
    <row r="40" spans="1:11">
      <c r="A40" s="40" t="s">
        <v>1265</v>
      </c>
      <c r="B40" s="3" t="s">
        <v>1266</v>
      </c>
      <c r="C40" s="3" t="s">
        <v>917</v>
      </c>
      <c r="D40" s="47" t="s">
        <v>54</v>
      </c>
      <c r="E40" s="13">
        <v>8803</v>
      </c>
      <c r="F40" s="13">
        <v>202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</row>
    <row r="41" spans="1:11">
      <c r="A41" s="40" t="s">
        <v>1277</v>
      </c>
      <c r="B41" s="3" t="s">
        <v>1278</v>
      </c>
      <c r="C41" s="3" t="s">
        <v>917</v>
      </c>
      <c r="D41" s="47" t="s">
        <v>55</v>
      </c>
      <c r="E41" s="13">
        <v>6675</v>
      </c>
      <c r="F41" s="13">
        <v>5</v>
      </c>
      <c r="G41" s="13">
        <v>511</v>
      </c>
      <c r="H41" s="13">
        <v>0</v>
      </c>
      <c r="I41" s="13">
        <v>928</v>
      </c>
      <c r="J41" s="13">
        <v>6</v>
      </c>
      <c r="K41" s="13">
        <v>0</v>
      </c>
    </row>
    <row r="42" spans="1:11">
      <c r="A42" s="40" t="s">
        <v>1271</v>
      </c>
      <c r="B42" s="3" t="s">
        <v>1272</v>
      </c>
      <c r="C42" s="3" t="s">
        <v>917</v>
      </c>
      <c r="D42" s="47" t="s">
        <v>56</v>
      </c>
      <c r="E42" s="13">
        <v>8015</v>
      </c>
      <c r="F42" s="13">
        <v>147</v>
      </c>
      <c r="G42" s="13">
        <v>85</v>
      </c>
      <c r="H42" s="13">
        <v>21</v>
      </c>
      <c r="I42" s="13">
        <v>1886</v>
      </c>
      <c r="J42" s="13">
        <v>12</v>
      </c>
      <c r="K42" s="13">
        <v>1</v>
      </c>
    </row>
    <row r="43" spans="1:11">
      <c r="A43" s="40" t="s">
        <v>1283</v>
      </c>
      <c r="B43" s="3" t="s">
        <v>1284</v>
      </c>
      <c r="C43" s="3" t="s">
        <v>917</v>
      </c>
      <c r="D43" s="47" t="s">
        <v>57</v>
      </c>
      <c r="E43" s="13">
        <v>8019</v>
      </c>
      <c r="F43" s="13">
        <v>8</v>
      </c>
      <c r="G43" s="13">
        <v>73</v>
      </c>
      <c r="H43" s="13">
        <v>0</v>
      </c>
      <c r="I43" s="13">
        <v>3539</v>
      </c>
      <c r="J43" s="13">
        <v>33</v>
      </c>
      <c r="K43" s="13">
        <v>0</v>
      </c>
    </row>
    <row r="44" spans="1:11">
      <c r="A44" s="40" t="s">
        <v>1247</v>
      </c>
      <c r="B44" s="3" t="s">
        <v>1248</v>
      </c>
      <c r="C44" s="3" t="s">
        <v>917</v>
      </c>
      <c r="D44" s="47" t="s">
        <v>58</v>
      </c>
      <c r="E44" s="13">
        <v>19512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</row>
    <row r="45" spans="1:11">
      <c r="A45" s="40" t="s">
        <v>1295</v>
      </c>
      <c r="B45" s="3" t="s">
        <v>1296</v>
      </c>
      <c r="C45" s="3" t="s">
        <v>917</v>
      </c>
      <c r="D45" s="47" t="s">
        <v>59</v>
      </c>
      <c r="E45" s="13">
        <v>6189</v>
      </c>
      <c r="F45" s="13">
        <v>1255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</row>
    <row r="46" spans="1:11">
      <c r="A46" s="40" t="s">
        <v>1301</v>
      </c>
      <c r="B46" s="3" t="s">
        <v>1302</v>
      </c>
      <c r="C46" s="3" t="s">
        <v>917</v>
      </c>
      <c r="D46" s="47" t="s">
        <v>60</v>
      </c>
      <c r="E46" s="13">
        <v>5981</v>
      </c>
      <c r="F46" s="13">
        <v>0</v>
      </c>
      <c r="G46" s="13">
        <v>44</v>
      </c>
      <c r="H46" s="13">
        <v>0</v>
      </c>
      <c r="I46" s="13">
        <v>0</v>
      </c>
      <c r="J46" s="13">
        <v>0</v>
      </c>
      <c r="K46" s="13">
        <v>0</v>
      </c>
    </row>
    <row r="47" spans="1:11">
      <c r="A47" s="40" t="s">
        <v>1307</v>
      </c>
      <c r="B47" s="3" t="s">
        <v>1308</v>
      </c>
      <c r="C47" s="3" t="s">
        <v>917</v>
      </c>
      <c r="D47" s="47" t="s">
        <v>61</v>
      </c>
      <c r="E47" s="13">
        <v>9211</v>
      </c>
      <c r="F47" s="13">
        <v>314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</row>
    <row r="48" spans="1:11">
      <c r="A48" s="40" t="s">
        <v>1319</v>
      </c>
      <c r="B48" s="3" t="s">
        <v>1320</v>
      </c>
      <c r="C48" s="3" t="s">
        <v>917</v>
      </c>
      <c r="D48" s="47" t="s">
        <v>236</v>
      </c>
      <c r="E48" s="13">
        <v>12821</v>
      </c>
      <c r="F48" s="13">
        <v>17</v>
      </c>
      <c r="G48" s="13">
        <v>7</v>
      </c>
      <c r="H48" s="13">
        <v>0</v>
      </c>
      <c r="I48" s="13">
        <v>976</v>
      </c>
      <c r="J48" s="13">
        <v>57</v>
      </c>
      <c r="K48" s="13">
        <v>2</v>
      </c>
    </row>
    <row r="49" spans="1:11">
      <c r="A49" s="40" t="s">
        <v>1313</v>
      </c>
      <c r="B49" s="3" t="s">
        <v>1314</v>
      </c>
      <c r="C49" s="3" t="s">
        <v>917</v>
      </c>
      <c r="D49" s="47" t="s">
        <v>239</v>
      </c>
      <c r="E49" s="13">
        <v>11814</v>
      </c>
      <c r="F49" s="13">
        <v>1042</v>
      </c>
      <c r="G49" s="13">
        <v>13</v>
      </c>
      <c r="H49" s="13">
        <v>12</v>
      </c>
      <c r="I49" s="13">
        <v>1443</v>
      </c>
      <c r="J49" s="13">
        <v>122</v>
      </c>
      <c r="K49" s="13">
        <v>1</v>
      </c>
    </row>
    <row r="50" spans="1:11">
      <c r="A50" s="40" t="s">
        <v>1325</v>
      </c>
      <c r="B50" s="3" t="s">
        <v>1326</v>
      </c>
      <c r="C50" s="3" t="s">
        <v>917</v>
      </c>
      <c r="D50" s="47" t="s">
        <v>242</v>
      </c>
      <c r="E50" s="13">
        <v>22485</v>
      </c>
      <c r="F50" s="13">
        <v>453</v>
      </c>
      <c r="G50" s="13">
        <v>21</v>
      </c>
      <c r="H50" s="13">
        <v>1</v>
      </c>
      <c r="I50" s="13">
        <v>11394</v>
      </c>
      <c r="J50" s="13">
        <v>72</v>
      </c>
      <c r="K50" s="13">
        <v>2</v>
      </c>
    </row>
    <row r="51" spans="1:11">
      <c r="A51" s="40" t="s">
        <v>1289</v>
      </c>
      <c r="B51" s="3" t="s">
        <v>1290</v>
      </c>
      <c r="C51" s="3" t="s">
        <v>917</v>
      </c>
      <c r="D51" s="47" t="s">
        <v>245</v>
      </c>
      <c r="E51" s="13">
        <v>10412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</row>
    <row r="52" spans="1:11">
      <c r="A52" s="40" t="s">
        <v>1040</v>
      </c>
      <c r="B52" s="3" t="s">
        <v>1041</v>
      </c>
      <c r="C52" s="47" t="s">
        <v>1017</v>
      </c>
      <c r="D52" s="47" t="s">
        <v>45</v>
      </c>
      <c r="E52" s="13">
        <v>10897</v>
      </c>
      <c r="F52" s="13">
        <v>2713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</row>
    <row r="53" spans="1:11">
      <c r="A53" s="40" t="s">
        <v>1046</v>
      </c>
      <c r="B53" s="3" t="s">
        <v>1047</v>
      </c>
      <c r="C53" s="47" t="s">
        <v>1017</v>
      </c>
      <c r="D53" s="47" t="s">
        <v>46</v>
      </c>
      <c r="E53" s="13">
        <v>10243</v>
      </c>
      <c r="F53" s="13">
        <v>0</v>
      </c>
      <c r="G53" s="13">
        <v>9</v>
      </c>
      <c r="H53" s="13">
        <v>0</v>
      </c>
      <c r="I53" s="13">
        <v>0</v>
      </c>
      <c r="J53" s="13">
        <v>0</v>
      </c>
      <c r="K53" s="13">
        <v>0</v>
      </c>
    </row>
    <row r="54" spans="1:11">
      <c r="A54" s="40" t="s">
        <v>1052</v>
      </c>
      <c r="B54" s="3" t="s">
        <v>1053</v>
      </c>
      <c r="C54" s="47" t="s">
        <v>1017</v>
      </c>
      <c r="D54" s="47" t="s">
        <v>47</v>
      </c>
      <c r="E54" s="13">
        <v>18946</v>
      </c>
      <c r="F54" s="13">
        <v>182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</row>
    <row r="55" spans="1:11">
      <c r="A55" s="40" t="s">
        <v>1064</v>
      </c>
      <c r="B55" s="3" t="s">
        <v>1065</v>
      </c>
      <c r="C55" s="47" t="s">
        <v>1017</v>
      </c>
      <c r="D55" s="47" t="s">
        <v>48</v>
      </c>
      <c r="E55" s="13">
        <v>17934</v>
      </c>
      <c r="F55" s="13">
        <v>8</v>
      </c>
      <c r="G55" s="13">
        <v>137</v>
      </c>
      <c r="H55" s="13">
        <v>2</v>
      </c>
      <c r="I55" s="13">
        <v>1938</v>
      </c>
      <c r="J55" s="13">
        <v>7</v>
      </c>
      <c r="K55" s="13">
        <v>0</v>
      </c>
    </row>
    <row r="56" spans="1:11">
      <c r="A56" s="40" t="s">
        <v>1058</v>
      </c>
      <c r="B56" s="3" t="s">
        <v>1059</v>
      </c>
      <c r="C56" s="47" t="s">
        <v>1017</v>
      </c>
      <c r="D56" s="47" t="s">
        <v>49</v>
      </c>
      <c r="E56" s="13">
        <v>13770</v>
      </c>
      <c r="F56" s="13">
        <v>1931</v>
      </c>
      <c r="G56" s="13">
        <v>12</v>
      </c>
      <c r="H56" s="13">
        <v>4</v>
      </c>
      <c r="I56" s="13">
        <v>1204</v>
      </c>
      <c r="J56" s="13">
        <v>136</v>
      </c>
      <c r="K56" s="13">
        <v>1</v>
      </c>
    </row>
    <row r="57" spans="1:11">
      <c r="A57" s="40" t="s">
        <v>1070</v>
      </c>
      <c r="B57" s="3" t="s">
        <v>1071</v>
      </c>
      <c r="C57" s="47" t="s">
        <v>1017</v>
      </c>
      <c r="D57" s="47" t="s">
        <v>50</v>
      </c>
      <c r="E57" s="13">
        <v>27123</v>
      </c>
      <c r="F57" s="13">
        <v>393</v>
      </c>
      <c r="G57" s="13">
        <v>137</v>
      </c>
      <c r="H57" s="13">
        <v>5</v>
      </c>
      <c r="I57" s="13">
        <v>7079</v>
      </c>
      <c r="J57" s="13">
        <v>89</v>
      </c>
      <c r="K57" s="13">
        <v>11</v>
      </c>
    </row>
    <row r="58" spans="1:11">
      <c r="A58" s="40" t="s">
        <v>1033</v>
      </c>
      <c r="B58" s="3" t="s">
        <v>1034</v>
      </c>
      <c r="C58" s="47" t="s">
        <v>1017</v>
      </c>
      <c r="D58" s="47" t="s">
        <v>51</v>
      </c>
      <c r="E58" s="13">
        <v>25625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</row>
    <row r="59" spans="1:11">
      <c r="A59" s="40" t="s">
        <v>1082</v>
      </c>
      <c r="B59" s="3" t="s">
        <v>1083</v>
      </c>
      <c r="C59" s="47" t="s">
        <v>1017</v>
      </c>
      <c r="D59" s="47" t="s">
        <v>52</v>
      </c>
      <c r="E59" s="13">
        <v>15761</v>
      </c>
      <c r="F59" s="13">
        <v>5461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</row>
    <row r="60" spans="1:11">
      <c r="A60" s="40" t="s">
        <v>1088</v>
      </c>
      <c r="B60" s="3" t="s">
        <v>1089</v>
      </c>
      <c r="C60" s="47" t="s">
        <v>1017</v>
      </c>
      <c r="D60" s="47" t="s">
        <v>53</v>
      </c>
      <c r="E60" s="13">
        <v>11527</v>
      </c>
      <c r="F60" s="13">
        <v>0</v>
      </c>
      <c r="G60" s="13">
        <v>624</v>
      </c>
      <c r="H60" s="13">
        <v>0</v>
      </c>
      <c r="I60" s="13">
        <v>0</v>
      </c>
      <c r="J60" s="13">
        <v>0</v>
      </c>
      <c r="K60" s="13">
        <v>0</v>
      </c>
    </row>
    <row r="61" spans="1:11">
      <c r="A61" s="40" t="s">
        <v>1094</v>
      </c>
      <c r="B61" s="3" t="s">
        <v>1095</v>
      </c>
      <c r="C61" s="47" t="s">
        <v>1017</v>
      </c>
      <c r="D61" s="47" t="s">
        <v>54</v>
      </c>
      <c r="E61" s="13">
        <v>12144</v>
      </c>
      <c r="F61" s="13">
        <v>1543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</row>
    <row r="62" spans="1:11">
      <c r="A62" s="40" t="s">
        <v>1106</v>
      </c>
      <c r="B62" s="3" t="s">
        <v>1107</v>
      </c>
      <c r="C62" s="47" t="s">
        <v>1017</v>
      </c>
      <c r="D62" s="47" t="s">
        <v>55</v>
      </c>
      <c r="E62" s="13">
        <v>15803</v>
      </c>
      <c r="F62" s="13">
        <v>21</v>
      </c>
      <c r="G62" s="13">
        <v>372</v>
      </c>
      <c r="H62" s="13">
        <v>3</v>
      </c>
      <c r="I62" s="13">
        <v>4119</v>
      </c>
      <c r="J62" s="13">
        <v>7</v>
      </c>
      <c r="K62" s="13">
        <v>2</v>
      </c>
    </row>
    <row r="63" spans="1:11">
      <c r="A63" s="40" t="s">
        <v>1100</v>
      </c>
      <c r="B63" s="3" t="s">
        <v>1101</v>
      </c>
      <c r="C63" s="47" t="s">
        <v>1017</v>
      </c>
      <c r="D63" s="47" t="s">
        <v>56</v>
      </c>
      <c r="E63" s="13">
        <v>13747</v>
      </c>
      <c r="F63" s="13">
        <v>1960</v>
      </c>
      <c r="G63" s="13">
        <v>81</v>
      </c>
      <c r="H63" s="13">
        <v>13</v>
      </c>
      <c r="I63" s="13">
        <v>2930</v>
      </c>
      <c r="J63" s="13">
        <v>46</v>
      </c>
      <c r="K63" s="13">
        <v>3</v>
      </c>
    </row>
    <row r="64" spans="1:11">
      <c r="A64" s="40" t="s">
        <v>1112</v>
      </c>
      <c r="B64" s="3" t="s">
        <v>1113</v>
      </c>
      <c r="C64" s="47" t="s">
        <v>1017</v>
      </c>
      <c r="D64" s="47" t="s">
        <v>57</v>
      </c>
      <c r="E64" s="13">
        <v>10580</v>
      </c>
      <c r="F64" s="13">
        <v>138</v>
      </c>
      <c r="G64" s="13">
        <v>24</v>
      </c>
      <c r="H64" s="13">
        <v>0</v>
      </c>
      <c r="I64" s="13">
        <v>4772</v>
      </c>
      <c r="J64" s="13">
        <v>23</v>
      </c>
      <c r="K64" s="13">
        <v>1</v>
      </c>
    </row>
    <row r="65" spans="1:11">
      <c r="A65" s="40" t="s">
        <v>1076</v>
      </c>
      <c r="B65" s="3" t="s">
        <v>1077</v>
      </c>
      <c r="C65" s="47" t="s">
        <v>1017</v>
      </c>
      <c r="D65" s="47" t="s">
        <v>58</v>
      </c>
      <c r="E65" s="13">
        <v>15664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</row>
    <row r="66" spans="1:11">
      <c r="A66" s="40" t="s">
        <v>1124</v>
      </c>
      <c r="B66" s="3" t="s">
        <v>1125</v>
      </c>
      <c r="C66" s="47" t="s">
        <v>1017</v>
      </c>
      <c r="D66" s="47" t="s">
        <v>59</v>
      </c>
      <c r="E66" s="13">
        <v>14076</v>
      </c>
      <c r="F66" s="13">
        <v>2811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</row>
    <row r="67" spans="1:11">
      <c r="A67" s="40" t="s">
        <v>1130</v>
      </c>
      <c r="B67" s="3" t="s">
        <v>1131</v>
      </c>
      <c r="C67" s="47" t="s">
        <v>1017</v>
      </c>
      <c r="D67" s="47" t="s">
        <v>60</v>
      </c>
      <c r="E67" s="13">
        <v>27542</v>
      </c>
      <c r="F67" s="13">
        <v>0</v>
      </c>
      <c r="G67" s="13">
        <v>5727</v>
      </c>
      <c r="H67" s="13">
        <v>0</v>
      </c>
      <c r="I67" s="13">
        <v>0</v>
      </c>
      <c r="J67" s="13">
        <v>0</v>
      </c>
      <c r="K67" s="13">
        <v>0</v>
      </c>
    </row>
    <row r="68" spans="1:11">
      <c r="A68" s="40" t="s">
        <v>1136</v>
      </c>
      <c r="B68" s="3" t="s">
        <v>1137</v>
      </c>
      <c r="C68" s="47" t="s">
        <v>1017</v>
      </c>
      <c r="D68" s="47" t="s">
        <v>61</v>
      </c>
      <c r="E68" s="13">
        <v>26884</v>
      </c>
      <c r="F68" s="13">
        <v>4486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</row>
    <row r="69" spans="1:11">
      <c r="A69" s="40" t="s">
        <v>1148</v>
      </c>
      <c r="B69" s="3" t="s">
        <v>1149</v>
      </c>
      <c r="C69" s="47" t="s">
        <v>1017</v>
      </c>
      <c r="D69" s="47" t="s">
        <v>236</v>
      </c>
      <c r="E69" s="13">
        <v>20267</v>
      </c>
      <c r="F69" s="13">
        <v>25</v>
      </c>
      <c r="G69" s="13">
        <v>405</v>
      </c>
      <c r="H69" s="13">
        <v>5</v>
      </c>
      <c r="I69" s="13">
        <v>2889</v>
      </c>
      <c r="J69" s="13">
        <v>21</v>
      </c>
      <c r="K69" s="13">
        <v>0</v>
      </c>
    </row>
    <row r="70" spans="1:11">
      <c r="A70" s="40" t="s">
        <v>1142</v>
      </c>
      <c r="B70" s="3" t="s">
        <v>1143</v>
      </c>
      <c r="C70" s="47" t="s">
        <v>1017</v>
      </c>
      <c r="D70" s="47" t="s">
        <v>239</v>
      </c>
      <c r="E70" s="13">
        <v>23204</v>
      </c>
      <c r="F70" s="13">
        <v>1668</v>
      </c>
      <c r="G70" s="13">
        <v>278</v>
      </c>
      <c r="H70" s="13">
        <v>56</v>
      </c>
      <c r="I70" s="13">
        <v>4302</v>
      </c>
      <c r="J70" s="13">
        <v>228</v>
      </c>
      <c r="K70" s="13">
        <v>8</v>
      </c>
    </row>
    <row r="71" spans="1:11">
      <c r="A71" s="40" t="s">
        <v>1154</v>
      </c>
      <c r="B71" s="3" t="s">
        <v>1155</v>
      </c>
      <c r="C71" s="47" t="s">
        <v>1017</v>
      </c>
      <c r="D71" s="47" t="s">
        <v>242</v>
      </c>
      <c r="E71" s="13">
        <v>18442</v>
      </c>
      <c r="F71" s="13">
        <v>9</v>
      </c>
      <c r="G71" s="13">
        <v>24</v>
      </c>
      <c r="H71" s="13">
        <v>1</v>
      </c>
      <c r="I71" s="13">
        <v>6962</v>
      </c>
      <c r="J71" s="13">
        <v>36</v>
      </c>
      <c r="K71" s="13">
        <v>0</v>
      </c>
    </row>
    <row r="72" spans="1:11">
      <c r="A72" s="40" t="s">
        <v>1118</v>
      </c>
      <c r="B72" s="3" t="s">
        <v>1119</v>
      </c>
      <c r="C72" s="47" t="s">
        <v>1017</v>
      </c>
      <c r="D72" s="47" t="s">
        <v>245</v>
      </c>
      <c r="E72" s="13">
        <v>17043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</row>
    <row r="73" spans="1:11">
      <c r="A73" s="40" t="s">
        <v>1167</v>
      </c>
      <c r="B73" s="3" t="s">
        <v>1168</v>
      </c>
      <c r="C73" s="47" t="s">
        <v>1017</v>
      </c>
      <c r="D73" s="47" t="s">
        <v>66</v>
      </c>
      <c r="E73" s="13">
        <v>8633</v>
      </c>
      <c r="F73" s="13">
        <v>3627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</row>
    <row r="74" spans="1:11">
      <c r="A74" s="40" t="s">
        <v>1173</v>
      </c>
      <c r="B74" s="3" t="s">
        <v>1174</v>
      </c>
      <c r="C74" s="47" t="s">
        <v>1017</v>
      </c>
      <c r="D74" s="47" t="s">
        <v>67</v>
      </c>
      <c r="E74" s="13">
        <v>16347</v>
      </c>
      <c r="F74" s="13">
        <v>0</v>
      </c>
      <c r="G74" s="13">
        <v>432</v>
      </c>
      <c r="H74" s="13">
        <v>0</v>
      </c>
      <c r="I74" s="13">
        <v>0</v>
      </c>
      <c r="J74" s="13">
        <v>0</v>
      </c>
      <c r="K74" s="13">
        <v>0</v>
      </c>
    </row>
    <row r="75" spans="1:11">
      <c r="A75" s="40" t="s">
        <v>1179</v>
      </c>
      <c r="B75" s="3" t="s">
        <v>1180</v>
      </c>
      <c r="C75" s="47" t="s">
        <v>1017</v>
      </c>
      <c r="D75" s="47" t="s">
        <v>68</v>
      </c>
      <c r="E75" s="13">
        <v>8821</v>
      </c>
      <c r="F75" s="13">
        <v>762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</row>
    <row r="76" spans="1:11">
      <c r="A76" s="40" t="s">
        <v>1193</v>
      </c>
      <c r="B76" s="3" t="s">
        <v>1194</v>
      </c>
      <c r="C76" s="47" t="s">
        <v>1017</v>
      </c>
      <c r="D76" s="47" t="s">
        <v>1192</v>
      </c>
      <c r="E76" s="13">
        <v>12253</v>
      </c>
      <c r="F76" s="13">
        <v>49</v>
      </c>
      <c r="G76" s="13">
        <v>158</v>
      </c>
      <c r="H76" s="13">
        <v>4</v>
      </c>
      <c r="I76" s="13">
        <v>1085</v>
      </c>
      <c r="J76" s="13">
        <v>57</v>
      </c>
      <c r="K76" s="13">
        <v>2</v>
      </c>
    </row>
    <row r="77" spans="1:11">
      <c r="A77" s="40" t="s">
        <v>1186</v>
      </c>
      <c r="B77" s="3" t="s">
        <v>1187</v>
      </c>
      <c r="C77" s="47" t="s">
        <v>1017</v>
      </c>
      <c r="D77" s="47" t="s">
        <v>1185</v>
      </c>
      <c r="E77" s="13">
        <v>11065</v>
      </c>
      <c r="F77" s="13">
        <v>3547</v>
      </c>
      <c r="G77" s="13">
        <v>31</v>
      </c>
      <c r="H77" s="13">
        <v>18</v>
      </c>
      <c r="I77" s="13">
        <v>173</v>
      </c>
      <c r="J77" s="13">
        <v>45</v>
      </c>
      <c r="K77" s="13">
        <v>0</v>
      </c>
    </row>
    <row r="78" spans="1:11">
      <c r="A78" s="40" t="s">
        <v>1200</v>
      </c>
      <c r="B78" s="3" t="s">
        <v>1201</v>
      </c>
      <c r="C78" s="47" t="s">
        <v>1017</v>
      </c>
      <c r="D78" s="47" t="s">
        <v>1199</v>
      </c>
      <c r="E78" s="13">
        <v>24439</v>
      </c>
      <c r="F78" s="13">
        <v>1104</v>
      </c>
      <c r="G78" s="13">
        <v>10</v>
      </c>
      <c r="H78" s="13">
        <v>4</v>
      </c>
      <c r="I78" s="13">
        <v>11582</v>
      </c>
      <c r="J78" s="13">
        <v>56</v>
      </c>
      <c r="K78" s="13">
        <v>12</v>
      </c>
    </row>
    <row r="79" spans="1:11">
      <c r="A79" s="40" t="s">
        <v>1161</v>
      </c>
      <c r="B79" s="3" t="s">
        <v>1162</v>
      </c>
      <c r="C79" s="47" t="s">
        <v>1017</v>
      </c>
      <c r="D79" s="47" t="s">
        <v>1160</v>
      </c>
      <c r="E79" s="13">
        <v>14236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</row>
    <row r="80" spans="1:11">
      <c r="A80" s="40" t="s">
        <v>1213</v>
      </c>
      <c r="B80" s="3" t="s">
        <v>1214</v>
      </c>
      <c r="C80" s="48" t="s">
        <v>1018</v>
      </c>
      <c r="D80" s="47" t="s">
        <v>45</v>
      </c>
      <c r="E80" s="13">
        <v>11631</v>
      </c>
      <c r="F80" s="13">
        <v>4026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</row>
    <row r="81" spans="1:11">
      <c r="A81" s="40" t="s">
        <v>1219</v>
      </c>
      <c r="B81" s="3" t="s">
        <v>1220</v>
      </c>
      <c r="C81" s="48" t="s">
        <v>1018</v>
      </c>
      <c r="D81" s="47" t="s">
        <v>46</v>
      </c>
      <c r="E81" s="13">
        <v>25347</v>
      </c>
      <c r="F81" s="13">
        <v>0</v>
      </c>
      <c r="G81" s="13">
        <v>82</v>
      </c>
      <c r="H81" s="13">
        <v>0</v>
      </c>
      <c r="I81" s="13">
        <v>0</v>
      </c>
      <c r="J81" s="13">
        <v>0</v>
      </c>
      <c r="K81" s="13">
        <v>0</v>
      </c>
    </row>
    <row r="82" spans="1:11">
      <c r="A82" s="40" t="s">
        <v>1225</v>
      </c>
      <c r="B82" s="3" t="s">
        <v>1226</v>
      </c>
      <c r="C82" s="48" t="s">
        <v>1018</v>
      </c>
      <c r="D82" s="47" t="s">
        <v>47</v>
      </c>
      <c r="E82" s="13">
        <v>24638</v>
      </c>
      <c r="F82" s="13">
        <v>1932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</row>
    <row r="83" spans="1:11">
      <c r="A83" s="40" t="s">
        <v>1237</v>
      </c>
      <c r="B83" s="3" t="s">
        <v>1238</v>
      </c>
      <c r="C83" s="48" t="s">
        <v>1018</v>
      </c>
      <c r="D83" s="47" t="s">
        <v>48</v>
      </c>
      <c r="E83" s="13">
        <v>26818</v>
      </c>
      <c r="F83" s="13">
        <v>34</v>
      </c>
      <c r="G83" s="13">
        <v>145</v>
      </c>
      <c r="H83" s="13">
        <v>6</v>
      </c>
      <c r="I83" s="13">
        <v>3185</v>
      </c>
      <c r="J83" s="13">
        <v>0</v>
      </c>
      <c r="K83" s="13">
        <v>0</v>
      </c>
    </row>
    <row r="84" spans="1:11">
      <c r="A84" s="40" t="s">
        <v>1231</v>
      </c>
      <c r="B84" s="3" t="s">
        <v>1232</v>
      </c>
      <c r="C84" s="48" t="s">
        <v>1018</v>
      </c>
      <c r="D84" s="47" t="s">
        <v>49</v>
      </c>
      <c r="E84" s="13">
        <v>23846</v>
      </c>
      <c r="F84" s="13">
        <v>10128</v>
      </c>
      <c r="G84" s="13">
        <v>19</v>
      </c>
      <c r="H84" s="13">
        <v>31</v>
      </c>
      <c r="I84" s="13">
        <v>1421</v>
      </c>
      <c r="J84" s="13">
        <v>103</v>
      </c>
      <c r="K84" s="13">
        <v>0</v>
      </c>
    </row>
    <row r="85" spans="1:11">
      <c r="A85" s="40" t="s">
        <v>1243</v>
      </c>
      <c r="B85" s="3" t="s">
        <v>1244</v>
      </c>
      <c r="C85" s="48" t="s">
        <v>1018</v>
      </c>
      <c r="D85" s="47" t="s">
        <v>50</v>
      </c>
      <c r="E85" s="13">
        <v>17234</v>
      </c>
      <c r="F85" s="13">
        <v>2734</v>
      </c>
      <c r="G85" s="13">
        <v>60</v>
      </c>
      <c r="H85" s="13">
        <v>2</v>
      </c>
      <c r="I85" s="13">
        <v>3146</v>
      </c>
      <c r="J85" s="13">
        <v>153</v>
      </c>
      <c r="K85" s="13">
        <v>6</v>
      </c>
    </row>
    <row r="86" spans="1:11">
      <c r="A86" s="40" t="s">
        <v>1206</v>
      </c>
      <c r="B86" s="3" t="s">
        <v>1207</v>
      </c>
      <c r="C86" s="48" t="s">
        <v>1018</v>
      </c>
      <c r="D86" s="47" t="s">
        <v>51</v>
      </c>
      <c r="E86" s="13">
        <v>28832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</row>
    <row r="87" spans="1:11">
      <c r="A87" s="40" t="s">
        <v>1255</v>
      </c>
      <c r="B87" s="3" t="s">
        <v>1256</v>
      </c>
      <c r="C87" s="48" t="s">
        <v>1018</v>
      </c>
      <c r="D87" s="47" t="s">
        <v>52</v>
      </c>
      <c r="E87" s="13">
        <v>16112</v>
      </c>
      <c r="F87" s="13">
        <v>1443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</row>
    <row r="88" spans="1:11">
      <c r="A88" s="40" t="s">
        <v>1261</v>
      </c>
      <c r="B88" s="3" t="s">
        <v>1262</v>
      </c>
      <c r="C88" s="48" t="s">
        <v>1018</v>
      </c>
      <c r="D88" s="47" t="s">
        <v>53</v>
      </c>
      <c r="E88" s="13">
        <v>13750</v>
      </c>
      <c r="F88" s="13">
        <v>0</v>
      </c>
      <c r="G88" s="13">
        <v>819</v>
      </c>
      <c r="H88" s="13">
        <v>0</v>
      </c>
      <c r="I88" s="13">
        <v>0</v>
      </c>
      <c r="J88" s="13">
        <v>0</v>
      </c>
      <c r="K88" s="13">
        <v>0</v>
      </c>
    </row>
    <row r="89" spans="1:11">
      <c r="A89" s="40" t="s">
        <v>1267</v>
      </c>
      <c r="B89" s="3" t="s">
        <v>1268</v>
      </c>
      <c r="C89" s="48" t="s">
        <v>1018</v>
      </c>
      <c r="D89" s="47" t="s">
        <v>54</v>
      </c>
      <c r="E89" s="13">
        <v>15204</v>
      </c>
      <c r="F89" s="13">
        <v>322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</row>
    <row r="90" spans="1:11">
      <c r="A90" s="40" t="s">
        <v>1279</v>
      </c>
      <c r="B90" s="3" t="s">
        <v>1280</v>
      </c>
      <c r="C90" s="48" t="s">
        <v>1018</v>
      </c>
      <c r="D90" s="47" t="s">
        <v>55</v>
      </c>
      <c r="E90" s="13">
        <v>15231</v>
      </c>
      <c r="F90" s="13">
        <v>22</v>
      </c>
      <c r="G90" s="13">
        <v>493</v>
      </c>
      <c r="H90" s="13">
        <v>2</v>
      </c>
      <c r="I90" s="13">
        <v>767</v>
      </c>
      <c r="J90" s="13">
        <v>19</v>
      </c>
      <c r="K90" s="13">
        <v>1</v>
      </c>
    </row>
    <row r="91" spans="1:11">
      <c r="A91" s="40" t="s">
        <v>1273</v>
      </c>
      <c r="B91" s="3" t="s">
        <v>1274</v>
      </c>
      <c r="C91" s="48" t="s">
        <v>1018</v>
      </c>
      <c r="D91" s="47" t="s">
        <v>56</v>
      </c>
      <c r="E91" s="13">
        <v>11135</v>
      </c>
      <c r="F91" s="13">
        <v>333</v>
      </c>
      <c r="G91" s="13">
        <v>172</v>
      </c>
      <c r="H91" s="13">
        <v>75</v>
      </c>
      <c r="I91" s="13">
        <v>2746</v>
      </c>
      <c r="J91" s="13">
        <v>40</v>
      </c>
      <c r="K91" s="13">
        <v>3</v>
      </c>
    </row>
    <row r="92" spans="1:11">
      <c r="A92" s="40" t="s">
        <v>1285</v>
      </c>
      <c r="B92" s="3" t="s">
        <v>1286</v>
      </c>
      <c r="C92" s="48" t="s">
        <v>1018</v>
      </c>
      <c r="D92" s="47" t="s">
        <v>57</v>
      </c>
      <c r="E92" s="13">
        <v>14280</v>
      </c>
      <c r="F92" s="13">
        <v>6</v>
      </c>
      <c r="G92" s="13">
        <v>204</v>
      </c>
      <c r="H92" s="13">
        <v>1</v>
      </c>
      <c r="I92" s="13">
        <v>6758</v>
      </c>
      <c r="J92" s="13">
        <v>86</v>
      </c>
      <c r="K92" s="13">
        <v>0</v>
      </c>
    </row>
    <row r="93" spans="1:11">
      <c r="A93" s="40" t="s">
        <v>1249</v>
      </c>
      <c r="B93" s="3" t="s">
        <v>1250</v>
      </c>
      <c r="C93" s="48" t="s">
        <v>1018</v>
      </c>
      <c r="D93" s="47" t="s">
        <v>58</v>
      </c>
      <c r="E93" s="13">
        <v>15987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</row>
    <row r="94" spans="1:11">
      <c r="A94" s="40" t="s">
        <v>1297</v>
      </c>
      <c r="B94" s="3" t="s">
        <v>1298</v>
      </c>
      <c r="C94" s="48" t="s">
        <v>1018</v>
      </c>
      <c r="D94" s="47" t="s">
        <v>59</v>
      </c>
      <c r="E94" s="13">
        <v>30082</v>
      </c>
      <c r="F94" s="13">
        <v>6497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</row>
    <row r="95" spans="1:11">
      <c r="A95" s="40" t="s">
        <v>1303</v>
      </c>
      <c r="B95" s="3" t="s">
        <v>1304</v>
      </c>
      <c r="C95" s="48" t="s">
        <v>1018</v>
      </c>
      <c r="D95" s="47" t="s">
        <v>60</v>
      </c>
      <c r="E95" s="13">
        <v>10951</v>
      </c>
      <c r="F95" s="13">
        <v>0</v>
      </c>
      <c r="G95" s="13">
        <v>83</v>
      </c>
      <c r="H95" s="13">
        <v>0</v>
      </c>
      <c r="I95" s="13">
        <v>0</v>
      </c>
      <c r="J95" s="13">
        <v>0</v>
      </c>
      <c r="K95" s="13">
        <v>0</v>
      </c>
    </row>
    <row r="96" spans="1:11">
      <c r="A96" s="40" t="s">
        <v>1309</v>
      </c>
      <c r="B96" s="3" t="s">
        <v>1310</v>
      </c>
      <c r="C96" s="48" t="s">
        <v>1018</v>
      </c>
      <c r="D96" s="47" t="s">
        <v>61</v>
      </c>
      <c r="E96" s="13">
        <v>9668</v>
      </c>
      <c r="F96" s="13">
        <v>383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</row>
    <row r="97" spans="1:11">
      <c r="A97" s="40" t="s">
        <v>1321</v>
      </c>
      <c r="B97" s="3" t="s">
        <v>1322</v>
      </c>
      <c r="C97" s="48" t="s">
        <v>1018</v>
      </c>
      <c r="D97" s="47" t="s">
        <v>236</v>
      </c>
      <c r="E97" s="13">
        <v>21176</v>
      </c>
      <c r="F97" s="13">
        <v>55</v>
      </c>
      <c r="G97" s="13">
        <v>24</v>
      </c>
      <c r="H97" s="13">
        <v>2</v>
      </c>
      <c r="I97" s="13">
        <v>1684</v>
      </c>
      <c r="J97" s="13">
        <v>83</v>
      </c>
      <c r="K97" s="13">
        <v>4</v>
      </c>
    </row>
    <row r="98" spans="1:11">
      <c r="A98" s="40" t="s">
        <v>1315</v>
      </c>
      <c r="B98" s="3" t="s">
        <v>1316</v>
      </c>
      <c r="C98" s="48" t="s">
        <v>1018</v>
      </c>
      <c r="D98" s="47" t="s">
        <v>239</v>
      </c>
      <c r="E98" s="13">
        <v>7657</v>
      </c>
      <c r="F98" s="13">
        <v>811</v>
      </c>
      <c r="G98" s="13">
        <v>7</v>
      </c>
      <c r="H98" s="13">
        <v>5</v>
      </c>
      <c r="I98" s="13">
        <v>847</v>
      </c>
      <c r="J98" s="13">
        <v>85</v>
      </c>
      <c r="K98" s="13">
        <v>1</v>
      </c>
    </row>
    <row r="99" spans="1:11">
      <c r="A99" s="40" t="s">
        <v>1327</v>
      </c>
      <c r="B99" s="3" t="s">
        <v>1328</v>
      </c>
      <c r="C99" s="48" t="s">
        <v>1018</v>
      </c>
      <c r="D99" s="47" t="s">
        <v>242</v>
      </c>
      <c r="E99" s="13">
        <v>16597</v>
      </c>
      <c r="F99" s="13">
        <v>332</v>
      </c>
      <c r="G99" s="13">
        <v>14</v>
      </c>
      <c r="H99" s="13">
        <v>0</v>
      </c>
      <c r="I99" s="13">
        <v>7349</v>
      </c>
      <c r="J99" s="13">
        <v>47</v>
      </c>
      <c r="K99" s="13">
        <v>0</v>
      </c>
    </row>
    <row r="100" spans="1:11">
      <c r="A100" s="40" t="s">
        <v>1291</v>
      </c>
      <c r="B100" s="3" t="s">
        <v>1292</v>
      </c>
      <c r="C100" s="48" t="s">
        <v>1018</v>
      </c>
      <c r="D100" s="47" t="s">
        <v>245</v>
      </c>
      <c r="E100" s="13">
        <v>14351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</row>
    <row r="101" spans="1:11">
      <c r="A101" s="40" t="s">
        <v>1042</v>
      </c>
      <c r="B101" s="3" t="s">
        <v>1043</v>
      </c>
      <c r="C101" s="48" t="s">
        <v>1037</v>
      </c>
      <c r="D101" s="47" t="s">
        <v>45</v>
      </c>
      <c r="E101" s="13">
        <v>17424</v>
      </c>
      <c r="F101" s="13">
        <v>3707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</row>
    <row r="102" spans="1:11">
      <c r="A102" s="40" t="s">
        <v>1048</v>
      </c>
      <c r="B102" s="3" t="s">
        <v>1049</v>
      </c>
      <c r="C102" s="48" t="s">
        <v>1037</v>
      </c>
      <c r="D102" s="47" t="s">
        <v>46</v>
      </c>
      <c r="E102" s="13">
        <v>15418</v>
      </c>
      <c r="F102" s="13">
        <v>0</v>
      </c>
      <c r="G102" s="13">
        <v>38</v>
      </c>
      <c r="H102" s="13">
        <v>0</v>
      </c>
      <c r="I102" s="13">
        <v>0</v>
      </c>
      <c r="J102" s="13">
        <v>0</v>
      </c>
      <c r="K102" s="13">
        <v>0</v>
      </c>
    </row>
    <row r="103" spans="1:11">
      <c r="A103" s="40" t="s">
        <v>1054</v>
      </c>
      <c r="B103" s="3" t="s">
        <v>1055</v>
      </c>
      <c r="C103" s="48" t="s">
        <v>1037</v>
      </c>
      <c r="D103" s="47" t="s">
        <v>47</v>
      </c>
      <c r="E103" s="13">
        <v>77576</v>
      </c>
      <c r="F103" s="13">
        <v>889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</row>
    <row r="104" spans="1:11">
      <c r="A104" s="40" t="s">
        <v>1066</v>
      </c>
      <c r="B104" s="3" t="s">
        <v>1067</v>
      </c>
      <c r="C104" s="48" t="s">
        <v>1037</v>
      </c>
      <c r="D104" s="47" t="s">
        <v>48</v>
      </c>
      <c r="E104" s="13">
        <v>47411</v>
      </c>
      <c r="F104" s="13">
        <v>20</v>
      </c>
      <c r="G104" s="13">
        <v>235</v>
      </c>
      <c r="H104" s="13">
        <v>7</v>
      </c>
      <c r="I104" s="13">
        <v>4217</v>
      </c>
      <c r="J104" s="13">
        <v>24</v>
      </c>
      <c r="K104" s="13">
        <v>2</v>
      </c>
    </row>
    <row r="105" spans="1:11">
      <c r="A105" s="40" t="s">
        <v>1060</v>
      </c>
      <c r="B105" s="3" t="s">
        <v>1061</v>
      </c>
      <c r="C105" s="48" t="s">
        <v>1037</v>
      </c>
      <c r="D105" s="47" t="s">
        <v>49</v>
      </c>
      <c r="E105" s="13">
        <v>25804</v>
      </c>
      <c r="F105" s="13">
        <v>3312</v>
      </c>
      <c r="G105" s="13">
        <v>28</v>
      </c>
      <c r="H105" s="13">
        <v>7</v>
      </c>
      <c r="I105" s="13">
        <v>2022</v>
      </c>
      <c r="J105" s="13">
        <v>172</v>
      </c>
      <c r="K105" s="13">
        <v>0</v>
      </c>
    </row>
    <row r="106" spans="1:11">
      <c r="A106" s="40" t="s">
        <v>1072</v>
      </c>
      <c r="B106" s="3" t="s">
        <v>1073</v>
      </c>
      <c r="C106" s="48" t="s">
        <v>1037</v>
      </c>
      <c r="D106" s="47" t="s">
        <v>50</v>
      </c>
      <c r="E106" s="13">
        <v>30247</v>
      </c>
      <c r="F106" s="13">
        <v>482</v>
      </c>
      <c r="G106" s="13">
        <v>149</v>
      </c>
      <c r="H106" s="13">
        <v>5</v>
      </c>
      <c r="I106" s="13">
        <v>7921</v>
      </c>
      <c r="J106" s="13">
        <v>140</v>
      </c>
      <c r="K106" s="13">
        <v>7</v>
      </c>
    </row>
    <row r="107" spans="1:11">
      <c r="A107" s="40" t="s">
        <v>1035</v>
      </c>
      <c r="B107" s="3" t="s">
        <v>1036</v>
      </c>
      <c r="C107" s="48" t="s">
        <v>1037</v>
      </c>
      <c r="D107" s="47" t="s">
        <v>51</v>
      </c>
      <c r="E107" s="13">
        <v>26141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</row>
    <row r="108" spans="1:11">
      <c r="A108" s="40" t="s">
        <v>1084</v>
      </c>
      <c r="B108" s="3" t="s">
        <v>1085</v>
      </c>
      <c r="C108" s="48" t="s">
        <v>1037</v>
      </c>
      <c r="D108" s="47" t="s">
        <v>52</v>
      </c>
      <c r="E108" s="13">
        <v>11173</v>
      </c>
      <c r="F108" s="13">
        <v>4275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</row>
    <row r="109" spans="1:11">
      <c r="A109" s="40" t="s">
        <v>1090</v>
      </c>
      <c r="B109" s="3" t="s">
        <v>1091</v>
      </c>
      <c r="C109" s="48" t="s">
        <v>1037</v>
      </c>
      <c r="D109" s="47" t="s">
        <v>53</v>
      </c>
      <c r="E109" s="13">
        <v>21933</v>
      </c>
      <c r="F109" s="13">
        <v>0</v>
      </c>
      <c r="G109" s="13">
        <v>1574</v>
      </c>
      <c r="H109" s="13">
        <v>0</v>
      </c>
      <c r="I109" s="13">
        <v>0</v>
      </c>
      <c r="J109" s="13">
        <v>0</v>
      </c>
      <c r="K109" s="13">
        <v>0</v>
      </c>
    </row>
    <row r="110" spans="1:11">
      <c r="A110" s="40" t="s">
        <v>1096</v>
      </c>
      <c r="B110" s="3" t="s">
        <v>1097</v>
      </c>
      <c r="C110" s="48" t="s">
        <v>1037</v>
      </c>
      <c r="D110" s="47" t="s">
        <v>54</v>
      </c>
      <c r="E110" s="13">
        <v>16538</v>
      </c>
      <c r="F110" s="13">
        <v>2483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</row>
    <row r="111" spans="1:11">
      <c r="A111" s="40" t="s">
        <v>1108</v>
      </c>
      <c r="B111" s="3" t="s">
        <v>1109</v>
      </c>
      <c r="C111" s="48" t="s">
        <v>1037</v>
      </c>
      <c r="D111" s="47" t="s">
        <v>55</v>
      </c>
      <c r="E111" s="13">
        <v>24204</v>
      </c>
      <c r="F111" s="13">
        <v>37</v>
      </c>
      <c r="G111" s="13">
        <v>446</v>
      </c>
      <c r="H111" s="13">
        <v>5</v>
      </c>
      <c r="I111" s="13">
        <v>5346</v>
      </c>
      <c r="J111" s="13">
        <v>14</v>
      </c>
      <c r="K111" s="13">
        <v>0</v>
      </c>
    </row>
    <row r="112" spans="1:11">
      <c r="A112" s="40" t="s">
        <v>1102</v>
      </c>
      <c r="B112" s="3" t="s">
        <v>1103</v>
      </c>
      <c r="C112" s="48" t="s">
        <v>1037</v>
      </c>
      <c r="D112" s="47" t="s">
        <v>56</v>
      </c>
      <c r="E112" s="13">
        <v>27075</v>
      </c>
      <c r="F112" s="13">
        <v>3497</v>
      </c>
      <c r="G112" s="13">
        <v>167</v>
      </c>
      <c r="H112" s="13">
        <v>34</v>
      </c>
      <c r="I112" s="13">
        <v>5950</v>
      </c>
      <c r="J112" s="13">
        <v>95</v>
      </c>
      <c r="K112" s="13">
        <v>0</v>
      </c>
    </row>
    <row r="113" spans="1:11">
      <c r="A113" s="40" t="s">
        <v>1114</v>
      </c>
      <c r="B113" s="3" t="s">
        <v>1115</v>
      </c>
      <c r="C113" s="48" t="s">
        <v>1037</v>
      </c>
      <c r="D113" s="47" t="s">
        <v>57</v>
      </c>
      <c r="E113" s="13">
        <v>25425</v>
      </c>
      <c r="F113" s="13">
        <v>375</v>
      </c>
      <c r="G113" s="13">
        <v>66</v>
      </c>
      <c r="H113" s="13">
        <v>3</v>
      </c>
      <c r="I113" s="13">
        <v>12283</v>
      </c>
      <c r="J113" s="13">
        <v>74</v>
      </c>
      <c r="K113" s="13">
        <v>25</v>
      </c>
    </row>
    <row r="114" spans="1:11">
      <c r="A114" s="40" t="s">
        <v>1078</v>
      </c>
      <c r="B114" s="3" t="s">
        <v>1079</v>
      </c>
      <c r="C114" s="48" t="s">
        <v>1037</v>
      </c>
      <c r="D114" s="47" t="s">
        <v>58</v>
      </c>
      <c r="E114" s="13">
        <v>19758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</row>
    <row r="115" spans="1:11">
      <c r="A115" s="40" t="s">
        <v>1126</v>
      </c>
      <c r="B115" s="3" t="s">
        <v>1127</v>
      </c>
      <c r="C115" s="48" t="s">
        <v>1037</v>
      </c>
      <c r="D115" s="47" t="s">
        <v>59</v>
      </c>
      <c r="E115" s="13">
        <v>23640</v>
      </c>
      <c r="F115" s="13">
        <v>2449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</row>
    <row r="116" spans="1:11">
      <c r="A116" s="40" t="s">
        <v>1132</v>
      </c>
      <c r="B116" s="3" t="s">
        <v>1133</v>
      </c>
      <c r="C116" s="48" t="s">
        <v>1037</v>
      </c>
      <c r="D116" s="47" t="s">
        <v>60</v>
      </c>
      <c r="E116" s="13">
        <v>44951</v>
      </c>
      <c r="F116" s="13">
        <v>0</v>
      </c>
      <c r="G116" s="13">
        <v>1820</v>
      </c>
      <c r="H116" s="13">
        <v>0</v>
      </c>
      <c r="I116" s="13">
        <v>0</v>
      </c>
      <c r="J116" s="13">
        <v>0</v>
      </c>
      <c r="K116" s="13">
        <v>0</v>
      </c>
    </row>
    <row r="117" spans="1:11">
      <c r="A117" s="40" t="s">
        <v>1138</v>
      </c>
      <c r="B117" s="3" t="s">
        <v>1139</v>
      </c>
      <c r="C117" s="48" t="s">
        <v>1037</v>
      </c>
      <c r="D117" s="47" t="s">
        <v>61</v>
      </c>
      <c r="E117" s="13">
        <v>44659</v>
      </c>
      <c r="F117" s="13">
        <v>6790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</row>
    <row r="118" spans="1:11">
      <c r="A118" s="40" t="s">
        <v>1150</v>
      </c>
      <c r="B118" s="3" t="s">
        <v>1151</v>
      </c>
      <c r="C118" s="48" t="s">
        <v>1037</v>
      </c>
      <c r="D118" s="47" t="s">
        <v>236</v>
      </c>
      <c r="E118" s="13">
        <v>44935</v>
      </c>
      <c r="F118" s="13">
        <v>49</v>
      </c>
      <c r="G118" s="13">
        <v>575</v>
      </c>
      <c r="H118" s="13">
        <v>8</v>
      </c>
      <c r="I118" s="13">
        <v>5096</v>
      </c>
      <c r="J118" s="13">
        <v>5</v>
      </c>
      <c r="K118" s="13">
        <v>0</v>
      </c>
    </row>
    <row r="119" spans="1:11">
      <c r="A119" s="40" t="s">
        <v>1144</v>
      </c>
      <c r="B119" s="3" t="s">
        <v>1145</v>
      </c>
      <c r="C119" s="48" t="s">
        <v>1037</v>
      </c>
      <c r="D119" s="47" t="s">
        <v>239</v>
      </c>
      <c r="E119" s="13">
        <v>47717</v>
      </c>
      <c r="F119" s="13">
        <v>2474</v>
      </c>
      <c r="G119" s="13">
        <v>248</v>
      </c>
      <c r="H119" s="13">
        <v>119</v>
      </c>
      <c r="I119" s="13">
        <v>7070</v>
      </c>
      <c r="J119" s="13">
        <v>153</v>
      </c>
      <c r="K119" s="13">
        <v>0</v>
      </c>
    </row>
    <row r="120" spans="1:11">
      <c r="A120" s="40" t="s">
        <v>1156</v>
      </c>
      <c r="B120" s="3" t="s">
        <v>1157</v>
      </c>
      <c r="C120" s="48" t="s">
        <v>1037</v>
      </c>
      <c r="D120" s="47" t="s">
        <v>242</v>
      </c>
      <c r="E120" s="13">
        <v>37637</v>
      </c>
      <c r="F120" s="13">
        <v>5</v>
      </c>
      <c r="G120" s="13">
        <v>133</v>
      </c>
      <c r="H120" s="13">
        <v>2</v>
      </c>
      <c r="I120" s="13">
        <v>10678</v>
      </c>
      <c r="J120" s="13">
        <v>72</v>
      </c>
      <c r="K120" s="13">
        <v>0</v>
      </c>
    </row>
    <row r="121" spans="1:11">
      <c r="A121" s="40" t="s">
        <v>1120</v>
      </c>
      <c r="B121" s="3" t="s">
        <v>1121</v>
      </c>
      <c r="C121" s="48" t="s">
        <v>1037</v>
      </c>
      <c r="D121" s="47" t="s">
        <v>245</v>
      </c>
      <c r="E121" s="13">
        <v>32043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</row>
    <row r="122" spans="1:11">
      <c r="A122" s="40" t="s">
        <v>1169</v>
      </c>
      <c r="B122" s="3" t="s">
        <v>1170</v>
      </c>
      <c r="C122" s="48" t="s">
        <v>1037</v>
      </c>
      <c r="D122" s="47" t="s">
        <v>66</v>
      </c>
      <c r="E122" s="13">
        <v>11013</v>
      </c>
      <c r="F122" s="13">
        <v>3079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</row>
    <row r="123" spans="1:11">
      <c r="A123" s="40" t="s">
        <v>1175</v>
      </c>
      <c r="B123" s="3" t="s">
        <v>1176</v>
      </c>
      <c r="C123" s="48" t="s">
        <v>1037</v>
      </c>
      <c r="D123" s="47" t="s">
        <v>67</v>
      </c>
      <c r="E123" s="13">
        <v>13666</v>
      </c>
      <c r="F123" s="13">
        <v>0</v>
      </c>
      <c r="G123" s="13">
        <v>317</v>
      </c>
      <c r="H123" s="13">
        <v>0</v>
      </c>
      <c r="I123" s="13">
        <v>0</v>
      </c>
      <c r="J123" s="13">
        <v>0</v>
      </c>
      <c r="K123" s="13">
        <v>0</v>
      </c>
    </row>
    <row r="124" spans="1:11">
      <c r="A124" s="40" t="s">
        <v>1181</v>
      </c>
      <c r="B124" s="3" t="s">
        <v>1182</v>
      </c>
      <c r="C124" s="48" t="s">
        <v>1037</v>
      </c>
      <c r="D124" s="47" t="s">
        <v>68</v>
      </c>
      <c r="E124" s="13">
        <v>13362</v>
      </c>
      <c r="F124" s="13">
        <v>1147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</row>
    <row r="125" spans="1:11">
      <c r="A125" s="40" t="s">
        <v>1195</v>
      </c>
      <c r="B125" s="3" t="s">
        <v>1196</v>
      </c>
      <c r="C125" s="48" t="s">
        <v>1037</v>
      </c>
      <c r="D125" s="47" t="s">
        <v>1192</v>
      </c>
      <c r="E125" s="13">
        <v>16553</v>
      </c>
      <c r="F125" s="13">
        <v>69</v>
      </c>
      <c r="G125" s="13">
        <v>201</v>
      </c>
      <c r="H125" s="13">
        <v>8</v>
      </c>
      <c r="I125" s="13">
        <v>1402</v>
      </c>
      <c r="J125" s="13">
        <v>72</v>
      </c>
      <c r="K125" s="13">
        <v>5</v>
      </c>
    </row>
    <row r="126" spans="1:11">
      <c r="A126" s="40" t="s">
        <v>1188</v>
      </c>
      <c r="B126" s="3" t="s">
        <v>1189</v>
      </c>
      <c r="C126" s="48" t="s">
        <v>1037</v>
      </c>
      <c r="D126" s="47" t="s">
        <v>1185</v>
      </c>
      <c r="E126" s="13">
        <v>8576</v>
      </c>
      <c r="F126" s="13">
        <v>3359</v>
      </c>
      <c r="G126" s="13">
        <v>28</v>
      </c>
      <c r="H126" s="13">
        <v>15</v>
      </c>
      <c r="I126" s="13">
        <v>225</v>
      </c>
      <c r="J126" s="13">
        <v>38</v>
      </c>
      <c r="K126" s="13">
        <v>0</v>
      </c>
    </row>
    <row r="127" spans="1:11">
      <c r="A127" s="40" t="s">
        <v>1202</v>
      </c>
      <c r="B127" s="3" t="s">
        <v>1203</v>
      </c>
      <c r="C127" s="48" t="s">
        <v>1037</v>
      </c>
      <c r="D127" s="47" t="s">
        <v>1199</v>
      </c>
      <c r="E127" s="13">
        <v>15975</v>
      </c>
      <c r="F127" s="13">
        <v>711</v>
      </c>
      <c r="G127" s="13">
        <v>9</v>
      </c>
      <c r="H127" s="13">
        <v>12</v>
      </c>
      <c r="I127" s="13">
        <v>7249</v>
      </c>
      <c r="J127" s="13">
        <v>21</v>
      </c>
      <c r="K127" s="13">
        <v>5</v>
      </c>
    </row>
    <row r="128" spans="1:11">
      <c r="A128" s="40" t="s">
        <v>1163</v>
      </c>
      <c r="B128" s="3" t="s">
        <v>1164</v>
      </c>
      <c r="C128" s="48" t="s">
        <v>1037</v>
      </c>
      <c r="D128" s="47" t="s">
        <v>1160</v>
      </c>
      <c r="E128" s="13">
        <v>19854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</row>
    <row r="129" spans="1:11">
      <c r="A129" s="40" t="s">
        <v>1215</v>
      </c>
      <c r="B129" s="3" t="s">
        <v>1216</v>
      </c>
      <c r="C129" s="48" t="s">
        <v>1210</v>
      </c>
      <c r="D129" s="47" t="s">
        <v>45</v>
      </c>
      <c r="E129" s="13">
        <v>16888</v>
      </c>
      <c r="F129" s="13">
        <v>4935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</row>
    <row r="130" spans="1:11">
      <c r="A130" s="40" t="s">
        <v>1221</v>
      </c>
      <c r="B130" s="3" t="s">
        <v>1222</v>
      </c>
      <c r="C130" s="48" t="s">
        <v>1210</v>
      </c>
      <c r="D130" s="47" t="s">
        <v>46</v>
      </c>
      <c r="E130" s="13">
        <v>22411</v>
      </c>
      <c r="F130" s="13">
        <v>0</v>
      </c>
      <c r="G130" s="13">
        <v>77</v>
      </c>
      <c r="H130" s="13">
        <v>0</v>
      </c>
      <c r="I130" s="13">
        <v>0</v>
      </c>
      <c r="J130" s="13">
        <v>0</v>
      </c>
      <c r="K130" s="13">
        <v>0</v>
      </c>
    </row>
    <row r="131" spans="1:11">
      <c r="A131" s="40" t="s">
        <v>1227</v>
      </c>
      <c r="B131" s="3" t="s">
        <v>1228</v>
      </c>
      <c r="C131" s="48" t="s">
        <v>1210</v>
      </c>
      <c r="D131" s="47" t="s">
        <v>47</v>
      </c>
      <c r="E131" s="13">
        <v>29211</v>
      </c>
      <c r="F131" s="13">
        <v>2494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</row>
    <row r="132" spans="1:11">
      <c r="A132" s="40" t="s">
        <v>1239</v>
      </c>
      <c r="B132" s="3" t="s">
        <v>1240</v>
      </c>
      <c r="C132" s="48" t="s">
        <v>1210</v>
      </c>
      <c r="D132" s="47" t="s">
        <v>48</v>
      </c>
      <c r="E132" s="13">
        <v>32719</v>
      </c>
      <c r="F132" s="13">
        <v>61</v>
      </c>
      <c r="G132" s="13">
        <v>275</v>
      </c>
      <c r="H132" s="13">
        <v>7</v>
      </c>
      <c r="I132" s="13">
        <v>3225</v>
      </c>
      <c r="J132" s="13">
        <v>0</v>
      </c>
      <c r="K132" s="13">
        <v>0</v>
      </c>
    </row>
    <row r="133" spans="1:11">
      <c r="A133" s="40" t="s">
        <v>1233</v>
      </c>
      <c r="B133" s="3" t="s">
        <v>1234</v>
      </c>
      <c r="C133" s="48" t="s">
        <v>1210</v>
      </c>
      <c r="D133" s="47" t="s">
        <v>49</v>
      </c>
      <c r="E133" s="13">
        <v>26368</v>
      </c>
      <c r="F133" s="13">
        <v>10143</v>
      </c>
      <c r="G133" s="13">
        <v>44</v>
      </c>
      <c r="H133" s="13">
        <v>42</v>
      </c>
      <c r="I133" s="13">
        <v>1615</v>
      </c>
      <c r="J133" s="13">
        <v>274</v>
      </c>
      <c r="K133" s="13">
        <v>0</v>
      </c>
    </row>
    <row r="134" spans="1:11">
      <c r="A134" s="40" t="s">
        <v>1245</v>
      </c>
      <c r="B134" s="3" t="s">
        <v>1246</v>
      </c>
      <c r="C134" s="48" t="s">
        <v>1210</v>
      </c>
      <c r="D134" s="47" t="s">
        <v>50</v>
      </c>
      <c r="E134" s="13">
        <v>38906</v>
      </c>
      <c r="F134" s="13">
        <v>6572</v>
      </c>
      <c r="G134" s="13">
        <v>206</v>
      </c>
      <c r="H134" s="13">
        <v>5</v>
      </c>
      <c r="I134" s="13">
        <v>5176</v>
      </c>
      <c r="J134" s="13">
        <v>478</v>
      </c>
      <c r="K134" s="13">
        <v>15</v>
      </c>
    </row>
    <row r="135" spans="1:11">
      <c r="A135" s="40" t="s">
        <v>1208</v>
      </c>
      <c r="B135" s="3" t="s">
        <v>1209</v>
      </c>
      <c r="C135" s="48" t="s">
        <v>1210</v>
      </c>
      <c r="D135" s="47" t="s">
        <v>51</v>
      </c>
      <c r="E135" s="13">
        <v>49041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</row>
    <row r="136" spans="1:11">
      <c r="A136" s="40" t="s">
        <v>1257</v>
      </c>
      <c r="B136" s="3" t="s">
        <v>1258</v>
      </c>
      <c r="C136" s="48" t="s">
        <v>1210</v>
      </c>
      <c r="D136" s="47" t="s">
        <v>52</v>
      </c>
      <c r="E136" s="13">
        <v>13854</v>
      </c>
      <c r="F136" s="13">
        <v>1169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</row>
    <row r="137" spans="1:11">
      <c r="A137" s="40" t="s">
        <v>1263</v>
      </c>
      <c r="B137" s="3" t="s">
        <v>1264</v>
      </c>
      <c r="C137" s="48" t="s">
        <v>1210</v>
      </c>
      <c r="D137" s="47" t="s">
        <v>53</v>
      </c>
      <c r="E137" s="13">
        <v>24275</v>
      </c>
      <c r="F137" s="13">
        <v>0</v>
      </c>
      <c r="G137" s="13">
        <v>1802</v>
      </c>
      <c r="H137" s="13">
        <v>0</v>
      </c>
      <c r="I137" s="13">
        <v>0</v>
      </c>
      <c r="J137" s="13">
        <v>0</v>
      </c>
      <c r="K137" s="13">
        <v>0</v>
      </c>
    </row>
    <row r="138" spans="1:11">
      <c r="A138" s="40" t="s">
        <v>1269</v>
      </c>
      <c r="B138" s="3" t="s">
        <v>1270</v>
      </c>
      <c r="C138" s="48" t="s">
        <v>1210</v>
      </c>
      <c r="D138" s="47" t="s">
        <v>54</v>
      </c>
      <c r="E138" s="13">
        <v>22701</v>
      </c>
      <c r="F138" s="13">
        <v>805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</row>
    <row r="139" spans="1:11">
      <c r="A139" s="40" t="s">
        <v>1281</v>
      </c>
      <c r="B139" s="3" t="s">
        <v>1282</v>
      </c>
      <c r="C139" s="48" t="s">
        <v>1210</v>
      </c>
      <c r="D139" s="47" t="s">
        <v>55</v>
      </c>
      <c r="E139" s="13">
        <v>25002</v>
      </c>
      <c r="F139" s="13">
        <v>23</v>
      </c>
      <c r="G139" s="13">
        <v>851</v>
      </c>
      <c r="H139" s="13">
        <v>3</v>
      </c>
      <c r="I139" s="13">
        <v>2657</v>
      </c>
      <c r="J139" s="13">
        <v>36</v>
      </c>
      <c r="K139" s="13">
        <v>0</v>
      </c>
    </row>
    <row r="140" spans="1:11">
      <c r="A140" s="40" t="s">
        <v>1275</v>
      </c>
      <c r="B140" s="3" t="s">
        <v>1276</v>
      </c>
      <c r="C140" s="48" t="s">
        <v>1210</v>
      </c>
      <c r="D140" s="47" t="s">
        <v>56</v>
      </c>
      <c r="E140" s="13">
        <v>21594</v>
      </c>
      <c r="F140" s="13">
        <v>538</v>
      </c>
      <c r="G140" s="13">
        <v>368</v>
      </c>
      <c r="H140" s="13">
        <v>138</v>
      </c>
      <c r="I140" s="13">
        <v>6657</v>
      </c>
      <c r="J140" s="13">
        <v>78</v>
      </c>
      <c r="K140" s="13">
        <v>3</v>
      </c>
    </row>
    <row r="141" spans="1:11">
      <c r="A141" s="40" t="s">
        <v>1287</v>
      </c>
      <c r="B141" s="3" t="s">
        <v>1288</v>
      </c>
      <c r="C141" s="48" t="s">
        <v>1210</v>
      </c>
      <c r="D141" s="47" t="s">
        <v>57</v>
      </c>
      <c r="E141" s="13">
        <v>39065</v>
      </c>
      <c r="F141" s="13">
        <v>40</v>
      </c>
      <c r="G141" s="13">
        <v>627</v>
      </c>
      <c r="H141" s="13">
        <v>2</v>
      </c>
      <c r="I141" s="13">
        <v>22307</v>
      </c>
      <c r="J141" s="13">
        <v>231</v>
      </c>
      <c r="K141" s="13">
        <v>7</v>
      </c>
    </row>
    <row r="142" spans="1:11">
      <c r="A142" s="40" t="s">
        <v>1251</v>
      </c>
      <c r="B142" s="3" t="s">
        <v>1252</v>
      </c>
      <c r="C142" s="48" t="s">
        <v>1210</v>
      </c>
      <c r="D142" s="47" t="s">
        <v>58</v>
      </c>
      <c r="E142" s="13">
        <v>34369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</row>
    <row r="143" spans="1:11">
      <c r="A143" s="40" t="s">
        <v>1299</v>
      </c>
      <c r="B143" s="3" t="s">
        <v>1300</v>
      </c>
      <c r="C143" s="48" t="s">
        <v>1210</v>
      </c>
      <c r="D143" s="47" t="s">
        <v>59</v>
      </c>
      <c r="E143" s="13">
        <v>27271</v>
      </c>
      <c r="F143" s="13">
        <v>5724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</row>
    <row r="144" spans="1:11">
      <c r="A144" s="40" t="s">
        <v>1305</v>
      </c>
      <c r="B144" s="3" t="s">
        <v>1306</v>
      </c>
      <c r="C144" s="48" t="s">
        <v>1210</v>
      </c>
      <c r="D144" s="47" t="s">
        <v>60</v>
      </c>
      <c r="E144" s="13">
        <v>13635</v>
      </c>
      <c r="F144" s="13">
        <v>0</v>
      </c>
      <c r="G144" s="13">
        <v>179</v>
      </c>
      <c r="H144" s="13">
        <v>0</v>
      </c>
      <c r="I144" s="13">
        <v>0</v>
      </c>
      <c r="J144" s="13">
        <v>0</v>
      </c>
      <c r="K144" s="13">
        <v>0</v>
      </c>
    </row>
    <row r="145" spans="1:11">
      <c r="A145" s="40" t="s">
        <v>1311</v>
      </c>
      <c r="B145" s="3" t="s">
        <v>1312</v>
      </c>
      <c r="C145" s="48" t="s">
        <v>1210</v>
      </c>
      <c r="D145" s="47" t="s">
        <v>61</v>
      </c>
      <c r="E145" s="13">
        <v>8771</v>
      </c>
      <c r="F145" s="13">
        <v>276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</row>
    <row r="146" spans="1:11">
      <c r="A146" s="40" t="s">
        <v>1323</v>
      </c>
      <c r="B146" s="3" t="s">
        <v>1324</v>
      </c>
      <c r="C146" s="48" t="s">
        <v>1210</v>
      </c>
      <c r="D146" s="47" t="s">
        <v>236</v>
      </c>
      <c r="E146" s="13">
        <v>5626</v>
      </c>
      <c r="F146" s="13">
        <v>6</v>
      </c>
      <c r="G146" s="13">
        <v>1</v>
      </c>
      <c r="H146" s="13">
        <v>0</v>
      </c>
      <c r="I146" s="13">
        <v>415</v>
      </c>
      <c r="J146" s="13">
        <v>29</v>
      </c>
      <c r="K146" s="13">
        <v>0</v>
      </c>
    </row>
    <row r="147" spans="1:11">
      <c r="A147" s="40" t="s">
        <v>1317</v>
      </c>
      <c r="B147" s="3" t="s">
        <v>1318</v>
      </c>
      <c r="C147" s="48" t="s">
        <v>1210</v>
      </c>
      <c r="D147" s="47" t="s">
        <v>239</v>
      </c>
      <c r="E147" s="13">
        <v>18298</v>
      </c>
      <c r="F147" s="13">
        <v>1655</v>
      </c>
      <c r="G147" s="13">
        <v>21</v>
      </c>
      <c r="H147" s="13">
        <v>27</v>
      </c>
      <c r="I147" s="13">
        <v>1925</v>
      </c>
      <c r="J147" s="13">
        <v>175</v>
      </c>
      <c r="K147" s="13">
        <v>7</v>
      </c>
    </row>
    <row r="148" spans="1:11">
      <c r="A148" s="40" t="s">
        <v>1329</v>
      </c>
      <c r="B148" s="3" t="s">
        <v>1330</v>
      </c>
      <c r="C148" s="48" t="s">
        <v>1210</v>
      </c>
      <c r="D148" s="47" t="s">
        <v>242</v>
      </c>
      <c r="E148" s="13">
        <v>11229</v>
      </c>
      <c r="F148" s="13">
        <v>141</v>
      </c>
      <c r="G148" s="13">
        <v>12</v>
      </c>
      <c r="H148" s="13">
        <v>0</v>
      </c>
      <c r="I148" s="13">
        <v>4923</v>
      </c>
      <c r="J148" s="13">
        <v>21</v>
      </c>
      <c r="K148" s="13">
        <v>0</v>
      </c>
    </row>
    <row r="149" spans="1:11">
      <c r="A149" s="40" t="s">
        <v>1293</v>
      </c>
      <c r="B149" s="3" t="s">
        <v>1294</v>
      </c>
      <c r="C149" s="48" t="s">
        <v>1210</v>
      </c>
      <c r="D149" s="47" t="s">
        <v>245</v>
      </c>
      <c r="E149" s="13">
        <v>28077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</row>
    <row r="150" spans="1:11">
      <c r="A150" s="40" t="s">
        <v>2016</v>
      </c>
      <c r="B150" s="3" t="s">
        <v>2017</v>
      </c>
      <c r="C150" s="3" t="s">
        <v>917</v>
      </c>
      <c r="D150" s="47" t="s">
        <v>1160</v>
      </c>
      <c r="E150" s="13">
        <v>8773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</row>
    <row r="151" spans="1:11">
      <c r="A151" s="40" t="s">
        <v>2018</v>
      </c>
      <c r="B151" s="3" t="s">
        <v>2019</v>
      </c>
      <c r="C151" s="48" t="s">
        <v>1018</v>
      </c>
      <c r="D151" s="47" t="s">
        <v>1160</v>
      </c>
      <c r="E151" s="13">
        <v>6525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</row>
    <row r="152" spans="1:11">
      <c r="A152" s="40" t="s">
        <v>2020</v>
      </c>
      <c r="B152" s="3" t="s">
        <v>2021</v>
      </c>
      <c r="C152" s="48" t="s">
        <v>1210</v>
      </c>
      <c r="D152" s="47" t="s">
        <v>1160</v>
      </c>
      <c r="E152" s="13">
        <v>9149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</row>
    <row r="153" spans="1:11">
      <c r="A153" s="40" t="s">
        <v>2022</v>
      </c>
      <c r="B153" s="3" t="s">
        <v>2023</v>
      </c>
      <c r="C153" s="3" t="s">
        <v>917</v>
      </c>
      <c r="D153" s="47" t="s">
        <v>66</v>
      </c>
      <c r="E153" s="13">
        <v>6960</v>
      </c>
      <c r="F153" s="13">
        <v>2076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</row>
    <row r="154" spans="1:11">
      <c r="A154" s="40" t="s">
        <v>2024</v>
      </c>
      <c r="B154" s="3" t="s">
        <v>2025</v>
      </c>
      <c r="C154" s="48" t="s">
        <v>1018</v>
      </c>
      <c r="D154" s="47" t="s">
        <v>66</v>
      </c>
      <c r="E154" s="13">
        <v>26590</v>
      </c>
      <c r="F154" s="13">
        <v>7084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</row>
    <row r="155" spans="1:11">
      <c r="A155" s="40" t="s">
        <v>2026</v>
      </c>
      <c r="B155" s="3" t="s">
        <v>2027</v>
      </c>
      <c r="C155" s="48" t="s">
        <v>1210</v>
      </c>
      <c r="D155" s="47" t="s">
        <v>66</v>
      </c>
      <c r="E155" s="13">
        <v>21397</v>
      </c>
      <c r="F155" s="13">
        <v>8671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</row>
    <row r="156" spans="1:11">
      <c r="A156" s="40" t="s">
        <v>2028</v>
      </c>
      <c r="B156" s="3" t="s">
        <v>2029</v>
      </c>
      <c r="C156" s="3" t="s">
        <v>917</v>
      </c>
      <c r="D156" s="47" t="s">
        <v>67</v>
      </c>
      <c r="E156" s="13">
        <v>13842</v>
      </c>
      <c r="F156" s="13">
        <v>0</v>
      </c>
      <c r="G156" s="13">
        <v>2445</v>
      </c>
      <c r="H156" s="13">
        <v>0</v>
      </c>
      <c r="I156" s="13">
        <v>0</v>
      </c>
      <c r="J156" s="13">
        <v>0</v>
      </c>
      <c r="K156" s="13">
        <v>0</v>
      </c>
    </row>
    <row r="157" spans="1:11">
      <c r="A157" s="40" t="s">
        <v>2030</v>
      </c>
      <c r="B157" s="3" t="s">
        <v>2031</v>
      </c>
      <c r="C157" s="48" t="s">
        <v>1018</v>
      </c>
      <c r="D157" s="47" t="s">
        <v>67</v>
      </c>
      <c r="E157" s="13">
        <v>33283</v>
      </c>
      <c r="F157" s="13">
        <v>0</v>
      </c>
      <c r="G157" s="13">
        <v>6660</v>
      </c>
      <c r="H157" s="13">
        <v>0</v>
      </c>
      <c r="I157" s="13">
        <v>0</v>
      </c>
      <c r="J157" s="13">
        <v>0</v>
      </c>
      <c r="K157" s="13">
        <v>0</v>
      </c>
    </row>
    <row r="158" spans="1:11">
      <c r="A158" s="40" t="s">
        <v>2032</v>
      </c>
      <c r="B158" s="3" t="s">
        <v>2033</v>
      </c>
      <c r="C158" s="48" t="s">
        <v>1210</v>
      </c>
      <c r="D158" s="47" t="s">
        <v>67</v>
      </c>
      <c r="E158" s="13">
        <v>37086</v>
      </c>
      <c r="F158" s="13">
        <v>0</v>
      </c>
      <c r="G158" s="13">
        <v>6380</v>
      </c>
      <c r="H158" s="13">
        <v>0</v>
      </c>
      <c r="I158" s="13">
        <v>0</v>
      </c>
      <c r="J158" s="13">
        <v>0</v>
      </c>
      <c r="K158" s="13">
        <v>0</v>
      </c>
    </row>
    <row r="159" spans="1:11">
      <c r="A159" s="40" t="s">
        <v>2034</v>
      </c>
      <c r="B159" s="3" t="s">
        <v>2035</v>
      </c>
      <c r="C159" s="3" t="s">
        <v>917</v>
      </c>
      <c r="D159" s="47" t="s">
        <v>68</v>
      </c>
      <c r="E159" s="13">
        <v>14699</v>
      </c>
      <c r="F159" s="13">
        <v>1864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</row>
    <row r="160" spans="1:11">
      <c r="A160" s="40" t="s">
        <v>2036</v>
      </c>
      <c r="B160" s="3" t="s">
        <v>2037</v>
      </c>
      <c r="C160" s="48" t="s">
        <v>1018</v>
      </c>
      <c r="D160" s="47" t="s">
        <v>68</v>
      </c>
      <c r="E160" s="13">
        <v>27231</v>
      </c>
      <c r="F160" s="13">
        <v>3248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</row>
    <row r="161" spans="1:11">
      <c r="A161" s="40" t="s">
        <v>2038</v>
      </c>
      <c r="B161" s="3" t="s">
        <v>2039</v>
      </c>
      <c r="C161" s="48" t="s">
        <v>1210</v>
      </c>
      <c r="D161" s="47" t="s">
        <v>68</v>
      </c>
      <c r="E161" s="13">
        <v>34423</v>
      </c>
      <c r="F161" s="13">
        <v>4886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</row>
    <row r="162" spans="1:11">
      <c r="A162" s="40" t="s">
        <v>2040</v>
      </c>
      <c r="B162" s="3" t="s">
        <v>2041</v>
      </c>
      <c r="C162" s="3" t="s">
        <v>917</v>
      </c>
      <c r="D162" s="47" t="s">
        <v>1185</v>
      </c>
      <c r="E162" s="13">
        <v>16258</v>
      </c>
      <c r="F162" s="13">
        <v>1982</v>
      </c>
      <c r="G162" s="13">
        <v>996</v>
      </c>
      <c r="H162" s="13">
        <v>211</v>
      </c>
      <c r="I162" s="13">
        <v>2107</v>
      </c>
      <c r="J162" s="13">
        <v>323</v>
      </c>
      <c r="K162" s="13">
        <v>1</v>
      </c>
    </row>
    <row r="163" spans="1:11">
      <c r="A163" s="40" t="s">
        <v>2042</v>
      </c>
      <c r="B163" s="3" t="s">
        <v>2043</v>
      </c>
      <c r="C163" s="48" t="s">
        <v>1018</v>
      </c>
      <c r="D163" s="47" t="s">
        <v>1185</v>
      </c>
      <c r="E163" s="13">
        <v>7866</v>
      </c>
      <c r="F163" s="13">
        <v>953</v>
      </c>
      <c r="G163" s="13">
        <v>512</v>
      </c>
      <c r="H163" s="13">
        <v>77</v>
      </c>
      <c r="I163" s="13">
        <v>1302</v>
      </c>
      <c r="J163" s="13">
        <v>166</v>
      </c>
      <c r="K163" s="13">
        <v>0</v>
      </c>
    </row>
    <row r="164" spans="1:11">
      <c r="A164" s="40" t="s">
        <v>2044</v>
      </c>
      <c r="B164" s="3" t="s">
        <v>2045</v>
      </c>
      <c r="C164" s="48" t="s">
        <v>1210</v>
      </c>
      <c r="D164" s="47" t="s">
        <v>1185</v>
      </c>
      <c r="E164" s="13">
        <v>22584</v>
      </c>
      <c r="F164" s="13">
        <v>2886</v>
      </c>
      <c r="G164" s="13">
        <v>1259</v>
      </c>
      <c r="H164" s="13">
        <v>321</v>
      </c>
      <c r="I164" s="13">
        <v>3207</v>
      </c>
      <c r="J164" s="13">
        <v>425</v>
      </c>
      <c r="K164" s="13">
        <v>5</v>
      </c>
    </row>
    <row r="165" spans="1:11">
      <c r="A165" s="40" t="s">
        <v>2046</v>
      </c>
      <c r="B165" s="3" t="s">
        <v>2047</v>
      </c>
      <c r="C165" s="3" t="s">
        <v>917</v>
      </c>
      <c r="D165" s="47" t="s">
        <v>1192</v>
      </c>
      <c r="E165" s="13">
        <v>23318</v>
      </c>
      <c r="F165" s="13">
        <v>73</v>
      </c>
      <c r="G165" s="13">
        <v>476</v>
      </c>
      <c r="H165" s="13">
        <v>1</v>
      </c>
      <c r="I165" s="13">
        <v>4183</v>
      </c>
      <c r="J165" s="13">
        <v>11</v>
      </c>
      <c r="K165" s="13">
        <v>0</v>
      </c>
    </row>
    <row r="166" spans="1:11">
      <c r="A166" s="40" t="s">
        <v>2048</v>
      </c>
      <c r="B166" s="3" t="s">
        <v>2049</v>
      </c>
      <c r="C166" s="48" t="s">
        <v>1018</v>
      </c>
      <c r="D166" s="47" t="s">
        <v>1192</v>
      </c>
      <c r="E166" s="13">
        <v>15685</v>
      </c>
      <c r="F166" s="13">
        <v>54</v>
      </c>
      <c r="G166" s="13">
        <v>327</v>
      </c>
      <c r="H166" s="13">
        <v>1</v>
      </c>
      <c r="I166" s="13">
        <v>2432</v>
      </c>
      <c r="J166" s="13">
        <v>7</v>
      </c>
      <c r="K166" s="13">
        <v>0</v>
      </c>
    </row>
    <row r="167" spans="1:11">
      <c r="A167" s="40" t="s">
        <v>2050</v>
      </c>
      <c r="B167" s="3" t="s">
        <v>2051</v>
      </c>
      <c r="C167" s="48" t="s">
        <v>1210</v>
      </c>
      <c r="D167" s="47" t="s">
        <v>1192</v>
      </c>
      <c r="E167" s="13">
        <v>8273</v>
      </c>
      <c r="F167" s="13">
        <v>17</v>
      </c>
      <c r="G167" s="13">
        <v>177</v>
      </c>
      <c r="H167" s="13">
        <v>0</v>
      </c>
      <c r="I167" s="13">
        <v>1441</v>
      </c>
      <c r="J167" s="13">
        <v>5</v>
      </c>
      <c r="K167" s="13">
        <v>0</v>
      </c>
    </row>
    <row r="168" spans="1:11">
      <c r="A168" s="40" t="s">
        <v>2052</v>
      </c>
      <c r="B168" s="3" t="s">
        <v>2053</v>
      </c>
      <c r="C168" s="3" t="s">
        <v>917</v>
      </c>
      <c r="D168" s="47" t="s">
        <v>1199</v>
      </c>
      <c r="E168" s="13">
        <v>12277</v>
      </c>
      <c r="F168" s="13">
        <v>151</v>
      </c>
      <c r="G168" s="13">
        <v>31</v>
      </c>
      <c r="H168" s="13">
        <v>12</v>
      </c>
      <c r="I168" s="13">
        <v>5087</v>
      </c>
      <c r="J168" s="13">
        <v>17</v>
      </c>
      <c r="K168" s="13">
        <v>1</v>
      </c>
    </row>
    <row r="169" spans="1:11">
      <c r="A169" s="40" t="s">
        <v>2054</v>
      </c>
      <c r="B169" s="3" t="s">
        <v>2055</v>
      </c>
      <c r="C169" s="48" t="s">
        <v>1018</v>
      </c>
      <c r="D169" s="47" t="s">
        <v>1199</v>
      </c>
      <c r="E169" s="13">
        <v>18556</v>
      </c>
      <c r="F169" s="13">
        <v>247</v>
      </c>
      <c r="G169" s="13">
        <v>72</v>
      </c>
      <c r="H169" s="13">
        <v>19</v>
      </c>
      <c r="I169" s="13">
        <v>8483</v>
      </c>
      <c r="J169" s="13">
        <v>27</v>
      </c>
      <c r="K169" s="13">
        <v>2</v>
      </c>
    </row>
    <row r="170" spans="1:11">
      <c r="A170" s="40" t="s">
        <v>2056</v>
      </c>
      <c r="B170" s="3" t="s">
        <v>2057</v>
      </c>
      <c r="C170" s="48" t="s">
        <v>1210</v>
      </c>
      <c r="D170" s="47" t="s">
        <v>1199</v>
      </c>
      <c r="E170" s="13">
        <v>11152</v>
      </c>
      <c r="F170" s="13">
        <v>121</v>
      </c>
      <c r="G170" s="13">
        <v>37</v>
      </c>
      <c r="H170" s="13">
        <v>14</v>
      </c>
      <c r="I170" s="13">
        <v>5460</v>
      </c>
      <c r="J170" s="13">
        <v>12</v>
      </c>
      <c r="K170" s="13">
        <v>1</v>
      </c>
    </row>
  </sheetData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opLeftCell="A111" zoomScale="160" workbookViewId="0"/>
  </sheetViews>
  <sheetFormatPr defaultColWidth="9.109375" defaultRowHeight="13.8"/>
  <cols>
    <col min="1" max="1" width="16" style="29" bestFit="1" customWidth="1"/>
    <col min="2" max="2" width="30.33203125" style="29" bestFit="1" customWidth="1"/>
    <col min="3" max="4" width="10.109375" style="34" bestFit="1" customWidth="1"/>
    <col min="5" max="5" width="12.44140625" style="12" bestFit="1" customWidth="1"/>
    <col min="6" max="6" width="16" style="12" bestFit="1" customWidth="1"/>
    <col min="7" max="7" width="19.44140625" style="12" bestFit="1" customWidth="1"/>
    <col min="8" max="8" width="13.6640625" style="12" bestFit="1" customWidth="1"/>
    <col min="9" max="9" width="19.44140625" style="12" bestFit="1" customWidth="1"/>
    <col min="10" max="10" width="22" style="12" bestFit="1" customWidth="1"/>
    <col min="11" max="11" width="11.33203125" style="12" bestFit="1" customWidth="1"/>
    <col min="12" max="16384" width="9.109375" style="9"/>
  </cols>
  <sheetData>
    <row r="1" spans="1:11" s="37" customFormat="1" ht="14.4">
      <c r="A1" s="92" t="s">
        <v>2450</v>
      </c>
    </row>
    <row r="2" spans="1:11">
      <c r="A2" s="28" t="s">
        <v>0</v>
      </c>
      <c r="B2" s="28" t="s">
        <v>1</v>
      </c>
      <c r="C2" s="24" t="s">
        <v>3</v>
      </c>
      <c r="D2" s="24" t="s">
        <v>4</v>
      </c>
      <c r="E2" s="11" t="s">
        <v>2</v>
      </c>
      <c r="F2" s="1" t="s">
        <v>42</v>
      </c>
      <c r="G2" s="1" t="s">
        <v>41</v>
      </c>
      <c r="H2" s="1" t="s">
        <v>6</v>
      </c>
      <c r="I2" s="1" t="s">
        <v>39</v>
      </c>
      <c r="J2" s="1" t="s">
        <v>5</v>
      </c>
      <c r="K2" s="1" t="s">
        <v>40</v>
      </c>
    </row>
    <row r="3" spans="1:11">
      <c r="A3" s="40" t="s">
        <v>613</v>
      </c>
      <c r="B3" s="3" t="s">
        <v>614</v>
      </c>
      <c r="C3" s="49" t="s">
        <v>280</v>
      </c>
      <c r="D3" s="50" t="s">
        <v>45</v>
      </c>
      <c r="E3" s="13">
        <v>37445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</row>
    <row r="4" spans="1:11">
      <c r="A4" s="40" t="s">
        <v>615</v>
      </c>
      <c r="B4" s="3" t="s">
        <v>616</v>
      </c>
      <c r="C4" s="49" t="s">
        <v>280</v>
      </c>
      <c r="D4" s="50" t="s">
        <v>46</v>
      </c>
      <c r="E4" s="13">
        <v>39207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</row>
    <row r="5" spans="1:11">
      <c r="A5" s="40" t="s">
        <v>617</v>
      </c>
      <c r="B5" s="3" t="s">
        <v>618</v>
      </c>
      <c r="C5" s="49" t="s">
        <v>280</v>
      </c>
      <c r="D5" s="50" t="s">
        <v>47</v>
      </c>
      <c r="E5" s="13">
        <v>26702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</row>
    <row r="6" spans="1:11">
      <c r="A6" s="40" t="s">
        <v>619</v>
      </c>
      <c r="B6" s="3" t="s">
        <v>620</v>
      </c>
      <c r="C6" s="49" t="s">
        <v>280</v>
      </c>
      <c r="D6" s="50" t="s">
        <v>48</v>
      </c>
      <c r="E6" s="13">
        <v>22553</v>
      </c>
      <c r="F6" s="13">
        <v>0</v>
      </c>
      <c r="G6" s="13">
        <v>7975</v>
      </c>
      <c r="H6" s="13">
        <v>0</v>
      </c>
      <c r="I6" s="13">
        <v>0</v>
      </c>
      <c r="J6" s="13">
        <v>0</v>
      </c>
      <c r="K6" s="13">
        <v>0</v>
      </c>
    </row>
    <row r="7" spans="1:11">
      <c r="A7" s="40" t="s">
        <v>621</v>
      </c>
      <c r="B7" s="3" t="s">
        <v>622</v>
      </c>
      <c r="C7" s="49" t="s">
        <v>280</v>
      </c>
      <c r="D7" s="50" t="s">
        <v>49</v>
      </c>
      <c r="E7" s="13">
        <v>28849</v>
      </c>
      <c r="F7" s="13">
        <v>0</v>
      </c>
      <c r="G7" s="13">
        <v>9607</v>
      </c>
      <c r="H7" s="13">
        <v>0</v>
      </c>
      <c r="I7" s="13">
        <v>0</v>
      </c>
      <c r="J7" s="13">
        <v>0</v>
      </c>
      <c r="K7" s="13">
        <v>0</v>
      </c>
    </row>
    <row r="8" spans="1:11">
      <c r="A8" s="40" t="s">
        <v>623</v>
      </c>
      <c r="B8" s="3" t="s">
        <v>624</v>
      </c>
      <c r="C8" s="49" t="s">
        <v>280</v>
      </c>
      <c r="D8" s="50" t="s">
        <v>50</v>
      </c>
      <c r="E8" s="13">
        <v>32604</v>
      </c>
      <c r="F8" s="13">
        <v>0</v>
      </c>
      <c r="G8" s="13">
        <v>12986</v>
      </c>
      <c r="H8" s="13">
        <v>0</v>
      </c>
      <c r="I8" s="13">
        <v>0</v>
      </c>
      <c r="J8" s="13">
        <v>0</v>
      </c>
      <c r="K8" s="13">
        <v>0</v>
      </c>
    </row>
    <row r="9" spans="1:11">
      <c r="A9" s="40" t="s">
        <v>625</v>
      </c>
      <c r="B9" s="3" t="s">
        <v>626</v>
      </c>
      <c r="C9" s="49" t="s">
        <v>280</v>
      </c>
      <c r="D9" s="50" t="s">
        <v>51</v>
      </c>
      <c r="E9" s="13">
        <v>29773</v>
      </c>
      <c r="F9" s="13">
        <v>775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</row>
    <row r="10" spans="1:11">
      <c r="A10" s="40" t="s">
        <v>627</v>
      </c>
      <c r="B10" s="3" t="s">
        <v>628</v>
      </c>
      <c r="C10" s="49" t="s">
        <v>280</v>
      </c>
      <c r="D10" s="50" t="s">
        <v>52</v>
      </c>
      <c r="E10" s="13">
        <v>34009</v>
      </c>
      <c r="F10" s="13">
        <v>545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</row>
    <row r="11" spans="1:11">
      <c r="A11" s="40" t="s">
        <v>629</v>
      </c>
      <c r="B11" s="3" t="s">
        <v>630</v>
      </c>
      <c r="C11" s="49" t="s">
        <v>280</v>
      </c>
      <c r="D11" s="50" t="s">
        <v>53</v>
      </c>
      <c r="E11" s="13">
        <v>35621</v>
      </c>
      <c r="F11" s="13">
        <v>755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</row>
    <row r="12" spans="1:11">
      <c r="A12" s="40" t="s">
        <v>631</v>
      </c>
      <c r="B12" s="3" t="s">
        <v>632</v>
      </c>
      <c r="C12" s="49" t="s">
        <v>280</v>
      </c>
      <c r="D12" s="50" t="s">
        <v>54</v>
      </c>
      <c r="E12" s="13">
        <v>25933</v>
      </c>
      <c r="F12" s="13">
        <v>6205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</row>
    <row r="13" spans="1:11">
      <c r="A13" s="40" t="s">
        <v>633</v>
      </c>
      <c r="B13" s="3" t="s">
        <v>634</v>
      </c>
      <c r="C13" s="49" t="s">
        <v>280</v>
      </c>
      <c r="D13" s="50" t="s">
        <v>55</v>
      </c>
      <c r="E13" s="13">
        <v>30150</v>
      </c>
      <c r="F13" s="13">
        <v>6928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</row>
    <row r="14" spans="1:11">
      <c r="A14" s="40" t="s">
        <v>635</v>
      </c>
      <c r="B14" s="3" t="s">
        <v>636</v>
      </c>
      <c r="C14" s="49" t="s">
        <v>280</v>
      </c>
      <c r="D14" s="50" t="s">
        <v>56</v>
      </c>
      <c r="E14" s="13">
        <v>45660</v>
      </c>
      <c r="F14" s="13">
        <v>9436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</row>
    <row r="15" spans="1:11">
      <c r="A15" s="40" t="s">
        <v>637</v>
      </c>
      <c r="B15" s="3" t="s">
        <v>638</v>
      </c>
      <c r="C15" s="49" t="s">
        <v>280</v>
      </c>
      <c r="D15" s="50" t="s">
        <v>57</v>
      </c>
      <c r="E15" s="13">
        <v>22830</v>
      </c>
      <c r="F15" s="13">
        <v>22</v>
      </c>
      <c r="G15" s="13">
        <v>947</v>
      </c>
      <c r="H15" s="13">
        <v>0</v>
      </c>
      <c r="I15" s="13">
        <v>9502</v>
      </c>
      <c r="J15" s="13">
        <v>119</v>
      </c>
      <c r="K15" s="13">
        <v>0</v>
      </c>
    </row>
    <row r="16" spans="1:11">
      <c r="A16" s="40" t="s">
        <v>639</v>
      </c>
      <c r="B16" s="3" t="s">
        <v>640</v>
      </c>
      <c r="C16" s="49" t="s">
        <v>280</v>
      </c>
      <c r="D16" s="50" t="s">
        <v>58</v>
      </c>
      <c r="E16" s="13">
        <v>34106</v>
      </c>
      <c r="F16" s="13">
        <v>43</v>
      </c>
      <c r="G16" s="13">
        <v>1456</v>
      </c>
      <c r="H16" s="13">
        <v>2</v>
      </c>
      <c r="I16" s="13">
        <v>13618</v>
      </c>
      <c r="J16" s="13">
        <v>85</v>
      </c>
      <c r="K16" s="13">
        <v>0</v>
      </c>
    </row>
    <row r="17" spans="1:11">
      <c r="A17" s="40" t="s">
        <v>641</v>
      </c>
      <c r="B17" s="3" t="s">
        <v>642</v>
      </c>
      <c r="C17" s="49" t="s">
        <v>280</v>
      </c>
      <c r="D17" s="50" t="s">
        <v>59</v>
      </c>
      <c r="E17" s="13">
        <v>26036</v>
      </c>
      <c r="F17" s="13">
        <v>28</v>
      </c>
      <c r="G17" s="13">
        <v>1042</v>
      </c>
      <c r="H17" s="13">
        <v>0</v>
      </c>
      <c r="I17" s="13">
        <v>11209</v>
      </c>
      <c r="J17" s="13">
        <v>72</v>
      </c>
      <c r="K17" s="13">
        <v>0</v>
      </c>
    </row>
    <row r="18" spans="1:11">
      <c r="A18" s="40" t="s">
        <v>643</v>
      </c>
      <c r="B18" s="3" t="s">
        <v>644</v>
      </c>
      <c r="C18" s="49" t="s">
        <v>280</v>
      </c>
      <c r="D18" s="50" t="s">
        <v>60</v>
      </c>
      <c r="E18" s="13">
        <v>29952</v>
      </c>
      <c r="F18" s="13">
        <v>30</v>
      </c>
      <c r="G18" s="13">
        <v>7145</v>
      </c>
      <c r="H18" s="13">
        <v>56</v>
      </c>
      <c r="I18" s="13">
        <v>2149</v>
      </c>
      <c r="J18" s="13">
        <v>114</v>
      </c>
      <c r="K18" s="13">
        <v>0</v>
      </c>
    </row>
    <row r="19" spans="1:11">
      <c r="A19" s="40" t="s">
        <v>645</v>
      </c>
      <c r="B19" s="3" t="s">
        <v>646</v>
      </c>
      <c r="C19" s="49" t="s">
        <v>43</v>
      </c>
      <c r="D19" s="50" t="s">
        <v>45</v>
      </c>
      <c r="E19" s="13">
        <v>14376</v>
      </c>
      <c r="F19" s="13">
        <v>14</v>
      </c>
      <c r="G19" s="13">
        <v>3502</v>
      </c>
      <c r="H19" s="13">
        <v>38</v>
      </c>
      <c r="I19" s="13">
        <v>595</v>
      </c>
      <c r="J19" s="13">
        <v>92</v>
      </c>
      <c r="K19" s="13">
        <v>0</v>
      </c>
    </row>
    <row r="20" spans="1:11">
      <c r="A20" s="40" t="s">
        <v>647</v>
      </c>
      <c r="B20" s="3" t="s">
        <v>648</v>
      </c>
      <c r="C20" s="49" t="s">
        <v>43</v>
      </c>
      <c r="D20" s="50" t="s">
        <v>46</v>
      </c>
      <c r="E20" s="13">
        <v>18905</v>
      </c>
      <c r="F20" s="13">
        <v>17</v>
      </c>
      <c r="G20" s="13">
        <v>4755</v>
      </c>
      <c r="H20" s="13">
        <v>52</v>
      </c>
      <c r="I20" s="13">
        <v>633</v>
      </c>
      <c r="J20" s="13">
        <v>112</v>
      </c>
      <c r="K20" s="13">
        <v>0</v>
      </c>
    </row>
    <row r="21" spans="1:11">
      <c r="A21" s="40" t="s">
        <v>649</v>
      </c>
      <c r="B21" s="3" t="s">
        <v>620</v>
      </c>
      <c r="C21" s="49" t="s">
        <v>43</v>
      </c>
      <c r="D21" s="50" t="s">
        <v>47</v>
      </c>
      <c r="E21" s="13">
        <v>15178</v>
      </c>
      <c r="F21" s="14"/>
      <c r="G21" s="13">
        <v>6163</v>
      </c>
      <c r="H21" s="13"/>
      <c r="I21" s="13"/>
      <c r="J21" s="13"/>
      <c r="K21" s="13"/>
    </row>
    <row r="22" spans="1:11">
      <c r="A22" s="40" t="s">
        <v>650</v>
      </c>
      <c r="B22" s="3" t="s">
        <v>622</v>
      </c>
      <c r="C22" s="49" t="s">
        <v>43</v>
      </c>
      <c r="D22" s="50" t="s">
        <v>48</v>
      </c>
      <c r="E22" s="13">
        <v>17278</v>
      </c>
      <c r="F22" s="13"/>
      <c r="G22" s="13">
        <v>6006</v>
      </c>
      <c r="H22" s="13"/>
      <c r="I22" s="13"/>
      <c r="J22" s="13"/>
      <c r="K22" s="13"/>
    </row>
    <row r="23" spans="1:11">
      <c r="A23" s="40" t="s">
        <v>651</v>
      </c>
      <c r="B23" s="3" t="s">
        <v>624</v>
      </c>
      <c r="C23" s="49" t="s">
        <v>43</v>
      </c>
      <c r="D23" s="50" t="s">
        <v>49</v>
      </c>
      <c r="E23" s="13">
        <v>36501</v>
      </c>
      <c r="F23" s="13"/>
      <c r="G23" s="13">
        <v>17585</v>
      </c>
      <c r="H23" s="13"/>
      <c r="I23" s="13"/>
      <c r="J23" s="13"/>
      <c r="K23" s="13"/>
    </row>
    <row r="24" spans="1:11">
      <c r="A24" s="40" t="s">
        <v>652</v>
      </c>
      <c r="B24" s="3" t="s">
        <v>653</v>
      </c>
      <c r="C24" s="49" t="s">
        <v>43</v>
      </c>
      <c r="D24" s="50" t="s">
        <v>50</v>
      </c>
      <c r="E24" s="13">
        <v>38666</v>
      </c>
      <c r="F24" s="13">
        <v>776</v>
      </c>
      <c r="G24" s="13"/>
      <c r="H24" s="13"/>
      <c r="I24" s="13"/>
      <c r="J24" s="13"/>
      <c r="K24" s="13"/>
    </row>
    <row r="25" spans="1:11">
      <c r="A25" s="40" t="s">
        <v>654</v>
      </c>
      <c r="B25" s="3" t="s">
        <v>655</v>
      </c>
      <c r="C25" s="49" t="s">
        <v>43</v>
      </c>
      <c r="D25" s="50" t="s">
        <v>51</v>
      </c>
      <c r="E25" s="13">
        <v>26814</v>
      </c>
      <c r="F25" s="13">
        <v>372</v>
      </c>
      <c r="G25" s="13"/>
      <c r="H25" s="13"/>
      <c r="I25" s="13"/>
      <c r="J25" s="13"/>
      <c r="K25" s="13"/>
    </row>
    <row r="26" spans="1:11">
      <c r="A26" s="40" t="s">
        <v>656</v>
      </c>
      <c r="B26" s="3" t="s">
        <v>657</v>
      </c>
      <c r="C26" s="49" t="s">
        <v>43</v>
      </c>
      <c r="D26" s="50" t="s">
        <v>52</v>
      </c>
      <c r="E26" s="13">
        <v>41931</v>
      </c>
      <c r="F26" s="13">
        <v>1385</v>
      </c>
      <c r="G26" s="13"/>
      <c r="H26" s="13"/>
      <c r="I26" s="13"/>
      <c r="J26" s="13"/>
      <c r="K26" s="13"/>
    </row>
    <row r="27" spans="1:11">
      <c r="A27" s="40" t="s">
        <v>658</v>
      </c>
      <c r="B27" s="3" t="s">
        <v>659</v>
      </c>
      <c r="C27" s="49" t="s">
        <v>43</v>
      </c>
      <c r="D27" s="50" t="s">
        <v>53</v>
      </c>
      <c r="E27" s="13">
        <v>23708</v>
      </c>
      <c r="F27" s="13">
        <v>2122</v>
      </c>
      <c r="G27" s="13"/>
      <c r="H27" s="13"/>
      <c r="I27" s="13"/>
      <c r="J27" s="13"/>
      <c r="K27" s="13"/>
    </row>
    <row r="28" spans="1:11">
      <c r="A28" s="40" t="s">
        <v>660</v>
      </c>
      <c r="B28" s="3" t="s">
        <v>661</v>
      </c>
      <c r="C28" s="49" t="s">
        <v>43</v>
      </c>
      <c r="D28" s="50" t="s">
        <v>54</v>
      </c>
      <c r="E28" s="13">
        <v>24508</v>
      </c>
      <c r="F28" s="13">
        <v>3086</v>
      </c>
      <c r="G28" s="13"/>
      <c r="H28" s="13"/>
      <c r="I28" s="13"/>
      <c r="J28" s="13"/>
      <c r="K28" s="13"/>
    </row>
    <row r="29" spans="1:11">
      <c r="A29" s="40" t="s">
        <v>662</v>
      </c>
      <c r="B29" s="3" t="s">
        <v>663</v>
      </c>
      <c r="C29" s="49" t="s">
        <v>43</v>
      </c>
      <c r="D29" s="50" t="s">
        <v>55</v>
      </c>
      <c r="E29" s="13">
        <v>19659</v>
      </c>
      <c r="F29" s="13">
        <v>2316</v>
      </c>
      <c r="G29" s="13"/>
      <c r="H29" s="13"/>
      <c r="I29" s="13"/>
      <c r="J29" s="13"/>
      <c r="K29" s="13"/>
    </row>
    <row r="30" spans="1:11">
      <c r="A30" s="40" t="s">
        <v>664</v>
      </c>
      <c r="B30" s="3" t="s">
        <v>665</v>
      </c>
      <c r="C30" s="49" t="s">
        <v>43</v>
      </c>
      <c r="D30" s="50" t="s">
        <v>56</v>
      </c>
      <c r="E30" s="13">
        <v>27324</v>
      </c>
      <c r="F30" s="13">
        <v>40</v>
      </c>
      <c r="G30" s="13">
        <v>1753</v>
      </c>
      <c r="H30" s="13">
        <v>21</v>
      </c>
      <c r="I30" s="13">
        <v>8852</v>
      </c>
      <c r="J30" s="13">
        <v>77</v>
      </c>
      <c r="K30" s="13">
        <v>0</v>
      </c>
    </row>
    <row r="31" spans="1:11">
      <c r="A31" s="40" t="s">
        <v>666</v>
      </c>
      <c r="B31" s="3" t="s">
        <v>667</v>
      </c>
      <c r="C31" s="49" t="s">
        <v>43</v>
      </c>
      <c r="D31" s="50" t="s">
        <v>57</v>
      </c>
      <c r="E31" s="13">
        <v>33253</v>
      </c>
      <c r="F31" s="13">
        <v>68</v>
      </c>
      <c r="G31" s="13">
        <v>2681</v>
      </c>
      <c r="H31" s="13">
        <v>43</v>
      </c>
      <c r="I31" s="13">
        <v>6954</v>
      </c>
      <c r="J31" s="13">
        <v>69</v>
      </c>
      <c r="K31" s="13">
        <v>0</v>
      </c>
    </row>
    <row r="32" spans="1:11">
      <c r="A32" s="40" t="s">
        <v>668</v>
      </c>
      <c r="B32" s="3" t="s">
        <v>669</v>
      </c>
      <c r="C32" s="49" t="s">
        <v>43</v>
      </c>
      <c r="D32" s="50" t="s">
        <v>58</v>
      </c>
      <c r="E32" s="13">
        <v>26371</v>
      </c>
      <c r="F32" s="13">
        <v>41</v>
      </c>
      <c r="G32" s="13">
        <v>2194</v>
      </c>
      <c r="H32" s="13">
        <v>37</v>
      </c>
      <c r="I32" s="13">
        <v>9978</v>
      </c>
      <c r="J32" s="13">
        <v>140</v>
      </c>
      <c r="K32" s="13">
        <v>0</v>
      </c>
    </row>
    <row r="33" spans="1:11">
      <c r="A33" s="40" t="s">
        <v>670</v>
      </c>
      <c r="B33" s="3" t="s">
        <v>671</v>
      </c>
      <c r="C33" s="49" t="s">
        <v>43</v>
      </c>
      <c r="D33" s="50" t="s">
        <v>59</v>
      </c>
      <c r="E33" s="13">
        <v>22694</v>
      </c>
      <c r="F33" s="13">
        <v>24</v>
      </c>
      <c r="G33" s="13">
        <v>7224</v>
      </c>
      <c r="H33" s="13">
        <v>112</v>
      </c>
      <c r="I33" s="13">
        <v>1807</v>
      </c>
      <c r="J33" s="13">
        <v>79</v>
      </c>
      <c r="K33" s="13">
        <v>0</v>
      </c>
    </row>
    <row r="34" spans="1:11">
      <c r="A34" s="40" t="s">
        <v>672</v>
      </c>
      <c r="B34" s="3" t="s">
        <v>673</v>
      </c>
      <c r="C34" s="49" t="s">
        <v>43</v>
      </c>
      <c r="D34" s="50" t="s">
        <v>60</v>
      </c>
      <c r="E34" s="13">
        <v>26606</v>
      </c>
      <c r="F34" s="13">
        <v>23</v>
      </c>
      <c r="G34" s="13">
        <v>6762</v>
      </c>
      <c r="H34" s="13">
        <v>99</v>
      </c>
      <c r="I34" s="13">
        <v>1136</v>
      </c>
      <c r="J34" s="13">
        <v>77</v>
      </c>
      <c r="K34" s="13">
        <v>0</v>
      </c>
    </row>
    <row r="35" spans="1:11">
      <c r="A35" s="40" t="s">
        <v>674</v>
      </c>
      <c r="B35" s="3" t="s">
        <v>675</v>
      </c>
      <c r="C35" s="49" t="s">
        <v>44</v>
      </c>
      <c r="D35" s="49" t="s">
        <v>45</v>
      </c>
      <c r="E35" s="13">
        <v>10384</v>
      </c>
      <c r="F35" s="13">
        <v>4</v>
      </c>
      <c r="G35" s="13">
        <v>3316</v>
      </c>
      <c r="H35" s="13">
        <v>57</v>
      </c>
      <c r="I35" s="13">
        <v>1115</v>
      </c>
      <c r="J35" s="13">
        <v>52</v>
      </c>
      <c r="K35" s="13">
        <v>0</v>
      </c>
    </row>
    <row r="36" spans="1:11">
      <c r="A36" s="40" t="s">
        <v>676</v>
      </c>
      <c r="B36" s="3" t="s">
        <v>677</v>
      </c>
      <c r="C36" s="49" t="s">
        <v>44</v>
      </c>
      <c r="D36" s="49" t="s">
        <v>46</v>
      </c>
      <c r="E36" s="13">
        <v>25210</v>
      </c>
      <c r="F36" s="13">
        <v>169</v>
      </c>
      <c r="G36" s="13"/>
      <c r="H36" s="13"/>
      <c r="I36" s="13"/>
      <c r="J36" s="13"/>
      <c r="K36" s="13"/>
    </row>
    <row r="37" spans="1:11">
      <c r="A37" s="40" t="s">
        <v>678</v>
      </c>
      <c r="B37" s="3" t="s">
        <v>679</v>
      </c>
      <c r="C37" s="49" t="s">
        <v>44</v>
      </c>
      <c r="D37" s="49" t="s">
        <v>47</v>
      </c>
      <c r="E37" s="13">
        <v>20950</v>
      </c>
      <c r="F37" s="13">
        <v>101</v>
      </c>
      <c r="G37" s="13"/>
      <c r="H37" s="13"/>
      <c r="I37" s="13"/>
      <c r="J37" s="13"/>
      <c r="K37" s="13"/>
    </row>
    <row r="38" spans="1:11">
      <c r="A38" s="40" t="s">
        <v>680</v>
      </c>
      <c r="B38" s="3" t="s">
        <v>681</v>
      </c>
      <c r="C38" s="49" t="s">
        <v>44</v>
      </c>
      <c r="D38" s="49" t="s">
        <v>48</v>
      </c>
      <c r="E38" s="13">
        <v>22925</v>
      </c>
      <c r="F38" s="13">
        <v>210</v>
      </c>
      <c r="G38" s="13"/>
      <c r="H38" s="13"/>
      <c r="I38" s="13"/>
      <c r="J38" s="13"/>
      <c r="K38" s="13"/>
    </row>
    <row r="39" spans="1:11">
      <c r="A39" s="40" t="s">
        <v>682</v>
      </c>
      <c r="B39" s="3" t="s">
        <v>683</v>
      </c>
      <c r="C39" s="49" t="s">
        <v>44</v>
      </c>
      <c r="D39" s="49" t="s">
        <v>49</v>
      </c>
      <c r="E39" s="13">
        <v>20389</v>
      </c>
      <c r="F39" s="13">
        <v>3156</v>
      </c>
      <c r="G39" s="13"/>
      <c r="H39" s="13"/>
      <c r="I39" s="13"/>
      <c r="J39" s="13"/>
      <c r="K39" s="13"/>
    </row>
    <row r="40" spans="1:11">
      <c r="A40" s="40" t="s">
        <v>684</v>
      </c>
      <c r="B40" s="3" t="s">
        <v>685</v>
      </c>
      <c r="C40" s="49" t="s">
        <v>44</v>
      </c>
      <c r="D40" s="49" t="s">
        <v>50</v>
      </c>
      <c r="E40" s="13">
        <v>18022</v>
      </c>
      <c r="F40" s="13">
        <v>3314</v>
      </c>
      <c r="G40" s="13"/>
      <c r="H40" s="13"/>
      <c r="I40" s="13"/>
      <c r="J40" s="13"/>
      <c r="K40" s="13"/>
    </row>
    <row r="41" spans="1:11">
      <c r="A41" s="40" t="s">
        <v>686</v>
      </c>
      <c r="B41" s="3" t="s">
        <v>687</v>
      </c>
      <c r="C41" s="49" t="s">
        <v>44</v>
      </c>
      <c r="D41" s="49" t="s">
        <v>51</v>
      </c>
      <c r="E41" s="13">
        <v>11191</v>
      </c>
      <c r="F41" s="13">
        <v>2320</v>
      </c>
      <c r="G41" s="13"/>
      <c r="H41" s="13"/>
      <c r="I41" s="13"/>
      <c r="J41" s="13"/>
      <c r="K41" s="13"/>
    </row>
    <row r="42" spans="1:11">
      <c r="A42" s="40" t="s">
        <v>688</v>
      </c>
      <c r="B42" s="3" t="s">
        <v>689</v>
      </c>
      <c r="C42" s="49" t="s">
        <v>44</v>
      </c>
      <c r="D42" s="49" t="s">
        <v>52</v>
      </c>
      <c r="E42" s="13">
        <v>19709</v>
      </c>
      <c r="F42" s="13">
        <v>63</v>
      </c>
      <c r="G42" s="13">
        <v>4699</v>
      </c>
      <c r="H42" s="13">
        <v>11</v>
      </c>
      <c r="I42" s="13">
        <v>859</v>
      </c>
      <c r="J42" s="13">
        <v>110</v>
      </c>
      <c r="K42" s="13">
        <v>0</v>
      </c>
    </row>
    <row r="43" spans="1:11">
      <c r="A43" s="40" t="s">
        <v>690</v>
      </c>
      <c r="B43" s="3" t="s">
        <v>691</v>
      </c>
      <c r="C43" s="49" t="s">
        <v>44</v>
      </c>
      <c r="D43" s="49" t="s">
        <v>53</v>
      </c>
      <c r="E43" s="13">
        <v>15551</v>
      </c>
      <c r="F43" s="13">
        <v>40</v>
      </c>
      <c r="G43" s="13">
        <v>2877</v>
      </c>
      <c r="H43" s="13">
        <v>2</v>
      </c>
      <c r="I43" s="13">
        <v>424</v>
      </c>
      <c r="J43" s="13">
        <v>79</v>
      </c>
      <c r="K43" s="13">
        <v>0</v>
      </c>
    </row>
    <row r="44" spans="1:11">
      <c r="A44" s="40" t="s">
        <v>692</v>
      </c>
      <c r="B44" s="3" t="s">
        <v>693</v>
      </c>
      <c r="C44" s="49" t="s">
        <v>44</v>
      </c>
      <c r="D44" s="49" t="s">
        <v>54</v>
      </c>
      <c r="E44" s="13">
        <v>19905</v>
      </c>
      <c r="F44" s="13">
        <v>81</v>
      </c>
      <c r="G44" s="13">
        <v>5409</v>
      </c>
      <c r="H44" s="13">
        <v>14</v>
      </c>
      <c r="I44" s="13">
        <v>1394</v>
      </c>
      <c r="J44" s="13">
        <v>173</v>
      </c>
      <c r="K44" s="13">
        <v>0</v>
      </c>
    </row>
    <row r="45" spans="1:11">
      <c r="A45" s="40" t="s">
        <v>694</v>
      </c>
      <c r="B45" s="3" t="s">
        <v>695</v>
      </c>
      <c r="C45" s="49" t="s">
        <v>44</v>
      </c>
      <c r="D45" s="49" t="s">
        <v>55</v>
      </c>
      <c r="E45" s="13">
        <v>9447</v>
      </c>
      <c r="F45" s="13">
        <v>5</v>
      </c>
      <c r="G45" s="13">
        <v>3764</v>
      </c>
      <c r="H45" s="13">
        <v>0</v>
      </c>
      <c r="I45" s="13">
        <v>8</v>
      </c>
      <c r="J45" s="13">
        <v>40</v>
      </c>
      <c r="K45" s="13">
        <v>0</v>
      </c>
    </row>
    <row r="46" spans="1:11">
      <c r="A46" s="40" t="s">
        <v>696</v>
      </c>
      <c r="B46" s="3" t="s">
        <v>697</v>
      </c>
      <c r="C46" s="49" t="s">
        <v>44</v>
      </c>
      <c r="D46" s="49" t="s">
        <v>56</v>
      </c>
      <c r="E46" s="13">
        <v>26595</v>
      </c>
      <c r="F46" s="13">
        <v>21</v>
      </c>
      <c r="G46" s="13">
        <v>7297</v>
      </c>
      <c r="H46" s="13">
        <v>0</v>
      </c>
      <c r="I46" s="13">
        <v>34</v>
      </c>
      <c r="J46" s="13">
        <v>78</v>
      </c>
      <c r="K46" s="13">
        <v>0</v>
      </c>
    </row>
    <row r="47" spans="1:11">
      <c r="A47" s="40" t="s">
        <v>698</v>
      </c>
      <c r="B47" s="3" t="s">
        <v>699</v>
      </c>
      <c r="C47" s="49" t="s">
        <v>44</v>
      </c>
      <c r="D47" s="49" t="s">
        <v>57</v>
      </c>
      <c r="E47" s="13">
        <v>28129</v>
      </c>
      <c r="F47" s="13">
        <v>17</v>
      </c>
      <c r="G47" s="13">
        <v>12840</v>
      </c>
      <c r="H47" s="13">
        <v>0</v>
      </c>
      <c r="I47" s="13">
        <v>63</v>
      </c>
      <c r="J47" s="13">
        <v>99</v>
      </c>
      <c r="K47" s="13">
        <v>0</v>
      </c>
    </row>
    <row r="48" spans="1:11">
      <c r="A48" s="40" t="s">
        <v>700</v>
      </c>
      <c r="B48" s="3" t="s">
        <v>701</v>
      </c>
      <c r="C48" s="49" t="s">
        <v>44</v>
      </c>
      <c r="D48" s="49" t="s">
        <v>58</v>
      </c>
      <c r="E48" s="13">
        <v>25836</v>
      </c>
      <c r="F48" s="13">
        <v>220</v>
      </c>
      <c r="G48" s="13"/>
      <c r="H48" s="13"/>
      <c r="I48" s="13"/>
      <c r="J48" s="13"/>
      <c r="K48" s="13"/>
    </row>
    <row r="49" spans="1:11">
      <c r="A49" s="40" t="s">
        <v>702</v>
      </c>
      <c r="B49" s="3" t="s">
        <v>703</v>
      </c>
      <c r="C49" s="49" t="s">
        <v>44</v>
      </c>
      <c r="D49" s="49" t="s">
        <v>59</v>
      </c>
      <c r="E49" s="13">
        <v>28619</v>
      </c>
      <c r="F49" s="13">
        <v>123</v>
      </c>
      <c r="G49" s="13"/>
      <c r="H49" s="13"/>
      <c r="I49" s="13"/>
      <c r="J49" s="13"/>
      <c r="K49" s="13"/>
    </row>
    <row r="50" spans="1:11">
      <c r="A50" s="40" t="s">
        <v>704</v>
      </c>
      <c r="B50" s="3" t="s">
        <v>705</v>
      </c>
      <c r="C50" s="49" t="s">
        <v>44</v>
      </c>
      <c r="D50" s="49" t="s">
        <v>60</v>
      </c>
      <c r="E50" s="13">
        <v>29894</v>
      </c>
      <c r="F50" s="13">
        <v>278</v>
      </c>
      <c r="G50" s="13"/>
      <c r="H50" s="13"/>
      <c r="I50" s="13"/>
      <c r="J50" s="13"/>
      <c r="K50" s="13"/>
    </row>
    <row r="51" spans="1:11">
      <c r="A51" s="40" t="s">
        <v>706</v>
      </c>
      <c r="B51" s="3" t="s">
        <v>707</v>
      </c>
      <c r="C51" s="42" t="s">
        <v>81</v>
      </c>
      <c r="D51" s="49" t="s">
        <v>45</v>
      </c>
      <c r="E51" s="13">
        <v>52208</v>
      </c>
      <c r="F51" s="13">
        <v>7596</v>
      </c>
      <c r="G51" s="13"/>
      <c r="H51" s="13"/>
      <c r="I51" s="13"/>
      <c r="J51" s="13"/>
      <c r="K51" s="13"/>
    </row>
    <row r="52" spans="1:11">
      <c r="A52" s="40" t="s">
        <v>708</v>
      </c>
      <c r="B52" s="3" t="s">
        <v>709</v>
      </c>
      <c r="C52" s="42" t="s">
        <v>81</v>
      </c>
      <c r="D52" s="49" t="s">
        <v>46</v>
      </c>
      <c r="E52" s="13">
        <v>40083</v>
      </c>
      <c r="F52" s="13">
        <v>7259</v>
      </c>
      <c r="G52" s="13"/>
      <c r="H52" s="13"/>
      <c r="I52" s="13"/>
      <c r="J52" s="13"/>
      <c r="K52" s="13"/>
    </row>
    <row r="53" spans="1:11">
      <c r="A53" s="40" t="s">
        <v>710</v>
      </c>
      <c r="B53" s="3" t="s">
        <v>711</v>
      </c>
      <c r="C53" s="42" t="s">
        <v>81</v>
      </c>
      <c r="D53" s="49" t="s">
        <v>47</v>
      </c>
      <c r="E53" s="13">
        <v>27011</v>
      </c>
      <c r="F53" s="13">
        <v>5012</v>
      </c>
      <c r="G53" s="13"/>
      <c r="H53" s="13"/>
      <c r="I53" s="13"/>
      <c r="J53" s="13"/>
      <c r="K53" s="13"/>
    </row>
    <row r="54" spans="1:11">
      <c r="A54" s="40" t="s">
        <v>712</v>
      </c>
      <c r="B54" s="3" t="s">
        <v>713</v>
      </c>
      <c r="C54" s="42" t="s">
        <v>81</v>
      </c>
      <c r="D54" s="49" t="s">
        <v>48</v>
      </c>
      <c r="E54" s="13">
        <v>34056</v>
      </c>
      <c r="F54" s="13">
        <v>81</v>
      </c>
      <c r="G54" s="13">
        <v>1946</v>
      </c>
      <c r="H54" s="13">
        <v>1</v>
      </c>
      <c r="I54" s="13">
        <v>14383</v>
      </c>
      <c r="J54" s="13">
        <v>147</v>
      </c>
      <c r="K54" s="13">
        <v>30</v>
      </c>
    </row>
    <row r="55" spans="1:11">
      <c r="A55" s="40" t="s">
        <v>714</v>
      </c>
      <c r="B55" s="3" t="s">
        <v>715</v>
      </c>
      <c r="C55" s="42" t="s">
        <v>81</v>
      </c>
      <c r="D55" s="49" t="s">
        <v>49</v>
      </c>
      <c r="E55" s="13">
        <v>53906</v>
      </c>
      <c r="F55" s="13">
        <v>36</v>
      </c>
      <c r="G55" s="13">
        <v>2607</v>
      </c>
      <c r="H55" s="13">
        <v>3</v>
      </c>
      <c r="I55" s="13">
        <v>17998</v>
      </c>
      <c r="J55" s="13">
        <v>139</v>
      </c>
      <c r="K55" s="13">
        <v>67</v>
      </c>
    </row>
    <row r="56" spans="1:11">
      <c r="A56" s="40" t="s">
        <v>716</v>
      </c>
      <c r="B56" s="3" t="s">
        <v>717</v>
      </c>
      <c r="C56" s="42" t="s">
        <v>81</v>
      </c>
      <c r="D56" s="49" t="s">
        <v>50</v>
      </c>
      <c r="E56" s="13">
        <v>36192</v>
      </c>
      <c r="F56" s="13">
        <v>15</v>
      </c>
      <c r="G56" s="13">
        <v>2051</v>
      </c>
      <c r="H56" s="13">
        <v>1</v>
      </c>
      <c r="I56" s="13">
        <v>16954</v>
      </c>
      <c r="J56" s="13">
        <v>198</v>
      </c>
      <c r="K56" s="13">
        <v>34</v>
      </c>
    </row>
    <row r="57" spans="1:11">
      <c r="A57" s="40" t="s">
        <v>718</v>
      </c>
      <c r="B57" s="3" t="s">
        <v>719</v>
      </c>
      <c r="C57" s="42" t="s">
        <v>81</v>
      </c>
      <c r="D57" s="49" t="s">
        <v>51</v>
      </c>
      <c r="E57" s="13">
        <v>31625</v>
      </c>
      <c r="F57" s="13">
        <v>18</v>
      </c>
      <c r="G57" s="13">
        <v>10845</v>
      </c>
      <c r="H57" s="13">
        <v>7</v>
      </c>
      <c r="I57" s="13">
        <v>1063</v>
      </c>
      <c r="J57" s="13">
        <v>181</v>
      </c>
      <c r="K57" s="13">
        <v>24</v>
      </c>
    </row>
    <row r="58" spans="1:11">
      <c r="A58" s="40" t="s">
        <v>720</v>
      </c>
      <c r="B58" s="3" t="s">
        <v>721</v>
      </c>
      <c r="C58" s="42" t="s">
        <v>81</v>
      </c>
      <c r="D58" s="49" t="s">
        <v>52</v>
      </c>
      <c r="E58" s="13">
        <v>49330</v>
      </c>
      <c r="F58" s="13">
        <v>40</v>
      </c>
      <c r="G58" s="13">
        <v>14802</v>
      </c>
      <c r="H58" s="13">
        <v>9</v>
      </c>
      <c r="I58" s="13">
        <v>1571</v>
      </c>
      <c r="J58" s="13">
        <v>139</v>
      </c>
      <c r="K58" s="13">
        <v>0</v>
      </c>
    </row>
    <row r="59" spans="1:11">
      <c r="A59" s="40" t="s">
        <v>722</v>
      </c>
      <c r="B59" s="3" t="s">
        <v>723</v>
      </c>
      <c r="C59" s="42" t="s">
        <v>81</v>
      </c>
      <c r="D59" s="49" t="s">
        <v>53</v>
      </c>
      <c r="E59" s="13">
        <v>17452</v>
      </c>
      <c r="F59" s="13">
        <v>17</v>
      </c>
      <c r="G59" s="13">
        <v>6953</v>
      </c>
      <c r="H59" s="13">
        <v>3</v>
      </c>
      <c r="I59" s="13">
        <v>854</v>
      </c>
      <c r="J59" s="13">
        <v>80</v>
      </c>
      <c r="K59" s="13">
        <v>0</v>
      </c>
    </row>
    <row r="60" spans="1:11">
      <c r="A60" s="40" t="s">
        <v>724</v>
      </c>
      <c r="B60" s="3" t="s">
        <v>725</v>
      </c>
      <c r="C60" s="42" t="s">
        <v>81</v>
      </c>
      <c r="D60" s="49" t="s">
        <v>54</v>
      </c>
      <c r="E60" s="13">
        <v>31378</v>
      </c>
      <c r="F60" s="13">
        <v>24</v>
      </c>
      <c r="G60" s="13"/>
      <c r="H60" s="13"/>
      <c r="I60" s="13"/>
      <c r="J60" s="13"/>
      <c r="K60" s="13"/>
    </row>
    <row r="61" spans="1:11">
      <c r="A61" s="40" t="s">
        <v>726</v>
      </c>
      <c r="B61" s="3" t="s">
        <v>727</v>
      </c>
      <c r="C61" s="42" t="s">
        <v>81</v>
      </c>
      <c r="D61" s="49" t="s">
        <v>55</v>
      </c>
      <c r="E61" s="13">
        <v>30370</v>
      </c>
      <c r="F61" s="13">
        <v>17</v>
      </c>
      <c r="G61" s="13"/>
      <c r="H61" s="13"/>
      <c r="I61" s="13"/>
      <c r="J61" s="13"/>
      <c r="K61" s="13"/>
    </row>
    <row r="62" spans="1:11">
      <c r="A62" s="40" t="s">
        <v>728</v>
      </c>
      <c r="B62" s="3" t="s">
        <v>729</v>
      </c>
      <c r="C62" s="42" t="s">
        <v>81</v>
      </c>
      <c r="D62" s="49" t="s">
        <v>56</v>
      </c>
      <c r="E62" s="13">
        <v>30518</v>
      </c>
      <c r="F62" s="13">
        <v>31</v>
      </c>
      <c r="G62" s="13"/>
      <c r="H62" s="13"/>
      <c r="I62" s="13"/>
      <c r="J62" s="13"/>
      <c r="K62" s="13"/>
    </row>
    <row r="63" spans="1:11">
      <c r="A63" s="40" t="s">
        <v>730</v>
      </c>
      <c r="B63" s="3" t="s">
        <v>731</v>
      </c>
      <c r="C63" s="42" t="s">
        <v>81</v>
      </c>
      <c r="D63" s="49" t="s">
        <v>57</v>
      </c>
      <c r="E63" s="13">
        <v>43225</v>
      </c>
      <c r="F63" s="13">
        <v>3003</v>
      </c>
      <c r="G63" s="13"/>
      <c r="H63" s="13"/>
      <c r="I63" s="13"/>
      <c r="J63" s="13"/>
      <c r="K63" s="13"/>
    </row>
    <row r="64" spans="1:11">
      <c r="A64" s="40" t="s">
        <v>732</v>
      </c>
      <c r="B64" s="3" t="s">
        <v>733</v>
      </c>
      <c r="C64" s="42" t="s">
        <v>81</v>
      </c>
      <c r="D64" s="49" t="s">
        <v>58</v>
      </c>
      <c r="E64" s="13">
        <v>20646</v>
      </c>
      <c r="F64" s="13">
        <v>1113</v>
      </c>
      <c r="G64" s="13"/>
      <c r="H64" s="13"/>
      <c r="I64" s="13"/>
      <c r="J64" s="13"/>
      <c r="K64" s="13"/>
    </row>
    <row r="65" spans="1:11">
      <c r="A65" s="40" t="s">
        <v>734</v>
      </c>
      <c r="B65" s="3" t="s">
        <v>735</v>
      </c>
      <c r="C65" s="42" t="s">
        <v>81</v>
      </c>
      <c r="D65" s="49" t="s">
        <v>59</v>
      </c>
      <c r="E65" s="13">
        <v>15334</v>
      </c>
      <c r="F65" s="13">
        <v>900</v>
      </c>
      <c r="G65" s="13"/>
      <c r="H65" s="13"/>
      <c r="I65" s="13"/>
      <c r="J65" s="13"/>
      <c r="K65" s="13"/>
    </row>
    <row r="66" spans="1:11">
      <c r="A66" s="40" t="s">
        <v>736</v>
      </c>
      <c r="B66" s="3" t="s">
        <v>737</v>
      </c>
      <c r="C66" s="42" t="s">
        <v>81</v>
      </c>
      <c r="D66" s="49" t="s">
        <v>60</v>
      </c>
      <c r="E66" s="13">
        <v>25815</v>
      </c>
      <c r="F66" s="13">
        <v>33</v>
      </c>
      <c r="G66" s="13">
        <v>6568</v>
      </c>
      <c r="H66" s="13">
        <v>0</v>
      </c>
      <c r="I66" s="13">
        <v>3371</v>
      </c>
      <c r="J66" s="13">
        <v>31</v>
      </c>
      <c r="K66" s="13">
        <v>11</v>
      </c>
    </row>
    <row r="67" spans="1:11">
      <c r="A67" s="40" t="s">
        <v>738</v>
      </c>
      <c r="B67" s="3" t="s">
        <v>739</v>
      </c>
      <c r="C67" s="42" t="s">
        <v>142</v>
      </c>
      <c r="D67" s="49" t="s">
        <v>45</v>
      </c>
      <c r="E67" s="13">
        <v>20159</v>
      </c>
      <c r="F67" s="13">
        <v>15</v>
      </c>
      <c r="G67" s="13">
        <v>4403</v>
      </c>
      <c r="H67" s="13">
        <v>0</v>
      </c>
      <c r="I67" s="13">
        <v>1468</v>
      </c>
      <c r="J67" s="13">
        <v>23</v>
      </c>
      <c r="K67" s="13">
        <v>7</v>
      </c>
    </row>
    <row r="68" spans="1:11">
      <c r="A68" s="40" t="s">
        <v>740</v>
      </c>
      <c r="B68" s="3" t="s">
        <v>741</v>
      </c>
      <c r="C68" s="42" t="s">
        <v>142</v>
      </c>
      <c r="D68" s="49" t="s">
        <v>46</v>
      </c>
      <c r="E68" s="13">
        <v>19440</v>
      </c>
      <c r="F68" s="13">
        <v>16</v>
      </c>
      <c r="G68" s="13">
        <v>6075</v>
      </c>
      <c r="H68" s="13">
        <v>1</v>
      </c>
      <c r="I68" s="13">
        <v>3039</v>
      </c>
      <c r="J68" s="13">
        <v>37</v>
      </c>
      <c r="K68" s="13">
        <v>0</v>
      </c>
    </row>
    <row r="69" spans="1:11">
      <c r="A69" s="40" t="s">
        <v>742</v>
      </c>
      <c r="B69" s="3" t="s">
        <v>743</v>
      </c>
      <c r="C69" s="42" t="s">
        <v>142</v>
      </c>
      <c r="D69" s="49" t="s">
        <v>47</v>
      </c>
      <c r="E69" s="13">
        <v>15018</v>
      </c>
      <c r="F69" s="13">
        <v>2</v>
      </c>
      <c r="G69" s="13">
        <v>6018</v>
      </c>
      <c r="H69" s="13">
        <v>0</v>
      </c>
      <c r="I69" s="13">
        <v>21</v>
      </c>
      <c r="J69" s="13">
        <v>0</v>
      </c>
      <c r="K69" s="13">
        <v>0</v>
      </c>
    </row>
    <row r="70" spans="1:11">
      <c r="A70" s="40" t="s">
        <v>744</v>
      </c>
      <c r="B70" s="3" t="s">
        <v>745</v>
      </c>
      <c r="C70" s="42" t="s">
        <v>142</v>
      </c>
      <c r="D70" s="49" t="s">
        <v>48</v>
      </c>
      <c r="E70" s="13">
        <v>26835</v>
      </c>
      <c r="F70" s="13">
        <v>10</v>
      </c>
      <c r="G70" s="13">
        <v>8548</v>
      </c>
      <c r="H70" s="13">
        <v>0</v>
      </c>
      <c r="I70" s="13">
        <v>38</v>
      </c>
      <c r="J70" s="13">
        <v>0</v>
      </c>
      <c r="K70" s="13">
        <v>0</v>
      </c>
    </row>
    <row r="71" spans="1:11">
      <c r="A71" s="40" t="s">
        <v>746</v>
      </c>
      <c r="B71" s="3" t="s">
        <v>747</v>
      </c>
      <c r="C71" s="42" t="s">
        <v>142</v>
      </c>
      <c r="D71" s="49" t="s">
        <v>49</v>
      </c>
      <c r="E71" s="13">
        <v>16056</v>
      </c>
      <c r="F71" s="13">
        <v>6</v>
      </c>
      <c r="G71" s="13">
        <v>7529</v>
      </c>
      <c r="H71" s="13">
        <v>0</v>
      </c>
      <c r="I71" s="13">
        <v>50</v>
      </c>
      <c r="J71" s="13">
        <v>0</v>
      </c>
      <c r="K71" s="13">
        <v>0</v>
      </c>
    </row>
    <row r="72" spans="1:11">
      <c r="A72" s="40" t="s">
        <v>748</v>
      </c>
      <c r="B72" s="3" t="s">
        <v>749</v>
      </c>
      <c r="C72" s="42" t="s">
        <v>142</v>
      </c>
      <c r="D72" s="49" t="s">
        <v>50</v>
      </c>
      <c r="E72" s="13">
        <v>12867</v>
      </c>
      <c r="F72" s="13">
        <v>10</v>
      </c>
      <c r="G72" s="13"/>
      <c r="H72" s="13"/>
      <c r="I72" s="13"/>
      <c r="J72" s="13"/>
      <c r="K72" s="13"/>
    </row>
    <row r="73" spans="1:11">
      <c r="A73" s="40" t="s">
        <v>750</v>
      </c>
      <c r="B73" s="3" t="s">
        <v>751</v>
      </c>
      <c r="C73" s="42" t="s">
        <v>142</v>
      </c>
      <c r="D73" s="49" t="s">
        <v>51</v>
      </c>
      <c r="E73" s="13">
        <v>22220</v>
      </c>
      <c r="F73" s="13">
        <v>19</v>
      </c>
      <c r="G73" s="13"/>
      <c r="H73" s="13"/>
      <c r="I73" s="13"/>
      <c r="J73" s="13"/>
      <c r="K73" s="13"/>
    </row>
    <row r="74" spans="1:11">
      <c r="A74" s="40" t="s">
        <v>752</v>
      </c>
      <c r="B74" s="3" t="s">
        <v>753</v>
      </c>
      <c r="C74" s="42" t="s">
        <v>142</v>
      </c>
      <c r="D74" s="49" t="s">
        <v>52</v>
      </c>
      <c r="E74" s="13">
        <v>17775</v>
      </c>
      <c r="F74" s="13">
        <v>26</v>
      </c>
      <c r="G74" s="13"/>
      <c r="H74" s="13"/>
      <c r="I74" s="13"/>
      <c r="J74" s="13"/>
      <c r="K74" s="13"/>
    </row>
    <row r="75" spans="1:11">
      <c r="A75" s="40" t="s">
        <v>754</v>
      </c>
      <c r="B75" s="3" t="s">
        <v>755</v>
      </c>
      <c r="C75" s="42" t="s">
        <v>142</v>
      </c>
      <c r="D75" s="49" t="s">
        <v>53</v>
      </c>
      <c r="E75" s="13">
        <v>24085</v>
      </c>
      <c r="F75" s="13">
        <v>4348</v>
      </c>
      <c r="G75" s="13"/>
      <c r="H75" s="13"/>
      <c r="I75" s="13"/>
      <c r="J75" s="13"/>
      <c r="K75" s="13"/>
    </row>
    <row r="76" spans="1:11">
      <c r="A76" s="40" t="s">
        <v>756</v>
      </c>
      <c r="B76" s="3" t="s">
        <v>757</v>
      </c>
      <c r="C76" s="42" t="s">
        <v>142</v>
      </c>
      <c r="D76" s="49" t="s">
        <v>54</v>
      </c>
      <c r="E76" s="13">
        <v>15170</v>
      </c>
      <c r="F76" s="13">
        <v>2710</v>
      </c>
      <c r="G76" s="13"/>
      <c r="H76" s="13"/>
      <c r="I76" s="13"/>
      <c r="J76" s="13"/>
      <c r="K76" s="13"/>
    </row>
    <row r="77" spans="1:11">
      <c r="A77" s="40" t="s">
        <v>758</v>
      </c>
      <c r="B77" s="3" t="s">
        <v>759</v>
      </c>
      <c r="C77" s="42" t="s">
        <v>142</v>
      </c>
      <c r="D77" s="49" t="s">
        <v>55</v>
      </c>
      <c r="E77" s="13">
        <v>9509</v>
      </c>
      <c r="F77" s="13">
        <v>1805</v>
      </c>
      <c r="G77" s="13"/>
      <c r="H77" s="13"/>
      <c r="I77" s="13"/>
      <c r="J77" s="13"/>
      <c r="K77" s="13"/>
    </row>
    <row r="78" spans="1:11">
      <c r="A78" s="40" t="s">
        <v>760</v>
      </c>
      <c r="B78" s="3" t="s">
        <v>761</v>
      </c>
      <c r="C78" s="42" t="s">
        <v>142</v>
      </c>
      <c r="D78" s="49" t="s">
        <v>56</v>
      </c>
      <c r="E78" s="13">
        <v>18115</v>
      </c>
      <c r="F78" s="13">
        <v>13</v>
      </c>
      <c r="G78" s="13">
        <v>1142</v>
      </c>
      <c r="H78" s="13">
        <v>0</v>
      </c>
      <c r="I78" s="13">
        <v>7611</v>
      </c>
      <c r="J78" s="13">
        <v>32</v>
      </c>
      <c r="K78" s="13">
        <v>3</v>
      </c>
    </row>
    <row r="79" spans="1:11">
      <c r="A79" s="40" t="s">
        <v>762</v>
      </c>
      <c r="B79" s="3" t="s">
        <v>763</v>
      </c>
      <c r="C79" s="42" t="s">
        <v>142</v>
      </c>
      <c r="D79" s="49" t="s">
        <v>57</v>
      </c>
      <c r="E79" s="13">
        <v>16870</v>
      </c>
      <c r="F79" s="13">
        <v>28</v>
      </c>
      <c r="G79" s="13">
        <v>848</v>
      </c>
      <c r="H79" s="13">
        <v>0</v>
      </c>
      <c r="I79" s="13">
        <v>5005</v>
      </c>
      <c r="J79" s="13">
        <v>31</v>
      </c>
      <c r="K79" s="13">
        <v>0</v>
      </c>
    </row>
    <row r="80" spans="1:11">
      <c r="A80" s="40" t="s">
        <v>764</v>
      </c>
      <c r="B80" s="3" t="s">
        <v>765</v>
      </c>
      <c r="C80" s="42" t="s">
        <v>142</v>
      </c>
      <c r="D80" s="49" t="s">
        <v>58</v>
      </c>
      <c r="E80" s="13">
        <v>24082</v>
      </c>
      <c r="F80" s="13">
        <v>7</v>
      </c>
      <c r="G80" s="13">
        <v>1519</v>
      </c>
      <c r="H80" s="13">
        <v>1</v>
      </c>
      <c r="I80" s="13">
        <v>10340</v>
      </c>
      <c r="J80" s="13">
        <v>70</v>
      </c>
      <c r="K80" s="13">
        <v>0</v>
      </c>
    </row>
    <row r="81" spans="1:11">
      <c r="A81" s="40" t="s">
        <v>766</v>
      </c>
      <c r="B81" s="3" t="s">
        <v>767</v>
      </c>
      <c r="C81" s="42" t="s">
        <v>142</v>
      </c>
      <c r="D81" s="49" t="s">
        <v>59</v>
      </c>
      <c r="E81" s="13">
        <v>15615</v>
      </c>
      <c r="F81" s="13">
        <v>10</v>
      </c>
      <c r="G81" s="13">
        <v>6062</v>
      </c>
      <c r="H81" s="13">
        <v>0</v>
      </c>
      <c r="I81" s="13">
        <v>72</v>
      </c>
      <c r="J81" s="13">
        <v>6</v>
      </c>
      <c r="K81" s="13">
        <v>0</v>
      </c>
    </row>
    <row r="82" spans="1:11">
      <c r="A82" s="40" t="s">
        <v>768</v>
      </c>
      <c r="B82" s="3" t="s">
        <v>769</v>
      </c>
      <c r="C82" s="42" t="s">
        <v>142</v>
      </c>
      <c r="D82" s="49" t="s">
        <v>60</v>
      </c>
      <c r="E82" s="13">
        <v>15404</v>
      </c>
      <c r="F82" s="13">
        <v>7</v>
      </c>
      <c r="G82" s="13">
        <v>4971</v>
      </c>
      <c r="H82" s="13">
        <v>0</v>
      </c>
      <c r="I82" s="13">
        <v>83</v>
      </c>
      <c r="J82" s="13">
        <v>0</v>
      </c>
      <c r="K82" s="13">
        <v>0</v>
      </c>
    </row>
    <row r="83" spans="1:11">
      <c r="A83" s="40" t="s">
        <v>770</v>
      </c>
      <c r="B83" s="3" t="s">
        <v>771</v>
      </c>
      <c r="C83" s="42" t="s">
        <v>568</v>
      </c>
      <c r="D83" s="49" t="s">
        <v>45</v>
      </c>
      <c r="E83" s="13">
        <v>15655</v>
      </c>
      <c r="F83" s="13">
        <v>11</v>
      </c>
      <c r="G83" s="13">
        <v>7652</v>
      </c>
      <c r="H83" s="13">
        <v>0</v>
      </c>
      <c r="I83" s="13">
        <v>153</v>
      </c>
      <c r="J83" s="13">
        <v>46</v>
      </c>
      <c r="K83" s="13">
        <v>0</v>
      </c>
    </row>
    <row r="84" spans="1:11">
      <c r="A84" s="40" t="s">
        <v>772</v>
      </c>
      <c r="B84" s="3" t="s">
        <v>773</v>
      </c>
      <c r="C84" s="42" t="s">
        <v>568</v>
      </c>
      <c r="D84" s="49" t="s">
        <v>46</v>
      </c>
      <c r="E84" s="13">
        <v>14338</v>
      </c>
      <c r="F84" s="13">
        <v>1140</v>
      </c>
      <c r="G84" s="13"/>
      <c r="H84" s="13"/>
      <c r="I84" s="13"/>
      <c r="J84" s="13"/>
      <c r="K84" s="13"/>
    </row>
    <row r="85" spans="1:11">
      <c r="A85" s="40" t="s">
        <v>774</v>
      </c>
      <c r="B85" s="3" t="s">
        <v>775</v>
      </c>
      <c r="C85" s="42" t="s">
        <v>568</v>
      </c>
      <c r="D85" s="49" t="s">
        <v>47</v>
      </c>
      <c r="E85" s="13">
        <v>30200</v>
      </c>
      <c r="F85" s="13">
        <v>1817</v>
      </c>
      <c r="G85" s="13"/>
      <c r="H85" s="13"/>
      <c r="I85" s="13"/>
      <c r="J85" s="13"/>
      <c r="K85" s="13"/>
    </row>
    <row r="86" spans="1:11">
      <c r="A86" s="40" t="s">
        <v>776</v>
      </c>
      <c r="B86" s="3" t="s">
        <v>777</v>
      </c>
      <c r="C86" s="42" t="s">
        <v>568</v>
      </c>
      <c r="D86" s="49" t="s">
        <v>48</v>
      </c>
      <c r="E86" s="13">
        <v>11678</v>
      </c>
      <c r="F86" s="13">
        <v>737</v>
      </c>
      <c r="G86" s="13"/>
      <c r="H86" s="13"/>
      <c r="I86" s="13"/>
      <c r="J86" s="13"/>
      <c r="K86" s="13"/>
    </row>
    <row r="87" spans="1:11">
      <c r="A87" s="40" t="s">
        <v>778</v>
      </c>
      <c r="B87" s="3" t="s">
        <v>779</v>
      </c>
      <c r="C87" s="42" t="s">
        <v>568</v>
      </c>
      <c r="D87" s="49" t="s">
        <v>49</v>
      </c>
      <c r="E87" s="13">
        <v>23185</v>
      </c>
      <c r="F87" s="13">
        <v>5207</v>
      </c>
      <c r="G87" s="13"/>
      <c r="H87" s="13"/>
      <c r="I87" s="13"/>
      <c r="J87" s="13"/>
      <c r="K87" s="13"/>
    </row>
    <row r="88" spans="1:11">
      <c r="A88" s="40" t="s">
        <v>780</v>
      </c>
      <c r="B88" s="3" t="s">
        <v>781</v>
      </c>
      <c r="C88" s="42" t="s">
        <v>568</v>
      </c>
      <c r="D88" s="49" t="s">
        <v>50</v>
      </c>
      <c r="E88" s="13">
        <v>16176</v>
      </c>
      <c r="F88" s="13">
        <v>3932</v>
      </c>
      <c r="G88" s="13"/>
      <c r="H88" s="13"/>
      <c r="I88" s="13"/>
      <c r="J88" s="13"/>
      <c r="K88" s="13"/>
    </row>
    <row r="89" spans="1:11">
      <c r="A89" s="40" t="s">
        <v>782</v>
      </c>
      <c r="B89" s="3" t="s">
        <v>783</v>
      </c>
      <c r="C89" s="42" t="s">
        <v>568</v>
      </c>
      <c r="D89" s="49" t="s">
        <v>51</v>
      </c>
      <c r="E89" s="13">
        <v>11326</v>
      </c>
      <c r="F89" s="13">
        <v>2774</v>
      </c>
      <c r="G89" s="13"/>
      <c r="H89" s="13"/>
      <c r="I89" s="13"/>
      <c r="J89" s="13"/>
      <c r="K89" s="13"/>
    </row>
    <row r="90" spans="1:11">
      <c r="A90" s="40" t="s">
        <v>784</v>
      </c>
      <c r="B90" s="3" t="s">
        <v>785</v>
      </c>
      <c r="C90" s="42" t="s">
        <v>568</v>
      </c>
      <c r="D90" s="49" t="s">
        <v>52</v>
      </c>
      <c r="E90" s="13">
        <v>12799</v>
      </c>
      <c r="F90" s="13">
        <v>24</v>
      </c>
      <c r="G90" s="13">
        <v>203</v>
      </c>
      <c r="H90" s="13">
        <v>0</v>
      </c>
      <c r="I90" s="13">
        <v>5754</v>
      </c>
      <c r="J90" s="13">
        <v>12</v>
      </c>
      <c r="K90" s="13">
        <v>0</v>
      </c>
    </row>
    <row r="91" spans="1:11">
      <c r="A91" s="40" t="s">
        <v>786</v>
      </c>
      <c r="B91" s="3" t="s">
        <v>787</v>
      </c>
      <c r="C91" s="42" t="s">
        <v>568</v>
      </c>
      <c r="D91" s="49" t="s">
        <v>53</v>
      </c>
      <c r="E91" s="13">
        <v>29553</v>
      </c>
      <c r="F91" s="13">
        <v>72</v>
      </c>
      <c r="G91" s="13">
        <v>276</v>
      </c>
      <c r="H91" s="13">
        <v>1</v>
      </c>
      <c r="I91" s="13">
        <v>8274</v>
      </c>
      <c r="J91" s="13">
        <v>29</v>
      </c>
      <c r="K91" s="13">
        <v>0</v>
      </c>
    </row>
    <row r="92" spans="1:11">
      <c r="A92" s="40" t="s">
        <v>788</v>
      </c>
      <c r="B92" s="3" t="s">
        <v>789</v>
      </c>
      <c r="C92" s="42" t="s">
        <v>568</v>
      </c>
      <c r="D92" s="49" t="s">
        <v>54</v>
      </c>
      <c r="E92" s="13">
        <v>14337</v>
      </c>
      <c r="F92" s="13">
        <v>53</v>
      </c>
      <c r="G92" s="13">
        <v>247</v>
      </c>
      <c r="H92" s="13">
        <v>0</v>
      </c>
      <c r="I92" s="13">
        <v>7371</v>
      </c>
      <c r="J92" s="13">
        <v>34</v>
      </c>
      <c r="K92" s="13">
        <v>0</v>
      </c>
    </row>
    <row r="93" spans="1:11">
      <c r="A93" s="40" t="s">
        <v>790</v>
      </c>
      <c r="B93" s="3" t="s">
        <v>791</v>
      </c>
      <c r="C93" s="42" t="s">
        <v>568</v>
      </c>
      <c r="D93" s="49" t="s">
        <v>55</v>
      </c>
      <c r="E93" s="13">
        <v>19791</v>
      </c>
      <c r="F93" s="13">
        <v>40</v>
      </c>
      <c r="G93" s="13">
        <v>3266</v>
      </c>
      <c r="H93" s="13">
        <v>2</v>
      </c>
      <c r="I93" s="13">
        <v>4266</v>
      </c>
      <c r="J93" s="13">
        <v>57</v>
      </c>
      <c r="K93" s="13">
        <v>18</v>
      </c>
    </row>
    <row r="94" spans="1:11">
      <c r="A94" s="40" t="s">
        <v>792</v>
      </c>
      <c r="B94" s="3" t="s">
        <v>793</v>
      </c>
      <c r="C94" s="42" t="s">
        <v>568</v>
      </c>
      <c r="D94" s="49" t="s">
        <v>56</v>
      </c>
      <c r="E94" s="13">
        <v>36894</v>
      </c>
      <c r="F94" s="13">
        <v>47</v>
      </c>
      <c r="G94" s="13">
        <v>5950</v>
      </c>
      <c r="H94" s="13">
        <v>8</v>
      </c>
      <c r="I94" s="13">
        <v>5117</v>
      </c>
      <c r="J94" s="13">
        <v>165</v>
      </c>
      <c r="K94" s="13">
        <v>0</v>
      </c>
    </row>
    <row r="95" spans="1:11">
      <c r="A95" s="40" t="s">
        <v>794</v>
      </c>
      <c r="B95" s="3" t="s">
        <v>795</v>
      </c>
      <c r="C95" s="42" t="s">
        <v>568</v>
      </c>
      <c r="D95" s="49" t="s">
        <v>57</v>
      </c>
      <c r="E95" s="13">
        <v>30951</v>
      </c>
      <c r="F95" s="13">
        <v>40</v>
      </c>
      <c r="G95" s="13">
        <v>5182</v>
      </c>
      <c r="H95" s="13">
        <v>5</v>
      </c>
      <c r="I95" s="13">
        <v>5098</v>
      </c>
      <c r="J95" s="13">
        <v>170</v>
      </c>
      <c r="K95" s="13">
        <v>0</v>
      </c>
    </row>
    <row r="96" spans="1:11">
      <c r="A96" s="40" t="s">
        <v>796</v>
      </c>
      <c r="B96" s="3" t="s">
        <v>797</v>
      </c>
      <c r="C96" s="42" t="s">
        <v>568</v>
      </c>
      <c r="D96" s="49" t="s">
        <v>58</v>
      </c>
      <c r="E96" s="13">
        <v>16347</v>
      </c>
      <c r="F96" s="13">
        <v>6</v>
      </c>
      <c r="G96" s="13"/>
      <c r="H96" s="13"/>
      <c r="I96" s="13"/>
      <c r="J96" s="13"/>
      <c r="K96" s="13"/>
    </row>
    <row r="97" spans="1:11">
      <c r="A97" s="40" t="s">
        <v>798</v>
      </c>
      <c r="B97" s="3" t="s">
        <v>799</v>
      </c>
      <c r="C97" s="42" t="s">
        <v>568</v>
      </c>
      <c r="D97" s="49" t="s">
        <v>59</v>
      </c>
      <c r="E97" s="13">
        <v>14699</v>
      </c>
      <c r="F97" s="13">
        <v>16</v>
      </c>
      <c r="G97" s="13"/>
      <c r="H97" s="13"/>
      <c r="I97" s="13"/>
      <c r="J97" s="13"/>
      <c r="K97" s="13"/>
    </row>
    <row r="98" spans="1:11">
      <c r="A98" s="40" t="s">
        <v>800</v>
      </c>
      <c r="B98" s="3" t="s">
        <v>801</v>
      </c>
      <c r="C98" s="42" t="s">
        <v>568</v>
      </c>
      <c r="D98" s="49" t="s">
        <v>60</v>
      </c>
      <c r="E98" s="13">
        <v>9697</v>
      </c>
      <c r="F98" s="13">
        <v>7</v>
      </c>
      <c r="G98" s="13"/>
      <c r="H98" s="13"/>
      <c r="I98" s="13"/>
      <c r="J98" s="13"/>
      <c r="K98" s="13"/>
    </row>
    <row r="99" spans="1:11">
      <c r="A99" s="40" t="s">
        <v>802</v>
      </c>
      <c r="B99" s="3" t="s">
        <v>803</v>
      </c>
      <c r="C99" s="42" t="s">
        <v>201</v>
      </c>
      <c r="D99" s="49" t="s">
        <v>45</v>
      </c>
      <c r="E99" s="13">
        <v>31271</v>
      </c>
      <c r="F99" s="13">
        <v>2878</v>
      </c>
      <c r="G99" s="13"/>
      <c r="H99" s="13"/>
      <c r="I99" s="13"/>
      <c r="J99" s="13"/>
      <c r="K99" s="13"/>
    </row>
    <row r="100" spans="1:11">
      <c r="A100" s="40" t="s">
        <v>804</v>
      </c>
      <c r="B100" s="3" t="s">
        <v>805</v>
      </c>
      <c r="C100" s="42" t="s">
        <v>201</v>
      </c>
      <c r="D100" s="49" t="s">
        <v>46</v>
      </c>
      <c r="E100" s="13">
        <v>20397</v>
      </c>
      <c r="F100" s="13">
        <v>2075</v>
      </c>
      <c r="G100" s="13"/>
      <c r="H100" s="13"/>
      <c r="I100" s="13"/>
      <c r="J100" s="13"/>
      <c r="K100" s="13"/>
    </row>
    <row r="101" spans="1:11">
      <c r="A101" s="40" t="s">
        <v>806</v>
      </c>
      <c r="B101" s="3" t="s">
        <v>807</v>
      </c>
      <c r="C101" s="42" t="s">
        <v>201</v>
      </c>
      <c r="D101" s="49" t="s">
        <v>47</v>
      </c>
      <c r="E101" s="13">
        <v>13246</v>
      </c>
      <c r="F101" s="13">
        <v>1173</v>
      </c>
      <c r="G101" s="13"/>
      <c r="H101" s="13"/>
      <c r="I101" s="13"/>
      <c r="J101" s="13"/>
      <c r="K101" s="13"/>
    </row>
    <row r="102" spans="1:11">
      <c r="A102" s="40" t="s">
        <v>808</v>
      </c>
      <c r="B102" s="3" t="s">
        <v>809</v>
      </c>
      <c r="C102" s="42" t="s">
        <v>201</v>
      </c>
      <c r="D102" s="49" t="s">
        <v>48</v>
      </c>
      <c r="E102" s="13">
        <v>18058</v>
      </c>
      <c r="F102" s="13">
        <v>8</v>
      </c>
      <c r="G102" s="13">
        <v>2611</v>
      </c>
      <c r="H102" s="13">
        <v>0</v>
      </c>
      <c r="I102" s="13">
        <v>3932</v>
      </c>
      <c r="J102" s="13">
        <v>315</v>
      </c>
      <c r="K102" s="13">
        <v>0</v>
      </c>
    </row>
    <row r="103" spans="1:11">
      <c r="A103" s="40" t="s">
        <v>810</v>
      </c>
      <c r="B103" s="3" t="s">
        <v>811</v>
      </c>
      <c r="C103" s="42" t="s">
        <v>201</v>
      </c>
      <c r="D103" s="49" t="s">
        <v>49</v>
      </c>
      <c r="E103" s="13">
        <v>15927</v>
      </c>
      <c r="F103" s="13">
        <v>41</v>
      </c>
      <c r="G103" s="13">
        <v>2029</v>
      </c>
      <c r="H103" s="13">
        <v>0</v>
      </c>
      <c r="I103" s="13">
        <v>1900</v>
      </c>
      <c r="J103" s="13">
        <v>26</v>
      </c>
      <c r="K103" s="13">
        <v>0</v>
      </c>
    </row>
    <row r="104" spans="1:11">
      <c r="A104" s="40" t="s">
        <v>812</v>
      </c>
      <c r="B104" s="3" t="s">
        <v>813</v>
      </c>
      <c r="C104" s="42" t="s">
        <v>201</v>
      </c>
      <c r="D104" s="49" t="s">
        <v>50</v>
      </c>
      <c r="E104" s="13">
        <v>10757</v>
      </c>
      <c r="F104" s="13">
        <v>8</v>
      </c>
      <c r="G104" s="13">
        <v>1709</v>
      </c>
      <c r="H104" s="13">
        <v>0</v>
      </c>
      <c r="I104" s="13">
        <v>2684</v>
      </c>
      <c r="J104" s="13">
        <v>210</v>
      </c>
      <c r="K104" s="13">
        <v>0</v>
      </c>
    </row>
    <row r="105" spans="1:11">
      <c r="A105" s="40" t="s">
        <v>814</v>
      </c>
      <c r="B105" s="3" t="s">
        <v>815</v>
      </c>
      <c r="C105" s="42" t="s">
        <v>201</v>
      </c>
      <c r="D105" s="49" t="s">
        <v>51</v>
      </c>
      <c r="E105" s="13">
        <v>20664</v>
      </c>
      <c r="F105" s="13">
        <v>14</v>
      </c>
      <c r="G105" s="13">
        <v>7584</v>
      </c>
      <c r="H105" s="13">
        <v>2</v>
      </c>
      <c r="I105" s="13">
        <v>80</v>
      </c>
      <c r="J105" s="13">
        <v>41</v>
      </c>
      <c r="K105" s="13">
        <v>0</v>
      </c>
    </row>
    <row r="106" spans="1:11">
      <c r="A106" s="40" t="s">
        <v>816</v>
      </c>
      <c r="B106" s="3" t="s">
        <v>817</v>
      </c>
      <c r="C106" s="42" t="s">
        <v>201</v>
      </c>
      <c r="D106" s="49" t="s">
        <v>52</v>
      </c>
      <c r="E106" s="13">
        <v>12425</v>
      </c>
      <c r="F106" s="13">
        <v>9</v>
      </c>
      <c r="G106" s="13">
        <v>3278</v>
      </c>
      <c r="H106" s="13">
        <v>1</v>
      </c>
      <c r="I106" s="13">
        <v>19</v>
      </c>
      <c r="J106" s="13">
        <v>24</v>
      </c>
      <c r="K106" s="13">
        <v>0</v>
      </c>
    </row>
    <row r="107" spans="1:11">
      <c r="A107" s="40" t="s">
        <v>818</v>
      </c>
      <c r="B107" s="3" t="s">
        <v>819</v>
      </c>
      <c r="C107" s="42" t="s">
        <v>201</v>
      </c>
      <c r="D107" s="49" t="s">
        <v>53</v>
      </c>
      <c r="E107" s="13">
        <v>8344</v>
      </c>
      <c r="F107" s="13">
        <v>1</v>
      </c>
      <c r="G107" s="13">
        <v>3369</v>
      </c>
      <c r="H107" s="13">
        <v>0</v>
      </c>
      <c r="I107" s="13">
        <v>5</v>
      </c>
      <c r="J107" s="13">
        <v>0</v>
      </c>
      <c r="K107" s="13">
        <v>0</v>
      </c>
    </row>
    <row r="108" spans="1:11">
      <c r="A108" s="40" t="s">
        <v>820</v>
      </c>
      <c r="B108" s="47" t="s">
        <v>838</v>
      </c>
      <c r="C108" s="32" t="s">
        <v>142</v>
      </c>
      <c r="D108" s="30" t="s">
        <v>45</v>
      </c>
      <c r="E108" s="14">
        <v>6421</v>
      </c>
      <c r="F108" s="14">
        <v>0</v>
      </c>
      <c r="G108" s="15">
        <v>0</v>
      </c>
      <c r="H108" s="14"/>
      <c r="I108" s="14"/>
      <c r="J108" s="14"/>
      <c r="K108" s="14"/>
    </row>
    <row r="109" spans="1:11">
      <c r="A109" s="40" t="s">
        <v>821</v>
      </c>
      <c r="B109" s="47" t="s">
        <v>839</v>
      </c>
      <c r="C109" s="32" t="s">
        <v>142</v>
      </c>
      <c r="D109" s="30" t="s">
        <v>46</v>
      </c>
      <c r="E109" s="14">
        <v>12253</v>
      </c>
      <c r="F109" s="14">
        <v>0</v>
      </c>
      <c r="G109" s="15">
        <v>0</v>
      </c>
      <c r="H109" s="14"/>
      <c r="I109" s="14"/>
      <c r="J109" s="14"/>
      <c r="K109" s="14"/>
    </row>
    <row r="110" spans="1:11">
      <c r="A110" s="40" t="s">
        <v>822</v>
      </c>
      <c r="B110" s="47" t="s">
        <v>840</v>
      </c>
      <c r="C110" s="32" t="s">
        <v>142</v>
      </c>
      <c r="D110" s="30" t="s">
        <v>47</v>
      </c>
      <c r="E110" s="14">
        <v>16913</v>
      </c>
      <c r="F110" s="14">
        <v>0</v>
      </c>
      <c r="G110" s="15">
        <v>0</v>
      </c>
      <c r="H110" s="14"/>
      <c r="I110" s="14"/>
      <c r="J110" s="14"/>
      <c r="K110" s="14"/>
    </row>
    <row r="111" spans="1:11">
      <c r="A111" s="40" t="s">
        <v>823</v>
      </c>
      <c r="B111" s="47" t="s">
        <v>1995</v>
      </c>
      <c r="C111" s="32" t="s">
        <v>142</v>
      </c>
      <c r="D111" s="30" t="s">
        <v>48</v>
      </c>
      <c r="E111" s="14">
        <v>5985</v>
      </c>
      <c r="F111" s="14">
        <v>1</v>
      </c>
      <c r="G111" s="15">
        <f>F111/E111</f>
        <v>1.6708437761069341E-4</v>
      </c>
      <c r="H111" s="14"/>
      <c r="I111" s="14"/>
      <c r="J111" s="14"/>
      <c r="K111" s="14"/>
    </row>
    <row r="112" spans="1:11">
      <c r="A112" s="40" t="s">
        <v>824</v>
      </c>
      <c r="B112" s="47" t="s">
        <v>1996</v>
      </c>
      <c r="C112" s="32" t="s">
        <v>142</v>
      </c>
      <c r="D112" s="30" t="s">
        <v>49</v>
      </c>
      <c r="E112" s="14">
        <v>7569</v>
      </c>
      <c r="F112" s="14">
        <v>2</v>
      </c>
      <c r="G112" s="15">
        <f>F112/E112</f>
        <v>2.6423569824283262E-4</v>
      </c>
      <c r="H112" s="14"/>
      <c r="I112" s="14"/>
      <c r="J112" s="14"/>
      <c r="K112" s="14"/>
    </row>
    <row r="113" spans="1:11">
      <c r="A113" s="40" t="s">
        <v>825</v>
      </c>
      <c r="B113" s="47" t="s">
        <v>1997</v>
      </c>
      <c r="C113" s="32" t="s">
        <v>142</v>
      </c>
      <c r="D113" s="30" t="s">
        <v>50</v>
      </c>
      <c r="E113" s="14">
        <v>14968</v>
      </c>
      <c r="F113" s="14">
        <v>3</v>
      </c>
      <c r="G113" s="15">
        <f>F113/E113</f>
        <v>2.0042757883484769E-4</v>
      </c>
      <c r="H113" s="14"/>
      <c r="I113" s="14"/>
      <c r="J113" s="14"/>
      <c r="K113" s="14"/>
    </row>
    <row r="114" spans="1:11">
      <c r="A114" s="40" t="s">
        <v>826</v>
      </c>
      <c r="B114" s="47" t="s">
        <v>1998</v>
      </c>
      <c r="C114" s="32" t="s">
        <v>142</v>
      </c>
      <c r="D114" s="30" t="s">
        <v>51</v>
      </c>
      <c r="E114" s="14">
        <v>8727</v>
      </c>
      <c r="F114" s="14">
        <v>0</v>
      </c>
      <c r="G114" s="15">
        <v>2745</v>
      </c>
      <c r="H114" s="16"/>
      <c r="I114" s="14"/>
      <c r="J114" s="14"/>
      <c r="K114" s="14"/>
    </row>
    <row r="115" spans="1:11">
      <c r="A115" s="40" t="s">
        <v>827</v>
      </c>
      <c r="B115" s="47" t="s">
        <v>1999</v>
      </c>
      <c r="C115" s="32" t="s">
        <v>142</v>
      </c>
      <c r="D115" s="30" t="s">
        <v>52</v>
      </c>
      <c r="E115" s="14">
        <v>11993</v>
      </c>
      <c r="F115" s="14">
        <v>0</v>
      </c>
      <c r="G115" s="15">
        <v>2546</v>
      </c>
      <c r="H115" s="16"/>
      <c r="I115" s="14"/>
      <c r="J115" s="14"/>
      <c r="K115" s="14"/>
    </row>
    <row r="116" spans="1:11">
      <c r="A116" s="40" t="s">
        <v>828</v>
      </c>
      <c r="B116" s="47" t="s">
        <v>2000</v>
      </c>
      <c r="C116" s="32" t="s">
        <v>142</v>
      </c>
      <c r="D116" s="30" t="s">
        <v>53</v>
      </c>
      <c r="E116" s="14">
        <v>11168</v>
      </c>
      <c r="F116" s="14">
        <v>0</v>
      </c>
      <c r="G116" s="15">
        <v>2851</v>
      </c>
      <c r="H116" s="16"/>
      <c r="I116" s="14"/>
      <c r="J116" s="14"/>
      <c r="K116" s="14"/>
    </row>
    <row r="117" spans="1:11">
      <c r="A117" s="40" t="s">
        <v>829</v>
      </c>
      <c r="B117" s="47" t="s">
        <v>2001</v>
      </c>
      <c r="C117" s="32" t="s">
        <v>142</v>
      </c>
      <c r="D117" s="30" t="s">
        <v>54</v>
      </c>
      <c r="E117" s="14">
        <v>17516</v>
      </c>
      <c r="F117" s="14">
        <v>2227</v>
      </c>
      <c r="G117" s="14">
        <v>0</v>
      </c>
      <c r="H117" s="14">
        <v>0</v>
      </c>
      <c r="I117" s="14"/>
      <c r="J117" s="14"/>
      <c r="K117" s="14"/>
    </row>
    <row r="118" spans="1:11">
      <c r="A118" s="40" t="s">
        <v>830</v>
      </c>
      <c r="B118" s="47" t="s">
        <v>2002</v>
      </c>
      <c r="C118" s="32" t="s">
        <v>142</v>
      </c>
      <c r="D118" s="30" t="s">
        <v>55</v>
      </c>
      <c r="E118" s="14">
        <v>16705</v>
      </c>
      <c r="F118" s="14">
        <v>2030</v>
      </c>
      <c r="G118" s="14">
        <v>0</v>
      </c>
      <c r="H118" s="14">
        <v>0</v>
      </c>
      <c r="I118" s="14"/>
      <c r="J118" s="14"/>
      <c r="K118" s="14"/>
    </row>
    <row r="119" spans="1:11">
      <c r="A119" s="40" t="s">
        <v>831</v>
      </c>
      <c r="B119" s="47" t="s">
        <v>2003</v>
      </c>
      <c r="C119" s="32" t="s">
        <v>142</v>
      </c>
      <c r="D119" s="30" t="s">
        <v>56</v>
      </c>
      <c r="E119" s="14">
        <v>14861</v>
      </c>
      <c r="F119" s="14">
        <v>1607</v>
      </c>
      <c r="G119" s="14">
        <v>0</v>
      </c>
      <c r="H119" s="14">
        <v>0</v>
      </c>
      <c r="I119" s="14"/>
      <c r="J119" s="14"/>
      <c r="K119" s="14"/>
    </row>
    <row r="120" spans="1:11">
      <c r="A120" s="40" t="s">
        <v>832</v>
      </c>
      <c r="B120" s="47" t="s">
        <v>2004</v>
      </c>
      <c r="C120" s="32" t="s">
        <v>142</v>
      </c>
      <c r="D120" s="30" t="s">
        <v>57</v>
      </c>
      <c r="E120" s="14">
        <v>13288</v>
      </c>
      <c r="F120" s="14">
        <v>11</v>
      </c>
      <c r="G120" s="15">
        <v>662</v>
      </c>
      <c r="H120" s="14">
        <v>1</v>
      </c>
      <c r="I120" s="14">
        <v>6520</v>
      </c>
      <c r="J120" s="14">
        <v>50</v>
      </c>
      <c r="K120" s="14">
        <v>71</v>
      </c>
    </row>
    <row r="121" spans="1:11">
      <c r="A121" s="40" t="s">
        <v>833</v>
      </c>
      <c r="B121" s="47" t="s">
        <v>2005</v>
      </c>
      <c r="C121" s="32" t="s">
        <v>142</v>
      </c>
      <c r="D121" s="30" t="s">
        <v>58</v>
      </c>
      <c r="E121" s="14">
        <v>20658</v>
      </c>
      <c r="F121" s="14">
        <v>32</v>
      </c>
      <c r="G121" s="15">
        <v>601</v>
      </c>
      <c r="H121" s="14">
        <v>2</v>
      </c>
      <c r="I121" s="14">
        <v>9068</v>
      </c>
      <c r="J121" s="14">
        <v>89</v>
      </c>
      <c r="K121" s="14">
        <v>21</v>
      </c>
    </row>
    <row r="122" spans="1:11">
      <c r="A122" s="40" t="s">
        <v>834</v>
      </c>
      <c r="B122" s="47" t="s">
        <v>2006</v>
      </c>
      <c r="C122" s="32" t="s">
        <v>142</v>
      </c>
      <c r="D122" s="30" t="s">
        <v>59</v>
      </c>
      <c r="E122" s="14">
        <v>19250</v>
      </c>
      <c r="F122" s="14">
        <v>21</v>
      </c>
      <c r="G122" s="15">
        <v>488</v>
      </c>
      <c r="H122" s="14">
        <v>2</v>
      </c>
      <c r="I122" s="14">
        <v>8591</v>
      </c>
      <c r="J122" s="14">
        <v>73</v>
      </c>
      <c r="K122" s="14">
        <v>24</v>
      </c>
    </row>
    <row r="123" spans="1:11">
      <c r="A123" s="40" t="s">
        <v>835</v>
      </c>
      <c r="B123" s="47" t="s">
        <v>2007</v>
      </c>
      <c r="C123" s="32" t="s">
        <v>142</v>
      </c>
      <c r="D123" s="30" t="s">
        <v>60</v>
      </c>
      <c r="E123" s="14">
        <v>16713</v>
      </c>
      <c r="F123" s="14">
        <v>15</v>
      </c>
      <c r="G123" s="15">
        <v>3667</v>
      </c>
      <c r="H123" s="14">
        <v>2</v>
      </c>
      <c r="I123" s="14">
        <v>521</v>
      </c>
      <c r="J123" s="14">
        <v>114</v>
      </c>
      <c r="K123" s="14">
        <v>0</v>
      </c>
    </row>
    <row r="124" spans="1:11">
      <c r="A124" s="40" t="s">
        <v>836</v>
      </c>
      <c r="B124" s="47" t="s">
        <v>2008</v>
      </c>
      <c r="C124" s="32" t="s">
        <v>142</v>
      </c>
      <c r="D124" s="30" t="s">
        <v>61</v>
      </c>
      <c r="E124" s="14">
        <v>7370</v>
      </c>
      <c r="F124" s="14">
        <v>7</v>
      </c>
      <c r="G124" s="15">
        <v>1025</v>
      </c>
      <c r="H124" s="14">
        <v>1</v>
      </c>
      <c r="I124" s="14">
        <v>115</v>
      </c>
      <c r="J124" s="14">
        <v>57</v>
      </c>
      <c r="K124" s="14">
        <v>0</v>
      </c>
    </row>
    <row r="125" spans="1:11">
      <c r="A125" s="40" t="s">
        <v>837</v>
      </c>
      <c r="B125" s="47" t="s">
        <v>2009</v>
      </c>
      <c r="C125" s="32" t="s">
        <v>142</v>
      </c>
      <c r="D125" s="30" t="s">
        <v>62</v>
      </c>
      <c r="E125" s="14">
        <v>12353</v>
      </c>
      <c r="F125" s="14">
        <v>31</v>
      </c>
      <c r="G125" s="15">
        <v>1474</v>
      </c>
      <c r="H125" s="14">
        <v>3</v>
      </c>
      <c r="I125" s="14">
        <v>305</v>
      </c>
      <c r="J125" s="14">
        <v>48</v>
      </c>
      <c r="K125" s="14">
        <v>0</v>
      </c>
    </row>
  </sheetData>
  <phoneticPr fontId="18" type="noConversion"/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0"/>
  <sheetViews>
    <sheetView topLeftCell="A120" workbookViewId="0">
      <selection sqref="A1:XFD1"/>
    </sheetView>
  </sheetViews>
  <sheetFormatPr defaultColWidth="9.109375" defaultRowHeight="13.8"/>
  <cols>
    <col min="1" max="1" width="14.77734375" style="29" bestFit="1" customWidth="1"/>
    <col min="2" max="2" width="40.77734375" style="29" bestFit="1" customWidth="1"/>
    <col min="3" max="4" width="10.109375" style="34" bestFit="1" customWidth="1"/>
    <col min="5" max="5" width="12.44140625" style="26" bestFit="1" customWidth="1"/>
    <col min="6" max="6" width="16" style="26" bestFit="1" customWidth="1"/>
    <col min="7" max="7" width="19.44140625" style="26" bestFit="1" customWidth="1"/>
    <col min="8" max="8" width="13.6640625" style="26" bestFit="1" customWidth="1"/>
    <col min="9" max="9" width="19.44140625" style="26" bestFit="1" customWidth="1"/>
    <col min="10" max="10" width="22" style="26" bestFit="1" customWidth="1"/>
    <col min="11" max="11" width="11.33203125" style="26" bestFit="1" customWidth="1"/>
    <col min="12" max="16384" width="9.109375" style="26"/>
  </cols>
  <sheetData>
    <row r="1" spans="1:11" s="37" customFormat="1" ht="14.4">
      <c r="A1" s="92" t="s">
        <v>2451</v>
      </c>
    </row>
    <row r="2" spans="1:11" s="27" customFormat="1">
      <c r="A2" s="28" t="s">
        <v>0</v>
      </c>
      <c r="B2" s="28" t="s">
        <v>1</v>
      </c>
      <c r="C2" s="24" t="s">
        <v>3</v>
      </c>
      <c r="D2" s="24" t="s">
        <v>4</v>
      </c>
      <c r="E2" s="24" t="s">
        <v>2</v>
      </c>
      <c r="F2" s="25" t="s">
        <v>42</v>
      </c>
      <c r="G2" s="25" t="s">
        <v>41</v>
      </c>
      <c r="H2" s="25" t="s">
        <v>6</v>
      </c>
      <c r="I2" s="25" t="s">
        <v>39</v>
      </c>
      <c r="J2" s="25" t="s">
        <v>5</v>
      </c>
      <c r="K2" s="25" t="s">
        <v>40</v>
      </c>
    </row>
    <row r="3" spans="1:11">
      <c r="A3" s="3" t="s">
        <v>1760</v>
      </c>
      <c r="B3" s="3" t="s">
        <v>922</v>
      </c>
      <c r="C3" s="30" t="s">
        <v>280</v>
      </c>
      <c r="D3" s="30" t="s">
        <v>45</v>
      </c>
      <c r="E3" s="30">
        <v>7912</v>
      </c>
      <c r="F3" s="30">
        <v>0</v>
      </c>
      <c r="G3" s="30">
        <v>0</v>
      </c>
      <c r="H3" s="30">
        <v>0</v>
      </c>
      <c r="I3" s="30">
        <v>0</v>
      </c>
      <c r="J3" s="30">
        <v>0</v>
      </c>
      <c r="K3" s="30">
        <v>0</v>
      </c>
    </row>
    <row r="4" spans="1:11">
      <c r="A4" s="3" t="s">
        <v>1761</v>
      </c>
      <c r="B4" s="3" t="s">
        <v>924</v>
      </c>
      <c r="C4" s="30" t="s">
        <v>280</v>
      </c>
      <c r="D4" s="30" t="s">
        <v>46</v>
      </c>
      <c r="E4" s="30">
        <v>24589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</row>
    <row r="5" spans="1:11">
      <c r="A5" s="3" t="s">
        <v>1762</v>
      </c>
      <c r="B5" s="3" t="s">
        <v>1879</v>
      </c>
      <c r="C5" s="30" t="s">
        <v>280</v>
      </c>
      <c r="D5" s="30" t="s">
        <v>47</v>
      </c>
      <c r="E5" s="30">
        <v>12198</v>
      </c>
      <c r="F5" s="30">
        <v>7168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</row>
    <row r="6" spans="1:11">
      <c r="A6" s="3" t="s">
        <v>1573</v>
      </c>
      <c r="B6" s="31" t="s">
        <v>1805</v>
      </c>
      <c r="C6" s="30" t="s">
        <v>43</v>
      </c>
      <c r="D6" s="30" t="s">
        <v>58</v>
      </c>
      <c r="E6" s="30">
        <v>17319</v>
      </c>
      <c r="F6" s="30">
        <v>5638</v>
      </c>
      <c r="G6" s="30"/>
      <c r="H6" s="32"/>
      <c r="I6" s="32"/>
      <c r="J6" s="32"/>
      <c r="K6" s="30"/>
    </row>
    <row r="7" spans="1:11">
      <c r="A7" s="3" t="s">
        <v>1529</v>
      </c>
      <c r="B7" s="31" t="s">
        <v>1806</v>
      </c>
      <c r="C7" s="30" t="s">
        <v>81</v>
      </c>
      <c r="D7" s="30" t="s">
        <v>59</v>
      </c>
      <c r="E7" s="30">
        <v>9143</v>
      </c>
      <c r="F7" s="30">
        <v>3179</v>
      </c>
      <c r="G7" s="30"/>
      <c r="H7" s="32"/>
      <c r="I7" s="32"/>
      <c r="J7" s="32"/>
      <c r="K7" s="30"/>
    </row>
    <row r="8" spans="1:11">
      <c r="A8" s="3" t="s">
        <v>1763</v>
      </c>
      <c r="B8" s="3" t="s">
        <v>1880</v>
      </c>
      <c r="C8" s="30" t="s">
        <v>280</v>
      </c>
      <c r="D8" s="30" t="s">
        <v>48</v>
      </c>
      <c r="E8" s="30">
        <v>9728</v>
      </c>
      <c r="F8" s="30">
        <v>0</v>
      </c>
      <c r="G8" s="30">
        <v>87</v>
      </c>
      <c r="H8" s="30">
        <v>0</v>
      </c>
      <c r="I8" s="30">
        <v>0</v>
      </c>
      <c r="J8" s="30">
        <v>0</v>
      </c>
      <c r="K8" s="30">
        <v>0</v>
      </c>
    </row>
    <row r="9" spans="1:11">
      <c r="A9" s="3" t="s">
        <v>1574</v>
      </c>
      <c r="B9" s="31" t="s">
        <v>1807</v>
      </c>
      <c r="C9" s="30" t="s">
        <v>43</v>
      </c>
      <c r="D9" s="30" t="s">
        <v>59</v>
      </c>
      <c r="E9" s="30">
        <v>10539</v>
      </c>
      <c r="F9" s="30"/>
      <c r="G9" s="30">
        <v>11</v>
      </c>
      <c r="H9" s="32"/>
      <c r="I9" s="32"/>
      <c r="J9" s="32"/>
      <c r="K9" s="30"/>
    </row>
    <row r="10" spans="1:11">
      <c r="A10" s="3" t="s">
        <v>1808</v>
      </c>
      <c r="B10" s="31" t="s">
        <v>1809</v>
      </c>
      <c r="C10" s="30" t="s">
        <v>81</v>
      </c>
      <c r="D10" s="30" t="s">
        <v>60</v>
      </c>
      <c r="E10" s="30">
        <v>13111</v>
      </c>
      <c r="F10" s="30"/>
      <c r="G10" s="30">
        <v>19</v>
      </c>
      <c r="H10" s="32"/>
      <c r="I10" s="32"/>
      <c r="J10" s="32"/>
      <c r="K10" s="30"/>
    </row>
    <row r="11" spans="1:11">
      <c r="A11" s="3" t="s">
        <v>1764</v>
      </c>
      <c r="B11" s="3" t="s">
        <v>1881</v>
      </c>
      <c r="C11" s="30" t="s">
        <v>280</v>
      </c>
      <c r="D11" s="30" t="s">
        <v>49</v>
      </c>
      <c r="E11" s="30">
        <v>14786</v>
      </c>
      <c r="F11" s="30">
        <v>6870</v>
      </c>
      <c r="G11" s="30">
        <v>18</v>
      </c>
      <c r="H11" s="30">
        <v>1</v>
      </c>
      <c r="I11" s="30">
        <v>133</v>
      </c>
      <c r="J11" s="30">
        <v>13</v>
      </c>
      <c r="K11" s="30">
        <v>0</v>
      </c>
    </row>
    <row r="12" spans="1:11">
      <c r="A12" s="3" t="s">
        <v>1577</v>
      </c>
      <c r="B12" s="31" t="s">
        <v>1810</v>
      </c>
      <c r="C12" s="30" t="s">
        <v>43</v>
      </c>
      <c r="D12" s="30" t="s">
        <v>60</v>
      </c>
      <c r="E12" s="30">
        <v>14109</v>
      </c>
      <c r="F12" s="30">
        <v>4640</v>
      </c>
      <c r="G12" s="30">
        <v>8</v>
      </c>
      <c r="H12" s="32">
        <v>3</v>
      </c>
      <c r="I12" s="32">
        <v>173</v>
      </c>
      <c r="J12" s="32">
        <v>28</v>
      </c>
      <c r="K12" s="30">
        <v>0</v>
      </c>
    </row>
    <row r="13" spans="1:11">
      <c r="A13" s="3" t="s">
        <v>1532</v>
      </c>
      <c r="B13" s="31" t="s">
        <v>1811</v>
      </c>
      <c r="C13" s="30" t="s">
        <v>81</v>
      </c>
      <c r="D13" s="30" t="s">
        <v>61</v>
      </c>
      <c r="E13" s="30">
        <v>10851</v>
      </c>
      <c r="F13" s="30">
        <v>3192</v>
      </c>
      <c r="G13" s="30">
        <v>5</v>
      </c>
      <c r="H13" s="32">
        <v>1</v>
      </c>
      <c r="I13" s="32">
        <v>170</v>
      </c>
      <c r="J13" s="32">
        <v>18</v>
      </c>
      <c r="K13" s="30">
        <v>6</v>
      </c>
    </row>
    <row r="14" spans="1:11">
      <c r="A14" s="3" t="s">
        <v>1765</v>
      </c>
      <c r="B14" s="3" t="s">
        <v>1882</v>
      </c>
      <c r="C14" s="30" t="s">
        <v>280</v>
      </c>
      <c r="D14" s="30" t="s">
        <v>50</v>
      </c>
      <c r="E14" s="30">
        <v>17133</v>
      </c>
      <c r="F14" s="30">
        <v>6570</v>
      </c>
      <c r="G14" s="30">
        <v>5</v>
      </c>
      <c r="H14" s="30">
        <v>0</v>
      </c>
      <c r="I14" s="30">
        <v>874</v>
      </c>
      <c r="J14" s="30">
        <v>11</v>
      </c>
      <c r="K14" s="30">
        <v>0</v>
      </c>
    </row>
    <row r="15" spans="1:11">
      <c r="A15" s="3" t="s">
        <v>1585</v>
      </c>
      <c r="B15" s="31" t="s">
        <v>1812</v>
      </c>
      <c r="C15" s="30" t="s">
        <v>43</v>
      </c>
      <c r="D15" s="30" t="s">
        <v>61</v>
      </c>
      <c r="E15" s="30">
        <v>12203</v>
      </c>
      <c r="F15" s="30">
        <v>2735</v>
      </c>
      <c r="G15" s="30">
        <v>3</v>
      </c>
      <c r="H15" s="32">
        <v>0</v>
      </c>
      <c r="I15" s="32">
        <v>556</v>
      </c>
      <c r="J15" s="32">
        <v>5</v>
      </c>
      <c r="K15" s="30">
        <v>0</v>
      </c>
    </row>
    <row r="16" spans="1:11">
      <c r="A16" s="3" t="s">
        <v>1542</v>
      </c>
      <c r="B16" s="31" t="s">
        <v>1813</v>
      </c>
      <c r="C16" s="30" t="s">
        <v>81</v>
      </c>
      <c r="D16" s="30" t="s">
        <v>236</v>
      </c>
      <c r="E16" s="30">
        <v>8126</v>
      </c>
      <c r="F16" s="30">
        <v>1453</v>
      </c>
      <c r="G16" s="30">
        <v>4</v>
      </c>
      <c r="H16" s="32">
        <v>0</v>
      </c>
      <c r="I16" s="32">
        <v>473</v>
      </c>
      <c r="J16" s="32">
        <v>8</v>
      </c>
      <c r="K16" s="30">
        <v>0</v>
      </c>
    </row>
    <row r="17" spans="1:11">
      <c r="A17" s="3" t="s">
        <v>1814</v>
      </c>
      <c r="B17" s="31" t="s">
        <v>1815</v>
      </c>
      <c r="C17" s="30" t="s">
        <v>43</v>
      </c>
      <c r="D17" s="30" t="s">
        <v>48</v>
      </c>
      <c r="E17" s="30">
        <v>10371</v>
      </c>
      <c r="F17" s="30">
        <v>162</v>
      </c>
      <c r="G17" s="30">
        <v>6</v>
      </c>
      <c r="H17" s="30">
        <v>0</v>
      </c>
      <c r="I17" s="30">
        <v>431</v>
      </c>
      <c r="J17" s="30">
        <v>5</v>
      </c>
      <c r="K17" s="30">
        <v>0</v>
      </c>
    </row>
    <row r="18" spans="1:11">
      <c r="A18" s="3" t="s">
        <v>1579</v>
      </c>
      <c r="B18" s="31" t="s">
        <v>1816</v>
      </c>
      <c r="C18" s="30" t="s">
        <v>43</v>
      </c>
      <c r="D18" s="30" t="s">
        <v>236</v>
      </c>
      <c r="E18" s="30">
        <v>9928</v>
      </c>
      <c r="F18" s="30">
        <v>125</v>
      </c>
      <c r="G18" s="30">
        <v>10</v>
      </c>
      <c r="H18" s="32">
        <v>0</v>
      </c>
      <c r="I18" s="32">
        <v>408</v>
      </c>
      <c r="J18" s="32">
        <v>0</v>
      </c>
      <c r="K18" s="30">
        <v>0</v>
      </c>
    </row>
    <row r="19" spans="1:11">
      <c r="A19" s="3" t="s">
        <v>1556</v>
      </c>
      <c r="B19" s="31" t="s">
        <v>1816</v>
      </c>
      <c r="C19" s="30" t="s">
        <v>81</v>
      </c>
      <c r="D19" s="30" t="s">
        <v>239</v>
      </c>
      <c r="E19" s="30">
        <v>10814</v>
      </c>
      <c r="F19" s="30">
        <v>176</v>
      </c>
      <c r="G19" s="30">
        <v>8</v>
      </c>
      <c r="H19" s="32">
        <v>0</v>
      </c>
      <c r="I19" s="32">
        <v>462</v>
      </c>
      <c r="J19" s="32">
        <v>0</v>
      </c>
      <c r="K19" s="30">
        <v>0</v>
      </c>
    </row>
    <row r="20" spans="1:11">
      <c r="A20" s="3" t="s">
        <v>1766</v>
      </c>
      <c r="B20" s="3" t="s">
        <v>1883</v>
      </c>
      <c r="C20" s="30" t="s">
        <v>280</v>
      </c>
      <c r="D20" s="30" t="s">
        <v>52</v>
      </c>
      <c r="E20" s="30">
        <v>13524</v>
      </c>
      <c r="F20" s="30">
        <v>0</v>
      </c>
      <c r="G20" s="30">
        <v>4</v>
      </c>
      <c r="H20" s="30">
        <v>0</v>
      </c>
      <c r="I20" s="30">
        <v>0</v>
      </c>
      <c r="J20" s="30">
        <v>0</v>
      </c>
      <c r="K20" s="30">
        <v>0</v>
      </c>
    </row>
    <row r="21" spans="1:11">
      <c r="A21" s="3" t="s">
        <v>1592</v>
      </c>
      <c r="B21" s="31" t="s">
        <v>1884</v>
      </c>
      <c r="C21" s="30" t="s">
        <v>43</v>
      </c>
      <c r="D21" s="30" t="s">
        <v>239</v>
      </c>
      <c r="E21" s="30">
        <v>12038</v>
      </c>
      <c r="F21" s="30"/>
      <c r="G21" s="30">
        <v>7</v>
      </c>
      <c r="H21" s="32"/>
      <c r="I21" s="32"/>
      <c r="J21" s="32"/>
      <c r="K21" s="30"/>
    </row>
    <row r="22" spans="1:11">
      <c r="A22" s="3" t="s">
        <v>1572</v>
      </c>
      <c r="B22" s="31" t="s">
        <v>1885</v>
      </c>
      <c r="C22" s="30" t="s">
        <v>81</v>
      </c>
      <c r="D22" s="30" t="s">
        <v>242</v>
      </c>
      <c r="E22" s="30">
        <v>9055</v>
      </c>
      <c r="F22" s="30"/>
      <c r="G22" s="30">
        <v>10</v>
      </c>
      <c r="H22" s="32"/>
      <c r="I22" s="32"/>
      <c r="J22" s="32"/>
      <c r="K22" s="30"/>
    </row>
    <row r="23" spans="1:11">
      <c r="A23" s="3" t="s">
        <v>1767</v>
      </c>
      <c r="B23" s="3" t="s">
        <v>1768</v>
      </c>
      <c r="C23" s="30" t="s">
        <v>280</v>
      </c>
      <c r="D23" s="30" t="s">
        <v>53</v>
      </c>
      <c r="E23" s="30">
        <v>11527</v>
      </c>
      <c r="F23" s="30">
        <v>5725</v>
      </c>
      <c r="G23" s="30">
        <v>2</v>
      </c>
      <c r="H23" s="30">
        <v>0</v>
      </c>
      <c r="I23" s="30">
        <v>106</v>
      </c>
      <c r="J23" s="30">
        <v>9</v>
      </c>
      <c r="K23" s="30">
        <v>0</v>
      </c>
    </row>
    <row r="24" spans="1:11">
      <c r="A24" s="3" t="s">
        <v>1600</v>
      </c>
      <c r="B24" s="31" t="s">
        <v>1768</v>
      </c>
      <c r="C24" s="30" t="s">
        <v>43</v>
      </c>
      <c r="D24" s="30" t="s">
        <v>242</v>
      </c>
      <c r="E24" s="30">
        <v>7618</v>
      </c>
      <c r="F24" s="30">
        <v>2402</v>
      </c>
      <c r="G24" s="30">
        <v>2</v>
      </c>
      <c r="H24" s="32">
        <v>2</v>
      </c>
      <c r="I24" s="32">
        <v>130</v>
      </c>
      <c r="J24" s="32">
        <v>6</v>
      </c>
      <c r="K24" s="30">
        <v>0</v>
      </c>
    </row>
    <row r="25" spans="1:11">
      <c r="A25" s="3" t="s">
        <v>1575</v>
      </c>
      <c r="B25" s="31" t="s">
        <v>1768</v>
      </c>
      <c r="C25" s="30" t="s">
        <v>81</v>
      </c>
      <c r="D25" s="30" t="s">
        <v>245</v>
      </c>
      <c r="E25" s="30">
        <v>6579</v>
      </c>
      <c r="F25" s="30">
        <v>1902</v>
      </c>
      <c r="G25" s="30">
        <v>3</v>
      </c>
      <c r="H25" s="32">
        <v>2</v>
      </c>
      <c r="I25" s="32">
        <v>95</v>
      </c>
      <c r="J25" s="32">
        <v>8</v>
      </c>
      <c r="K25" s="30">
        <v>0</v>
      </c>
    </row>
    <row r="26" spans="1:11">
      <c r="A26" s="3" t="s">
        <v>1769</v>
      </c>
      <c r="B26" s="3" t="s">
        <v>1770</v>
      </c>
      <c r="C26" s="30" t="s">
        <v>280</v>
      </c>
      <c r="D26" s="30" t="s">
        <v>54</v>
      </c>
      <c r="E26" s="30">
        <v>18465</v>
      </c>
      <c r="F26" s="30">
        <v>6525</v>
      </c>
      <c r="G26" s="30">
        <v>6</v>
      </c>
      <c r="H26" s="30">
        <v>0</v>
      </c>
      <c r="I26" s="30">
        <v>1212</v>
      </c>
      <c r="J26" s="30">
        <v>14</v>
      </c>
      <c r="K26" s="30">
        <v>16</v>
      </c>
    </row>
    <row r="27" spans="1:11">
      <c r="A27" s="3" t="s">
        <v>1594</v>
      </c>
      <c r="B27" s="31" t="s">
        <v>1770</v>
      </c>
      <c r="C27" s="30" t="s">
        <v>43</v>
      </c>
      <c r="D27" s="30" t="s">
        <v>245</v>
      </c>
      <c r="E27" s="30">
        <v>8358</v>
      </c>
      <c r="F27" s="30">
        <v>1732</v>
      </c>
      <c r="G27" s="30">
        <v>4</v>
      </c>
      <c r="H27" s="32">
        <v>0</v>
      </c>
      <c r="I27" s="32">
        <v>571</v>
      </c>
      <c r="J27" s="32">
        <v>7</v>
      </c>
      <c r="K27" s="30">
        <v>0</v>
      </c>
    </row>
    <row r="28" spans="1:11">
      <c r="A28" s="3" t="s">
        <v>1590</v>
      </c>
      <c r="B28" s="31" t="s">
        <v>1770</v>
      </c>
      <c r="C28" s="30" t="s">
        <v>81</v>
      </c>
      <c r="D28" s="30" t="s">
        <v>66</v>
      </c>
      <c r="E28" s="30">
        <v>6816</v>
      </c>
      <c r="F28" s="30">
        <v>1089</v>
      </c>
      <c r="G28" s="30">
        <v>5</v>
      </c>
      <c r="H28" s="32">
        <v>0</v>
      </c>
      <c r="I28" s="32">
        <v>579</v>
      </c>
      <c r="J28" s="32">
        <v>17</v>
      </c>
      <c r="K28" s="30">
        <v>0</v>
      </c>
    </row>
    <row r="29" spans="1:11">
      <c r="A29" s="3" t="s">
        <v>1817</v>
      </c>
      <c r="B29" s="31" t="s">
        <v>1818</v>
      </c>
      <c r="C29" s="30" t="s">
        <v>43</v>
      </c>
      <c r="D29" s="30" t="s">
        <v>49</v>
      </c>
      <c r="E29" s="30">
        <v>9737</v>
      </c>
      <c r="F29" s="30">
        <v>118</v>
      </c>
      <c r="G29" s="30">
        <v>6</v>
      </c>
      <c r="H29" s="30">
        <v>0</v>
      </c>
      <c r="I29" s="30">
        <v>668</v>
      </c>
      <c r="J29" s="30">
        <v>2</v>
      </c>
      <c r="K29" s="30">
        <v>0</v>
      </c>
    </row>
    <row r="30" spans="1:11">
      <c r="A30" s="3" t="s">
        <v>1607</v>
      </c>
      <c r="B30" s="31" t="s">
        <v>1819</v>
      </c>
      <c r="C30" s="30" t="s">
        <v>43</v>
      </c>
      <c r="D30" s="30" t="s">
        <v>66</v>
      </c>
      <c r="E30" s="30">
        <v>9190</v>
      </c>
      <c r="F30" s="30">
        <v>76</v>
      </c>
      <c r="G30" s="30">
        <v>4</v>
      </c>
      <c r="H30" s="32">
        <v>0</v>
      </c>
      <c r="I30" s="32">
        <v>616</v>
      </c>
      <c r="J30" s="32">
        <v>0</v>
      </c>
      <c r="K30" s="30">
        <v>0</v>
      </c>
    </row>
    <row r="31" spans="1:11">
      <c r="A31" s="3" t="s">
        <v>1605</v>
      </c>
      <c r="B31" s="31" t="s">
        <v>1819</v>
      </c>
      <c r="C31" s="30" t="s">
        <v>81</v>
      </c>
      <c r="D31" s="30" t="s">
        <v>67</v>
      </c>
      <c r="E31" s="30">
        <v>13478</v>
      </c>
      <c r="F31" s="30">
        <v>91</v>
      </c>
      <c r="G31" s="30">
        <v>6</v>
      </c>
      <c r="H31" s="32">
        <v>0</v>
      </c>
      <c r="I31" s="32">
        <v>867</v>
      </c>
      <c r="J31" s="32">
        <v>17</v>
      </c>
      <c r="K31" s="30">
        <v>0</v>
      </c>
    </row>
    <row r="32" spans="1:11">
      <c r="A32" s="3" t="s">
        <v>1771</v>
      </c>
      <c r="B32" s="3" t="s">
        <v>1886</v>
      </c>
      <c r="C32" s="30" t="s">
        <v>280</v>
      </c>
      <c r="D32" s="30" t="s">
        <v>55</v>
      </c>
      <c r="E32" s="30">
        <v>6867</v>
      </c>
      <c r="F32" s="30">
        <v>3331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</row>
    <row r="33" spans="1:11">
      <c r="A33" s="3" t="s">
        <v>1615</v>
      </c>
      <c r="B33" s="31" t="s">
        <v>1887</v>
      </c>
      <c r="C33" s="30" t="s">
        <v>43</v>
      </c>
      <c r="D33" s="30" t="s">
        <v>67</v>
      </c>
      <c r="E33" s="30">
        <v>15433</v>
      </c>
      <c r="F33" s="30">
        <v>4393</v>
      </c>
      <c r="G33" s="30"/>
      <c r="H33" s="32"/>
      <c r="I33" s="32"/>
      <c r="J33" s="32"/>
      <c r="K33" s="30"/>
    </row>
    <row r="34" spans="1:11">
      <c r="A34" s="3" t="s">
        <v>1820</v>
      </c>
      <c r="B34" s="31" t="s">
        <v>1888</v>
      </c>
      <c r="C34" s="30" t="s">
        <v>81</v>
      </c>
      <c r="D34" s="30" t="s">
        <v>68</v>
      </c>
      <c r="E34" s="30">
        <v>10418</v>
      </c>
      <c r="F34" s="30">
        <v>2645</v>
      </c>
      <c r="G34" s="30"/>
      <c r="H34" s="32"/>
      <c r="I34" s="32"/>
      <c r="J34" s="32"/>
      <c r="K34" s="30"/>
    </row>
    <row r="35" spans="1:11">
      <c r="A35" s="3" t="s">
        <v>1772</v>
      </c>
      <c r="B35" s="3" t="s">
        <v>1889</v>
      </c>
      <c r="C35" s="30" t="s">
        <v>280</v>
      </c>
      <c r="D35" s="30" t="s">
        <v>57</v>
      </c>
      <c r="E35" s="30">
        <v>6748</v>
      </c>
      <c r="F35" s="30">
        <v>2340</v>
      </c>
      <c r="G35" s="30">
        <v>0</v>
      </c>
      <c r="H35" s="30">
        <v>0</v>
      </c>
      <c r="I35" s="30">
        <v>217</v>
      </c>
      <c r="J35" s="30">
        <v>22</v>
      </c>
      <c r="K35" s="30">
        <v>10</v>
      </c>
    </row>
    <row r="36" spans="1:11">
      <c r="A36" s="3" t="s">
        <v>1609</v>
      </c>
      <c r="B36" s="31" t="s">
        <v>1890</v>
      </c>
      <c r="C36" s="30" t="s">
        <v>43</v>
      </c>
      <c r="D36" s="30" t="s">
        <v>68</v>
      </c>
      <c r="E36" s="30">
        <v>14548</v>
      </c>
      <c r="F36" s="30">
        <v>3157</v>
      </c>
      <c r="G36" s="30">
        <v>12</v>
      </c>
      <c r="H36" s="30">
        <v>5</v>
      </c>
      <c r="I36" s="32">
        <v>553</v>
      </c>
      <c r="J36" s="32">
        <v>29</v>
      </c>
      <c r="K36" s="30">
        <v>2</v>
      </c>
    </row>
    <row r="37" spans="1:11">
      <c r="A37" s="3" t="s">
        <v>1620</v>
      </c>
      <c r="B37" s="31" t="s">
        <v>1891</v>
      </c>
      <c r="C37" s="30" t="s">
        <v>81</v>
      </c>
      <c r="D37" s="30" t="s">
        <v>1192</v>
      </c>
      <c r="E37" s="30">
        <v>11239</v>
      </c>
      <c r="F37" s="30">
        <v>4532</v>
      </c>
      <c r="G37" s="30">
        <v>8</v>
      </c>
      <c r="H37" s="32">
        <v>6</v>
      </c>
      <c r="I37" s="32">
        <v>407</v>
      </c>
      <c r="J37" s="32">
        <v>22</v>
      </c>
      <c r="K37" s="30">
        <v>1</v>
      </c>
    </row>
    <row r="38" spans="1:11">
      <c r="A38" s="3" t="s">
        <v>1773</v>
      </c>
      <c r="B38" s="3" t="s">
        <v>1892</v>
      </c>
      <c r="C38" s="30" t="s">
        <v>280</v>
      </c>
      <c r="D38" s="30" t="s">
        <v>58</v>
      </c>
      <c r="E38" s="30">
        <v>14576</v>
      </c>
      <c r="F38" s="30">
        <v>2649</v>
      </c>
      <c r="G38" s="30">
        <v>5</v>
      </c>
      <c r="H38" s="30">
        <v>0</v>
      </c>
      <c r="I38" s="30">
        <v>2552</v>
      </c>
      <c r="J38" s="30">
        <v>17</v>
      </c>
      <c r="K38" s="30">
        <v>1</v>
      </c>
    </row>
    <row r="39" spans="1:11">
      <c r="A39" s="3" t="s">
        <v>1622</v>
      </c>
      <c r="B39" s="31" t="s">
        <v>1893</v>
      </c>
      <c r="C39" s="30" t="s">
        <v>43</v>
      </c>
      <c r="D39" s="30" t="s">
        <v>1192</v>
      </c>
      <c r="E39" s="30">
        <v>9296</v>
      </c>
      <c r="F39" s="30">
        <v>874</v>
      </c>
      <c r="G39" s="30">
        <v>18</v>
      </c>
      <c r="H39" s="32">
        <v>0</v>
      </c>
      <c r="I39" s="32">
        <v>1522</v>
      </c>
      <c r="J39" s="32">
        <v>25</v>
      </c>
      <c r="K39" s="30">
        <v>1</v>
      </c>
    </row>
    <row r="40" spans="1:11">
      <c r="A40" s="3" t="s">
        <v>1821</v>
      </c>
      <c r="B40" s="31" t="s">
        <v>1894</v>
      </c>
      <c r="C40" s="30" t="s">
        <v>142</v>
      </c>
      <c r="D40" s="30" t="s">
        <v>45</v>
      </c>
      <c r="E40" s="30">
        <v>7801</v>
      </c>
      <c r="F40" s="30">
        <v>514</v>
      </c>
      <c r="G40" s="30">
        <v>11</v>
      </c>
      <c r="H40" s="32">
        <v>0</v>
      </c>
      <c r="I40" s="32">
        <v>1051</v>
      </c>
      <c r="J40" s="32">
        <v>21</v>
      </c>
      <c r="K40" s="30">
        <v>1</v>
      </c>
    </row>
    <row r="41" spans="1:11">
      <c r="A41" s="3" t="s">
        <v>1534</v>
      </c>
      <c r="B41" s="31" t="s">
        <v>1822</v>
      </c>
      <c r="C41" s="30" t="s">
        <v>43</v>
      </c>
      <c r="D41" s="30" t="s">
        <v>50</v>
      </c>
      <c r="E41" s="30">
        <v>8192</v>
      </c>
      <c r="F41" s="30">
        <v>29</v>
      </c>
      <c r="G41" s="30">
        <v>20</v>
      </c>
      <c r="H41" s="30">
        <v>0</v>
      </c>
      <c r="I41" s="30">
        <v>193</v>
      </c>
      <c r="J41" s="30">
        <v>0</v>
      </c>
      <c r="K41" s="30">
        <v>0</v>
      </c>
    </row>
    <row r="42" spans="1:11">
      <c r="A42" s="3" t="s">
        <v>1632</v>
      </c>
      <c r="B42" s="31" t="s">
        <v>1895</v>
      </c>
      <c r="C42" s="30" t="s">
        <v>44</v>
      </c>
      <c r="D42" s="30" t="s">
        <v>45</v>
      </c>
      <c r="E42" s="30">
        <v>9170</v>
      </c>
      <c r="F42" s="30">
        <v>8</v>
      </c>
      <c r="G42" s="30">
        <v>24</v>
      </c>
      <c r="H42" s="32">
        <v>0</v>
      </c>
      <c r="I42" s="32">
        <v>302</v>
      </c>
      <c r="J42" s="32">
        <v>3</v>
      </c>
      <c r="K42" s="30">
        <v>0</v>
      </c>
    </row>
    <row r="43" spans="1:11">
      <c r="A43" s="3" t="s">
        <v>1823</v>
      </c>
      <c r="B43" s="31" t="s">
        <v>1896</v>
      </c>
      <c r="C43" s="30" t="s">
        <v>142</v>
      </c>
      <c r="D43" s="30" t="s">
        <v>46</v>
      </c>
      <c r="E43" s="30">
        <v>9105</v>
      </c>
      <c r="F43" s="30">
        <v>10</v>
      </c>
      <c r="G43" s="30">
        <v>9</v>
      </c>
      <c r="H43" s="32">
        <v>0</v>
      </c>
      <c r="I43" s="32">
        <v>301</v>
      </c>
      <c r="J43" s="32">
        <v>0</v>
      </c>
      <c r="K43" s="30">
        <v>0</v>
      </c>
    </row>
    <row r="44" spans="1:11">
      <c r="A44" s="3" t="s">
        <v>1774</v>
      </c>
      <c r="B44" s="3" t="s">
        <v>1897</v>
      </c>
      <c r="C44" s="30" t="s">
        <v>280</v>
      </c>
      <c r="D44" s="30" t="s">
        <v>60</v>
      </c>
      <c r="E44" s="30">
        <v>24351</v>
      </c>
      <c r="F44" s="30">
        <v>0</v>
      </c>
      <c r="G44" s="30">
        <v>49</v>
      </c>
      <c r="H44" s="30">
        <v>0</v>
      </c>
      <c r="I44" s="30">
        <v>0</v>
      </c>
      <c r="J44" s="30">
        <v>0</v>
      </c>
      <c r="K44" s="30">
        <v>0</v>
      </c>
    </row>
    <row r="45" spans="1:11">
      <c r="A45" s="3" t="s">
        <v>1634</v>
      </c>
      <c r="B45" s="31" t="s">
        <v>1898</v>
      </c>
      <c r="C45" s="30" t="s">
        <v>44</v>
      </c>
      <c r="D45" s="30" t="s">
        <v>46</v>
      </c>
      <c r="E45" s="30">
        <v>13372</v>
      </c>
      <c r="F45" s="30"/>
      <c r="G45" s="30">
        <v>41</v>
      </c>
      <c r="H45" s="32"/>
      <c r="I45" s="32"/>
      <c r="J45" s="32"/>
      <c r="K45" s="30"/>
    </row>
    <row r="46" spans="1:11">
      <c r="A46" s="3" t="s">
        <v>1824</v>
      </c>
      <c r="B46" s="31" t="s">
        <v>1899</v>
      </c>
      <c r="C46" s="30" t="s">
        <v>142</v>
      </c>
      <c r="D46" s="30" t="s">
        <v>47</v>
      </c>
      <c r="E46" s="30">
        <v>9195</v>
      </c>
      <c r="F46" s="30"/>
      <c r="G46" s="30">
        <v>21</v>
      </c>
      <c r="H46" s="32"/>
      <c r="I46" s="32"/>
      <c r="J46" s="32"/>
      <c r="K46" s="30"/>
    </row>
    <row r="47" spans="1:11">
      <c r="A47" s="3" t="s">
        <v>1775</v>
      </c>
      <c r="B47" s="3" t="s">
        <v>1900</v>
      </c>
      <c r="C47" s="30" t="s">
        <v>280</v>
      </c>
      <c r="D47" s="30" t="s">
        <v>61</v>
      </c>
      <c r="E47" s="30">
        <v>16373</v>
      </c>
      <c r="F47" s="30">
        <v>5810</v>
      </c>
      <c r="G47" s="30">
        <v>2</v>
      </c>
      <c r="H47" s="30">
        <v>1</v>
      </c>
      <c r="I47" s="30">
        <v>631</v>
      </c>
      <c r="J47" s="30">
        <v>55</v>
      </c>
      <c r="K47" s="30">
        <v>8</v>
      </c>
    </row>
    <row r="48" spans="1:11">
      <c r="A48" s="3" t="s">
        <v>1825</v>
      </c>
      <c r="B48" s="31" t="s">
        <v>1901</v>
      </c>
      <c r="C48" s="30" t="s">
        <v>142</v>
      </c>
      <c r="D48" s="30" t="s">
        <v>48</v>
      </c>
      <c r="E48" s="30">
        <v>8042</v>
      </c>
      <c r="F48" s="30">
        <v>1542</v>
      </c>
      <c r="G48" s="30">
        <v>2</v>
      </c>
      <c r="H48" s="32">
        <v>2</v>
      </c>
      <c r="I48" s="32">
        <v>425</v>
      </c>
      <c r="J48" s="32">
        <v>100</v>
      </c>
      <c r="K48" s="30">
        <v>0</v>
      </c>
    </row>
    <row r="49" spans="1:11">
      <c r="A49" s="3" t="s">
        <v>1642</v>
      </c>
      <c r="B49" s="31" t="s">
        <v>1902</v>
      </c>
      <c r="C49" s="30" t="s">
        <v>44</v>
      </c>
      <c r="D49" s="30" t="s">
        <v>47</v>
      </c>
      <c r="E49" s="30">
        <v>12826</v>
      </c>
      <c r="F49" s="30">
        <v>2590</v>
      </c>
      <c r="G49" s="30">
        <v>10</v>
      </c>
      <c r="H49" s="32">
        <v>8</v>
      </c>
      <c r="I49" s="32">
        <v>717</v>
      </c>
      <c r="J49" s="32">
        <v>280</v>
      </c>
      <c r="K49" s="30">
        <v>0</v>
      </c>
    </row>
    <row r="50" spans="1:11">
      <c r="A50" s="3" t="s">
        <v>1776</v>
      </c>
      <c r="B50" s="3" t="s">
        <v>1903</v>
      </c>
      <c r="C50" s="30" t="s">
        <v>280</v>
      </c>
      <c r="D50" s="30" t="s">
        <v>62</v>
      </c>
      <c r="E50" s="30">
        <v>11729</v>
      </c>
      <c r="F50" s="30">
        <v>120</v>
      </c>
      <c r="G50" s="30">
        <v>23</v>
      </c>
      <c r="H50" s="30">
        <v>0</v>
      </c>
      <c r="I50" s="30">
        <v>7257</v>
      </c>
      <c r="J50" s="30">
        <v>37</v>
      </c>
      <c r="K50" s="30">
        <v>0</v>
      </c>
    </row>
    <row r="51" spans="1:11">
      <c r="A51" s="3" t="s">
        <v>1650</v>
      </c>
      <c r="B51" s="31" t="s">
        <v>1904</v>
      </c>
      <c r="C51" s="30" t="s">
        <v>44</v>
      </c>
      <c r="D51" s="30" t="s">
        <v>48</v>
      </c>
      <c r="E51" s="30">
        <v>14788</v>
      </c>
      <c r="F51" s="30">
        <v>64</v>
      </c>
      <c r="G51" s="30">
        <v>16</v>
      </c>
      <c r="H51" s="32">
        <v>0</v>
      </c>
      <c r="I51" s="32">
        <v>4910</v>
      </c>
      <c r="J51" s="32">
        <v>15</v>
      </c>
      <c r="K51" s="30">
        <v>0</v>
      </c>
    </row>
    <row r="52" spans="1:11">
      <c r="A52" s="3" t="s">
        <v>1826</v>
      </c>
      <c r="B52" s="31" t="s">
        <v>1905</v>
      </c>
      <c r="C52" s="30" t="s">
        <v>142</v>
      </c>
      <c r="D52" s="30" t="s">
        <v>49</v>
      </c>
      <c r="E52" s="30">
        <v>8445</v>
      </c>
      <c r="F52" s="30">
        <v>31</v>
      </c>
      <c r="G52" s="30">
        <v>3</v>
      </c>
      <c r="H52" s="32">
        <v>0</v>
      </c>
      <c r="I52" s="32">
        <v>2881</v>
      </c>
      <c r="J52" s="32">
        <v>13</v>
      </c>
      <c r="K52" s="30">
        <v>0</v>
      </c>
    </row>
    <row r="53" spans="1:11">
      <c r="A53" s="3" t="s">
        <v>1536</v>
      </c>
      <c r="B53" s="31" t="s">
        <v>1827</v>
      </c>
      <c r="C53" s="30" t="s">
        <v>43</v>
      </c>
      <c r="D53" s="30" t="s">
        <v>51</v>
      </c>
      <c r="E53" s="30">
        <v>5307</v>
      </c>
      <c r="F53" s="30">
        <v>8</v>
      </c>
      <c r="G53" s="30">
        <v>124</v>
      </c>
      <c r="H53" s="30">
        <v>0</v>
      </c>
      <c r="I53" s="30">
        <v>204</v>
      </c>
      <c r="J53" s="30">
        <v>6</v>
      </c>
      <c r="K53" s="30">
        <v>0</v>
      </c>
    </row>
    <row r="54" spans="1:11">
      <c r="A54" s="3" t="s">
        <v>1644</v>
      </c>
      <c r="B54" s="31" t="s">
        <v>1906</v>
      </c>
      <c r="C54" s="30" t="s">
        <v>44</v>
      </c>
      <c r="D54" s="30" t="s">
        <v>49</v>
      </c>
      <c r="E54" s="30">
        <v>8782</v>
      </c>
      <c r="F54" s="30">
        <v>6</v>
      </c>
      <c r="G54" s="30">
        <v>186</v>
      </c>
      <c r="H54" s="32">
        <v>0</v>
      </c>
      <c r="I54" s="32">
        <v>326</v>
      </c>
      <c r="J54" s="32">
        <v>9</v>
      </c>
      <c r="K54" s="30">
        <v>0</v>
      </c>
    </row>
    <row r="55" spans="1:11">
      <c r="A55" s="3" t="s">
        <v>1828</v>
      </c>
      <c r="B55" s="31" t="s">
        <v>1907</v>
      </c>
      <c r="C55" s="30" t="s">
        <v>142</v>
      </c>
      <c r="D55" s="30" t="s">
        <v>50</v>
      </c>
      <c r="E55" s="30">
        <v>7400</v>
      </c>
      <c r="F55" s="30">
        <v>12</v>
      </c>
      <c r="G55" s="30">
        <v>169</v>
      </c>
      <c r="H55" s="32">
        <v>0</v>
      </c>
      <c r="I55" s="32">
        <v>287</v>
      </c>
      <c r="J55" s="32">
        <v>5</v>
      </c>
      <c r="K55" s="30">
        <v>0</v>
      </c>
    </row>
    <row r="56" spans="1:11">
      <c r="A56" s="3" t="s">
        <v>1777</v>
      </c>
      <c r="B56" s="3" t="s">
        <v>1908</v>
      </c>
      <c r="C56" s="30" t="s">
        <v>280</v>
      </c>
      <c r="D56" s="30" t="s">
        <v>63</v>
      </c>
      <c r="E56" s="30">
        <v>16513</v>
      </c>
      <c r="F56" s="30">
        <v>815</v>
      </c>
      <c r="G56" s="30">
        <v>0</v>
      </c>
      <c r="H56" s="30">
        <v>0</v>
      </c>
      <c r="I56" s="30">
        <v>0</v>
      </c>
      <c r="J56" s="30">
        <v>0</v>
      </c>
      <c r="K56" s="30"/>
    </row>
    <row r="57" spans="1:11">
      <c r="A57" s="3" t="s">
        <v>1829</v>
      </c>
      <c r="B57" s="31" t="s">
        <v>1909</v>
      </c>
      <c r="C57" s="30" t="s">
        <v>44</v>
      </c>
      <c r="D57" s="30" t="s">
        <v>50</v>
      </c>
      <c r="E57" s="30">
        <v>12524</v>
      </c>
      <c r="F57" s="30">
        <v>303</v>
      </c>
      <c r="G57" s="30"/>
      <c r="H57" s="30"/>
      <c r="I57" s="30"/>
      <c r="J57" s="30"/>
      <c r="K57" s="30"/>
    </row>
    <row r="58" spans="1:11">
      <c r="A58" s="3" t="s">
        <v>1830</v>
      </c>
      <c r="B58" s="31" t="s">
        <v>1910</v>
      </c>
      <c r="C58" s="30" t="s">
        <v>142</v>
      </c>
      <c r="D58" s="30" t="s">
        <v>51</v>
      </c>
      <c r="E58" s="30">
        <v>6860</v>
      </c>
      <c r="F58" s="30">
        <v>212</v>
      </c>
      <c r="G58" s="30"/>
      <c r="H58" s="32"/>
      <c r="I58" s="32"/>
      <c r="J58" s="32"/>
      <c r="K58" s="30"/>
    </row>
    <row r="59" spans="1:11">
      <c r="A59" s="3" t="s">
        <v>1778</v>
      </c>
      <c r="B59" s="3" t="s">
        <v>1911</v>
      </c>
      <c r="C59" s="30" t="s">
        <v>280</v>
      </c>
      <c r="D59" s="30" t="s">
        <v>64</v>
      </c>
      <c r="E59" s="30">
        <v>11283</v>
      </c>
      <c r="F59" s="30">
        <v>0</v>
      </c>
      <c r="G59" s="30">
        <v>1083</v>
      </c>
      <c r="H59" s="30">
        <v>0</v>
      </c>
      <c r="I59" s="30">
        <v>0</v>
      </c>
      <c r="J59" s="30">
        <v>0</v>
      </c>
      <c r="K59" s="30"/>
    </row>
    <row r="60" spans="1:11">
      <c r="A60" s="3" t="s">
        <v>1831</v>
      </c>
      <c r="B60" s="31" t="s">
        <v>1912</v>
      </c>
      <c r="C60" s="30" t="s">
        <v>44</v>
      </c>
      <c r="D60" s="30" t="s">
        <v>51</v>
      </c>
      <c r="E60" s="30">
        <v>8578</v>
      </c>
      <c r="F60" s="30"/>
      <c r="G60" s="30">
        <v>479</v>
      </c>
      <c r="H60" s="30"/>
      <c r="I60" s="30"/>
      <c r="J60" s="30"/>
      <c r="K60" s="30"/>
    </row>
    <row r="61" spans="1:11">
      <c r="A61" s="3" t="s">
        <v>1832</v>
      </c>
      <c r="B61" s="31" t="s">
        <v>1913</v>
      </c>
      <c r="C61" s="30" t="s">
        <v>142</v>
      </c>
      <c r="D61" s="30" t="s">
        <v>52</v>
      </c>
      <c r="E61" s="30">
        <v>9290</v>
      </c>
      <c r="F61" s="4"/>
      <c r="G61" s="30">
        <v>409</v>
      </c>
      <c r="H61" s="30"/>
      <c r="I61" s="30"/>
      <c r="J61" s="30"/>
      <c r="K61" s="30"/>
    </row>
    <row r="62" spans="1:11">
      <c r="A62" s="3" t="s">
        <v>1779</v>
      </c>
      <c r="B62" s="3" t="s">
        <v>1914</v>
      </c>
      <c r="C62" s="30" t="s">
        <v>280</v>
      </c>
      <c r="D62" s="30" t="s">
        <v>65</v>
      </c>
      <c r="E62" s="30">
        <v>12850</v>
      </c>
      <c r="F62" s="30">
        <v>99</v>
      </c>
      <c r="G62" s="30">
        <v>601</v>
      </c>
      <c r="H62" s="30">
        <v>14</v>
      </c>
      <c r="I62" s="30">
        <v>2426</v>
      </c>
      <c r="J62" s="30">
        <v>25</v>
      </c>
      <c r="K62" s="30">
        <v>5</v>
      </c>
    </row>
    <row r="63" spans="1:11">
      <c r="A63" s="3" t="s">
        <v>1833</v>
      </c>
      <c r="B63" s="31" t="s">
        <v>1915</v>
      </c>
      <c r="C63" s="30" t="s">
        <v>44</v>
      </c>
      <c r="D63" s="30" t="s">
        <v>52</v>
      </c>
      <c r="E63" s="30">
        <v>14756</v>
      </c>
      <c r="F63" s="30">
        <v>54</v>
      </c>
      <c r="G63" s="30">
        <v>357</v>
      </c>
      <c r="H63" s="30">
        <v>68</v>
      </c>
      <c r="I63" s="30">
        <v>1936</v>
      </c>
      <c r="J63" s="30">
        <v>41</v>
      </c>
      <c r="K63" s="30">
        <v>7</v>
      </c>
    </row>
    <row r="64" spans="1:11">
      <c r="A64" s="3" t="s">
        <v>1834</v>
      </c>
      <c r="B64" s="31" t="s">
        <v>1916</v>
      </c>
      <c r="C64" s="30" t="s">
        <v>142</v>
      </c>
      <c r="D64" s="30" t="s">
        <v>53</v>
      </c>
      <c r="E64" s="30">
        <v>6242</v>
      </c>
      <c r="F64" s="30">
        <v>32</v>
      </c>
      <c r="G64" s="30">
        <v>129</v>
      </c>
      <c r="H64" s="30">
        <v>33</v>
      </c>
      <c r="I64" s="30">
        <v>852</v>
      </c>
      <c r="J64" s="30">
        <v>25</v>
      </c>
      <c r="K64" s="30">
        <v>0</v>
      </c>
    </row>
    <row r="65" spans="1:11">
      <c r="A65" s="3" t="s">
        <v>1781</v>
      </c>
      <c r="B65" s="3" t="s">
        <v>1917</v>
      </c>
      <c r="C65" s="30" t="s">
        <v>280</v>
      </c>
      <c r="D65" s="30" t="s">
        <v>67</v>
      </c>
      <c r="E65" s="30">
        <v>17784</v>
      </c>
      <c r="F65" s="30">
        <v>9</v>
      </c>
      <c r="G65" s="30">
        <v>298</v>
      </c>
      <c r="H65" s="30">
        <v>0</v>
      </c>
      <c r="I65" s="30">
        <v>7975</v>
      </c>
      <c r="J65" s="30">
        <v>15</v>
      </c>
      <c r="K65" s="30">
        <v>0</v>
      </c>
    </row>
    <row r="66" spans="1:11">
      <c r="A66" s="3" t="s">
        <v>1658</v>
      </c>
      <c r="B66" s="31" t="s">
        <v>1918</v>
      </c>
      <c r="C66" s="30" t="s">
        <v>44</v>
      </c>
      <c r="D66" s="30" t="s">
        <v>53</v>
      </c>
      <c r="E66" s="30">
        <v>10432</v>
      </c>
      <c r="F66" s="30">
        <v>5</v>
      </c>
      <c r="G66" s="30">
        <v>232</v>
      </c>
      <c r="H66" s="30">
        <v>1</v>
      </c>
      <c r="I66" s="30">
        <v>3255</v>
      </c>
      <c r="J66" s="30">
        <v>10</v>
      </c>
      <c r="K66" s="30">
        <v>0</v>
      </c>
    </row>
    <row r="67" spans="1:11">
      <c r="A67" s="3" t="s">
        <v>1835</v>
      </c>
      <c r="B67" s="31" t="s">
        <v>1919</v>
      </c>
      <c r="C67" s="30" t="s">
        <v>142</v>
      </c>
      <c r="D67" s="30" t="s">
        <v>54</v>
      </c>
      <c r="E67" s="30">
        <v>9094</v>
      </c>
      <c r="F67" s="30">
        <v>8</v>
      </c>
      <c r="G67" s="30">
        <v>113</v>
      </c>
      <c r="H67" s="30">
        <v>0</v>
      </c>
      <c r="I67" s="30">
        <v>2318</v>
      </c>
      <c r="J67" s="30">
        <v>17</v>
      </c>
      <c r="K67" s="30">
        <v>0</v>
      </c>
    </row>
    <row r="68" spans="1:11">
      <c r="A68" s="3" t="s">
        <v>1780</v>
      </c>
      <c r="B68" s="3" t="s">
        <v>1920</v>
      </c>
      <c r="C68" s="30" t="s">
        <v>280</v>
      </c>
      <c r="D68" s="30" t="s">
        <v>66</v>
      </c>
      <c r="E68" s="30">
        <v>18876</v>
      </c>
      <c r="F68" s="30">
        <v>1</v>
      </c>
      <c r="G68" s="30">
        <v>1285</v>
      </c>
      <c r="H68" s="30">
        <v>0</v>
      </c>
      <c r="I68" s="30">
        <v>6291</v>
      </c>
      <c r="J68" s="30">
        <v>16</v>
      </c>
      <c r="K68" s="30">
        <v>0</v>
      </c>
    </row>
    <row r="69" spans="1:11">
      <c r="A69" s="3" t="s">
        <v>1666</v>
      </c>
      <c r="B69" s="31" t="s">
        <v>1921</v>
      </c>
      <c r="C69" s="30" t="s">
        <v>44</v>
      </c>
      <c r="D69" s="30" t="s">
        <v>54</v>
      </c>
      <c r="E69" s="30">
        <v>12131</v>
      </c>
      <c r="F69" s="30">
        <v>8</v>
      </c>
      <c r="G69" s="30">
        <v>692</v>
      </c>
      <c r="H69" s="30">
        <v>0</v>
      </c>
      <c r="I69" s="30">
        <v>2231</v>
      </c>
      <c r="J69" s="30">
        <v>39</v>
      </c>
      <c r="K69" s="30">
        <v>7</v>
      </c>
    </row>
    <row r="70" spans="1:11">
      <c r="A70" s="3" t="s">
        <v>1836</v>
      </c>
      <c r="B70" s="31" t="s">
        <v>1922</v>
      </c>
      <c r="C70" s="30" t="s">
        <v>142</v>
      </c>
      <c r="D70" s="30" t="s">
        <v>55</v>
      </c>
      <c r="E70" s="30">
        <v>4360</v>
      </c>
      <c r="F70" s="30">
        <v>2</v>
      </c>
      <c r="G70" s="30">
        <v>216</v>
      </c>
      <c r="H70" s="30">
        <v>0</v>
      </c>
      <c r="I70" s="30">
        <v>677</v>
      </c>
      <c r="J70" s="30">
        <v>17</v>
      </c>
      <c r="K70" s="30">
        <v>0</v>
      </c>
    </row>
    <row r="71" spans="1:11">
      <c r="A71" s="3" t="s">
        <v>1782</v>
      </c>
      <c r="B71" s="3" t="s">
        <v>1923</v>
      </c>
      <c r="C71" s="30" t="s">
        <v>280</v>
      </c>
      <c r="D71" s="30" t="s">
        <v>69</v>
      </c>
      <c r="E71" s="30">
        <v>17517</v>
      </c>
      <c r="F71" s="30">
        <v>0</v>
      </c>
      <c r="G71" s="30">
        <v>19</v>
      </c>
      <c r="H71" s="30">
        <v>0</v>
      </c>
      <c r="I71" s="30">
        <v>0</v>
      </c>
      <c r="J71" s="30">
        <v>0</v>
      </c>
      <c r="K71" s="30"/>
    </row>
    <row r="72" spans="1:11">
      <c r="A72" s="3" t="s">
        <v>1660</v>
      </c>
      <c r="B72" s="31" t="s">
        <v>1924</v>
      </c>
      <c r="C72" s="30" t="s">
        <v>44</v>
      </c>
      <c r="D72" s="30" t="s">
        <v>55</v>
      </c>
      <c r="E72" s="30">
        <v>12053</v>
      </c>
      <c r="F72" s="30"/>
      <c r="G72" s="30">
        <v>20</v>
      </c>
      <c r="H72" s="30"/>
      <c r="I72" s="30"/>
      <c r="J72" s="30"/>
      <c r="K72" s="30"/>
    </row>
    <row r="73" spans="1:11">
      <c r="A73" s="3" t="s">
        <v>1837</v>
      </c>
      <c r="B73" s="31" t="s">
        <v>1925</v>
      </c>
      <c r="C73" s="30" t="s">
        <v>142</v>
      </c>
      <c r="D73" s="30" t="s">
        <v>56</v>
      </c>
      <c r="E73" s="30">
        <v>7272</v>
      </c>
      <c r="F73" s="30"/>
      <c r="G73" s="30">
        <v>18</v>
      </c>
      <c r="H73" s="30"/>
      <c r="I73" s="30"/>
      <c r="J73" s="30"/>
      <c r="K73" s="30"/>
    </row>
    <row r="74" spans="1:11">
      <c r="A74" s="3" t="s">
        <v>1783</v>
      </c>
      <c r="B74" s="3" t="s">
        <v>1926</v>
      </c>
      <c r="C74" s="30" t="s">
        <v>280</v>
      </c>
      <c r="D74" s="30" t="s">
        <v>70</v>
      </c>
      <c r="E74" s="30">
        <v>9297</v>
      </c>
      <c r="F74" s="30">
        <v>4436</v>
      </c>
      <c r="G74" s="30">
        <v>2</v>
      </c>
      <c r="H74" s="30">
        <v>0</v>
      </c>
      <c r="I74" s="30">
        <v>296</v>
      </c>
      <c r="J74" s="30">
        <v>28</v>
      </c>
      <c r="K74" s="30">
        <v>0</v>
      </c>
    </row>
    <row r="75" spans="1:11">
      <c r="A75" s="3" t="s">
        <v>1672</v>
      </c>
      <c r="B75" s="31" t="s">
        <v>1927</v>
      </c>
      <c r="C75" s="30" t="s">
        <v>44</v>
      </c>
      <c r="D75" s="30" t="s">
        <v>56</v>
      </c>
      <c r="E75" s="30">
        <v>9492</v>
      </c>
      <c r="F75" s="30">
        <v>2837</v>
      </c>
      <c r="G75" s="30">
        <v>7</v>
      </c>
      <c r="H75" s="30">
        <v>4</v>
      </c>
      <c r="I75" s="30">
        <v>456</v>
      </c>
      <c r="J75" s="30">
        <v>51</v>
      </c>
      <c r="K75" s="30">
        <v>0</v>
      </c>
    </row>
    <row r="76" spans="1:11">
      <c r="A76" s="3" t="s">
        <v>1838</v>
      </c>
      <c r="B76" s="31" t="s">
        <v>1928</v>
      </c>
      <c r="C76" s="30" t="s">
        <v>142</v>
      </c>
      <c r="D76" s="30" t="s">
        <v>57</v>
      </c>
      <c r="E76" s="30">
        <v>9222</v>
      </c>
      <c r="F76" s="30">
        <v>3346</v>
      </c>
      <c r="G76" s="30">
        <v>5</v>
      </c>
      <c r="H76" s="30">
        <v>2</v>
      </c>
      <c r="I76" s="30">
        <v>327</v>
      </c>
      <c r="J76" s="30">
        <v>37</v>
      </c>
      <c r="K76" s="30">
        <v>0</v>
      </c>
    </row>
    <row r="77" spans="1:11">
      <c r="A77" s="3" t="s">
        <v>1784</v>
      </c>
      <c r="B77" s="3" t="s">
        <v>1929</v>
      </c>
      <c r="C77" s="30" t="s">
        <v>280</v>
      </c>
      <c r="D77" s="30" t="s">
        <v>78</v>
      </c>
      <c r="E77" s="30">
        <v>10583</v>
      </c>
      <c r="F77" s="30">
        <v>1414</v>
      </c>
      <c r="G77" s="30">
        <v>0</v>
      </c>
      <c r="H77" s="30">
        <v>0</v>
      </c>
      <c r="I77" s="30">
        <v>3168</v>
      </c>
      <c r="J77" s="30">
        <v>12</v>
      </c>
      <c r="K77" s="30">
        <v>0</v>
      </c>
    </row>
    <row r="78" spans="1:11">
      <c r="A78" s="3" t="s">
        <v>1839</v>
      </c>
      <c r="B78" s="31" t="s">
        <v>1930</v>
      </c>
      <c r="C78" s="30" t="s">
        <v>44</v>
      </c>
      <c r="D78" s="30" t="s">
        <v>57</v>
      </c>
      <c r="E78" s="30">
        <v>13988</v>
      </c>
      <c r="F78" s="30">
        <v>440</v>
      </c>
      <c r="G78" s="30">
        <v>12</v>
      </c>
      <c r="H78" s="32">
        <v>0</v>
      </c>
      <c r="I78" s="32">
        <v>3027</v>
      </c>
      <c r="J78" s="32">
        <v>12</v>
      </c>
      <c r="K78" s="30">
        <v>1</v>
      </c>
    </row>
    <row r="79" spans="1:11">
      <c r="A79" s="3" t="s">
        <v>1840</v>
      </c>
      <c r="B79" s="31" t="s">
        <v>1931</v>
      </c>
      <c r="C79" s="30" t="s">
        <v>142</v>
      </c>
      <c r="D79" s="30" t="s">
        <v>58</v>
      </c>
      <c r="E79" s="30">
        <v>11347</v>
      </c>
      <c r="F79" s="30">
        <v>692</v>
      </c>
      <c r="G79" s="30">
        <v>5</v>
      </c>
      <c r="H79" s="30">
        <v>0</v>
      </c>
      <c r="I79" s="30">
        <v>2924</v>
      </c>
      <c r="J79" s="30">
        <v>13</v>
      </c>
      <c r="K79" s="30">
        <v>9</v>
      </c>
    </row>
    <row r="80" spans="1:11">
      <c r="A80" s="3" t="s">
        <v>1544</v>
      </c>
      <c r="B80" s="31" t="s">
        <v>1841</v>
      </c>
      <c r="C80" s="30" t="s">
        <v>43</v>
      </c>
      <c r="D80" s="30" t="s">
        <v>52</v>
      </c>
      <c r="E80" s="30">
        <v>8185</v>
      </c>
      <c r="F80" s="30">
        <v>21</v>
      </c>
      <c r="G80" s="30">
        <v>15</v>
      </c>
      <c r="H80" s="30">
        <v>0</v>
      </c>
      <c r="I80" s="30">
        <v>1637</v>
      </c>
      <c r="J80" s="30">
        <v>1</v>
      </c>
      <c r="K80" s="30">
        <v>0</v>
      </c>
    </row>
    <row r="81" spans="1:11">
      <c r="A81" s="3" t="s">
        <v>1842</v>
      </c>
      <c r="B81" s="31" t="s">
        <v>1932</v>
      </c>
      <c r="C81" s="30" t="s">
        <v>44</v>
      </c>
      <c r="D81" s="30" t="s">
        <v>58</v>
      </c>
      <c r="E81" s="30">
        <v>14455</v>
      </c>
      <c r="F81" s="30">
        <v>33</v>
      </c>
      <c r="G81" s="30">
        <v>53</v>
      </c>
      <c r="H81" s="32">
        <v>0</v>
      </c>
      <c r="I81" s="32">
        <v>2228</v>
      </c>
      <c r="J81" s="32">
        <v>14</v>
      </c>
      <c r="K81" s="30">
        <v>0</v>
      </c>
    </row>
    <row r="82" spans="1:11">
      <c r="A82" s="3" t="s">
        <v>1843</v>
      </c>
      <c r="B82" s="31" t="s">
        <v>1933</v>
      </c>
      <c r="C82" s="30" t="s">
        <v>142</v>
      </c>
      <c r="D82" s="30" t="s">
        <v>59</v>
      </c>
      <c r="E82" s="30">
        <v>8127</v>
      </c>
      <c r="F82" s="30">
        <v>10</v>
      </c>
      <c r="G82" s="30">
        <v>16</v>
      </c>
      <c r="H82" s="30">
        <v>0</v>
      </c>
      <c r="I82" s="30">
        <v>1041</v>
      </c>
      <c r="J82" s="30">
        <v>12</v>
      </c>
      <c r="K82" s="30">
        <v>0</v>
      </c>
    </row>
    <row r="83" spans="1:11">
      <c r="A83" s="3" t="s">
        <v>1785</v>
      </c>
      <c r="B83" s="3" t="s">
        <v>1934</v>
      </c>
      <c r="C83" s="30" t="s">
        <v>280</v>
      </c>
      <c r="D83" s="30" t="s">
        <v>136</v>
      </c>
      <c r="E83" s="30">
        <v>13422</v>
      </c>
      <c r="F83" s="30">
        <v>2160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</row>
    <row r="84" spans="1:11">
      <c r="A84" s="3" t="s">
        <v>1682</v>
      </c>
      <c r="B84" s="31" t="s">
        <v>1935</v>
      </c>
      <c r="C84" s="30" t="s">
        <v>44</v>
      </c>
      <c r="D84" s="30" t="s">
        <v>59</v>
      </c>
      <c r="E84" s="30">
        <v>8925</v>
      </c>
      <c r="F84" s="30">
        <v>1147</v>
      </c>
      <c r="G84" s="30"/>
      <c r="H84" s="32"/>
      <c r="I84" s="32"/>
      <c r="J84" s="32"/>
      <c r="K84" s="30"/>
    </row>
    <row r="85" spans="1:11">
      <c r="A85" s="3" t="s">
        <v>1844</v>
      </c>
      <c r="B85" s="31" t="s">
        <v>1936</v>
      </c>
      <c r="C85" s="30" t="s">
        <v>142</v>
      </c>
      <c r="D85" s="30" t="s">
        <v>60</v>
      </c>
      <c r="E85" s="30">
        <v>5818</v>
      </c>
      <c r="F85" s="30">
        <v>828</v>
      </c>
      <c r="G85" s="30"/>
      <c r="H85" s="30"/>
      <c r="I85" s="30"/>
      <c r="J85" s="30"/>
      <c r="K85" s="30"/>
    </row>
    <row r="86" spans="1:11">
      <c r="A86" s="3" t="s">
        <v>1786</v>
      </c>
      <c r="B86" s="3" t="s">
        <v>1937</v>
      </c>
      <c r="C86" s="30" t="s">
        <v>917</v>
      </c>
      <c r="D86" s="30" t="s">
        <v>45</v>
      </c>
      <c r="E86" s="30">
        <v>10781</v>
      </c>
      <c r="F86" s="30">
        <v>0</v>
      </c>
      <c r="G86" s="30">
        <v>1273</v>
      </c>
      <c r="H86" s="30">
        <v>0</v>
      </c>
      <c r="I86" s="30">
        <v>0</v>
      </c>
      <c r="J86" s="30">
        <v>0</v>
      </c>
      <c r="K86" s="30"/>
    </row>
    <row r="87" spans="1:11">
      <c r="A87" s="3" t="s">
        <v>1845</v>
      </c>
      <c r="B87" s="31" t="s">
        <v>1938</v>
      </c>
      <c r="C87" s="30" t="s">
        <v>44</v>
      </c>
      <c r="D87" s="30" t="s">
        <v>60</v>
      </c>
      <c r="E87" s="30">
        <v>16314</v>
      </c>
      <c r="F87" s="30"/>
      <c r="G87" s="30">
        <v>991</v>
      </c>
      <c r="H87" s="32"/>
      <c r="I87" s="32"/>
      <c r="J87" s="32"/>
      <c r="K87" s="30"/>
    </row>
    <row r="88" spans="1:11">
      <c r="A88" s="3" t="s">
        <v>1846</v>
      </c>
      <c r="B88" s="31" t="s">
        <v>1939</v>
      </c>
      <c r="C88" s="30" t="s">
        <v>142</v>
      </c>
      <c r="D88" s="30" t="s">
        <v>61</v>
      </c>
      <c r="E88" s="30">
        <v>7531</v>
      </c>
      <c r="F88" s="30"/>
      <c r="G88" s="30">
        <v>383</v>
      </c>
      <c r="H88" s="30"/>
      <c r="I88" s="30"/>
      <c r="J88" s="30"/>
      <c r="K88" s="30"/>
    </row>
    <row r="89" spans="1:11">
      <c r="A89" s="3" t="s">
        <v>1787</v>
      </c>
      <c r="B89" s="3" t="s">
        <v>1940</v>
      </c>
      <c r="C89" s="30" t="s">
        <v>917</v>
      </c>
      <c r="D89" s="30" t="s">
        <v>46</v>
      </c>
      <c r="E89" s="30">
        <v>20684</v>
      </c>
      <c r="F89" s="30">
        <v>297</v>
      </c>
      <c r="G89" s="30">
        <v>420</v>
      </c>
      <c r="H89" s="30">
        <v>23</v>
      </c>
      <c r="I89" s="30">
        <v>7655</v>
      </c>
      <c r="J89" s="30">
        <v>75</v>
      </c>
      <c r="K89" s="30">
        <v>14</v>
      </c>
    </row>
    <row r="90" spans="1:11">
      <c r="A90" s="3" t="s">
        <v>1847</v>
      </c>
      <c r="B90" s="31" t="s">
        <v>1941</v>
      </c>
      <c r="C90" s="30" t="s">
        <v>44</v>
      </c>
      <c r="D90" s="30" t="s">
        <v>61</v>
      </c>
      <c r="E90" s="30">
        <v>13390</v>
      </c>
      <c r="F90" s="30">
        <v>203</v>
      </c>
      <c r="G90" s="30">
        <v>179</v>
      </c>
      <c r="H90" s="32">
        <v>32</v>
      </c>
      <c r="I90" s="32">
        <v>3691</v>
      </c>
      <c r="J90" s="32">
        <v>12</v>
      </c>
      <c r="K90" s="30">
        <v>4</v>
      </c>
    </row>
    <row r="91" spans="1:11">
      <c r="A91" s="3" t="s">
        <v>1848</v>
      </c>
      <c r="B91" s="31" t="s">
        <v>1942</v>
      </c>
      <c r="C91" s="30" t="s">
        <v>142</v>
      </c>
      <c r="D91" s="30" t="s">
        <v>236</v>
      </c>
      <c r="E91" s="30">
        <v>6936</v>
      </c>
      <c r="F91" s="30">
        <v>75</v>
      </c>
      <c r="G91" s="30">
        <v>80</v>
      </c>
      <c r="H91" s="30">
        <v>22</v>
      </c>
      <c r="I91" s="30">
        <v>1492</v>
      </c>
      <c r="J91" s="30">
        <v>13</v>
      </c>
      <c r="K91" s="30">
        <v>0</v>
      </c>
    </row>
    <row r="92" spans="1:11">
      <c r="A92" s="3" t="s">
        <v>1789</v>
      </c>
      <c r="B92" s="3" t="s">
        <v>1943</v>
      </c>
      <c r="C92" s="30" t="s">
        <v>917</v>
      </c>
      <c r="D92" s="30" t="s">
        <v>48</v>
      </c>
      <c r="E92" s="30">
        <v>11752</v>
      </c>
      <c r="F92" s="30">
        <v>5</v>
      </c>
      <c r="G92" s="30">
        <v>46</v>
      </c>
      <c r="H92" s="30">
        <v>0</v>
      </c>
      <c r="I92" s="30">
        <v>4552</v>
      </c>
      <c r="J92" s="30">
        <v>27</v>
      </c>
      <c r="K92" s="30">
        <v>0</v>
      </c>
    </row>
    <row r="93" spans="1:11">
      <c r="A93" s="3" t="s">
        <v>1684</v>
      </c>
      <c r="B93" s="31" t="s">
        <v>1944</v>
      </c>
      <c r="C93" s="30" t="s">
        <v>44</v>
      </c>
      <c r="D93" s="30" t="s">
        <v>236</v>
      </c>
      <c r="E93" s="30">
        <v>14161</v>
      </c>
      <c r="F93" s="30">
        <v>9</v>
      </c>
      <c r="G93" s="30">
        <v>130</v>
      </c>
      <c r="H93" s="32">
        <v>3</v>
      </c>
      <c r="I93" s="32">
        <v>5053</v>
      </c>
      <c r="J93" s="32">
        <v>18</v>
      </c>
      <c r="K93" s="30">
        <v>0</v>
      </c>
    </row>
    <row r="94" spans="1:11">
      <c r="A94" s="3" t="s">
        <v>1849</v>
      </c>
      <c r="B94" s="31" t="s">
        <v>1945</v>
      </c>
      <c r="C94" s="30" t="s">
        <v>142</v>
      </c>
      <c r="D94" s="30" t="s">
        <v>239</v>
      </c>
      <c r="E94" s="30">
        <v>10295</v>
      </c>
      <c r="F94" s="30">
        <v>5</v>
      </c>
      <c r="G94" s="30">
        <v>57</v>
      </c>
      <c r="H94" s="30">
        <v>0</v>
      </c>
      <c r="I94" s="30">
        <v>3244</v>
      </c>
      <c r="J94" s="30">
        <v>9</v>
      </c>
      <c r="K94" s="30">
        <v>0</v>
      </c>
    </row>
    <row r="95" spans="1:11">
      <c r="A95" s="3" t="s">
        <v>1788</v>
      </c>
      <c r="B95" s="3" t="s">
        <v>1946</v>
      </c>
      <c r="C95" s="30" t="s">
        <v>917</v>
      </c>
      <c r="D95" s="30" t="s">
        <v>47</v>
      </c>
      <c r="E95" s="30">
        <v>13702</v>
      </c>
      <c r="F95" s="30">
        <v>2</v>
      </c>
      <c r="G95" s="30">
        <v>407</v>
      </c>
      <c r="H95" s="30">
        <v>0</v>
      </c>
      <c r="I95" s="30">
        <v>6162</v>
      </c>
      <c r="J95" s="30">
        <v>13</v>
      </c>
      <c r="K95" s="30">
        <v>0</v>
      </c>
    </row>
    <row r="96" spans="1:11">
      <c r="A96" s="3" t="s">
        <v>1683</v>
      </c>
      <c r="B96" s="31" t="s">
        <v>1947</v>
      </c>
      <c r="C96" s="30" t="s">
        <v>44</v>
      </c>
      <c r="D96" s="30" t="s">
        <v>239</v>
      </c>
      <c r="E96" s="30">
        <v>14133</v>
      </c>
      <c r="F96" s="30">
        <v>5</v>
      </c>
      <c r="G96" s="30">
        <v>251</v>
      </c>
      <c r="H96" s="32">
        <v>0</v>
      </c>
      <c r="I96" s="32">
        <v>4706</v>
      </c>
      <c r="J96" s="32">
        <v>23</v>
      </c>
      <c r="K96" s="30">
        <v>0</v>
      </c>
    </row>
    <row r="97" spans="1:11">
      <c r="A97" s="3" t="s">
        <v>1850</v>
      </c>
      <c r="B97" s="31" t="s">
        <v>1948</v>
      </c>
      <c r="C97" s="30" t="s">
        <v>142</v>
      </c>
      <c r="D97" s="30" t="s">
        <v>242</v>
      </c>
      <c r="E97" s="30">
        <v>6770</v>
      </c>
      <c r="F97" s="30">
        <v>1</v>
      </c>
      <c r="G97" s="30">
        <v>86</v>
      </c>
      <c r="H97" s="30">
        <v>0</v>
      </c>
      <c r="I97" s="30">
        <v>2628</v>
      </c>
      <c r="J97" s="30">
        <v>5</v>
      </c>
      <c r="K97" s="30">
        <v>0</v>
      </c>
    </row>
    <row r="98" spans="1:11">
      <c r="A98" s="3" t="s">
        <v>1790</v>
      </c>
      <c r="B98" s="3" t="s">
        <v>1949</v>
      </c>
      <c r="C98" s="30" t="s">
        <v>917</v>
      </c>
      <c r="D98" s="30" t="s">
        <v>49</v>
      </c>
      <c r="E98" s="30">
        <v>21854</v>
      </c>
      <c r="F98" s="30">
        <v>0</v>
      </c>
      <c r="G98" s="30">
        <v>11289</v>
      </c>
      <c r="H98" s="30"/>
      <c r="I98" s="30">
        <v>0</v>
      </c>
      <c r="J98" s="30">
        <v>0</v>
      </c>
      <c r="K98" s="30"/>
    </row>
    <row r="99" spans="1:11">
      <c r="A99" s="3" t="s">
        <v>1851</v>
      </c>
      <c r="B99" s="31" t="s">
        <v>1950</v>
      </c>
      <c r="C99" s="30" t="s">
        <v>44</v>
      </c>
      <c r="D99" s="30" t="s">
        <v>242</v>
      </c>
      <c r="E99" s="30">
        <v>7843</v>
      </c>
      <c r="F99" s="30"/>
      <c r="G99" s="30">
        <v>3666</v>
      </c>
      <c r="H99" s="32"/>
      <c r="I99" s="32"/>
      <c r="J99" s="32"/>
      <c r="K99" s="30"/>
    </row>
    <row r="100" spans="1:11">
      <c r="A100" s="3" t="s">
        <v>1852</v>
      </c>
      <c r="B100" s="31" t="s">
        <v>1951</v>
      </c>
      <c r="C100" s="30" t="s">
        <v>142</v>
      </c>
      <c r="D100" s="30" t="s">
        <v>245</v>
      </c>
      <c r="E100" s="30">
        <v>3590</v>
      </c>
      <c r="F100" s="30"/>
      <c r="G100" s="30">
        <v>1697</v>
      </c>
      <c r="H100" s="30"/>
      <c r="I100" s="30"/>
      <c r="J100" s="30"/>
      <c r="K100" s="30"/>
    </row>
    <row r="101" spans="1:11">
      <c r="A101" s="3" t="s">
        <v>1791</v>
      </c>
      <c r="B101" s="3" t="s">
        <v>1952</v>
      </c>
      <c r="C101" s="30" t="s">
        <v>917</v>
      </c>
      <c r="D101" s="30" t="s">
        <v>50</v>
      </c>
      <c r="E101" s="30">
        <v>18095</v>
      </c>
      <c r="F101" s="30">
        <v>51</v>
      </c>
      <c r="G101" s="30">
        <v>2524</v>
      </c>
      <c r="H101" s="30">
        <v>12</v>
      </c>
      <c r="I101" s="30">
        <v>4537</v>
      </c>
      <c r="J101" s="30">
        <v>142</v>
      </c>
      <c r="K101" s="30">
        <v>26</v>
      </c>
    </row>
    <row r="102" spans="1:11">
      <c r="A102" s="3" t="s">
        <v>1853</v>
      </c>
      <c r="B102" s="31" t="s">
        <v>1953</v>
      </c>
      <c r="C102" s="30" t="s">
        <v>44</v>
      </c>
      <c r="D102" s="30" t="s">
        <v>245</v>
      </c>
      <c r="E102" s="30">
        <v>9313</v>
      </c>
      <c r="F102" s="30">
        <v>32</v>
      </c>
      <c r="G102" s="30">
        <v>1100</v>
      </c>
      <c r="H102" s="32">
        <v>23</v>
      </c>
      <c r="I102" s="32">
        <v>2436</v>
      </c>
      <c r="J102" s="32">
        <v>42</v>
      </c>
      <c r="K102" s="30">
        <v>0</v>
      </c>
    </row>
    <row r="103" spans="1:11">
      <c r="A103" s="3" t="s">
        <v>1854</v>
      </c>
      <c r="B103" s="31" t="s">
        <v>1954</v>
      </c>
      <c r="C103" s="30" t="s">
        <v>142</v>
      </c>
      <c r="D103" s="30" t="s">
        <v>66</v>
      </c>
      <c r="E103" s="30">
        <v>6541</v>
      </c>
      <c r="F103" s="30">
        <v>22</v>
      </c>
      <c r="G103" s="30">
        <v>729</v>
      </c>
      <c r="H103" s="30">
        <v>17</v>
      </c>
      <c r="I103" s="30">
        <v>1383</v>
      </c>
      <c r="J103" s="30">
        <v>36</v>
      </c>
      <c r="K103" s="30">
        <v>0</v>
      </c>
    </row>
    <row r="104" spans="1:11">
      <c r="A104" s="3" t="s">
        <v>1792</v>
      </c>
      <c r="B104" s="3" t="s">
        <v>1955</v>
      </c>
      <c r="C104" s="30" t="s">
        <v>917</v>
      </c>
      <c r="D104" s="30" t="s">
        <v>51</v>
      </c>
      <c r="E104" s="30">
        <v>28163</v>
      </c>
      <c r="F104" s="30">
        <v>203</v>
      </c>
      <c r="G104" s="30">
        <v>1649</v>
      </c>
      <c r="H104" s="30">
        <v>4</v>
      </c>
      <c r="I104" s="30">
        <v>11392</v>
      </c>
      <c r="J104" s="30">
        <v>148</v>
      </c>
      <c r="K104" s="30">
        <v>0</v>
      </c>
    </row>
    <row r="105" spans="1:11">
      <c r="A105" s="3" t="s">
        <v>1855</v>
      </c>
      <c r="B105" s="31" t="s">
        <v>1956</v>
      </c>
      <c r="C105" s="30" t="s">
        <v>44</v>
      </c>
      <c r="D105" s="30" t="s">
        <v>66</v>
      </c>
      <c r="E105" s="30">
        <v>9037</v>
      </c>
      <c r="F105" s="30">
        <v>31</v>
      </c>
      <c r="G105" s="30">
        <v>425</v>
      </c>
      <c r="H105" s="32">
        <v>0</v>
      </c>
      <c r="I105" s="32">
        <v>2142</v>
      </c>
      <c r="J105" s="32">
        <v>17</v>
      </c>
      <c r="K105" s="30">
        <v>3</v>
      </c>
    </row>
    <row r="106" spans="1:11">
      <c r="A106" s="3" t="s">
        <v>1856</v>
      </c>
      <c r="B106" s="31" t="s">
        <v>1957</v>
      </c>
      <c r="C106" s="30" t="s">
        <v>142</v>
      </c>
      <c r="D106" s="30" t="s">
        <v>67</v>
      </c>
      <c r="E106" s="30">
        <v>9504</v>
      </c>
      <c r="F106" s="30">
        <v>17</v>
      </c>
      <c r="G106" s="30">
        <v>198</v>
      </c>
      <c r="H106" s="30">
        <v>0</v>
      </c>
      <c r="I106" s="30">
        <v>2842</v>
      </c>
      <c r="J106" s="30">
        <v>41</v>
      </c>
      <c r="K106" s="30">
        <v>2</v>
      </c>
    </row>
    <row r="107" spans="1:11">
      <c r="A107" s="3" t="s">
        <v>1552</v>
      </c>
      <c r="B107" s="31" t="s">
        <v>1857</v>
      </c>
      <c r="C107" s="30" t="s">
        <v>43</v>
      </c>
      <c r="D107" s="30" t="s">
        <v>53</v>
      </c>
      <c r="E107" s="30">
        <v>7003</v>
      </c>
      <c r="F107" s="30">
        <v>2</v>
      </c>
      <c r="G107" s="30">
        <v>2250</v>
      </c>
      <c r="H107" s="30">
        <v>0</v>
      </c>
      <c r="I107" s="30">
        <v>1883</v>
      </c>
      <c r="J107" s="30">
        <v>5</v>
      </c>
      <c r="K107" s="30">
        <v>0</v>
      </c>
    </row>
    <row r="108" spans="1:11">
      <c r="A108" s="3" t="s">
        <v>1858</v>
      </c>
      <c r="B108" s="31" t="s">
        <v>1958</v>
      </c>
      <c r="C108" s="30" t="s">
        <v>44</v>
      </c>
      <c r="D108" s="30" t="s">
        <v>67</v>
      </c>
      <c r="E108" s="30">
        <v>11742</v>
      </c>
      <c r="F108" s="30">
        <v>17</v>
      </c>
      <c r="G108" s="30">
        <v>3821</v>
      </c>
      <c r="H108" s="32">
        <v>0</v>
      </c>
      <c r="I108" s="32">
        <v>3272</v>
      </c>
      <c r="J108" s="32">
        <v>8</v>
      </c>
      <c r="K108" s="30">
        <v>0</v>
      </c>
    </row>
    <row r="109" spans="1:11">
      <c r="A109" s="3" t="s">
        <v>1859</v>
      </c>
      <c r="B109" s="31" t="s">
        <v>1959</v>
      </c>
      <c r="C109" s="30" t="s">
        <v>142</v>
      </c>
      <c r="D109" s="30" t="s">
        <v>68</v>
      </c>
      <c r="E109" s="30">
        <v>9054</v>
      </c>
      <c r="F109" s="30">
        <v>21</v>
      </c>
      <c r="G109" s="30">
        <v>2091</v>
      </c>
      <c r="H109" s="30">
        <v>0</v>
      </c>
      <c r="I109" s="30">
        <v>2643</v>
      </c>
      <c r="J109" s="30">
        <v>12</v>
      </c>
      <c r="K109" s="30">
        <v>0</v>
      </c>
    </row>
    <row r="110" spans="1:11">
      <c r="A110" s="3" t="s">
        <v>1793</v>
      </c>
      <c r="B110" s="3" t="s">
        <v>940</v>
      </c>
      <c r="C110" s="30" t="s">
        <v>917</v>
      </c>
      <c r="D110" s="30" t="s">
        <v>52</v>
      </c>
      <c r="E110" s="30">
        <v>24827</v>
      </c>
      <c r="F110" s="30">
        <v>0</v>
      </c>
      <c r="G110" s="30">
        <v>7815</v>
      </c>
      <c r="H110" s="30">
        <v>0</v>
      </c>
      <c r="I110" s="30">
        <v>0</v>
      </c>
      <c r="J110" s="30">
        <v>0</v>
      </c>
      <c r="K110" s="30"/>
    </row>
    <row r="111" spans="1:11">
      <c r="A111" s="3" t="s">
        <v>1860</v>
      </c>
      <c r="B111" s="31" t="s">
        <v>1960</v>
      </c>
      <c r="C111" s="30" t="s">
        <v>44</v>
      </c>
      <c r="D111" s="30" t="s">
        <v>68</v>
      </c>
      <c r="E111" s="30">
        <v>5920</v>
      </c>
      <c r="F111" s="33"/>
      <c r="G111" s="30">
        <v>1801</v>
      </c>
      <c r="H111" s="32"/>
      <c r="I111" s="32"/>
      <c r="J111" s="32"/>
      <c r="K111" s="30"/>
    </row>
    <row r="112" spans="1:11">
      <c r="A112" s="3" t="s">
        <v>1861</v>
      </c>
      <c r="B112" s="31" t="s">
        <v>1961</v>
      </c>
      <c r="C112" s="30" t="s">
        <v>142</v>
      </c>
      <c r="D112" s="30" t="s">
        <v>1192</v>
      </c>
      <c r="E112" s="30">
        <v>7652</v>
      </c>
      <c r="F112" s="30"/>
      <c r="G112" s="30">
        <v>2408</v>
      </c>
      <c r="H112" s="30"/>
      <c r="I112" s="30"/>
      <c r="J112" s="30"/>
      <c r="K112" s="30"/>
    </row>
    <row r="113" spans="1:11">
      <c r="A113" s="3" t="s">
        <v>1794</v>
      </c>
      <c r="B113" s="3" t="s">
        <v>942</v>
      </c>
      <c r="C113" s="30" t="s">
        <v>917</v>
      </c>
      <c r="D113" s="30" t="s">
        <v>53</v>
      </c>
      <c r="E113" s="30">
        <v>13806</v>
      </c>
      <c r="F113" s="30">
        <v>1</v>
      </c>
      <c r="G113" s="30">
        <v>2691</v>
      </c>
      <c r="H113" s="30">
        <v>0</v>
      </c>
      <c r="I113" s="30">
        <v>1457</v>
      </c>
      <c r="J113" s="30">
        <v>115</v>
      </c>
      <c r="K113" s="30">
        <v>7</v>
      </c>
    </row>
    <row r="114" spans="1:11">
      <c r="A114" s="3" t="s">
        <v>1862</v>
      </c>
      <c r="B114" s="31" t="s">
        <v>1962</v>
      </c>
      <c r="C114" s="30" t="s">
        <v>44</v>
      </c>
      <c r="D114" s="30" t="s">
        <v>1192</v>
      </c>
      <c r="E114" s="30">
        <v>8603</v>
      </c>
      <c r="F114" s="30">
        <v>2</v>
      </c>
      <c r="G114" s="30">
        <v>1864</v>
      </c>
      <c r="H114" s="32">
        <v>14</v>
      </c>
      <c r="I114" s="32">
        <v>921</v>
      </c>
      <c r="J114" s="32">
        <v>95</v>
      </c>
      <c r="K114" s="30">
        <v>0</v>
      </c>
    </row>
    <row r="115" spans="1:11">
      <c r="A115" s="3" t="s">
        <v>1863</v>
      </c>
      <c r="B115" s="31" t="s">
        <v>1963</v>
      </c>
      <c r="C115" s="30" t="s">
        <v>568</v>
      </c>
      <c r="D115" s="30" t="s">
        <v>45</v>
      </c>
      <c r="E115" s="30">
        <v>8346</v>
      </c>
      <c r="F115" s="30">
        <v>4</v>
      </c>
      <c r="G115" s="30">
        <v>1710</v>
      </c>
      <c r="H115" s="30">
        <v>21</v>
      </c>
      <c r="I115" s="30">
        <v>774</v>
      </c>
      <c r="J115" s="30">
        <v>105</v>
      </c>
      <c r="K115" s="30">
        <v>0</v>
      </c>
    </row>
    <row r="116" spans="1:11">
      <c r="A116" s="3" t="s">
        <v>1795</v>
      </c>
      <c r="B116" s="3" t="s">
        <v>944</v>
      </c>
      <c r="C116" s="30" t="s">
        <v>917</v>
      </c>
      <c r="D116" s="30" t="s">
        <v>54</v>
      </c>
      <c r="E116" s="30">
        <v>22971</v>
      </c>
      <c r="F116" s="30">
        <v>26</v>
      </c>
      <c r="G116" s="30">
        <v>492</v>
      </c>
      <c r="H116" s="30">
        <v>5</v>
      </c>
      <c r="I116" s="30">
        <v>9092</v>
      </c>
      <c r="J116" s="30">
        <v>42</v>
      </c>
      <c r="K116" s="30">
        <v>12</v>
      </c>
    </row>
    <row r="117" spans="1:11">
      <c r="A117" s="3" t="s">
        <v>1346</v>
      </c>
      <c r="B117" s="31" t="s">
        <v>1964</v>
      </c>
      <c r="C117" s="30" t="s">
        <v>81</v>
      </c>
      <c r="D117" s="30" t="s">
        <v>45</v>
      </c>
      <c r="E117" s="30">
        <v>7939</v>
      </c>
      <c r="F117" s="30">
        <v>2</v>
      </c>
      <c r="G117" s="30">
        <v>267</v>
      </c>
      <c r="H117" s="32">
        <v>0</v>
      </c>
      <c r="I117" s="32">
        <v>3265</v>
      </c>
      <c r="J117" s="32">
        <v>55</v>
      </c>
      <c r="K117" s="30">
        <v>0</v>
      </c>
    </row>
    <row r="118" spans="1:11">
      <c r="A118" s="3" t="s">
        <v>1864</v>
      </c>
      <c r="B118" s="31" t="s">
        <v>1965</v>
      </c>
      <c r="C118" s="30" t="s">
        <v>568</v>
      </c>
      <c r="D118" s="30" t="s">
        <v>46</v>
      </c>
      <c r="E118" s="30">
        <v>12666</v>
      </c>
      <c r="F118" s="30">
        <v>6</v>
      </c>
      <c r="G118" s="30">
        <v>230</v>
      </c>
      <c r="H118" s="30">
        <v>0</v>
      </c>
      <c r="I118" s="30">
        <v>5190</v>
      </c>
      <c r="J118" s="30">
        <v>45</v>
      </c>
      <c r="K118" s="30">
        <v>0</v>
      </c>
    </row>
    <row r="119" spans="1:11">
      <c r="A119" s="3" t="s">
        <v>1546</v>
      </c>
      <c r="B119" s="31" t="s">
        <v>958</v>
      </c>
      <c r="C119" s="30" t="s">
        <v>43</v>
      </c>
      <c r="D119" s="30" t="s">
        <v>54</v>
      </c>
      <c r="E119" s="30">
        <v>9749</v>
      </c>
      <c r="F119" s="30">
        <v>5</v>
      </c>
      <c r="G119" s="30">
        <v>387</v>
      </c>
      <c r="H119" s="30">
        <v>0</v>
      </c>
      <c r="I119" s="30">
        <v>4134</v>
      </c>
      <c r="J119" s="30">
        <v>37</v>
      </c>
      <c r="K119" s="30">
        <v>0</v>
      </c>
    </row>
    <row r="120" spans="1:11">
      <c r="A120" s="3" t="s">
        <v>1365</v>
      </c>
      <c r="B120" s="31" t="s">
        <v>1966</v>
      </c>
      <c r="C120" s="30" t="s">
        <v>81</v>
      </c>
      <c r="D120" s="30" t="s">
        <v>46</v>
      </c>
      <c r="E120" s="30">
        <v>9585</v>
      </c>
      <c r="F120" s="30">
        <v>2</v>
      </c>
      <c r="G120" s="30">
        <v>724</v>
      </c>
      <c r="H120" s="32">
        <v>0</v>
      </c>
      <c r="I120" s="32">
        <v>3856</v>
      </c>
      <c r="J120" s="32">
        <v>28</v>
      </c>
      <c r="K120" s="30">
        <v>0</v>
      </c>
    </row>
    <row r="121" spans="1:11">
      <c r="A121" s="3" t="s">
        <v>1865</v>
      </c>
      <c r="B121" s="31" t="s">
        <v>1967</v>
      </c>
      <c r="C121" s="30" t="s">
        <v>568</v>
      </c>
      <c r="D121" s="30" t="s">
        <v>47</v>
      </c>
      <c r="E121" s="30">
        <v>7518</v>
      </c>
      <c r="F121" s="30">
        <v>5</v>
      </c>
      <c r="G121" s="30">
        <v>286</v>
      </c>
      <c r="H121" s="30">
        <v>0</v>
      </c>
      <c r="I121" s="30">
        <v>3401</v>
      </c>
      <c r="J121" s="30">
        <v>21</v>
      </c>
      <c r="K121" s="30">
        <v>2</v>
      </c>
    </row>
    <row r="122" spans="1:11">
      <c r="A122" s="3" t="s">
        <v>1796</v>
      </c>
      <c r="B122" s="3" t="s">
        <v>946</v>
      </c>
      <c r="C122" s="30" t="s">
        <v>917</v>
      </c>
      <c r="D122" s="30" t="s">
        <v>55</v>
      </c>
      <c r="E122" s="30">
        <v>25712</v>
      </c>
      <c r="F122" s="30">
        <v>0</v>
      </c>
      <c r="G122" s="30">
        <v>15466</v>
      </c>
      <c r="H122" s="30">
        <v>0</v>
      </c>
      <c r="I122" s="30">
        <v>0</v>
      </c>
      <c r="J122" s="30">
        <v>0</v>
      </c>
      <c r="K122" s="30"/>
    </row>
    <row r="123" spans="1:11">
      <c r="A123" s="3" t="s">
        <v>1375</v>
      </c>
      <c r="B123" s="31" t="s">
        <v>1968</v>
      </c>
      <c r="C123" s="30" t="s">
        <v>81</v>
      </c>
      <c r="D123" s="30" t="s">
        <v>47</v>
      </c>
      <c r="E123" s="30">
        <v>10885</v>
      </c>
      <c r="F123" s="30"/>
      <c r="G123" s="30">
        <v>5780</v>
      </c>
      <c r="H123" s="32"/>
      <c r="I123" s="32"/>
      <c r="J123" s="32"/>
      <c r="K123" s="30"/>
    </row>
    <row r="124" spans="1:11">
      <c r="A124" s="3" t="s">
        <v>1866</v>
      </c>
      <c r="B124" s="31" t="s">
        <v>1969</v>
      </c>
      <c r="C124" s="30" t="s">
        <v>568</v>
      </c>
      <c r="D124" s="30" t="s">
        <v>48</v>
      </c>
      <c r="E124" s="30">
        <v>6910</v>
      </c>
      <c r="F124" s="30"/>
      <c r="G124" s="30">
        <v>4592</v>
      </c>
      <c r="H124" s="30"/>
      <c r="I124" s="30"/>
      <c r="J124" s="30"/>
      <c r="K124" s="30"/>
    </row>
    <row r="125" spans="1:11">
      <c r="A125" s="3" t="s">
        <v>1797</v>
      </c>
      <c r="B125" s="3" t="s">
        <v>948</v>
      </c>
      <c r="C125" s="30" t="s">
        <v>917</v>
      </c>
      <c r="D125" s="30" t="s">
        <v>56</v>
      </c>
      <c r="E125" s="30">
        <v>41216</v>
      </c>
      <c r="F125" s="30">
        <v>113</v>
      </c>
      <c r="G125" s="30">
        <v>2101</v>
      </c>
      <c r="H125" s="30">
        <v>27</v>
      </c>
      <c r="I125" s="30">
        <v>25213</v>
      </c>
      <c r="J125" s="30">
        <v>84</v>
      </c>
      <c r="K125" s="30">
        <v>20</v>
      </c>
    </row>
    <row r="126" spans="1:11">
      <c r="A126" s="3" t="s">
        <v>1385</v>
      </c>
      <c r="B126" s="31" t="s">
        <v>1970</v>
      </c>
      <c r="C126" s="30" t="s">
        <v>81</v>
      </c>
      <c r="D126" s="30" t="s">
        <v>48</v>
      </c>
      <c r="E126" s="30">
        <v>8696</v>
      </c>
      <c r="F126" s="30">
        <v>11</v>
      </c>
      <c r="G126" s="30">
        <v>531</v>
      </c>
      <c r="H126" s="32">
        <v>22</v>
      </c>
      <c r="I126" s="32">
        <v>5270</v>
      </c>
      <c r="J126" s="32">
        <v>76</v>
      </c>
      <c r="K126" s="30">
        <v>0</v>
      </c>
    </row>
    <row r="127" spans="1:11">
      <c r="A127" s="3" t="s">
        <v>1867</v>
      </c>
      <c r="B127" s="31" t="s">
        <v>1971</v>
      </c>
      <c r="C127" s="30" t="s">
        <v>568</v>
      </c>
      <c r="D127" s="30" t="s">
        <v>49</v>
      </c>
      <c r="E127" s="30">
        <v>11379</v>
      </c>
      <c r="F127" s="30">
        <v>36</v>
      </c>
      <c r="G127" s="30">
        <v>607</v>
      </c>
      <c r="H127" s="30">
        <v>29</v>
      </c>
      <c r="I127" s="30">
        <v>6219</v>
      </c>
      <c r="J127" s="30">
        <v>11</v>
      </c>
      <c r="K127" s="30">
        <v>17</v>
      </c>
    </row>
    <row r="128" spans="1:11">
      <c r="A128" s="3" t="s">
        <v>1798</v>
      </c>
      <c r="B128" s="3" t="s">
        <v>950</v>
      </c>
      <c r="C128" s="30" t="s">
        <v>917</v>
      </c>
      <c r="D128" s="30" t="s">
        <v>57</v>
      </c>
      <c r="E128" s="30">
        <v>59582</v>
      </c>
      <c r="F128" s="30">
        <v>735</v>
      </c>
      <c r="G128" s="30">
        <v>647</v>
      </c>
      <c r="H128" s="30">
        <v>9</v>
      </c>
      <c r="I128" s="30">
        <v>37345</v>
      </c>
      <c r="J128" s="30">
        <v>71</v>
      </c>
      <c r="K128" s="30">
        <v>47</v>
      </c>
    </row>
    <row r="129" spans="1:11">
      <c r="A129" s="3" t="s">
        <v>1393</v>
      </c>
      <c r="B129" s="31" t="s">
        <v>1972</v>
      </c>
      <c r="C129" s="30" t="s">
        <v>81</v>
      </c>
      <c r="D129" s="30" t="s">
        <v>49</v>
      </c>
      <c r="E129" s="30">
        <v>10042</v>
      </c>
      <c r="F129" s="30">
        <v>83</v>
      </c>
      <c r="G129" s="30">
        <v>132</v>
      </c>
      <c r="H129" s="32">
        <v>0</v>
      </c>
      <c r="I129" s="32">
        <v>6263</v>
      </c>
      <c r="J129" s="32">
        <v>10</v>
      </c>
      <c r="K129" s="30">
        <v>0</v>
      </c>
    </row>
    <row r="130" spans="1:11">
      <c r="A130" s="3" t="s">
        <v>1868</v>
      </c>
      <c r="B130" s="31" t="s">
        <v>1973</v>
      </c>
      <c r="C130" s="30" t="s">
        <v>568</v>
      </c>
      <c r="D130" s="30" t="s">
        <v>50</v>
      </c>
      <c r="E130" s="30">
        <v>14534</v>
      </c>
      <c r="F130" s="30">
        <v>135</v>
      </c>
      <c r="G130" s="30">
        <v>161</v>
      </c>
      <c r="H130" s="30">
        <v>0</v>
      </c>
      <c r="I130" s="30">
        <v>7754</v>
      </c>
      <c r="J130" s="30">
        <v>37</v>
      </c>
      <c r="K130" s="30">
        <v>14</v>
      </c>
    </row>
    <row r="131" spans="1:11">
      <c r="A131" s="3" t="s">
        <v>1558</v>
      </c>
      <c r="B131" s="31" t="s">
        <v>960</v>
      </c>
      <c r="C131" s="30" t="s">
        <v>43</v>
      </c>
      <c r="D131" s="30" t="s">
        <v>55</v>
      </c>
      <c r="E131" s="30">
        <v>7359</v>
      </c>
      <c r="F131" s="30">
        <v>3</v>
      </c>
      <c r="G131" s="30">
        <v>65</v>
      </c>
      <c r="H131" s="30">
        <v>0</v>
      </c>
      <c r="I131" s="30">
        <v>3882</v>
      </c>
      <c r="J131" s="30">
        <v>0</v>
      </c>
      <c r="K131" s="30">
        <v>0</v>
      </c>
    </row>
    <row r="132" spans="1:11">
      <c r="A132" s="3" t="s">
        <v>1409</v>
      </c>
      <c r="B132" s="31" t="s">
        <v>1974</v>
      </c>
      <c r="C132" s="30" t="s">
        <v>81</v>
      </c>
      <c r="D132" s="30" t="s">
        <v>50</v>
      </c>
      <c r="E132" s="30">
        <v>7622</v>
      </c>
      <c r="F132" s="30">
        <v>5</v>
      </c>
      <c r="G132" s="30">
        <v>85</v>
      </c>
      <c r="H132" s="32">
        <v>0</v>
      </c>
      <c r="I132" s="32">
        <v>3677</v>
      </c>
      <c r="J132" s="32">
        <v>0</v>
      </c>
      <c r="K132" s="30">
        <v>0</v>
      </c>
    </row>
    <row r="133" spans="1:11">
      <c r="A133" s="3" t="s">
        <v>1869</v>
      </c>
      <c r="B133" s="31" t="s">
        <v>1975</v>
      </c>
      <c r="C133" s="30" t="s">
        <v>568</v>
      </c>
      <c r="D133" s="30" t="s">
        <v>51</v>
      </c>
      <c r="E133" s="30">
        <v>10615</v>
      </c>
      <c r="F133" s="30">
        <v>22</v>
      </c>
      <c r="G133" s="30">
        <v>107</v>
      </c>
      <c r="H133" s="30">
        <v>0</v>
      </c>
      <c r="I133" s="30">
        <v>5420</v>
      </c>
      <c r="J133" s="30">
        <v>4</v>
      </c>
      <c r="K133" s="30">
        <v>0</v>
      </c>
    </row>
    <row r="134" spans="1:11">
      <c r="A134" s="3" t="s">
        <v>1799</v>
      </c>
      <c r="B134" s="3" t="s">
        <v>952</v>
      </c>
      <c r="C134" s="30" t="s">
        <v>917</v>
      </c>
      <c r="D134" s="30" t="s">
        <v>58</v>
      </c>
      <c r="E134" s="30">
        <v>32656</v>
      </c>
      <c r="F134" s="30">
        <v>0</v>
      </c>
      <c r="G134" s="30">
        <v>20883</v>
      </c>
      <c r="H134" s="30">
        <v>0</v>
      </c>
      <c r="I134" s="30">
        <v>0</v>
      </c>
      <c r="J134" s="30">
        <v>0</v>
      </c>
      <c r="K134" s="30"/>
    </row>
    <row r="135" spans="1:11">
      <c r="A135" s="3" t="s">
        <v>1425</v>
      </c>
      <c r="B135" s="31" t="s">
        <v>1976</v>
      </c>
      <c r="C135" s="30" t="s">
        <v>81</v>
      </c>
      <c r="D135" s="30" t="s">
        <v>51</v>
      </c>
      <c r="E135" s="30">
        <v>4211</v>
      </c>
      <c r="F135" s="30"/>
      <c r="G135" s="30">
        <v>1976</v>
      </c>
      <c r="H135" s="32"/>
      <c r="I135" s="32"/>
      <c r="J135" s="32"/>
      <c r="K135" s="30"/>
    </row>
    <row r="136" spans="1:11">
      <c r="A136" s="3" t="s">
        <v>1870</v>
      </c>
      <c r="B136" s="31" t="s">
        <v>1977</v>
      </c>
      <c r="C136" s="30" t="s">
        <v>568</v>
      </c>
      <c r="D136" s="30" t="s">
        <v>52</v>
      </c>
      <c r="E136" s="30">
        <v>11941</v>
      </c>
      <c r="F136" s="30"/>
      <c r="G136" s="30">
        <v>5941</v>
      </c>
      <c r="H136" s="30"/>
      <c r="I136" s="30"/>
      <c r="J136" s="30"/>
      <c r="K136" s="30"/>
    </row>
    <row r="137" spans="1:11">
      <c r="A137" s="3" t="s">
        <v>1800</v>
      </c>
      <c r="B137" s="3" t="s">
        <v>954</v>
      </c>
      <c r="C137" s="30" t="s">
        <v>917</v>
      </c>
      <c r="D137" s="30" t="s">
        <v>59</v>
      </c>
      <c r="E137" s="30">
        <v>52854</v>
      </c>
      <c r="F137" s="30">
        <v>62</v>
      </c>
      <c r="G137" s="30">
        <v>2623</v>
      </c>
      <c r="H137" s="30">
        <v>11</v>
      </c>
      <c r="I137" s="30">
        <v>29616</v>
      </c>
      <c r="J137" s="30">
        <v>1479</v>
      </c>
      <c r="K137" s="30">
        <v>41</v>
      </c>
    </row>
    <row r="138" spans="1:11">
      <c r="A138" s="3" t="s">
        <v>1441</v>
      </c>
      <c r="B138" s="31" t="s">
        <v>1978</v>
      </c>
      <c r="C138" s="30" t="s">
        <v>81</v>
      </c>
      <c r="D138" s="30" t="s">
        <v>52</v>
      </c>
      <c r="E138" s="30">
        <v>16353</v>
      </c>
      <c r="F138" s="30">
        <v>42</v>
      </c>
      <c r="G138" s="30">
        <v>891</v>
      </c>
      <c r="H138" s="32">
        <v>89</v>
      </c>
      <c r="I138" s="32">
        <v>8868</v>
      </c>
      <c r="J138" s="32">
        <v>0</v>
      </c>
      <c r="K138" s="30">
        <v>0</v>
      </c>
    </row>
    <row r="139" spans="1:11">
      <c r="A139" s="3" t="s">
        <v>1871</v>
      </c>
      <c r="B139" s="31" t="s">
        <v>1979</v>
      </c>
      <c r="C139" s="30" t="s">
        <v>568</v>
      </c>
      <c r="D139" s="30" t="s">
        <v>53</v>
      </c>
      <c r="E139" s="30">
        <v>12906</v>
      </c>
      <c r="F139" s="30">
        <v>33</v>
      </c>
      <c r="G139" s="30">
        <v>652</v>
      </c>
      <c r="H139" s="30">
        <v>77</v>
      </c>
      <c r="I139" s="30">
        <v>6865</v>
      </c>
      <c r="J139" s="30">
        <v>0</v>
      </c>
      <c r="K139" s="30">
        <v>0</v>
      </c>
    </row>
    <row r="140" spans="1:11">
      <c r="A140" s="3" t="s">
        <v>1801</v>
      </c>
      <c r="B140" s="3" t="s">
        <v>956</v>
      </c>
      <c r="C140" s="30" t="s">
        <v>917</v>
      </c>
      <c r="D140" s="30" t="s">
        <v>60</v>
      </c>
      <c r="E140" s="30">
        <v>66797</v>
      </c>
      <c r="F140" s="30">
        <v>30</v>
      </c>
      <c r="G140" s="30">
        <v>4119</v>
      </c>
      <c r="H140" s="30">
        <v>2</v>
      </c>
      <c r="I140" s="30">
        <v>39870</v>
      </c>
      <c r="J140" s="30">
        <v>1541</v>
      </c>
      <c r="K140" s="30">
        <v>72</v>
      </c>
    </row>
    <row r="141" spans="1:11">
      <c r="A141" s="3" t="s">
        <v>1457</v>
      </c>
      <c r="B141" s="31" t="s">
        <v>1980</v>
      </c>
      <c r="C141" s="30" t="s">
        <v>81</v>
      </c>
      <c r="D141" s="30" t="s">
        <v>53</v>
      </c>
      <c r="E141" s="30">
        <v>10450</v>
      </c>
      <c r="F141" s="30">
        <v>5</v>
      </c>
      <c r="G141" s="30">
        <v>514</v>
      </c>
      <c r="H141" s="32">
        <v>12</v>
      </c>
      <c r="I141" s="32">
        <v>6679</v>
      </c>
      <c r="J141" s="32">
        <v>0</v>
      </c>
      <c r="K141" s="30">
        <v>0</v>
      </c>
    </row>
    <row r="142" spans="1:11">
      <c r="A142" s="3" t="s">
        <v>1872</v>
      </c>
      <c r="B142" s="31" t="s">
        <v>1981</v>
      </c>
      <c r="C142" s="30" t="s">
        <v>568</v>
      </c>
      <c r="D142" s="30" t="s">
        <v>54</v>
      </c>
      <c r="E142" s="30">
        <v>13963</v>
      </c>
      <c r="F142" s="30">
        <v>11</v>
      </c>
      <c r="G142" s="30">
        <v>370</v>
      </c>
      <c r="H142" s="30">
        <v>2</v>
      </c>
      <c r="I142" s="30">
        <v>8604</v>
      </c>
      <c r="J142" s="30">
        <v>0</v>
      </c>
      <c r="K142" s="30">
        <v>0</v>
      </c>
    </row>
    <row r="143" spans="1:11">
      <c r="A143" s="3" t="s">
        <v>1566</v>
      </c>
      <c r="B143" s="31" t="s">
        <v>962</v>
      </c>
      <c r="C143" s="30" t="s">
        <v>43</v>
      </c>
      <c r="D143" s="30" t="s">
        <v>56</v>
      </c>
      <c r="E143" s="30">
        <v>6180</v>
      </c>
      <c r="F143" s="30">
        <v>2</v>
      </c>
      <c r="G143" s="30">
        <v>262</v>
      </c>
      <c r="H143" s="30">
        <v>0</v>
      </c>
      <c r="I143" s="30">
        <v>3018</v>
      </c>
      <c r="J143" s="30">
        <v>0</v>
      </c>
      <c r="K143" s="30">
        <v>0</v>
      </c>
    </row>
    <row r="144" spans="1:11">
      <c r="A144" s="3" t="s">
        <v>1467</v>
      </c>
      <c r="B144" s="31" t="s">
        <v>1982</v>
      </c>
      <c r="C144" s="30" t="s">
        <v>81</v>
      </c>
      <c r="D144" s="30" t="s">
        <v>54</v>
      </c>
      <c r="E144" s="30">
        <v>19846</v>
      </c>
      <c r="F144" s="30">
        <v>20</v>
      </c>
      <c r="G144" s="30">
        <v>769</v>
      </c>
      <c r="H144" s="32">
        <v>0</v>
      </c>
      <c r="I144" s="30">
        <v>11017</v>
      </c>
      <c r="J144" s="32">
        <v>0</v>
      </c>
      <c r="K144" s="30">
        <v>0</v>
      </c>
    </row>
    <row r="145" spans="1:11">
      <c r="A145" s="3" t="s">
        <v>1873</v>
      </c>
      <c r="B145" s="31" t="s">
        <v>1985</v>
      </c>
      <c r="C145" s="30" t="s">
        <v>568</v>
      </c>
      <c r="D145" s="30" t="s">
        <v>55</v>
      </c>
      <c r="E145" s="30">
        <v>17354</v>
      </c>
      <c r="F145" s="30">
        <v>5</v>
      </c>
      <c r="G145" s="30">
        <v>654</v>
      </c>
      <c r="H145" s="30">
        <v>0</v>
      </c>
      <c r="I145" s="32">
        <v>10546</v>
      </c>
      <c r="J145" s="30">
        <v>0</v>
      </c>
      <c r="K145" s="30">
        <v>0</v>
      </c>
    </row>
    <row r="146" spans="1:11">
      <c r="A146" s="3" t="s">
        <v>1802</v>
      </c>
      <c r="B146" s="3" t="s">
        <v>1986</v>
      </c>
      <c r="C146" s="30" t="s">
        <v>917</v>
      </c>
      <c r="D146" s="30" t="s">
        <v>61</v>
      </c>
      <c r="E146" s="30">
        <v>24804</v>
      </c>
      <c r="F146" s="30">
        <v>0</v>
      </c>
      <c r="G146" s="30">
        <v>577</v>
      </c>
      <c r="H146" s="30">
        <v>0</v>
      </c>
      <c r="I146" s="30">
        <v>0</v>
      </c>
      <c r="J146" s="30">
        <v>0</v>
      </c>
      <c r="K146" s="30"/>
    </row>
    <row r="147" spans="1:11">
      <c r="A147" s="3" t="s">
        <v>1477</v>
      </c>
      <c r="B147" s="31" t="s">
        <v>1987</v>
      </c>
      <c r="C147" s="30" t="s">
        <v>81</v>
      </c>
      <c r="D147" s="30" t="s">
        <v>55</v>
      </c>
      <c r="E147" s="30">
        <v>8681</v>
      </c>
      <c r="F147" s="30"/>
      <c r="G147" s="30">
        <v>334</v>
      </c>
      <c r="H147" s="32"/>
      <c r="I147" s="32"/>
      <c r="J147" s="32"/>
      <c r="K147" s="30"/>
    </row>
    <row r="148" spans="1:11">
      <c r="A148" s="3" t="s">
        <v>1874</v>
      </c>
      <c r="B148" s="31" t="s">
        <v>1988</v>
      </c>
      <c r="C148" s="30" t="s">
        <v>568</v>
      </c>
      <c r="D148" s="30" t="s">
        <v>56</v>
      </c>
      <c r="E148" s="30">
        <v>10530</v>
      </c>
      <c r="F148" s="30"/>
      <c r="G148" s="30">
        <v>217</v>
      </c>
      <c r="H148" s="30"/>
      <c r="I148" s="30"/>
      <c r="J148" s="30"/>
      <c r="K148" s="30"/>
    </row>
    <row r="149" spans="1:11">
      <c r="A149" s="3" t="s">
        <v>1803</v>
      </c>
      <c r="B149" s="3" t="s">
        <v>1989</v>
      </c>
      <c r="C149" s="30" t="s">
        <v>917</v>
      </c>
      <c r="D149" s="30" t="s">
        <v>62</v>
      </c>
      <c r="E149" s="30">
        <v>21549</v>
      </c>
      <c r="F149" s="30">
        <v>1991</v>
      </c>
      <c r="G149" s="30">
        <v>48</v>
      </c>
      <c r="H149" s="30">
        <v>23</v>
      </c>
      <c r="I149" s="30">
        <v>2712</v>
      </c>
      <c r="J149" s="30">
        <v>4</v>
      </c>
      <c r="K149" s="30">
        <v>0</v>
      </c>
    </row>
    <row r="150" spans="1:11">
      <c r="A150" s="3" t="s">
        <v>1487</v>
      </c>
      <c r="B150" s="31" t="s">
        <v>1990</v>
      </c>
      <c r="C150" s="30" t="s">
        <v>81</v>
      </c>
      <c r="D150" s="30" t="s">
        <v>56</v>
      </c>
      <c r="E150" s="30">
        <v>9109</v>
      </c>
      <c r="F150" s="30">
        <v>512</v>
      </c>
      <c r="G150" s="30">
        <v>21</v>
      </c>
      <c r="H150" s="32">
        <v>18</v>
      </c>
      <c r="I150" s="32">
        <v>1060</v>
      </c>
      <c r="J150" s="32">
        <v>6</v>
      </c>
      <c r="K150" s="30">
        <v>0</v>
      </c>
    </row>
    <row r="151" spans="1:11">
      <c r="A151" s="3" t="s">
        <v>1875</v>
      </c>
      <c r="B151" s="31" t="s">
        <v>1991</v>
      </c>
      <c r="C151" s="30" t="s">
        <v>568</v>
      </c>
      <c r="D151" s="30" t="s">
        <v>57</v>
      </c>
      <c r="E151" s="30">
        <v>5747</v>
      </c>
      <c r="F151" s="30">
        <v>317</v>
      </c>
      <c r="G151" s="30">
        <v>4</v>
      </c>
      <c r="H151" s="30">
        <v>2</v>
      </c>
      <c r="I151" s="30">
        <v>624</v>
      </c>
      <c r="J151" s="30">
        <v>0</v>
      </c>
      <c r="K151" s="30">
        <v>0</v>
      </c>
    </row>
    <row r="152" spans="1:11">
      <c r="A152" s="3" t="s">
        <v>1804</v>
      </c>
      <c r="B152" s="3" t="s">
        <v>1992</v>
      </c>
      <c r="C152" s="30" t="s">
        <v>917</v>
      </c>
      <c r="D152" s="30" t="s">
        <v>63</v>
      </c>
      <c r="E152" s="30">
        <v>20993</v>
      </c>
      <c r="F152" s="30">
        <v>162</v>
      </c>
      <c r="G152" s="30">
        <v>182</v>
      </c>
      <c r="H152" s="30">
        <v>3</v>
      </c>
      <c r="I152" s="30">
        <v>3750</v>
      </c>
      <c r="J152" s="30">
        <v>14</v>
      </c>
      <c r="K152" s="30">
        <v>5</v>
      </c>
    </row>
    <row r="153" spans="1:11">
      <c r="A153" s="3" t="s">
        <v>1503</v>
      </c>
      <c r="B153" s="31" t="s">
        <v>1993</v>
      </c>
      <c r="C153" s="30" t="s">
        <v>81</v>
      </c>
      <c r="D153" s="30" t="s">
        <v>57</v>
      </c>
      <c r="E153" s="30">
        <v>18820</v>
      </c>
      <c r="F153" s="30">
        <v>143</v>
      </c>
      <c r="G153" s="30">
        <v>33</v>
      </c>
      <c r="H153" s="32">
        <v>0</v>
      </c>
      <c r="I153" s="32">
        <v>3237</v>
      </c>
      <c r="J153" s="32">
        <v>5</v>
      </c>
      <c r="K153" s="30">
        <v>7</v>
      </c>
    </row>
    <row r="154" spans="1:11">
      <c r="A154" s="3" t="s">
        <v>1876</v>
      </c>
      <c r="B154" s="31" t="s">
        <v>1994</v>
      </c>
      <c r="C154" s="30" t="s">
        <v>568</v>
      </c>
      <c r="D154" s="30" t="s">
        <v>58</v>
      </c>
      <c r="E154" s="30">
        <v>9879</v>
      </c>
      <c r="F154" s="30">
        <v>44</v>
      </c>
      <c r="G154" s="30">
        <v>22</v>
      </c>
      <c r="H154" s="30">
        <v>0</v>
      </c>
      <c r="I154" s="30">
        <v>2013</v>
      </c>
      <c r="J154" s="30">
        <v>5</v>
      </c>
      <c r="K154" s="30">
        <v>2</v>
      </c>
    </row>
    <row r="155" spans="1:11">
      <c r="A155" s="3" t="s">
        <v>1560</v>
      </c>
      <c r="B155" s="31" t="s">
        <v>1877</v>
      </c>
      <c r="C155" s="30" t="s">
        <v>43</v>
      </c>
      <c r="D155" s="30" t="s">
        <v>57</v>
      </c>
      <c r="E155" s="30">
        <v>12524</v>
      </c>
      <c r="F155" s="30">
        <v>9</v>
      </c>
      <c r="G155" s="30">
        <v>350</v>
      </c>
      <c r="H155" s="32">
        <v>0</v>
      </c>
      <c r="I155" s="32">
        <v>1918</v>
      </c>
      <c r="J155" s="32">
        <v>0</v>
      </c>
      <c r="K155" s="30">
        <v>0</v>
      </c>
    </row>
    <row r="156" spans="1:11">
      <c r="A156" s="3" t="s">
        <v>1519</v>
      </c>
      <c r="B156" s="31" t="s">
        <v>1983</v>
      </c>
      <c r="C156" s="30" t="s">
        <v>81</v>
      </c>
      <c r="D156" s="30" t="s">
        <v>58</v>
      </c>
      <c r="E156" s="30">
        <v>12037</v>
      </c>
      <c r="F156" s="30">
        <v>15</v>
      </c>
      <c r="G156" s="30">
        <v>18</v>
      </c>
      <c r="H156" s="32">
        <v>0</v>
      </c>
      <c r="I156" s="32">
        <v>1603</v>
      </c>
      <c r="J156" s="32">
        <v>0</v>
      </c>
      <c r="K156" s="30">
        <v>0</v>
      </c>
    </row>
    <row r="157" spans="1:11">
      <c r="A157" s="3" t="s">
        <v>1878</v>
      </c>
      <c r="B157" s="31" t="s">
        <v>1984</v>
      </c>
      <c r="C157" s="30" t="s">
        <v>568</v>
      </c>
      <c r="D157" s="30" t="s">
        <v>59</v>
      </c>
      <c r="E157" s="30">
        <v>4212</v>
      </c>
      <c r="F157" s="30">
        <v>3</v>
      </c>
      <c r="G157" s="30">
        <v>13</v>
      </c>
      <c r="H157" s="30">
        <v>0</v>
      </c>
      <c r="I157" s="30">
        <v>550</v>
      </c>
      <c r="J157" s="30">
        <v>0</v>
      </c>
      <c r="K157" s="30">
        <v>0</v>
      </c>
    </row>
    <row r="158" spans="1:11">
      <c r="A158" s="3" t="s">
        <v>1523</v>
      </c>
      <c r="B158" s="31" t="s">
        <v>922</v>
      </c>
      <c r="C158" s="30" t="s">
        <v>43</v>
      </c>
      <c r="D158" s="30" t="s">
        <v>45</v>
      </c>
      <c r="E158" s="30">
        <v>8005</v>
      </c>
      <c r="F158" s="30"/>
      <c r="G158" s="30"/>
      <c r="H158" s="30"/>
      <c r="I158" s="30"/>
      <c r="J158" s="30"/>
      <c r="K158" s="30"/>
    </row>
    <row r="159" spans="1:11">
      <c r="A159" s="3" t="s">
        <v>1531</v>
      </c>
      <c r="B159" s="31" t="s">
        <v>924</v>
      </c>
      <c r="C159" s="30" t="s">
        <v>43</v>
      </c>
      <c r="D159" s="30" t="s">
        <v>46</v>
      </c>
      <c r="E159" s="30">
        <v>13437</v>
      </c>
      <c r="F159" s="30"/>
      <c r="G159" s="30"/>
      <c r="H159" s="30"/>
      <c r="I159" s="30"/>
      <c r="J159" s="30"/>
      <c r="K159" s="30"/>
    </row>
    <row r="160" spans="1:11">
      <c r="A160" s="3" t="s">
        <v>1530</v>
      </c>
      <c r="B160" s="31" t="s">
        <v>926</v>
      </c>
      <c r="C160" s="30" t="s">
        <v>43</v>
      </c>
      <c r="D160" s="30" t="s">
        <v>47</v>
      </c>
      <c r="E160" s="30">
        <v>8993</v>
      </c>
      <c r="F160" s="30"/>
      <c r="G160" s="30"/>
      <c r="H160" s="30"/>
      <c r="I160" s="30"/>
      <c r="J160" s="30"/>
      <c r="K160" s="30"/>
    </row>
  </sheetData>
  <sortState ref="A3:K164">
    <sortCondition ref="A3"/>
  </sortState>
  <phoneticPr fontId="18" type="noConversion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workbookViewId="0"/>
  </sheetViews>
  <sheetFormatPr defaultColWidth="9.109375" defaultRowHeight="13.8"/>
  <cols>
    <col min="1" max="1" width="12.44140625" style="26" bestFit="1" customWidth="1"/>
    <col min="2" max="2" width="32.6640625" style="26" bestFit="1" customWidth="1"/>
    <col min="3" max="4" width="10.109375" style="26" bestFit="1" customWidth="1"/>
    <col min="5" max="5" width="29.109375" style="26" bestFit="1" customWidth="1"/>
    <col min="6" max="18" width="19.44140625" style="26" bestFit="1" customWidth="1"/>
    <col min="19" max="16384" width="9.109375" style="26"/>
  </cols>
  <sheetData>
    <row r="1" spans="1:18" s="37" customFormat="1" ht="14.4">
      <c r="A1" s="92" t="s">
        <v>2452</v>
      </c>
    </row>
    <row r="2" spans="1:18">
      <c r="E2" s="160" t="s">
        <v>1020</v>
      </c>
      <c r="F2" s="160"/>
      <c r="G2" s="161" t="s">
        <v>1021</v>
      </c>
      <c r="H2" s="161"/>
      <c r="I2" s="160" t="s">
        <v>1022</v>
      </c>
      <c r="J2" s="160"/>
      <c r="K2" s="160" t="s">
        <v>1023</v>
      </c>
      <c r="L2" s="160"/>
      <c r="M2" s="160" t="s">
        <v>1024</v>
      </c>
      <c r="N2" s="160"/>
      <c r="O2" s="160" t="s">
        <v>1025</v>
      </c>
      <c r="P2" s="160"/>
      <c r="Q2" s="160" t="s">
        <v>1026</v>
      </c>
      <c r="R2" s="160"/>
    </row>
    <row r="3" spans="1:18">
      <c r="A3" s="28" t="s">
        <v>0</v>
      </c>
      <c r="B3" s="28" t="s">
        <v>1</v>
      </c>
      <c r="C3" s="24" t="s">
        <v>3</v>
      </c>
      <c r="D3" s="24" t="s">
        <v>4</v>
      </c>
      <c r="E3" s="25" t="s">
        <v>1027</v>
      </c>
      <c r="F3" s="25" t="s">
        <v>1028</v>
      </c>
      <c r="G3" s="25" t="s">
        <v>1027</v>
      </c>
      <c r="H3" s="25" t="s">
        <v>1029</v>
      </c>
      <c r="I3" s="25" t="s">
        <v>1030</v>
      </c>
      <c r="J3" s="25" t="s">
        <v>1029</v>
      </c>
      <c r="K3" s="25" t="s">
        <v>1030</v>
      </c>
      <c r="L3" s="25" t="s">
        <v>1029</v>
      </c>
      <c r="M3" s="25" t="s">
        <v>1030</v>
      </c>
      <c r="N3" s="25" t="s">
        <v>1029</v>
      </c>
      <c r="O3" s="25" t="s">
        <v>1030</v>
      </c>
      <c r="P3" s="25" t="s">
        <v>1029</v>
      </c>
      <c r="Q3" s="25" t="s">
        <v>1030</v>
      </c>
      <c r="R3" s="25" t="s">
        <v>1029</v>
      </c>
    </row>
    <row r="4" spans="1:18">
      <c r="A4" s="33" t="s">
        <v>921</v>
      </c>
      <c r="B4" s="33" t="s">
        <v>922</v>
      </c>
      <c r="C4" s="42" t="s">
        <v>71</v>
      </c>
      <c r="D4" s="42" t="s">
        <v>45</v>
      </c>
      <c r="E4" s="30">
        <v>20530</v>
      </c>
      <c r="F4" s="30">
        <v>7287</v>
      </c>
      <c r="G4" s="30">
        <v>0</v>
      </c>
      <c r="H4" s="30"/>
      <c r="I4" s="30">
        <v>0</v>
      </c>
      <c r="J4" s="30"/>
      <c r="K4" s="30">
        <v>0</v>
      </c>
      <c r="L4" s="30"/>
      <c r="M4" s="30">
        <v>0</v>
      </c>
      <c r="N4" s="30"/>
      <c r="O4" s="30">
        <v>0</v>
      </c>
      <c r="P4" s="30"/>
      <c r="Q4" s="30">
        <v>0</v>
      </c>
      <c r="R4" s="30"/>
    </row>
    <row r="5" spans="1:18">
      <c r="A5" s="33" t="s">
        <v>923</v>
      </c>
      <c r="B5" s="33" t="s">
        <v>924</v>
      </c>
      <c r="C5" s="42" t="s">
        <v>71</v>
      </c>
      <c r="D5" s="42" t="s">
        <v>46</v>
      </c>
      <c r="E5" s="30">
        <v>24845</v>
      </c>
      <c r="F5" s="30">
        <v>7757</v>
      </c>
      <c r="G5" s="30">
        <v>0</v>
      </c>
      <c r="H5" s="30"/>
      <c r="I5" s="30">
        <v>0</v>
      </c>
      <c r="J5" s="30"/>
      <c r="K5" s="30">
        <v>0</v>
      </c>
      <c r="L5" s="30"/>
      <c r="M5" s="30">
        <v>0</v>
      </c>
      <c r="N5" s="30"/>
      <c r="O5" s="30">
        <v>0</v>
      </c>
      <c r="P5" s="30"/>
      <c r="Q5" s="30">
        <v>0</v>
      </c>
      <c r="R5" s="30"/>
    </row>
    <row r="6" spans="1:18">
      <c r="A6" s="33" t="s">
        <v>925</v>
      </c>
      <c r="B6" s="33" t="s">
        <v>926</v>
      </c>
      <c r="C6" s="42" t="s">
        <v>71</v>
      </c>
      <c r="D6" s="42" t="s">
        <v>47</v>
      </c>
      <c r="E6" s="30">
        <v>4930</v>
      </c>
      <c r="F6" s="30">
        <v>2992</v>
      </c>
      <c r="G6" s="30">
        <v>0</v>
      </c>
      <c r="H6" s="30"/>
      <c r="I6" s="30">
        <v>0</v>
      </c>
      <c r="J6" s="30"/>
      <c r="K6" s="30">
        <v>0</v>
      </c>
      <c r="L6" s="30"/>
      <c r="M6" s="30">
        <v>0</v>
      </c>
      <c r="N6" s="30"/>
      <c r="O6" s="30">
        <v>0</v>
      </c>
      <c r="P6" s="30"/>
      <c r="Q6" s="25">
        <v>0</v>
      </c>
      <c r="R6" s="25"/>
    </row>
    <row r="7" spans="1:18">
      <c r="A7" s="33" t="s">
        <v>927</v>
      </c>
      <c r="B7" s="33" t="s">
        <v>928</v>
      </c>
      <c r="C7" s="42" t="s">
        <v>71</v>
      </c>
      <c r="D7" s="42" t="s">
        <v>48</v>
      </c>
      <c r="E7" s="30">
        <v>7259</v>
      </c>
      <c r="F7" s="30">
        <v>3006</v>
      </c>
      <c r="G7" s="30">
        <v>1086</v>
      </c>
      <c r="H7" s="30">
        <v>457</v>
      </c>
      <c r="I7" s="30"/>
      <c r="J7" s="30"/>
      <c r="K7" s="30"/>
      <c r="L7" s="30"/>
      <c r="M7" s="30"/>
      <c r="N7" s="30"/>
      <c r="O7" s="30"/>
      <c r="P7" s="30"/>
      <c r="Q7" s="30"/>
      <c r="R7" s="30"/>
    </row>
    <row r="8" spans="1:18">
      <c r="A8" s="33" t="s">
        <v>929</v>
      </c>
      <c r="B8" s="33" t="s">
        <v>930</v>
      </c>
      <c r="C8" s="42" t="s">
        <v>71</v>
      </c>
      <c r="D8" s="42" t="s">
        <v>49</v>
      </c>
      <c r="E8" s="30">
        <v>7021</v>
      </c>
      <c r="F8" s="30">
        <v>3240</v>
      </c>
      <c r="G8" s="30"/>
      <c r="H8" s="30"/>
      <c r="I8" s="30">
        <v>914</v>
      </c>
      <c r="J8" s="30">
        <v>396</v>
      </c>
      <c r="K8" s="30"/>
      <c r="L8" s="30"/>
      <c r="M8" s="30"/>
      <c r="N8" s="30"/>
      <c r="O8" s="30"/>
      <c r="P8" s="30"/>
      <c r="Q8" s="30"/>
      <c r="R8" s="30"/>
    </row>
    <row r="9" spans="1:18">
      <c r="A9" s="33" t="s">
        <v>931</v>
      </c>
      <c r="B9" s="33" t="s">
        <v>932</v>
      </c>
      <c r="C9" s="42" t="s">
        <v>71</v>
      </c>
      <c r="D9" s="42" t="s">
        <v>50</v>
      </c>
      <c r="E9" s="30">
        <v>19205</v>
      </c>
      <c r="F9" s="30">
        <v>6448</v>
      </c>
      <c r="G9" s="30">
        <v>245</v>
      </c>
      <c r="H9" s="30">
        <v>87</v>
      </c>
      <c r="I9" s="30">
        <v>388</v>
      </c>
      <c r="J9" s="30">
        <v>129</v>
      </c>
      <c r="K9" s="30">
        <v>23</v>
      </c>
      <c r="L9" s="30">
        <v>8</v>
      </c>
      <c r="M9" s="30">
        <v>7977</v>
      </c>
      <c r="N9" s="30">
        <v>2193</v>
      </c>
      <c r="O9" s="30">
        <v>55</v>
      </c>
      <c r="P9" s="30">
        <v>16</v>
      </c>
      <c r="Q9" s="30">
        <v>14</v>
      </c>
      <c r="R9" s="30">
        <v>4</v>
      </c>
    </row>
    <row r="10" spans="1:18">
      <c r="A10" s="33" t="s">
        <v>933</v>
      </c>
      <c r="B10" s="33" t="s">
        <v>934</v>
      </c>
      <c r="C10" s="42" t="s">
        <v>71</v>
      </c>
      <c r="D10" s="42" t="s">
        <v>51</v>
      </c>
      <c r="E10" s="30">
        <v>24330</v>
      </c>
      <c r="F10" s="30">
        <v>7233</v>
      </c>
      <c r="G10" s="30">
        <v>6</v>
      </c>
      <c r="H10" s="30">
        <v>2</v>
      </c>
      <c r="I10" s="30">
        <v>689</v>
      </c>
      <c r="J10" s="30">
        <v>224</v>
      </c>
      <c r="K10" s="30">
        <v>0</v>
      </c>
      <c r="L10" s="30">
        <v>0</v>
      </c>
      <c r="M10" s="30">
        <v>13256</v>
      </c>
      <c r="N10" s="30">
        <v>3533</v>
      </c>
      <c r="O10" s="30">
        <v>8</v>
      </c>
      <c r="P10" s="30">
        <v>2</v>
      </c>
      <c r="Q10" s="25">
        <v>0</v>
      </c>
      <c r="R10" s="25">
        <v>0</v>
      </c>
    </row>
    <row r="11" spans="1:18">
      <c r="A11" s="33" t="s">
        <v>935</v>
      </c>
      <c r="B11" s="33" t="s">
        <v>936</v>
      </c>
      <c r="C11" s="42" t="s">
        <v>71</v>
      </c>
      <c r="D11" s="42" t="s">
        <v>52</v>
      </c>
      <c r="E11" s="30">
        <v>28756</v>
      </c>
      <c r="F11" s="30">
        <v>8314</v>
      </c>
      <c r="G11" s="30">
        <v>20</v>
      </c>
      <c r="H11" s="30">
        <v>8</v>
      </c>
      <c r="I11" s="30">
        <v>117</v>
      </c>
      <c r="J11" s="30">
        <v>45</v>
      </c>
      <c r="K11" s="30">
        <v>0</v>
      </c>
      <c r="L11" s="30">
        <v>0</v>
      </c>
      <c r="M11" s="30">
        <v>15351</v>
      </c>
      <c r="N11" s="30">
        <v>3877</v>
      </c>
      <c r="O11" s="30">
        <v>4</v>
      </c>
      <c r="P11" s="30">
        <v>1</v>
      </c>
      <c r="Q11" s="30">
        <v>17</v>
      </c>
      <c r="R11" s="30">
        <v>5</v>
      </c>
    </row>
    <row r="12" spans="1:18">
      <c r="A12" s="33" t="s">
        <v>937</v>
      </c>
      <c r="B12" s="33" t="s">
        <v>938</v>
      </c>
      <c r="C12" s="42" t="s">
        <v>71</v>
      </c>
      <c r="D12" s="42" t="s">
        <v>53</v>
      </c>
      <c r="E12" s="30">
        <v>2800</v>
      </c>
      <c r="F12" s="30">
        <v>1788</v>
      </c>
      <c r="G12" s="30">
        <v>131</v>
      </c>
      <c r="H12" s="30">
        <v>82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</row>
    <row r="13" spans="1:18">
      <c r="A13" s="33" t="s">
        <v>939</v>
      </c>
      <c r="B13" s="33" t="s">
        <v>940</v>
      </c>
      <c r="C13" s="42" t="s">
        <v>71</v>
      </c>
      <c r="D13" s="42" t="s">
        <v>54</v>
      </c>
      <c r="E13" s="30">
        <v>10311</v>
      </c>
      <c r="F13" s="30">
        <v>4063</v>
      </c>
      <c r="G13" s="30"/>
      <c r="H13" s="30"/>
      <c r="I13" s="30">
        <v>3034</v>
      </c>
      <c r="J13" s="30">
        <v>1201</v>
      </c>
      <c r="K13" s="30"/>
      <c r="L13" s="30"/>
      <c r="M13" s="30"/>
      <c r="N13" s="30"/>
      <c r="O13" s="30"/>
      <c r="P13" s="30"/>
      <c r="Q13" s="30"/>
      <c r="R13" s="30"/>
    </row>
    <row r="14" spans="1:18">
      <c r="A14" s="33" t="s">
        <v>941</v>
      </c>
      <c r="B14" s="33" t="s">
        <v>942</v>
      </c>
      <c r="C14" s="42" t="s">
        <v>71</v>
      </c>
      <c r="D14" s="42" t="s">
        <v>55</v>
      </c>
      <c r="E14" s="30">
        <v>4266</v>
      </c>
      <c r="F14" s="30">
        <v>2600</v>
      </c>
      <c r="G14" s="30">
        <v>4</v>
      </c>
      <c r="H14" s="30">
        <v>1</v>
      </c>
      <c r="I14" s="30">
        <v>887</v>
      </c>
      <c r="J14" s="30">
        <v>521</v>
      </c>
      <c r="K14" s="30">
        <v>8</v>
      </c>
      <c r="L14" s="30">
        <v>2</v>
      </c>
      <c r="M14" s="30">
        <v>668</v>
      </c>
      <c r="N14" s="30">
        <v>332</v>
      </c>
      <c r="O14" s="30">
        <v>37</v>
      </c>
      <c r="P14" s="30">
        <v>19</v>
      </c>
      <c r="Q14" s="30">
        <v>0</v>
      </c>
      <c r="R14" s="30">
        <v>0</v>
      </c>
    </row>
    <row r="15" spans="1:18">
      <c r="A15" s="33" t="s">
        <v>943</v>
      </c>
      <c r="B15" s="33" t="s">
        <v>944</v>
      </c>
      <c r="C15" s="42" t="s">
        <v>71</v>
      </c>
      <c r="D15" s="42" t="s">
        <v>56</v>
      </c>
      <c r="E15" s="30">
        <v>108119</v>
      </c>
      <c r="F15" s="30">
        <v>12945</v>
      </c>
      <c r="G15" s="30">
        <v>17</v>
      </c>
      <c r="H15" s="30">
        <v>2</v>
      </c>
      <c r="I15" s="30">
        <v>3129</v>
      </c>
      <c r="J15" s="30">
        <v>348</v>
      </c>
      <c r="K15" s="30">
        <v>0</v>
      </c>
      <c r="L15" s="30">
        <v>0</v>
      </c>
      <c r="M15" s="30">
        <v>57882</v>
      </c>
      <c r="N15" s="30">
        <v>4713</v>
      </c>
      <c r="O15" s="30">
        <v>199</v>
      </c>
      <c r="P15" s="30">
        <v>23</v>
      </c>
      <c r="Q15" s="30">
        <v>7</v>
      </c>
      <c r="R15" s="30">
        <v>3</v>
      </c>
    </row>
    <row r="16" spans="1:18">
      <c r="A16" s="33" t="s">
        <v>945</v>
      </c>
      <c r="B16" s="33" t="s">
        <v>946</v>
      </c>
      <c r="C16" s="42" t="s">
        <v>71</v>
      </c>
      <c r="D16" s="42" t="s">
        <v>57</v>
      </c>
      <c r="E16" s="30">
        <v>11710</v>
      </c>
      <c r="F16" s="30">
        <v>4455</v>
      </c>
      <c r="G16" s="30"/>
      <c r="H16" s="30"/>
      <c r="I16" s="30">
        <v>4952</v>
      </c>
      <c r="J16" s="30">
        <v>1818</v>
      </c>
      <c r="K16" s="30">
        <v>0</v>
      </c>
      <c r="L16" s="30">
        <v>0</v>
      </c>
      <c r="M16" s="30"/>
      <c r="N16" s="30"/>
      <c r="O16" s="30"/>
      <c r="P16" s="30"/>
      <c r="Q16" s="25"/>
      <c r="R16" s="25"/>
    </row>
    <row r="17" spans="1:18">
      <c r="A17" s="33" t="s">
        <v>947</v>
      </c>
      <c r="B17" s="33" t="s">
        <v>948</v>
      </c>
      <c r="C17" s="42" t="s">
        <v>71</v>
      </c>
      <c r="D17" s="42" t="s">
        <v>58</v>
      </c>
      <c r="E17" s="30">
        <v>58926</v>
      </c>
      <c r="F17" s="30">
        <v>10017</v>
      </c>
      <c r="G17" s="30">
        <v>236</v>
      </c>
      <c r="H17" s="30">
        <v>46</v>
      </c>
      <c r="I17" s="30">
        <v>2188</v>
      </c>
      <c r="J17" s="30">
        <v>362</v>
      </c>
      <c r="K17" s="30">
        <v>45</v>
      </c>
      <c r="L17" s="30">
        <v>11</v>
      </c>
      <c r="M17" s="30">
        <v>33967</v>
      </c>
      <c r="N17" s="30">
        <v>4318</v>
      </c>
      <c r="O17" s="30">
        <v>96</v>
      </c>
      <c r="P17" s="30">
        <v>18</v>
      </c>
      <c r="Q17" s="30">
        <v>19</v>
      </c>
      <c r="R17" s="30">
        <v>9</v>
      </c>
    </row>
    <row r="18" spans="1:18">
      <c r="A18" s="33" t="s">
        <v>949</v>
      </c>
      <c r="B18" s="33" t="s">
        <v>950</v>
      </c>
      <c r="C18" s="42" t="s">
        <v>71</v>
      </c>
      <c r="D18" s="42" t="s">
        <v>59</v>
      </c>
      <c r="E18" s="30">
        <v>94987</v>
      </c>
      <c r="F18" s="30">
        <v>12374</v>
      </c>
      <c r="G18" s="30">
        <v>234</v>
      </c>
      <c r="H18" s="30">
        <v>34</v>
      </c>
      <c r="I18" s="30">
        <v>4247</v>
      </c>
      <c r="J18" s="30">
        <v>576</v>
      </c>
      <c r="K18" s="30">
        <v>78</v>
      </c>
      <c r="L18" s="30">
        <v>12</v>
      </c>
      <c r="M18" s="30">
        <v>74915</v>
      </c>
      <c r="N18" s="30">
        <v>6595</v>
      </c>
      <c r="O18" s="30">
        <v>89</v>
      </c>
      <c r="P18" s="30">
        <v>12</v>
      </c>
      <c r="Q18" s="30">
        <v>8</v>
      </c>
      <c r="R18" s="30">
        <v>3</v>
      </c>
    </row>
    <row r="19" spans="1:18">
      <c r="A19" s="33" t="s">
        <v>951</v>
      </c>
      <c r="B19" s="33" t="s">
        <v>952</v>
      </c>
      <c r="C19" s="42" t="s">
        <v>71</v>
      </c>
      <c r="D19" s="42" t="s">
        <v>60</v>
      </c>
      <c r="E19" s="30">
        <v>29527</v>
      </c>
      <c r="F19" s="30">
        <v>7909</v>
      </c>
      <c r="G19" s="30"/>
      <c r="H19" s="30"/>
      <c r="I19" s="30">
        <v>19419</v>
      </c>
      <c r="J19" s="30">
        <v>5102</v>
      </c>
      <c r="K19" s="30"/>
      <c r="L19" s="30"/>
      <c r="M19" s="30"/>
      <c r="N19" s="30"/>
      <c r="O19" s="30"/>
      <c r="P19" s="30"/>
      <c r="Q19" s="30"/>
      <c r="R19" s="30"/>
    </row>
    <row r="20" spans="1:18">
      <c r="A20" s="33" t="s">
        <v>953</v>
      </c>
      <c r="B20" s="33" t="s">
        <v>954</v>
      </c>
      <c r="C20" s="42" t="s">
        <v>1017</v>
      </c>
      <c r="D20" s="42" t="s">
        <v>45</v>
      </c>
      <c r="E20" s="30">
        <v>150907</v>
      </c>
      <c r="F20" s="30">
        <v>13157</v>
      </c>
      <c r="G20" s="30">
        <v>173</v>
      </c>
      <c r="H20" s="30">
        <v>15</v>
      </c>
      <c r="I20" s="30">
        <v>7877</v>
      </c>
      <c r="J20" s="30">
        <v>702</v>
      </c>
      <c r="K20" s="30">
        <v>68</v>
      </c>
      <c r="L20" s="30">
        <v>17</v>
      </c>
      <c r="M20" s="30">
        <v>129119</v>
      </c>
      <c r="N20" s="30">
        <v>6144</v>
      </c>
      <c r="O20" s="30">
        <v>3934</v>
      </c>
      <c r="P20" s="30">
        <v>315</v>
      </c>
      <c r="Q20" s="25">
        <v>0</v>
      </c>
      <c r="R20" s="25">
        <v>0</v>
      </c>
    </row>
    <row r="21" spans="1:18">
      <c r="A21" s="33" t="s">
        <v>955</v>
      </c>
      <c r="B21" s="33" t="s">
        <v>956</v>
      </c>
      <c r="C21" s="42" t="s">
        <v>1017</v>
      </c>
      <c r="D21" s="42" t="s">
        <v>46</v>
      </c>
      <c r="E21" s="30">
        <v>171329</v>
      </c>
      <c r="F21" s="30">
        <v>13078</v>
      </c>
      <c r="G21" s="30">
        <v>49</v>
      </c>
      <c r="H21" s="30">
        <v>8</v>
      </c>
      <c r="I21" s="30">
        <v>9177</v>
      </c>
      <c r="J21" s="30">
        <v>711</v>
      </c>
      <c r="K21" s="30">
        <v>0</v>
      </c>
      <c r="L21" s="30">
        <v>0</v>
      </c>
      <c r="M21" s="30">
        <v>149870</v>
      </c>
      <c r="N21" s="30">
        <v>7577</v>
      </c>
      <c r="O21" s="30">
        <v>17</v>
      </c>
      <c r="P21" s="30">
        <v>5</v>
      </c>
      <c r="Q21" s="32">
        <v>154</v>
      </c>
      <c r="R21" s="32">
        <v>15</v>
      </c>
    </row>
    <row r="22" spans="1:18">
      <c r="A22" s="33" t="s">
        <v>957</v>
      </c>
      <c r="B22" s="33" t="s">
        <v>958</v>
      </c>
      <c r="C22" s="42" t="s">
        <v>1017</v>
      </c>
      <c r="D22" s="42" t="s">
        <v>47</v>
      </c>
      <c r="E22" s="30">
        <v>14970</v>
      </c>
      <c r="F22" s="30">
        <v>5689</v>
      </c>
      <c r="G22" s="30">
        <v>3</v>
      </c>
      <c r="H22" s="30">
        <v>1</v>
      </c>
      <c r="I22" s="30">
        <v>339</v>
      </c>
      <c r="J22" s="30">
        <v>119</v>
      </c>
      <c r="K22" s="30">
        <v>0</v>
      </c>
      <c r="L22" s="30">
        <v>0</v>
      </c>
      <c r="M22" s="30">
        <v>7135</v>
      </c>
      <c r="N22" s="30">
        <v>2360</v>
      </c>
      <c r="O22" s="30">
        <v>41</v>
      </c>
      <c r="P22" s="30">
        <v>16</v>
      </c>
      <c r="Q22" s="30">
        <v>0</v>
      </c>
      <c r="R22" s="30">
        <v>0</v>
      </c>
    </row>
    <row r="23" spans="1:18">
      <c r="A23" s="33" t="s">
        <v>959</v>
      </c>
      <c r="B23" s="33" t="s">
        <v>960</v>
      </c>
      <c r="C23" s="42" t="s">
        <v>1017</v>
      </c>
      <c r="D23" s="42" t="s">
        <v>48</v>
      </c>
      <c r="E23" s="30">
        <v>19823</v>
      </c>
      <c r="F23" s="30">
        <v>5738</v>
      </c>
      <c r="G23" s="30">
        <v>3</v>
      </c>
      <c r="H23" s="30">
        <v>1</v>
      </c>
      <c r="I23" s="30">
        <v>838</v>
      </c>
      <c r="J23" s="30">
        <v>247</v>
      </c>
      <c r="K23" s="30">
        <v>11</v>
      </c>
      <c r="L23" s="30">
        <v>3</v>
      </c>
      <c r="M23" s="30">
        <v>13148</v>
      </c>
      <c r="N23" s="30">
        <v>2421</v>
      </c>
      <c r="O23" s="30">
        <v>15</v>
      </c>
      <c r="P23" s="30">
        <v>3</v>
      </c>
      <c r="Q23" s="30">
        <v>0</v>
      </c>
      <c r="R23" s="30">
        <v>0</v>
      </c>
    </row>
    <row r="24" spans="1:18">
      <c r="A24" s="33" t="s">
        <v>961</v>
      </c>
      <c r="B24" s="33" t="s">
        <v>962</v>
      </c>
      <c r="C24" s="42" t="s">
        <v>1017</v>
      </c>
      <c r="D24" s="42" t="s">
        <v>49</v>
      </c>
      <c r="E24" s="30">
        <v>12289</v>
      </c>
      <c r="F24" s="30">
        <v>4469</v>
      </c>
      <c r="G24" s="30">
        <v>6</v>
      </c>
      <c r="H24" s="30">
        <v>2</v>
      </c>
      <c r="I24" s="30">
        <v>638</v>
      </c>
      <c r="J24" s="30">
        <v>237</v>
      </c>
      <c r="K24" s="30">
        <v>0</v>
      </c>
      <c r="L24" s="30">
        <v>0</v>
      </c>
      <c r="M24" s="30">
        <v>7855</v>
      </c>
      <c r="N24" s="30">
        <v>2424</v>
      </c>
      <c r="O24" s="30">
        <v>13</v>
      </c>
      <c r="P24" s="30">
        <v>4</v>
      </c>
      <c r="Q24" s="30">
        <v>0</v>
      </c>
      <c r="R24" s="30">
        <v>0</v>
      </c>
    </row>
    <row r="25" spans="1:18">
      <c r="A25" s="33" t="s">
        <v>963</v>
      </c>
      <c r="B25" s="51" t="s">
        <v>964</v>
      </c>
      <c r="C25" s="42" t="s">
        <v>1017</v>
      </c>
      <c r="D25" s="42" t="s">
        <v>50</v>
      </c>
      <c r="E25" s="30">
        <v>22300</v>
      </c>
      <c r="F25" s="30">
        <v>7452</v>
      </c>
      <c r="G25" s="30">
        <v>3430</v>
      </c>
      <c r="H25" s="30">
        <v>1168</v>
      </c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8">
      <c r="A26" s="33" t="s">
        <v>965</v>
      </c>
      <c r="B26" s="4" t="s">
        <v>966</v>
      </c>
      <c r="C26" s="42" t="s">
        <v>1017</v>
      </c>
      <c r="D26" s="42" t="s">
        <v>51</v>
      </c>
      <c r="E26" s="30">
        <v>11201</v>
      </c>
      <c r="F26" s="30">
        <v>5109</v>
      </c>
      <c r="G26" s="30"/>
      <c r="H26" s="30"/>
      <c r="I26" s="30">
        <v>1387</v>
      </c>
      <c r="J26" s="30">
        <v>647</v>
      </c>
      <c r="K26" s="30"/>
      <c r="L26" s="30"/>
      <c r="M26" s="30"/>
      <c r="N26" s="30"/>
      <c r="O26" s="30"/>
      <c r="P26" s="30"/>
      <c r="Q26" s="30"/>
      <c r="R26" s="30"/>
    </row>
    <row r="27" spans="1:18">
      <c r="A27" s="33" t="s">
        <v>967</v>
      </c>
      <c r="B27" s="4" t="s">
        <v>968</v>
      </c>
      <c r="C27" s="42" t="s">
        <v>1017</v>
      </c>
      <c r="D27" s="42" t="s">
        <v>52</v>
      </c>
      <c r="E27" s="30">
        <v>41201</v>
      </c>
      <c r="F27" s="30">
        <v>9874</v>
      </c>
      <c r="G27" s="30">
        <v>457</v>
      </c>
      <c r="H27" s="30">
        <v>102</v>
      </c>
      <c r="I27" s="30">
        <v>805</v>
      </c>
      <c r="J27" s="30">
        <v>179</v>
      </c>
      <c r="K27" s="30">
        <v>22</v>
      </c>
      <c r="L27" s="30">
        <v>6</v>
      </c>
      <c r="M27" s="30">
        <v>16565</v>
      </c>
      <c r="N27" s="30">
        <v>3518</v>
      </c>
      <c r="O27" s="30">
        <v>87</v>
      </c>
      <c r="P27" s="30">
        <v>30</v>
      </c>
      <c r="Q27" s="30">
        <v>6</v>
      </c>
      <c r="R27" s="30">
        <v>2</v>
      </c>
    </row>
    <row r="28" spans="1:18">
      <c r="A28" s="33" t="s">
        <v>969</v>
      </c>
      <c r="B28" s="4" t="s">
        <v>970</v>
      </c>
      <c r="C28" s="42" t="s">
        <v>1017</v>
      </c>
      <c r="D28" s="42" t="s">
        <v>53</v>
      </c>
      <c r="E28" s="30">
        <v>37450</v>
      </c>
      <c r="F28" s="30">
        <v>9267</v>
      </c>
      <c r="G28" s="30">
        <v>29</v>
      </c>
      <c r="H28" s="30">
        <v>8</v>
      </c>
      <c r="I28" s="30">
        <v>378</v>
      </c>
      <c r="J28" s="30">
        <v>107</v>
      </c>
      <c r="K28" s="30">
        <v>0</v>
      </c>
      <c r="L28" s="30">
        <v>0</v>
      </c>
      <c r="M28" s="30">
        <v>18295</v>
      </c>
      <c r="N28" s="30">
        <v>4238</v>
      </c>
      <c r="O28" s="30">
        <v>38</v>
      </c>
      <c r="P28" s="30">
        <v>5</v>
      </c>
      <c r="Q28" s="30">
        <v>14</v>
      </c>
      <c r="R28" s="30">
        <v>5</v>
      </c>
    </row>
    <row r="29" spans="1:18">
      <c r="A29" s="33" t="s">
        <v>971</v>
      </c>
      <c r="B29" s="4" t="s">
        <v>972</v>
      </c>
      <c r="C29" s="42" t="s">
        <v>1017</v>
      </c>
      <c r="D29" s="42" t="s">
        <v>54</v>
      </c>
      <c r="E29" s="30">
        <v>28976</v>
      </c>
      <c r="F29" s="30">
        <v>7987</v>
      </c>
      <c r="G29" s="30">
        <v>5</v>
      </c>
      <c r="H29" s="30">
        <v>2</v>
      </c>
      <c r="I29" s="30">
        <v>701</v>
      </c>
      <c r="J29" s="30">
        <v>237</v>
      </c>
      <c r="K29" s="30">
        <v>8</v>
      </c>
      <c r="L29" s="30">
        <v>2</v>
      </c>
      <c r="M29" s="30">
        <v>15256</v>
      </c>
      <c r="N29" s="30">
        <v>3689</v>
      </c>
      <c r="O29" s="30">
        <v>5</v>
      </c>
      <c r="P29" s="30">
        <v>1</v>
      </c>
      <c r="Q29" s="30">
        <v>0</v>
      </c>
      <c r="R29" s="30">
        <v>0</v>
      </c>
    </row>
    <row r="30" spans="1:18">
      <c r="A30" s="33" t="s">
        <v>973</v>
      </c>
      <c r="B30" s="51" t="s">
        <v>938</v>
      </c>
      <c r="C30" s="42" t="s">
        <v>1017</v>
      </c>
      <c r="D30" s="42" t="s">
        <v>55</v>
      </c>
      <c r="E30" s="30">
        <v>6362</v>
      </c>
      <c r="F30" s="30">
        <v>3564</v>
      </c>
      <c r="G30" s="30">
        <v>243</v>
      </c>
      <c r="H30" s="30">
        <v>155</v>
      </c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8">
      <c r="A31" s="33" t="s">
        <v>974</v>
      </c>
      <c r="B31" s="4" t="s">
        <v>975</v>
      </c>
      <c r="C31" s="42" t="s">
        <v>1017</v>
      </c>
      <c r="D31" s="42" t="s">
        <v>56</v>
      </c>
      <c r="E31" s="30">
        <v>6336</v>
      </c>
      <c r="F31" s="30">
        <v>3239</v>
      </c>
      <c r="G31" s="30"/>
      <c r="H31" s="30"/>
      <c r="I31" s="30">
        <v>2171</v>
      </c>
      <c r="J31" s="30">
        <v>879</v>
      </c>
      <c r="K31" s="30"/>
      <c r="L31" s="30"/>
      <c r="M31" s="30"/>
      <c r="N31" s="30"/>
      <c r="O31" s="30"/>
      <c r="P31" s="30"/>
      <c r="Q31" s="30"/>
      <c r="R31" s="30"/>
    </row>
    <row r="32" spans="1:18">
      <c r="A32" s="33" t="s">
        <v>976</v>
      </c>
      <c r="B32" s="4" t="s">
        <v>977</v>
      </c>
      <c r="C32" s="42" t="s">
        <v>1017</v>
      </c>
      <c r="D32" s="42" t="s">
        <v>57</v>
      </c>
      <c r="E32" s="30">
        <v>8153</v>
      </c>
      <c r="F32" s="30">
        <v>3918</v>
      </c>
      <c r="G32" s="30">
        <v>16</v>
      </c>
      <c r="H32" s="30">
        <v>6</v>
      </c>
      <c r="I32" s="30">
        <v>1554</v>
      </c>
      <c r="J32" s="30">
        <v>713</v>
      </c>
      <c r="K32" s="30">
        <v>15</v>
      </c>
      <c r="L32" s="30">
        <v>4</v>
      </c>
      <c r="M32" s="30">
        <v>1534</v>
      </c>
      <c r="N32" s="30">
        <v>497</v>
      </c>
      <c r="O32" s="30">
        <v>78</v>
      </c>
      <c r="P32" s="30">
        <v>29</v>
      </c>
      <c r="Q32" s="30">
        <v>0</v>
      </c>
      <c r="R32" s="30">
        <v>0</v>
      </c>
    </row>
    <row r="33" spans="1:18">
      <c r="A33" s="33" t="s">
        <v>978</v>
      </c>
      <c r="B33" s="4" t="s">
        <v>979</v>
      </c>
      <c r="C33" s="42" t="s">
        <v>1017</v>
      </c>
      <c r="D33" s="42" t="s">
        <v>58</v>
      </c>
      <c r="E33" s="30">
        <v>11070</v>
      </c>
      <c r="F33" s="30">
        <v>5423</v>
      </c>
      <c r="G33" s="30">
        <v>4</v>
      </c>
      <c r="H33" s="30">
        <v>1</v>
      </c>
      <c r="I33" s="30">
        <v>306</v>
      </c>
      <c r="J33" s="30">
        <v>156</v>
      </c>
      <c r="K33" s="30">
        <v>0</v>
      </c>
      <c r="L33" s="30">
        <v>0</v>
      </c>
      <c r="M33" s="30">
        <v>4997</v>
      </c>
      <c r="N33" s="30">
        <v>2152</v>
      </c>
      <c r="O33" s="30">
        <v>122</v>
      </c>
      <c r="P33" s="30">
        <v>49</v>
      </c>
      <c r="Q33" s="30">
        <v>0</v>
      </c>
      <c r="R33" s="30">
        <v>0</v>
      </c>
    </row>
    <row r="34" spans="1:18">
      <c r="A34" s="33" t="s">
        <v>980</v>
      </c>
      <c r="B34" s="4" t="s">
        <v>981</v>
      </c>
      <c r="C34" s="42" t="s">
        <v>1017</v>
      </c>
      <c r="D34" s="42" t="s">
        <v>59</v>
      </c>
      <c r="E34" s="30">
        <v>11034</v>
      </c>
      <c r="F34" s="30">
        <v>4978</v>
      </c>
      <c r="G34" s="30">
        <v>0</v>
      </c>
      <c r="H34" s="30">
        <v>0</v>
      </c>
      <c r="I34" s="30">
        <v>232</v>
      </c>
      <c r="J34" s="30">
        <v>112</v>
      </c>
      <c r="K34" s="30">
        <v>0</v>
      </c>
      <c r="L34" s="30">
        <v>0</v>
      </c>
      <c r="M34" s="30">
        <v>4898</v>
      </c>
      <c r="N34" s="30">
        <v>1835</v>
      </c>
      <c r="O34" s="30">
        <v>43</v>
      </c>
      <c r="P34" s="30">
        <v>12</v>
      </c>
      <c r="Q34" s="30">
        <v>0</v>
      </c>
      <c r="R34" s="30">
        <v>0</v>
      </c>
    </row>
    <row r="35" spans="1:18">
      <c r="A35" s="33" t="s">
        <v>982</v>
      </c>
      <c r="B35" s="4" t="s">
        <v>983</v>
      </c>
      <c r="C35" s="42" t="s">
        <v>1017</v>
      </c>
      <c r="D35" s="42" t="s">
        <v>60</v>
      </c>
      <c r="E35" s="30">
        <v>39378</v>
      </c>
      <c r="F35" s="30">
        <v>9297</v>
      </c>
      <c r="G35" s="30"/>
      <c r="H35" s="30"/>
      <c r="I35" s="30">
        <v>14576</v>
      </c>
      <c r="J35" s="30">
        <v>3793</v>
      </c>
      <c r="K35" s="30"/>
      <c r="L35" s="30"/>
      <c r="M35" s="30"/>
      <c r="N35" s="30"/>
      <c r="O35" s="30"/>
      <c r="P35" s="30"/>
      <c r="Q35" s="30"/>
      <c r="R35" s="30"/>
    </row>
    <row r="36" spans="1:18">
      <c r="A36" s="33" t="s">
        <v>984</v>
      </c>
      <c r="B36" s="4" t="s">
        <v>985</v>
      </c>
      <c r="C36" s="42" t="s">
        <v>1018</v>
      </c>
      <c r="D36" s="42" t="s">
        <v>45</v>
      </c>
      <c r="E36" s="30">
        <v>9850</v>
      </c>
      <c r="F36" s="30">
        <v>3529</v>
      </c>
      <c r="G36" s="30">
        <v>55</v>
      </c>
      <c r="H36" s="30">
        <v>12</v>
      </c>
      <c r="I36" s="30">
        <v>388</v>
      </c>
      <c r="J36" s="30">
        <v>147</v>
      </c>
      <c r="K36" s="30">
        <v>6</v>
      </c>
      <c r="L36" s="30">
        <v>1</v>
      </c>
      <c r="M36" s="30">
        <v>4439</v>
      </c>
      <c r="N36" s="30">
        <v>1338</v>
      </c>
      <c r="O36" s="30">
        <v>11</v>
      </c>
      <c r="P36" s="30">
        <v>3</v>
      </c>
      <c r="Q36" s="30">
        <v>0</v>
      </c>
      <c r="R36" s="30">
        <v>0</v>
      </c>
    </row>
    <row r="37" spans="1:18">
      <c r="A37" s="33" t="s">
        <v>986</v>
      </c>
      <c r="B37" s="4" t="s">
        <v>987</v>
      </c>
      <c r="C37" s="42" t="s">
        <v>1018</v>
      </c>
      <c r="D37" s="42" t="s">
        <v>46</v>
      </c>
      <c r="E37" s="30">
        <v>9512</v>
      </c>
      <c r="F37" s="30">
        <v>3565</v>
      </c>
      <c r="G37" s="30">
        <v>22</v>
      </c>
      <c r="H37" s="30">
        <v>4</v>
      </c>
      <c r="I37" s="30">
        <v>282</v>
      </c>
      <c r="J37" s="30">
        <v>98</v>
      </c>
      <c r="K37" s="30">
        <v>8</v>
      </c>
      <c r="L37" s="30">
        <v>2</v>
      </c>
      <c r="M37" s="30">
        <v>6332</v>
      </c>
      <c r="N37" s="30">
        <v>1991</v>
      </c>
      <c r="O37" s="30">
        <v>11</v>
      </c>
      <c r="P37" s="30">
        <v>2</v>
      </c>
      <c r="Q37" s="30">
        <v>0</v>
      </c>
      <c r="R37" s="30">
        <v>0</v>
      </c>
    </row>
    <row r="38" spans="1:18">
      <c r="A38" s="33" t="s">
        <v>988</v>
      </c>
      <c r="B38" s="4" t="s">
        <v>989</v>
      </c>
      <c r="C38" s="42" t="s">
        <v>1018</v>
      </c>
      <c r="D38" s="42" t="s">
        <v>47</v>
      </c>
      <c r="E38" s="30">
        <v>6762</v>
      </c>
      <c r="F38" s="30">
        <v>2783</v>
      </c>
      <c r="G38" s="30">
        <v>0</v>
      </c>
      <c r="H38" s="30">
        <v>0</v>
      </c>
      <c r="I38" s="30">
        <v>263</v>
      </c>
      <c r="J38" s="30">
        <v>96</v>
      </c>
      <c r="K38" s="30">
        <v>3</v>
      </c>
      <c r="L38" s="30">
        <v>1</v>
      </c>
      <c r="M38" s="30">
        <v>4161</v>
      </c>
      <c r="N38" s="30">
        <v>1295</v>
      </c>
      <c r="O38" s="30">
        <v>0</v>
      </c>
      <c r="P38" s="30">
        <v>0</v>
      </c>
      <c r="Q38" s="30">
        <v>0</v>
      </c>
      <c r="R38" s="30">
        <v>0</v>
      </c>
    </row>
    <row r="39" spans="1:18">
      <c r="A39" s="33" t="s">
        <v>990</v>
      </c>
      <c r="B39" s="4" t="s">
        <v>991</v>
      </c>
      <c r="C39" s="42" t="s">
        <v>1018</v>
      </c>
      <c r="D39" s="42" t="s">
        <v>48</v>
      </c>
      <c r="E39" s="30">
        <v>8423</v>
      </c>
      <c r="F39" s="30">
        <v>3481</v>
      </c>
      <c r="G39" s="30"/>
      <c r="H39" s="30"/>
      <c r="I39" s="30">
        <v>5748</v>
      </c>
      <c r="J39" s="30">
        <v>2311</v>
      </c>
      <c r="K39" s="30"/>
      <c r="L39" s="30"/>
      <c r="M39" s="30"/>
      <c r="N39" s="30"/>
      <c r="O39" s="30"/>
      <c r="P39" s="30"/>
      <c r="Q39" s="30"/>
      <c r="R39" s="30"/>
    </row>
    <row r="40" spans="1:18">
      <c r="A40" s="33" t="s">
        <v>992</v>
      </c>
      <c r="B40" s="4" t="s">
        <v>993</v>
      </c>
      <c r="C40" s="42" t="s">
        <v>1018</v>
      </c>
      <c r="D40" s="42" t="s">
        <v>49</v>
      </c>
      <c r="E40" s="30">
        <v>28629</v>
      </c>
      <c r="F40" s="30">
        <v>7364</v>
      </c>
      <c r="G40" s="30">
        <v>39</v>
      </c>
      <c r="H40" s="30">
        <v>9</v>
      </c>
      <c r="I40" s="30">
        <v>1363</v>
      </c>
      <c r="J40" s="30">
        <v>336</v>
      </c>
      <c r="K40" s="30">
        <v>9</v>
      </c>
      <c r="L40" s="30">
        <v>2</v>
      </c>
      <c r="M40" s="30">
        <v>20723</v>
      </c>
      <c r="N40" s="30">
        <v>3276</v>
      </c>
      <c r="O40" s="30">
        <v>813</v>
      </c>
      <c r="P40" s="30">
        <v>136</v>
      </c>
      <c r="Q40" s="30">
        <v>0</v>
      </c>
      <c r="R40" s="30">
        <v>0</v>
      </c>
    </row>
    <row r="41" spans="1:18">
      <c r="A41" s="33" t="s">
        <v>994</v>
      </c>
      <c r="B41" s="4" t="s">
        <v>995</v>
      </c>
      <c r="C41" s="42" t="s">
        <v>1018</v>
      </c>
      <c r="D41" s="42" t="s">
        <v>50</v>
      </c>
      <c r="E41" s="30">
        <v>22119</v>
      </c>
      <c r="F41" s="30">
        <v>6228</v>
      </c>
      <c r="G41" s="30">
        <v>12</v>
      </c>
      <c r="H41" s="30">
        <v>3</v>
      </c>
      <c r="I41" s="30">
        <v>633</v>
      </c>
      <c r="J41" s="30">
        <v>189</v>
      </c>
      <c r="K41" s="30">
        <v>3</v>
      </c>
      <c r="L41" s="30">
        <v>1</v>
      </c>
      <c r="M41" s="30">
        <v>15290</v>
      </c>
      <c r="N41" s="30">
        <v>3437</v>
      </c>
      <c r="O41" s="30">
        <v>3</v>
      </c>
      <c r="P41" s="30">
        <v>1</v>
      </c>
      <c r="Q41" s="30">
        <v>29</v>
      </c>
      <c r="R41" s="30">
        <v>11</v>
      </c>
    </row>
    <row r="42" spans="1:18">
      <c r="A42" s="33" t="s">
        <v>996</v>
      </c>
      <c r="B42" s="4" t="s">
        <v>997</v>
      </c>
      <c r="C42" s="42" t="s">
        <v>1018</v>
      </c>
      <c r="D42" s="42" t="s">
        <v>51</v>
      </c>
      <c r="E42" s="30">
        <v>21939</v>
      </c>
      <c r="F42" s="30">
        <v>6034</v>
      </c>
      <c r="G42" s="30">
        <v>4</v>
      </c>
      <c r="H42" s="30">
        <v>1</v>
      </c>
      <c r="I42" s="30">
        <v>765</v>
      </c>
      <c r="J42" s="30">
        <v>206</v>
      </c>
      <c r="K42" s="30">
        <v>3</v>
      </c>
      <c r="L42" s="30">
        <v>1</v>
      </c>
      <c r="M42" s="30">
        <v>15410</v>
      </c>
      <c r="N42" s="30">
        <v>3093</v>
      </c>
      <c r="O42" s="30">
        <v>25</v>
      </c>
      <c r="P42" s="30">
        <v>7</v>
      </c>
      <c r="Q42" s="30">
        <v>0</v>
      </c>
      <c r="R42" s="30">
        <v>0</v>
      </c>
    </row>
    <row r="43" spans="1:18">
      <c r="A43" s="33" t="s">
        <v>998</v>
      </c>
      <c r="B43" s="51" t="s">
        <v>999</v>
      </c>
      <c r="C43" s="42" t="s">
        <v>1018</v>
      </c>
      <c r="D43" s="42" t="s">
        <v>52</v>
      </c>
      <c r="E43" s="30">
        <v>4957</v>
      </c>
      <c r="F43" s="30">
        <v>3012</v>
      </c>
      <c r="G43" s="30">
        <v>623</v>
      </c>
      <c r="H43" s="30">
        <v>388</v>
      </c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1:18">
      <c r="A44" s="33" t="s">
        <v>1000</v>
      </c>
      <c r="B44" s="4" t="s">
        <v>966</v>
      </c>
      <c r="C44" s="42" t="s">
        <v>1018</v>
      </c>
      <c r="D44" s="42" t="s">
        <v>53</v>
      </c>
      <c r="E44" s="30">
        <v>12864</v>
      </c>
      <c r="F44" s="30">
        <v>5835</v>
      </c>
      <c r="G44" s="30"/>
      <c r="H44" s="30"/>
      <c r="I44" s="30">
        <v>1273</v>
      </c>
      <c r="J44" s="30">
        <v>586</v>
      </c>
      <c r="K44" s="30"/>
      <c r="L44" s="30"/>
      <c r="M44" s="30"/>
      <c r="N44" s="30"/>
      <c r="O44" s="30"/>
      <c r="P44" s="30"/>
      <c r="Q44" s="30"/>
      <c r="R44" s="30"/>
    </row>
    <row r="45" spans="1:18">
      <c r="A45" s="33" t="s">
        <v>1001</v>
      </c>
      <c r="B45" s="4" t="s">
        <v>968</v>
      </c>
      <c r="C45" s="42" t="s">
        <v>1018</v>
      </c>
      <c r="D45" s="42" t="s">
        <v>54</v>
      </c>
      <c r="E45" s="30">
        <v>10385</v>
      </c>
      <c r="F45" s="30">
        <v>4260</v>
      </c>
      <c r="G45" s="30">
        <v>168</v>
      </c>
      <c r="H45" s="30">
        <v>69</v>
      </c>
      <c r="I45" s="30">
        <v>255</v>
      </c>
      <c r="J45" s="30">
        <v>102</v>
      </c>
      <c r="K45" s="30">
        <v>15</v>
      </c>
      <c r="L45" s="30">
        <v>6</v>
      </c>
      <c r="M45" s="30">
        <v>3735</v>
      </c>
      <c r="N45" s="30">
        <v>1218</v>
      </c>
      <c r="O45" s="30">
        <v>29</v>
      </c>
      <c r="P45" s="30">
        <v>12</v>
      </c>
      <c r="Q45" s="30">
        <v>6</v>
      </c>
      <c r="R45" s="30">
        <v>2</v>
      </c>
    </row>
    <row r="46" spans="1:18">
      <c r="A46" s="33" t="s">
        <v>1002</v>
      </c>
      <c r="B46" s="4" t="s">
        <v>970</v>
      </c>
      <c r="C46" s="42" t="s">
        <v>1018</v>
      </c>
      <c r="D46" s="42" t="s">
        <v>55</v>
      </c>
      <c r="E46" s="30">
        <v>54327</v>
      </c>
      <c r="F46" s="30">
        <v>10983</v>
      </c>
      <c r="G46" s="30">
        <v>41</v>
      </c>
      <c r="H46" s="30">
        <v>14</v>
      </c>
      <c r="I46" s="30">
        <v>675</v>
      </c>
      <c r="J46" s="30">
        <v>186</v>
      </c>
      <c r="K46" s="30">
        <v>4</v>
      </c>
      <c r="L46" s="30">
        <v>1</v>
      </c>
      <c r="M46" s="30">
        <v>30783</v>
      </c>
      <c r="N46" s="30">
        <v>5252</v>
      </c>
      <c r="O46" s="30">
        <v>28</v>
      </c>
      <c r="P46" s="30">
        <v>4</v>
      </c>
      <c r="Q46" s="30">
        <v>0</v>
      </c>
      <c r="R46" s="30">
        <v>0</v>
      </c>
    </row>
    <row r="47" spans="1:18">
      <c r="A47" s="33" t="s">
        <v>1003</v>
      </c>
      <c r="B47" s="4" t="s">
        <v>972</v>
      </c>
      <c r="C47" s="42" t="s">
        <v>1018</v>
      </c>
      <c r="D47" s="42" t="s">
        <v>56</v>
      </c>
      <c r="E47" s="30">
        <v>24784</v>
      </c>
      <c r="F47" s="30">
        <v>7568</v>
      </c>
      <c r="G47" s="30">
        <v>6</v>
      </c>
      <c r="H47" s="30">
        <v>2</v>
      </c>
      <c r="I47" s="30">
        <v>463</v>
      </c>
      <c r="J47" s="30">
        <v>167</v>
      </c>
      <c r="K47" s="30">
        <v>4</v>
      </c>
      <c r="L47" s="30">
        <v>1</v>
      </c>
      <c r="M47" s="30">
        <v>11732</v>
      </c>
      <c r="N47" s="30">
        <v>3987</v>
      </c>
      <c r="O47" s="30">
        <v>8</v>
      </c>
      <c r="P47" s="30">
        <v>2</v>
      </c>
      <c r="Q47" s="30">
        <v>0</v>
      </c>
      <c r="R47" s="30">
        <v>0</v>
      </c>
    </row>
    <row r="48" spans="1:18">
      <c r="A48" s="33" t="s">
        <v>1004</v>
      </c>
      <c r="B48" s="51" t="s">
        <v>938</v>
      </c>
      <c r="C48" s="42" t="s">
        <v>1018</v>
      </c>
      <c r="D48" s="42" t="s">
        <v>57</v>
      </c>
      <c r="E48" s="30">
        <v>98108</v>
      </c>
      <c r="F48" s="30">
        <v>11485</v>
      </c>
      <c r="G48" s="30">
        <v>7095</v>
      </c>
      <c r="H48" s="30">
        <v>803</v>
      </c>
      <c r="I48" s="30"/>
      <c r="J48" s="30"/>
      <c r="K48" s="30"/>
      <c r="L48" s="30"/>
      <c r="M48" s="30"/>
      <c r="N48" s="30"/>
      <c r="O48" s="30"/>
      <c r="P48" s="30"/>
      <c r="Q48" s="30"/>
      <c r="R48" s="30"/>
    </row>
    <row r="49" spans="1:18">
      <c r="A49" s="33" t="s">
        <v>1005</v>
      </c>
      <c r="B49" s="4" t="s">
        <v>975</v>
      </c>
      <c r="C49" s="42" t="s">
        <v>1018</v>
      </c>
      <c r="D49" s="42" t="s">
        <v>58</v>
      </c>
      <c r="E49" s="30">
        <v>30676</v>
      </c>
      <c r="F49" s="30">
        <v>9786</v>
      </c>
      <c r="G49" s="30"/>
      <c r="H49" s="30"/>
      <c r="I49" s="30">
        <v>8727</v>
      </c>
      <c r="J49" s="30">
        <v>3025</v>
      </c>
      <c r="K49" s="30"/>
      <c r="L49" s="30"/>
      <c r="M49" s="30"/>
      <c r="N49" s="30"/>
      <c r="O49" s="30"/>
      <c r="P49" s="30"/>
      <c r="Q49" s="30"/>
      <c r="R49" s="30"/>
    </row>
    <row r="50" spans="1:18">
      <c r="A50" s="33" t="s">
        <v>1006</v>
      </c>
      <c r="B50" s="4" t="s">
        <v>977</v>
      </c>
      <c r="C50" s="42" t="s">
        <v>1018</v>
      </c>
      <c r="D50" s="42" t="s">
        <v>59</v>
      </c>
      <c r="E50" s="30">
        <v>57957</v>
      </c>
      <c r="F50" s="30">
        <v>10872</v>
      </c>
      <c r="G50" s="30">
        <v>4</v>
      </c>
      <c r="H50" s="30">
        <v>1</v>
      </c>
      <c r="I50" s="30">
        <v>8926</v>
      </c>
      <c r="J50" s="30">
        <v>1774</v>
      </c>
      <c r="K50" s="30">
        <v>213</v>
      </c>
      <c r="L50" s="30">
        <v>31</v>
      </c>
      <c r="M50" s="30">
        <v>11755</v>
      </c>
      <c r="N50" s="30">
        <v>1215</v>
      </c>
      <c r="O50" s="30">
        <v>122</v>
      </c>
      <c r="P50" s="30">
        <v>36</v>
      </c>
      <c r="Q50" s="30">
        <v>0</v>
      </c>
      <c r="R50" s="30">
        <v>0</v>
      </c>
    </row>
    <row r="51" spans="1:18">
      <c r="A51" s="33" t="s">
        <v>1007</v>
      </c>
      <c r="B51" s="4" t="s">
        <v>979</v>
      </c>
      <c r="C51" s="42" t="s">
        <v>1018</v>
      </c>
      <c r="D51" s="42" t="s">
        <v>60</v>
      </c>
      <c r="E51" s="30">
        <v>88275</v>
      </c>
      <c r="F51" s="30">
        <v>10452</v>
      </c>
      <c r="G51" s="30">
        <v>19</v>
      </c>
      <c r="H51" s="30">
        <v>2</v>
      </c>
      <c r="I51" s="30">
        <v>2030</v>
      </c>
      <c r="J51" s="30">
        <v>228</v>
      </c>
      <c r="K51" s="30">
        <v>0</v>
      </c>
      <c r="L51" s="30">
        <v>0</v>
      </c>
      <c r="M51" s="30">
        <v>47706</v>
      </c>
      <c r="N51" s="30">
        <v>3932</v>
      </c>
      <c r="O51" s="30">
        <v>571</v>
      </c>
      <c r="P51" s="30">
        <v>67</v>
      </c>
      <c r="Q51" s="30">
        <v>0</v>
      </c>
      <c r="R51" s="30">
        <v>0</v>
      </c>
    </row>
    <row r="52" spans="1:18">
      <c r="A52" s="33" t="s">
        <v>1008</v>
      </c>
      <c r="B52" s="4" t="s">
        <v>981</v>
      </c>
      <c r="C52" s="42" t="s">
        <v>1019</v>
      </c>
      <c r="D52" s="42" t="s">
        <v>45</v>
      </c>
      <c r="E52" s="30">
        <v>46784</v>
      </c>
      <c r="F52" s="30">
        <v>10273</v>
      </c>
      <c r="G52" s="30">
        <v>3</v>
      </c>
      <c r="H52" s="30">
        <v>1</v>
      </c>
      <c r="I52" s="30">
        <v>1087</v>
      </c>
      <c r="J52" s="30">
        <v>233</v>
      </c>
      <c r="K52" s="30">
        <v>0</v>
      </c>
      <c r="L52" s="30">
        <v>0</v>
      </c>
      <c r="M52" s="30">
        <v>23510</v>
      </c>
      <c r="N52" s="30">
        <v>4678</v>
      </c>
      <c r="O52" s="30">
        <v>88</v>
      </c>
      <c r="P52" s="30">
        <v>12</v>
      </c>
      <c r="Q52" s="30">
        <v>0</v>
      </c>
      <c r="R52" s="30">
        <v>0</v>
      </c>
    </row>
    <row r="53" spans="1:18">
      <c r="A53" s="33" t="s">
        <v>1009</v>
      </c>
      <c r="B53" s="4" t="s">
        <v>983</v>
      </c>
      <c r="C53" s="42" t="s">
        <v>1019</v>
      </c>
      <c r="D53" s="42" t="s">
        <v>46</v>
      </c>
      <c r="E53" s="30">
        <v>102344</v>
      </c>
      <c r="F53" s="30">
        <v>11174</v>
      </c>
      <c r="G53" s="30"/>
      <c r="H53" s="30"/>
      <c r="I53" s="30">
        <v>34404</v>
      </c>
      <c r="J53" s="30">
        <v>3342</v>
      </c>
      <c r="K53" s="30"/>
      <c r="L53" s="30"/>
      <c r="M53" s="30"/>
      <c r="N53" s="30"/>
      <c r="O53" s="30"/>
      <c r="P53" s="30"/>
      <c r="Q53" s="30"/>
      <c r="R53" s="30"/>
    </row>
    <row r="54" spans="1:18">
      <c r="A54" s="33" t="s">
        <v>1010</v>
      </c>
      <c r="B54" s="4" t="s">
        <v>985</v>
      </c>
      <c r="C54" s="42" t="s">
        <v>1019</v>
      </c>
      <c r="D54" s="42" t="s">
        <v>47</v>
      </c>
      <c r="E54" s="30">
        <v>29878</v>
      </c>
      <c r="F54" s="30">
        <v>8976</v>
      </c>
      <c r="G54" s="30">
        <v>204</v>
      </c>
      <c r="H54" s="30">
        <v>71</v>
      </c>
      <c r="I54" s="30">
        <v>1470</v>
      </c>
      <c r="J54" s="30">
        <v>521</v>
      </c>
      <c r="K54" s="30">
        <v>39</v>
      </c>
      <c r="L54" s="30">
        <v>8</v>
      </c>
      <c r="M54" s="30">
        <v>14873</v>
      </c>
      <c r="N54" s="30">
        <v>2918</v>
      </c>
      <c r="O54" s="30">
        <v>100</v>
      </c>
      <c r="P54" s="30">
        <v>12</v>
      </c>
      <c r="Q54" s="30">
        <v>20</v>
      </c>
      <c r="R54" s="30">
        <v>5</v>
      </c>
    </row>
    <row r="55" spans="1:18">
      <c r="A55" s="33" t="s">
        <v>1011</v>
      </c>
      <c r="B55" s="4" t="s">
        <v>987</v>
      </c>
      <c r="C55" s="42" t="s">
        <v>1019</v>
      </c>
      <c r="D55" s="42" t="s">
        <v>48</v>
      </c>
      <c r="E55" s="30">
        <v>982721</v>
      </c>
      <c r="F55" s="30">
        <v>12547</v>
      </c>
      <c r="G55" s="30">
        <v>1210</v>
      </c>
      <c r="H55" s="30">
        <v>228</v>
      </c>
      <c r="I55" s="30">
        <v>2470</v>
      </c>
      <c r="J55" s="30">
        <v>365</v>
      </c>
      <c r="K55" s="30">
        <v>52</v>
      </c>
      <c r="L55" s="30">
        <v>8</v>
      </c>
      <c r="M55" s="30">
        <v>742536</v>
      </c>
      <c r="N55" s="30">
        <v>6223</v>
      </c>
      <c r="O55" s="30">
        <v>292</v>
      </c>
      <c r="P55" s="30">
        <v>23</v>
      </c>
      <c r="Q55" s="30">
        <v>13</v>
      </c>
      <c r="R55" s="30">
        <v>4</v>
      </c>
    </row>
    <row r="56" spans="1:18">
      <c r="A56" s="33" t="s">
        <v>1012</v>
      </c>
      <c r="B56" s="4" t="s">
        <v>989</v>
      </c>
      <c r="C56" s="42" t="s">
        <v>1019</v>
      </c>
      <c r="D56" s="42" t="s">
        <v>49</v>
      </c>
      <c r="E56" s="30">
        <v>17282</v>
      </c>
      <c r="F56" s="30">
        <v>5463</v>
      </c>
      <c r="G56" s="30">
        <v>12</v>
      </c>
      <c r="H56" s="30">
        <v>4</v>
      </c>
      <c r="I56" s="30">
        <v>624</v>
      </c>
      <c r="J56" s="30">
        <v>213</v>
      </c>
      <c r="K56" s="30">
        <v>8</v>
      </c>
      <c r="L56" s="30">
        <v>3</v>
      </c>
      <c r="M56" s="30">
        <v>10982</v>
      </c>
      <c r="N56" s="30">
        <v>2474</v>
      </c>
      <c r="O56" s="30">
        <v>0</v>
      </c>
      <c r="P56" s="30">
        <v>0</v>
      </c>
      <c r="Q56" s="30">
        <v>0</v>
      </c>
      <c r="R56" s="30">
        <v>0</v>
      </c>
    </row>
    <row r="57" spans="1:18">
      <c r="A57" s="33" t="s">
        <v>1013</v>
      </c>
      <c r="B57" s="4" t="s">
        <v>991</v>
      </c>
      <c r="C57" s="42" t="s">
        <v>1019</v>
      </c>
      <c r="D57" s="42" t="s">
        <v>50</v>
      </c>
      <c r="E57" s="30">
        <v>105307</v>
      </c>
      <c r="F57" s="30">
        <v>11447</v>
      </c>
      <c r="G57" s="30"/>
      <c r="H57" s="30"/>
      <c r="I57" s="30">
        <v>59643</v>
      </c>
      <c r="J57" s="30">
        <v>6342</v>
      </c>
      <c r="K57" s="30"/>
      <c r="L57" s="30"/>
      <c r="M57" s="30"/>
      <c r="N57" s="30"/>
      <c r="O57" s="30"/>
      <c r="P57" s="30"/>
      <c r="Q57" s="30"/>
      <c r="R57" s="30"/>
    </row>
    <row r="58" spans="1:18">
      <c r="A58" s="33" t="s">
        <v>1014</v>
      </c>
      <c r="B58" s="4" t="s">
        <v>993</v>
      </c>
      <c r="C58" s="42" t="s">
        <v>1019</v>
      </c>
      <c r="D58" s="42" t="s">
        <v>51</v>
      </c>
      <c r="E58" s="30">
        <v>29012</v>
      </c>
      <c r="F58" s="30">
        <v>7982</v>
      </c>
      <c r="G58" s="30">
        <v>49</v>
      </c>
      <c r="H58" s="30">
        <v>13</v>
      </c>
      <c r="I58" s="30">
        <v>702</v>
      </c>
      <c r="J58" s="30">
        <v>198</v>
      </c>
      <c r="K58" s="30">
        <v>22</v>
      </c>
      <c r="L58" s="30">
        <v>8</v>
      </c>
      <c r="M58" s="30">
        <v>19672</v>
      </c>
      <c r="N58" s="30">
        <v>2986</v>
      </c>
      <c r="O58" s="30">
        <v>722</v>
      </c>
      <c r="P58" s="30">
        <v>89</v>
      </c>
      <c r="Q58" s="30">
        <v>7</v>
      </c>
      <c r="R58" s="30">
        <v>2</v>
      </c>
    </row>
    <row r="59" spans="1:18">
      <c r="A59" s="33" t="s">
        <v>1015</v>
      </c>
      <c r="B59" s="4" t="s">
        <v>995</v>
      </c>
      <c r="C59" s="42" t="s">
        <v>1019</v>
      </c>
      <c r="D59" s="42" t="s">
        <v>52</v>
      </c>
      <c r="E59" s="30">
        <v>28625</v>
      </c>
      <c r="F59" s="30">
        <v>6726</v>
      </c>
      <c r="G59" s="30">
        <v>4</v>
      </c>
      <c r="H59" s="30">
        <v>1</v>
      </c>
      <c r="I59" s="30">
        <v>726</v>
      </c>
      <c r="J59" s="30">
        <v>158</v>
      </c>
      <c r="K59" s="30">
        <v>4</v>
      </c>
      <c r="L59" s="30">
        <v>1</v>
      </c>
      <c r="M59" s="30">
        <v>22606</v>
      </c>
      <c r="N59" s="30">
        <v>3949</v>
      </c>
      <c r="O59" s="30">
        <v>6</v>
      </c>
      <c r="P59" s="30">
        <v>2</v>
      </c>
      <c r="Q59" s="30">
        <v>81</v>
      </c>
      <c r="R59" s="30">
        <v>15</v>
      </c>
    </row>
    <row r="60" spans="1:18">
      <c r="A60" s="33" t="s">
        <v>1016</v>
      </c>
      <c r="B60" s="4" t="s">
        <v>997</v>
      </c>
      <c r="C60" s="42" t="s">
        <v>1019</v>
      </c>
      <c r="D60" s="42" t="s">
        <v>53</v>
      </c>
      <c r="E60" s="30">
        <v>59026</v>
      </c>
      <c r="F60" s="30">
        <v>9872</v>
      </c>
      <c r="G60" s="30">
        <v>15</v>
      </c>
      <c r="H60" s="30">
        <v>4</v>
      </c>
      <c r="I60" s="30">
        <v>1655</v>
      </c>
      <c r="J60" s="30">
        <v>578</v>
      </c>
      <c r="K60" s="30">
        <v>5</v>
      </c>
      <c r="L60" s="30">
        <v>1</v>
      </c>
      <c r="M60" s="30">
        <v>48783</v>
      </c>
      <c r="N60" s="30">
        <v>4876</v>
      </c>
      <c r="O60" s="30">
        <v>17</v>
      </c>
      <c r="P60" s="30">
        <v>5</v>
      </c>
      <c r="Q60" s="30">
        <v>0</v>
      </c>
      <c r="R60" s="30">
        <v>0</v>
      </c>
    </row>
  </sheetData>
  <mergeCells count="7">
    <mergeCell ref="Q2:R2"/>
    <mergeCell ref="E2:F2"/>
    <mergeCell ref="G2:H2"/>
    <mergeCell ref="I2:J2"/>
    <mergeCell ref="K2:L2"/>
    <mergeCell ref="M2:N2"/>
    <mergeCell ref="O2:P2"/>
  </mergeCells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VEGFA-TS2 deletions</vt:lpstr>
      <vt:lpstr>VEGFA-TS3 deletions</vt:lpstr>
      <vt:lpstr>TS3_off-target</vt:lpstr>
      <vt:lpstr>AAVS1 spacing data</vt:lpstr>
      <vt:lpstr>41-site deletion analysis</vt:lpstr>
      <vt:lpstr>12-site deletion analysis</vt:lpstr>
      <vt:lpstr>suboptimal PAMs</vt:lpstr>
      <vt:lpstr>BCL11A</vt:lpstr>
      <vt:lpstr>BCL11A_UMI</vt:lpstr>
      <vt:lpstr>BCL11A_off-target</vt:lpstr>
      <vt:lpstr>Jurkat&amp;K562</vt:lpstr>
      <vt:lpstr>AAVS1 Large Deletions</vt:lpstr>
      <vt:lpstr>Stacked Bar Graphs</vt:lpstr>
      <vt:lpstr>Statistics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2018-11-12T10:49:16Z</dcterms:modified>
</cp:coreProperties>
</file>