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4"/>
  <workbookPr showInkAnnotation="0" autoCompressPictures="0"/>
  <mc:AlternateContent xmlns:mc="http://schemas.openxmlformats.org/markup-compatibility/2006">
    <mc:Choice Requires="x15">
      <x15ac:absPath xmlns:x15ac="http://schemas.microsoft.com/office/spreadsheetml/2010/11/ac" url="/Users/aiden/Dropbox/Papers/2017/GWAS/natureGenetics-7Feb/finalRevision/"/>
    </mc:Choice>
  </mc:AlternateContent>
  <xr:revisionPtr revIDLastSave="0" documentId="13_ncr:1_{AB96C622-6A53-D547-87C3-30C9EF2B9B36}" xr6:coauthVersionLast="38" xr6:coauthVersionMax="38" xr10:uidLastSave="{00000000-0000-0000-0000-000000000000}"/>
  <bookViews>
    <workbookView xWindow="560" yWindow="560" windowWidth="29940" windowHeight="20780" tabRatio="500" xr2:uid="{00000000-000D-0000-FFFF-FFFF00000000}"/>
  </bookViews>
  <sheets>
    <sheet name="Sheet1" sheetId="1" r:id="rId1"/>
  </sheet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G40" i="1" l="1"/>
  <c r="G2" i="1"/>
</calcChain>
</file>

<file path=xl/sharedStrings.xml><?xml version="1.0" encoding="utf-8"?>
<sst xmlns="http://schemas.openxmlformats.org/spreadsheetml/2006/main" count="125" uniqueCount="50">
  <si>
    <t xml:space="preserve">Multiple testing threshold: p &lt; </t>
  </si>
  <si>
    <r>
      <rPr>
        <b/>
        <sz val="14"/>
        <color theme="1"/>
        <rFont val="Calibri"/>
        <family val="2"/>
        <scheme val="minor"/>
      </rPr>
      <t xml:space="preserve">Interpretation: </t>
    </r>
    <r>
      <rPr>
        <sz val="14"/>
        <color theme="1"/>
        <rFont val="Calibri"/>
        <family val="2"/>
        <scheme val="minor"/>
      </rPr>
      <t>The association between overall activity and Alzheimer's Disease failed leave-one-SNP-out analysis, with the association over-reliant on rs157595. All other tests passed leave-one-out analyses (Figure S6).
For all other associations, directionality appears correct (Steiger test) and there wasn't evidence of pleiotropy (Egger tests)</t>
    </r>
  </si>
  <si>
    <t>Steiger tests for directionality and Egger intercepts for pleiotropy</t>
  </si>
  <si>
    <t>Exposure</t>
  </si>
  <si>
    <t>Outcome</t>
  </si>
  <si>
    <t>Outcome units</t>
  </si>
  <si>
    <t>Steiger P Value</t>
  </si>
  <si>
    <t>Egger Intercept</t>
  </si>
  <si>
    <t>SE</t>
  </si>
  <si>
    <t>P Value</t>
  </si>
  <si>
    <t>Overall activity</t>
  </si>
  <si>
    <t>Body mass index - GIANT</t>
  </si>
  <si>
    <r>
      <t>SD (Kg/m</t>
    </r>
    <r>
      <rPr>
        <vertAlign val="superscript"/>
        <sz val="12"/>
        <color theme="1"/>
        <rFont val="Calibri (Body)"/>
      </rPr>
      <t>2</t>
    </r>
    <r>
      <rPr>
        <sz val="12"/>
        <color theme="1"/>
        <rFont val="Calibri (Body)"/>
      </rPr>
      <t>)</t>
    </r>
  </si>
  <si>
    <r>
      <t>&lt; 10</t>
    </r>
    <r>
      <rPr>
        <vertAlign val="superscript"/>
        <sz val="12"/>
        <color theme="1"/>
        <rFont val="Calibri"/>
        <family val="2"/>
        <scheme val="minor"/>
      </rPr>
      <t>-16</t>
    </r>
  </si>
  <si>
    <t>Body fat percentage - GIANT</t>
  </si>
  <si>
    <t>SD (%)</t>
  </si>
  <si>
    <t>Log odds ratio</t>
  </si>
  <si>
    <t>Body mass index - UKB</t>
  </si>
  <si>
    <r>
      <t>Kg/m</t>
    </r>
    <r>
      <rPr>
        <vertAlign val="superscript"/>
        <sz val="12"/>
        <color theme="1"/>
        <rFont val="Calibri (Body)"/>
      </rPr>
      <t>2</t>
    </r>
  </si>
  <si>
    <t>Body fat percentage - UKB</t>
  </si>
  <si>
    <t>%</t>
  </si>
  <si>
    <t>Systolic blood pressure - UKB</t>
  </si>
  <si>
    <t>mmHg</t>
  </si>
  <si>
    <t>Diastolic blood pressure - UKB</t>
  </si>
  <si>
    <t>Hypertension - UKB</t>
  </si>
  <si>
    <t>Sleep duration</t>
  </si>
  <si>
    <t>Leave one out analyses</t>
  </si>
  <si>
    <t>SNP</t>
  </si>
  <si>
    <t>Beta</t>
  </si>
  <si>
    <r>
      <rPr>
        <b/>
        <sz val="14"/>
        <color theme="1"/>
        <rFont val="Calibri"/>
        <family val="2"/>
        <scheme val="minor"/>
      </rPr>
      <t xml:space="preserve">Interpretation: </t>
    </r>
    <r>
      <rPr>
        <sz val="14"/>
        <color theme="1"/>
        <rFont val="Calibri"/>
        <family val="2"/>
        <scheme val="minor"/>
      </rPr>
      <t>The instrument variables for overall activity and sleep are not associated with 'classic' confounders, except for qualification level. 
Follow-up multivariate mendelian randomization analysis indicates that causal inference can be permitted for overall activity even if no variants are uniquely associated with it. However, the association between sleep duration and hypertension appears weaker in both multivariate and univariate (IVW) analyses.</t>
    </r>
  </si>
  <si>
    <t>Association of meta-analysed exposure instruments with potential confounders in UK Biobank</t>
  </si>
  <si>
    <t>Exposure 
(genetic)</t>
  </si>
  <si>
    <t>Outcome 
(observational)</t>
  </si>
  <si>
    <r>
      <t># SNP associations
(p &lt; 1 x10</t>
    </r>
    <r>
      <rPr>
        <b/>
        <vertAlign val="superscript"/>
        <sz val="14"/>
        <color rgb="FF000000"/>
        <rFont val="Arial"/>
        <family val="2"/>
      </rPr>
      <t>-4</t>
    </r>
    <r>
      <rPr>
        <b/>
        <sz val="14"/>
        <color rgb="FF000000"/>
        <rFont val="Arial"/>
        <family val="2"/>
      </rPr>
      <t>)</t>
    </r>
  </si>
  <si>
    <t>Income</t>
  </si>
  <si>
    <t>Ordinal low to high (5 categories)</t>
  </si>
  <si>
    <t>Smoking</t>
  </si>
  <si>
    <t>Area deprivation</t>
  </si>
  <si>
    <t>Townsend index units</t>
  </si>
  <si>
    <t>Years of education</t>
  </si>
  <si>
    <t>Years</t>
  </si>
  <si>
    <t>Multivariate Mendelian Randomization of accelerometer phenotypes and years of education (conditioning on each others SNPs)</t>
  </si>
  <si>
    <t>Accelerometer
trait</t>
  </si>
  <si>
    <t>Accelerometer trait 
(univariate IVW comparison)</t>
  </si>
  <si>
    <t>Acc trait</t>
  </si>
  <si>
    <t>All tests passed leave-one-out analyses.</t>
  </si>
  <si>
    <r>
      <t>Supplementary Data 11 |</t>
    </r>
    <r>
      <rPr>
        <sz val="14"/>
        <color rgb="FF000000"/>
        <rFont val="Arial"/>
        <family val="2"/>
      </rPr>
      <t xml:space="preserve"> Directionality, horizontal pleiotropy, and confounding sensitivity analyses for Mendelian Randomization associations suggesting evidence of causality from Supplementary Data 8, 9, and 10.</t>
    </r>
  </si>
  <si>
    <t>Univariate association</t>
  </si>
  <si>
    <t>Alzheimer's disease - IGAP</t>
  </si>
  <si>
    <t>rs157595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</si>
</sst>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E+00"/>
  </numFmts>
  <fonts count="18">
    <font>
      <sz val="12"/>
      <color theme="1"/>
      <name val="Calibri"/>
      <family val="2"/>
      <scheme val="minor"/>
    </font>
    <font>
      <sz val="12"/>
      <color theme="1"/>
      <name val="Calibri"/>
      <family val="2"/>
      <scheme val="minor"/>
    </font>
    <font>
      <b/>
      <sz val="14"/>
      <color rgb="FF000000"/>
      <name val="Arial"/>
      <family val="2"/>
    </font>
    <font>
      <sz val="14"/>
      <color rgb="FF000000"/>
      <name val="Arial"/>
      <family val="2"/>
    </font>
    <font>
      <i/>
      <sz val="12"/>
      <color theme="1"/>
      <name val="Calibri"/>
      <family val="2"/>
      <scheme val="minor"/>
    </font>
    <font>
      <sz val="14"/>
      <color theme="1"/>
      <name val="Calibri"/>
      <family val="2"/>
      <scheme val="minor"/>
    </font>
    <font>
      <b/>
      <sz val="14"/>
      <color theme="1"/>
      <name val="Calibri"/>
      <family val="2"/>
      <scheme val="minor"/>
    </font>
    <font>
      <b/>
      <i/>
      <u/>
      <sz val="14"/>
      <color rgb="FF000000"/>
      <name val="Arial"/>
      <family val="2"/>
    </font>
    <font>
      <b/>
      <sz val="14"/>
      <color theme="1"/>
      <name val="Arial"/>
      <family val="2"/>
    </font>
    <font>
      <vertAlign val="superscript"/>
      <sz val="12"/>
      <color theme="1"/>
      <name val="Calibri (Body)"/>
    </font>
    <font>
      <sz val="12"/>
      <color theme="1"/>
      <name val="Calibri (Body)"/>
    </font>
    <font>
      <vertAlign val="superscript"/>
      <sz val="12"/>
      <color theme="1"/>
      <name val="Calibri"/>
      <family val="2"/>
      <scheme val="minor"/>
    </font>
    <font>
      <i/>
      <u/>
      <sz val="12"/>
      <color theme="1"/>
      <name val="Calibri"/>
      <family val="2"/>
      <scheme val="minor"/>
    </font>
    <font>
      <b/>
      <i/>
      <sz val="14"/>
      <color rgb="FF000000"/>
      <name val="Arial"/>
      <family val="2"/>
    </font>
    <font>
      <b/>
      <i/>
      <sz val="12"/>
      <color theme="1"/>
      <name val="Calibri"/>
      <family val="2"/>
      <scheme val="minor"/>
    </font>
    <font>
      <b/>
      <i/>
      <u/>
      <sz val="14"/>
      <color theme="1"/>
      <name val="Arial"/>
      <family val="2"/>
    </font>
    <font>
      <b/>
      <vertAlign val="superscript"/>
      <sz val="14"/>
      <color rgb="FF000000"/>
      <name val="Arial"/>
      <family val="2"/>
    </font>
    <font>
      <sz val="14"/>
      <color theme="1"/>
      <name val="Arial"/>
      <family val="2"/>
    </font>
  </fonts>
  <fills count="4">
    <fill>
      <patternFill patternType="none"/>
    </fill>
    <fill>
      <patternFill patternType="gray125"/>
    </fill>
    <fill>
      <patternFill patternType="solid">
        <fgColor rgb="FFFFFFCC"/>
      </patternFill>
    </fill>
    <fill>
      <patternFill patternType="solid">
        <fgColor theme="0" tint="-0.14999847407452621"/>
        <bgColor indexed="64"/>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2" borderId="1" applyNumberFormat="0" applyFont="0" applyAlignment="0" applyProtection="0"/>
  </cellStyleXfs>
  <cellXfs count="39">
    <xf numFmtId="0" fontId="0" fillId="0" borderId="0" xfId="0"/>
    <xf numFmtId="0" fontId="4" fillId="0" borderId="0" xfId="0" applyFont="1" applyAlignment="1">
      <alignment horizontal="right"/>
    </xf>
    <xf numFmtId="11" fontId="4" fillId="0" borderId="0" xfId="0" applyNumberFormat="1" applyFont="1" applyAlignment="1">
      <alignment horizontal="left"/>
    </xf>
    <xf numFmtId="0" fontId="5" fillId="0" borderId="0" xfId="0" applyFont="1" applyAlignment="1">
      <alignment vertical="center" wrapText="1"/>
    </xf>
    <xf numFmtId="0" fontId="0" fillId="0" borderId="0" xfId="0" applyFont="1"/>
    <xf numFmtId="0" fontId="8" fillId="0" borderId="0" xfId="0" applyFont="1" applyAlignment="1">
      <alignment wrapText="1"/>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xf numFmtId="0" fontId="0" fillId="0" borderId="0" xfId="0" applyFont="1" applyAlignment="1">
      <alignment horizontal="center" vertical="center"/>
    </xf>
    <xf numFmtId="164" fontId="0" fillId="0" borderId="0" xfId="0" applyNumberFormat="1" applyAlignment="1">
      <alignment horizontal="center"/>
    </xf>
    <xf numFmtId="0" fontId="12" fillId="0" borderId="0" xfId="0" applyFont="1"/>
    <xf numFmtId="0" fontId="7" fillId="0" borderId="0" xfId="0" applyFont="1" applyAlignment="1">
      <alignment horizontal="left" vertical="center" wrapText="1"/>
    </xf>
    <xf numFmtId="0" fontId="13" fillId="0" borderId="0" xfId="0" applyFont="1" applyAlignment="1">
      <alignment vertical="center" wrapText="1"/>
    </xf>
    <xf numFmtId="0" fontId="7" fillId="0" borderId="0" xfId="0" applyFont="1" applyAlignment="1">
      <alignment vertical="center" wrapText="1"/>
    </xf>
    <xf numFmtId="0" fontId="14" fillId="0" borderId="0" xfId="0" applyFont="1"/>
    <xf numFmtId="0" fontId="15" fillId="0" borderId="0" xfId="0" applyFont="1"/>
    <xf numFmtId="0" fontId="0" fillId="0" borderId="0" xfId="0" applyAlignment="1">
      <alignment horizontal="left"/>
    </xf>
    <xf numFmtId="0" fontId="0" fillId="0" borderId="0" xfId="0" applyAlignment="1">
      <alignment horizontal="center"/>
    </xf>
    <xf numFmtId="165" fontId="0" fillId="0" borderId="0" xfId="0" applyNumberFormat="1" applyFill="1" applyAlignment="1">
      <alignment horizontal="center"/>
    </xf>
    <xf numFmtId="164" fontId="0" fillId="0" borderId="0" xfId="0" applyNumberFormat="1"/>
    <xf numFmtId="0" fontId="0" fillId="0" borderId="0" xfId="0" applyFill="1" applyAlignment="1">
      <alignment horizontal="center"/>
    </xf>
    <xf numFmtId="165" fontId="0" fillId="0" borderId="0" xfId="0" applyNumberFormat="1" applyAlignment="1">
      <alignment horizontal="center"/>
    </xf>
    <xf numFmtId="164" fontId="4" fillId="0" borderId="0" xfId="0" applyNumberFormat="1" applyFont="1" applyAlignment="1">
      <alignment horizontal="left"/>
    </xf>
    <xf numFmtId="165" fontId="0" fillId="0" borderId="0" xfId="0" applyNumberFormat="1"/>
    <xf numFmtId="0" fontId="8" fillId="0" borderId="0" xfId="0" applyFont="1" applyAlignment="1">
      <alignment horizontal="left"/>
    </xf>
    <xf numFmtId="0" fontId="0" fillId="3" borderId="0" xfId="0" applyFill="1"/>
    <xf numFmtId="0" fontId="17" fillId="3" borderId="0" xfId="0" applyFont="1" applyFill="1"/>
    <xf numFmtId="0" fontId="8" fillId="3" borderId="0" xfId="0" applyFont="1" applyFill="1" applyAlignment="1">
      <alignment horizontal="center"/>
    </xf>
    <xf numFmtId="0" fontId="8" fillId="3" borderId="0" xfId="0" applyFont="1" applyFill="1" applyAlignment="1">
      <alignment horizontal="center" wrapText="1"/>
    </xf>
    <xf numFmtId="164" fontId="0" fillId="3" borderId="0" xfId="0" applyNumberFormat="1" applyFill="1"/>
    <xf numFmtId="165" fontId="0" fillId="3" borderId="0" xfId="0" applyNumberFormat="1" applyFill="1"/>
    <xf numFmtId="0" fontId="2" fillId="0" borderId="0" xfId="0" applyFont="1" applyAlignment="1">
      <alignment horizontal="left" vertical="center" wrapText="1"/>
    </xf>
    <xf numFmtId="164" fontId="4" fillId="0" borderId="0" xfId="0" applyNumberFormat="1" applyFont="1" applyAlignment="1">
      <alignment horizontal="left"/>
    </xf>
    <xf numFmtId="0" fontId="5" fillId="2" borderId="1" xfId="1"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center" wrapText="1"/>
    </xf>
    <xf numFmtId="0" fontId="8" fillId="3" borderId="0" xfId="0" applyFont="1" applyFill="1" applyAlignment="1">
      <alignment horizontal="center" wrapText="1"/>
    </xf>
  </cellXfs>
  <cellStyles count="2">
    <cellStyle name="Normal" xfId="0" builtinId="0"/>
    <cellStyle name="Note" xfId="1" builtinId="1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8"/>
  <sheetViews>
    <sheetView tabSelected="1" workbookViewId="0">
      <selection activeCell="F15" sqref="F15"/>
    </sheetView>
  </sheetViews>
  <sheetFormatPr baseColWidth="10" defaultRowHeight="16"/>
  <cols>
    <col min="1" max="1" width="15.33203125" customWidth="1"/>
    <col min="2" max="2" width="29.5" customWidth="1"/>
    <col min="3" max="3" width="28.83203125" customWidth="1"/>
    <col min="4" max="4" width="14.33203125" customWidth="1"/>
    <col min="5" max="5" width="6.33203125" bestFit="1" customWidth="1"/>
    <col min="6" max="6" width="12" customWidth="1"/>
    <col min="7" max="7" width="6.1640625" bestFit="1" customWidth="1"/>
    <col min="8" max="8" width="8.83203125" bestFit="1" customWidth="1"/>
    <col min="9" max="9" width="6.1640625" customWidth="1"/>
    <col min="10" max="10" width="6.33203125" customWidth="1"/>
    <col min="11" max="11" width="5.83203125" bestFit="1" customWidth="1"/>
    <col min="12" max="12" width="9.5" bestFit="1" customWidth="1"/>
    <col min="13" max="14" width="5.83203125" customWidth="1"/>
    <col min="15" max="15" width="6.33203125" bestFit="1" customWidth="1"/>
    <col min="16" max="16" width="5.83203125" bestFit="1" customWidth="1"/>
    <col min="17" max="17" width="9.5" bestFit="1" customWidth="1"/>
    <col min="18" max="18" width="5.6640625" bestFit="1" customWidth="1"/>
    <col min="19" max="19" width="7.1640625" bestFit="1" customWidth="1"/>
    <col min="20" max="20" width="4.5" bestFit="1" customWidth="1"/>
    <col min="21" max="21" width="3.1640625" customWidth="1"/>
    <col min="22" max="22" width="6" bestFit="1" customWidth="1"/>
    <col min="23" max="23" width="6.1640625" customWidth="1"/>
    <col min="24" max="24" width="7.1640625" bestFit="1" customWidth="1"/>
    <col min="25" max="25" width="4.5" bestFit="1" customWidth="1"/>
  </cols>
  <sheetData>
    <row r="1" spans="1:32" ht="38" customHeight="1">
      <c r="A1" s="32" t="s">
        <v>46</v>
      </c>
      <c r="B1" s="32"/>
      <c r="C1" s="32"/>
      <c r="D1" s="32"/>
      <c r="E1" s="32"/>
      <c r="F1" s="32"/>
      <c r="G1" s="32"/>
      <c r="H1" s="32"/>
    </row>
    <row r="2" spans="1:32" ht="16" customHeight="1">
      <c r="F2" s="1" t="s">
        <v>0</v>
      </c>
      <c r="G2" s="33">
        <f>0.05/9</f>
        <v>5.5555555555555558E-3</v>
      </c>
      <c r="H2" s="33"/>
    </row>
    <row r="3" spans="1:32" ht="16" customHeight="1">
      <c r="F3" s="1"/>
      <c r="G3" s="2"/>
      <c r="H3" s="2"/>
    </row>
    <row r="4" spans="1:32" ht="97" customHeight="1">
      <c r="A4" s="34" t="s">
        <v>1</v>
      </c>
      <c r="B4" s="34"/>
      <c r="C4" s="34"/>
      <c r="D4" s="34"/>
      <c r="E4" s="34"/>
      <c r="F4" s="34"/>
      <c r="G4" s="34"/>
      <c r="H4" s="34"/>
      <c r="I4" s="3"/>
      <c r="J4" s="3"/>
      <c r="K4" s="3"/>
      <c r="L4" s="3"/>
      <c r="M4" s="3"/>
      <c r="N4" s="3"/>
      <c r="O4" s="3"/>
      <c r="P4" s="3"/>
      <c r="Q4" s="3"/>
      <c r="R4" s="3"/>
      <c r="S4" s="3"/>
      <c r="T4" s="3"/>
      <c r="U4" s="3"/>
      <c r="V4" s="3"/>
      <c r="W4" s="4"/>
      <c r="X4" s="4"/>
      <c r="Y4" s="4"/>
      <c r="Z4" s="4"/>
      <c r="AA4" s="4"/>
      <c r="AB4" s="4"/>
      <c r="AC4" s="4"/>
      <c r="AD4" s="4"/>
      <c r="AE4" s="4"/>
      <c r="AF4" s="4"/>
    </row>
    <row r="5" spans="1:32" ht="16" customHeight="1">
      <c r="F5" s="1"/>
      <c r="G5" s="2"/>
      <c r="H5" s="2"/>
    </row>
    <row r="6" spans="1:32" ht="17" customHeight="1">
      <c r="A6" s="35" t="s">
        <v>2</v>
      </c>
      <c r="B6" s="35"/>
      <c r="C6" s="35"/>
      <c r="D6" s="35"/>
      <c r="E6" s="35"/>
      <c r="F6" s="35"/>
      <c r="G6" s="35"/>
      <c r="H6" s="35"/>
      <c r="I6" s="35"/>
      <c r="J6" s="35"/>
    </row>
    <row r="7" spans="1:32" ht="38">
      <c r="A7" s="5" t="s">
        <v>3</v>
      </c>
      <c r="B7" s="5" t="s">
        <v>4</v>
      </c>
      <c r="C7" s="5" t="s">
        <v>5</v>
      </c>
      <c r="D7" s="6" t="s">
        <v>6</v>
      </c>
      <c r="F7" s="6" t="s">
        <v>7</v>
      </c>
      <c r="G7" s="7" t="s">
        <v>8</v>
      </c>
      <c r="H7" s="8" t="s">
        <v>9</v>
      </c>
      <c r="I7" s="8"/>
    </row>
    <row r="8" spans="1:32" ht="17" customHeight="1">
      <c r="A8" t="s">
        <v>10</v>
      </c>
      <c r="B8" t="s">
        <v>11</v>
      </c>
      <c r="C8" t="s">
        <v>12</v>
      </c>
      <c r="D8" s="9" t="s">
        <v>13</v>
      </c>
      <c r="F8" s="10">
        <v>-8.66942508985836E-3</v>
      </c>
      <c r="G8" s="10">
        <v>6.3172146691714602E-3</v>
      </c>
      <c r="H8" s="10">
        <v>0.17949828618102101</v>
      </c>
    </row>
    <row r="9" spans="1:32" ht="19">
      <c r="A9" t="s">
        <v>10</v>
      </c>
      <c r="B9" t="s">
        <v>14</v>
      </c>
      <c r="C9" t="s">
        <v>15</v>
      </c>
      <c r="D9" s="9" t="s">
        <v>13</v>
      </c>
      <c r="F9" s="10">
        <v>-1.0108631058119599E-2</v>
      </c>
      <c r="G9" s="10">
        <v>6.8991103398268801E-3</v>
      </c>
      <c r="H9" s="10">
        <v>0.15154403820589701</v>
      </c>
    </row>
    <row r="10" spans="1:32">
      <c r="A10" t="s">
        <v>10</v>
      </c>
      <c r="B10" t="s">
        <v>48</v>
      </c>
      <c r="C10" t="s">
        <v>16</v>
      </c>
      <c r="D10" s="22">
        <v>2.7812158953643999E-7</v>
      </c>
      <c r="F10" s="10">
        <v>4.9933091165236003E-3</v>
      </c>
      <c r="G10" s="10">
        <v>4.2707878484360001E-2</v>
      </c>
      <c r="H10" s="10">
        <v>0.90748253848312199</v>
      </c>
    </row>
    <row r="11" spans="1:32" ht="19">
      <c r="A11" t="s">
        <v>10</v>
      </c>
      <c r="B11" t="s">
        <v>17</v>
      </c>
      <c r="C11" t="s">
        <v>18</v>
      </c>
      <c r="D11" s="9" t="s">
        <v>13</v>
      </c>
      <c r="F11" s="10">
        <v>-1.98128122786752E-2</v>
      </c>
      <c r="G11" s="10">
        <v>1.46567841643342E-2</v>
      </c>
      <c r="H11" s="10">
        <v>0.18105898906838599</v>
      </c>
    </row>
    <row r="12" spans="1:32" ht="19">
      <c r="A12" t="s">
        <v>10</v>
      </c>
      <c r="B12" t="s">
        <v>19</v>
      </c>
      <c r="C12" t="s">
        <v>20</v>
      </c>
      <c r="D12" s="9" t="s">
        <v>13</v>
      </c>
      <c r="F12" s="10">
        <v>-2.5869408700045199E-2</v>
      </c>
      <c r="G12" s="10">
        <v>1.78516473831428E-2</v>
      </c>
      <c r="H12" s="10">
        <v>0.152035439251761</v>
      </c>
    </row>
    <row r="13" spans="1:32" ht="19">
      <c r="A13" t="s">
        <v>10</v>
      </c>
      <c r="B13" t="s">
        <v>21</v>
      </c>
      <c r="C13" t="s">
        <v>22</v>
      </c>
      <c r="D13" s="9" t="s">
        <v>13</v>
      </c>
      <c r="F13" s="10">
        <v>-3.6413040977977103E-2</v>
      </c>
      <c r="G13" s="10">
        <v>4.5988483775470698E-2</v>
      </c>
      <c r="H13" s="10">
        <v>0.43132199319252201</v>
      </c>
    </row>
    <row r="14" spans="1:32" ht="19">
      <c r="A14" t="s">
        <v>10</v>
      </c>
      <c r="B14" t="s">
        <v>23</v>
      </c>
      <c r="C14" t="s">
        <v>22</v>
      </c>
      <c r="D14" s="9" t="s">
        <v>13</v>
      </c>
      <c r="F14" s="10">
        <v>-2.5129694097635401E-2</v>
      </c>
      <c r="G14" s="10">
        <v>2.9443555571561399E-2</v>
      </c>
      <c r="H14" s="10">
        <v>0.39647627975619099</v>
      </c>
    </row>
    <row r="15" spans="1:32" ht="19">
      <c r="A15" t="s">
        <v>10</v>
      </c>
      <c r="B15" t="s">
        <v>24</v>
      </c>
      <c r="C15" t="s">
        <v>16</v>
      </c>
      <c r="D15" s="9" t="s">
        <v>13</v>
      </c>
      <c r="F15" s="10">
        <v>-4.1756052173162299E-3</v>
      </c>
      <c r="G15" s="10">
        <v>4.3255820785782504E-3</v>
      </c>
      <c r="H15" s="10">
        <v>0.33790447851253602</v>
      </c>
    </row>
    <row r="16" spans="1:32" s="11" customFormat="1" ht="19">
      <c r="A16" t="s">
        <v>25</v>
      </c>
      <c r="B16" t="s">
        <v>24</v>
      </c>
      <c r="C16" t="s">
        <v>16</v>
      </c>
      <c r="D16" s="9" t="s">
        <v>13</v>
      </c>
      <c r="E16"/>
      <c r="F16" s="10">
        <v>2.8029505810850701E-3</v>
      </c>
      <c r="G16" s="10">
        <v>4.1681798654014399E-3</v>
      </c>
      <c r="H16" s="10">
        <v>0.50382778209700196</v>
      </c>
      <c r="K16"/>
      <c r="L16"/>
      <c r="M16"/>
      <c r="N16"/>
      <c r="O16"/>
      <c r="P16"/>
      <c r="Q16"/>
      <c r="R16"/>
      <c r="S16"/>
      <c r="T16"/>
      <c r="U16"/>
    </row>
    <row r="19" spans="1:17" ht="19">
      <c r="A19" s="35" t="s">
        <v>26</v>
      </c>
      <c r="B19" s="35"/>
      <c r="C19" s="12"/>
      <c r="D19" s="13" t="s">
        <v>27</v>
      </c>
      <c r="E19" s="14"/>
      <c r="F19" s="6" t="s">
        <v>28</v>
      </c>
      <c r="G19" s="7" t="s">
        <v>8</v>
      </c>
      <c r="H19" s="36" t="s">
        <v>9</v>
      </c>
      <c r="I19" s="36"/>
    </row>
    <row r="20" spans="1:17" ht="18">
      <c r="A20" t="s">
        <v>10</v>
      </c>
      <c r="B20" t="s">
        <v>48</v>
      </c>
      <c r="C20" t="s">
        <v>16</v>
      </c>
      <c r="D20" t="s">
        <v>49</v>
      </c>
      <c r="F20">
        <v>1.4999999999999999E-2</v>
      </c>
      <c r="G20">
        <v>1.4999999999999999E-2</v>
      </c>
      <c r="H20">
        <v>0.32700000000000001</v>
      </c>
      <c r="I20" s="25"/>
    </row>
    <row r="21" spans="1:17">
      <c r="A21" s="15" t="s">
        <v>45</v>
      </c>
    </row>
    <row r="24" spans="1:17">
      <c r="F24" s="1"/>
      <c r="G24" s="2"/>
      <c r="H24" s="2"/>
    </row>
    <row r="25" spans="1:17" ht="148" customHeight="1">
      <c r="A25" s="34" t="s">
        <v>29</v>
      </c>
      <c r="B25" s="34"/>
      <c r="C25" s="34"/>
      <c r="D25" s="34"/>
      <c r="E25" s="34"/>
      <c r="F25" s="34"/>
      <c r="G25" s="34"/>
      <c r="H25" s="34"/>
      <c r="I25" s="3"/>
      <c r="J25" s="3"/>
      <c r="K25" s="3"/>
      <c r="L25" s="3"/>
      <c r="M25" s="3"/>
      <c r="N25" s="3"/>
      <c r="O25" s="3"/>
      <c r="P25" s="3"/>
      <c r="Q25" s="3"/>
    </row>
    <row r="26" spans="1:17">
      <c r="F26" s="1"/>
      <c r="G26" s="2"/>
      <c r="H26" s="2"/>
    </row>
    <row r="27" spans="1:17" ht="18">
      <c r="A27" s="16" t="s">
        <v>30</v>
      </c>
    </row>
    <row r="28" spans="1:17" ht="56" customHeight="1">
      <c r="A28" s="5" t="s">
        <v>31</v>
      </c>
      <c r="B28" s="5" t="s">
        <v>32</v>
      </c>
      <c r="C28" s="5" t="s">
        <v>5</v>
      </c>
      <c r="D28" s="32" t="s">
        <v>33</v>
      </c>
      <c r="E28" s="32"/>
      <c r="F28" s="6" t="s">
        <v>28</v>
      </c>
      <c r="G28" s="7" t="s">
        <v>8</v>
      </c>
      <c r="H28" s="7" t="s">
        <v>9</v>
      </c>
      <c r="I28" s="8"/>
    </row>
    <row r="29" spans="1:17">
      <c r="A29" t="s">
        <v>10</v>
      </c>
      <c r="B29" t="s">
        <v>34</v>
      </c>
      <c r="C29" s="17" t="s">
        <v>35</v>
      </c>
      <c r="D29" s="18">
        <v>1</v>
      </c>
      <c r="E29" s="18"/>
      <c r="F29" s="10">
        <v>-1.44564351015645E-3</v>
      </c>
      <c r="G29" s="10">
        <v>5.5254463582399998E-4</v>
      </c>
      <c r="H29" s="10">
        <v>8.8878536427335498E-3</v>
      </c>
      <c r="I29" s="18"/>
    </row>
    <row r="30" spans="1:17">
      <c r="A30" t="s">
        <v>10</v>
      </c>
      <c r="B30" t="s">
        <v>36</v>
      </c>
      <c r="C30" s="17" t="s">
        <v>16</v>
      </c>
      <c r="D30" s="18">
        <v>1</v>
      </c>
      <c r="E30" s="18"/>
      <c r="F30" s="10">
        <v>8.0166632216134397E-4</v>
      </c>
      <c r="G30" s="10">
        <v>8.62743662053E-4</v>
      </c>
      <c r="H30" s="10">
        <v>0.35278249777682302</v>
      </c>
      <c r="I30" s="18"/>
    </row>
    <row r="31" spans="1:17">
      <c r="A31" t="s">
        <v>10</v>
      </c>
      <c r="B31" t="s">
        <v>37</v>
      </c>
      <c r="C31" s="17" t="s">
        <v>38</v>
      </c>
      <c r="D31" s="18">
        <v>0</v>
      </c>
      <c r="E31" s="18"/>
      <c r="F31" s="10">
        <v>1.1240679812522601E-3</v>
      </c>
      <c r="G31" s="10">
        <v>1.2784656720999999E-3</v>
      </c>
      <c r="H31" s="10">
        <v>0.37927547538344097</v>
      </c>
      <c r="I31" s="18"/>
    </row>
    <row r="32" spans="1:17">
      <c r="A32" t="s">
        <v>10</v>
      </c>
      <c r="B32" t="s">
        <v>39</v>
      </c>
      <c r="C32" s="17" t="s">
        <v>40</v>
      </c>
      <c r="D32" s="18">
        <v>2</v>
      </c>
      <c r="E32" s="18"/>
      <c r="F32" s="10">
        <v>-9.8929501927883298E-3</v>
      </c>
      <c r="G32" s="10">
        <v>2.23411691756265E-3</v>
      </c>
      <c r="H32" s="19">
        <v>9.5055570195111905E-6</v>
      </c>
      <c r="I32" s="18"/>
      <c r="J32" s="20"/>
    </row>
    <row r="33" spans="1:18">
      <c r="A33" t="s">
        <v>25</v>
      </c>
      <c r="B33" t="s">
        <v>34</v>
      </c>
      <c r="C33" s="17" t="s">
        <v>35</v>
      </c>
      <c r="D33" s="18">
        <v>1</v>
      </c>
      <c r="E33" s="18"/>
      <c r="F33" s="10">
        <v>-1.1937371229326899E-3</v>
      </c>
      <c r="G33" s="10">
        <v>5.8423786594400003E-4</v>
      </c>
      <c r="H33" s="10">
        <v>4.1028864401321002E-2</v>
      </c>
      <c r="I33" s="18"/>
    </row>
    <row r="34" spans="1:18">
      <c r="A34" t="s">
        <v>25</v>
      </c>
      <c r="B34" t="s">
        <v>36</v>
      </c>
      <c r="C34" s="17" t="s">
        <v>16</v>
      </c>
      <c r="D34" s="18">
        <v>1</v>
      </c>
      <c r="E34" s="18"/>
      <c r="F34" s="10">
        <v>-8.9007964001172298E-4</v>
      </c>
      <c r="G34" s="10">
        <v>9.1238325236700003E-4</v>
      </c>
      <c r="H34" s="10">
        <v>0.329285253052789</v>
      </c>
      <c r="I34" s="18"/>
    </row>
    <row r="35" spans="1:18">
      <c r="A35" t="s">
        <v>25</v>
      </c>
      <c r="B35" t="s">
        <v>37</v>
      </c>
      <c r="C35" s="17" t="s">
        <v>38</v>
      </c>
      <c r="D35" s="18">
        <v>0</v>
      </c>
      <c r="E35" s="18"/>
      <c r="F35" s="10">
        <v>-1.51694034205365E-3</v>
      </c>
      <c r="G35" s="10">
        <v>1.3520037881999999E-3</v>
      </c>
      <c r="H35" s="10">
        <v>0.261864926950167</v>
      </c>
      <c r="I35" s="18"/>
    </row>
    <row r="36" spans="1:18">
      <c r="A36" t="s">
        <v>25</v>
      </c>
      <c r="B36" t="s">
        <v>39</v>
      </c>
      <c r="C36" s="17" t="s">
        <v>40</v>
      </c>
      <c r="D36" s="21">
        <v>8</v>
      </c>
      <c r="E36" s="18"/>
      <c r="F36" s="10">
        <v>-9.96884781002624E-3</v>
      </c>
      <c r="G36" s="10">
        <v>2.3626066042027102E-3</v>
      </c>
      <c r="H36" s="22">
        <v>2.44923221972878E-5</v>
      </c>
      <c r="I36" s="18"/>
    </row>
    <row r="39" spans="1:18" ht="18">
      <c r="A39" s="16" t="s">
        <v>41</v>
      </c>
      <c r="N39" s="26"/>
      <c r="O39" s="26"/>
      <c r="P39" s="26"/>
      <c r="Q39" s="26"/>
      <c r="R39" s="26"/>
    </row>
    <row r="40" spans="1:18" ht="18">
      <c r="A40" s="16"/>
      <c r="F40" s="1" t="s">
        <v>0</v>
      </c>
      <c r="G40" s="23">
        <f>0.05/18</f>
        <v>2.7777777777777779E-3</v>
      </c>
      <c r="H40" s="23"/>
      <c r="N40" s="26"/>
      <c r="O40" s="27"/>
      <c r="P40" s="28" t="s">
        <v>47</v>
      </c>
      <c r="Q40" s="26"/>
      <c r="R40" s="26"/>
    </row>
    <row r="41" spans="1:18" ht="18">
      <c r="A41" s="16"/>
      <c r="F41" s="37" t="s">
        <v>42</v>
      </c>
      <c r="G41" s="37"/>
      <c r="H41" s="37"/>
      <c r="J41" s="37" t="s">
        <v>39</v>
      </c>
      <c r="K41" s="37"/>
      <c r="L41" s="37"/>
      <c r="M41" s="37"/>
      <c r="N41" s="29"/>
      <c r="O41" s="38" t="s">
        <v>43</v>
      </c>
      <c r="P41" s="38"/>
      <c r="Q41" s="38"/>
      <c r="R41" s="26"/>
    </row>
    <row r="42" spans="1:18" ht="38">
      <c r="A42" s="5" t="s">
        <v>44</v>
      </c>
      <c r="B42" s="5" t="s">
        <v>32</v>
      </c>
      <c r="C42" s="5" t="s">
        <v>5</v>
      </c>
      <c r="F42" s="6" t="s">
        <v>28</v>
      </c>
      <c r="G42" s="7" t="s">
        <v>8</v>
      </c>
      <c r="H42" s="7" t="s">
        <v>9</v>
      </c>
      <c r="J42" s="6" t="s">
        <v>28</v>
      </c>
      <c r="K42" s="7" t="s">
        <v>8</v>
      </c>
      <c r="L42" s="7" t="s">
        <v>9</v>
      </c>
      <c r="N42" s="26"/>
      <c r="O42" s="29" t="s">
        <v>28</v>
      </c>
      <c r="P42" s="28" t="s">
        <v>8</v>
      </c>
      <c r="Q42" s="28" t="s">
        <v>9</v>
      </c>
      <c r="R42" s="26"/>
    </row>
    <row r="43" spans="1:18" ht="19">
      <c r="A43" t="s">
        <v>10</v>
      </c>
      <c r="B43" t="s">
        <v>17</v>
      </c>
      <c r="C43" t="s">
        <v>18</v>
      </c>
      <c r="F43" s="10">
        <v>-8.8894100000000004E-2</v>
      </c>
      <c r="G43" s="10">
        <v>3.123807E-2</v>
      </c>
      <c r="H43" s="10">
        <v>2.215715E-3</v>
      </c>
      <c r="I43" s="20"/>
      <c r="J43" s="20">
        <v>-0.34975659999999997</v>
      </c>
      <c r="K43" s="20">
        <v>7.3352689999999998E-2</v>
      </c>
      <c r="L43" s="24">
        <v>9.2962749999999998E-7</v>
      </c>
      <c r="N43" s="26"/>
      <c r="O43" s="30">
        <v>-8.4422860000000002E-2</v>
      </c>
      <c r="P43" s="30">
        <v>3.4125999999999997E-2</v>
      </c>
      <c r="Q43" s="30">
        <v>1.3366299999999999E-2</v>
      </c>
      <c r="R43" s="26"/>
    </row>
    <row r="44" spans="1:18">
      <c r="A44" t="s">
        <v>10</v>
      </c>
      <c r="B44" t="s">
        <v>19</v>
      </c>
      <c r="C44" t="s">
        <v>20</v>
      </c>
      <c r="F44" s="10">
        <v>-0.17581479999999999</v>
      </c>
      <c r="G44" s="10">
        <v>4.2488039999999998E-2</v>
      </c>
      <c r="H44" s="22">
        <v>1.751853E-5</v>
      </c>
      <c r="I44" s="20"/>
      <c r="J44" s="20">
        <v>-0.53957469999999996</v>
      </c>
      <c r="K44" s="20">
        <v>9.9762080000000003E-2</v>
      </c>
      <c r="L44" s="24">
        <v>3.1756990000000001E-8</v>
      </c>
      <c r="N44" s="26"/>
      <c r="O44" s="30">
        <v>-0.1595984</v>
      </c>
      <c r="P44" s="30">
        <v>4.1929519999999998E-2</v>
      </c>
      <c r="Q44" s="31">
        <v>1.410327E-4</v>
      </c>
      <c r="R44" s="26"/>
    </row>
    <row r="45" spans="1:18">
      <c r="A45" t="s">
        <v>10</v>
      </c>
      <c r="B45" t="s">
        <v>21</v>
      </c>
      <c r="C45" t="s">
        <v>22</v>
      </c>
      <c r="F45" s="10">
        <v>-0.3021935</v>
      </c>
      <c r="G45" s="10">
        <v>0.1045532</v>
      </c>
      <c r="H45" s="10">
        <v>1.924179E-3</v>
      </c>
      <c r="I45" s="20"/>
      <c r="J45" s="20">
        <v>-0.60625649999999998</v>
      </c>
      <c r="K45" s="20">
        <v>0.2455272</v>
      </c>
      <c r="L45" s="20">
        <v>6.77072E-3</v>
      </c>
      <c r="N45" s="26"/>
      <c r="O45" s="30">
        <v>-0.3004695</v>
      </c>
      <c r="P45" s="30">
        <v>9.6665059999999997E-2</v>
      </c>
      <c r="Q45" s="30">
        <v>1.88131E-3</v>
      </c>
      <c r="R45" s="26"/>
    </row>
    <row r="46" spans="1:18">
      <c r="A46" t="s">
        <v>10</v>
      </c>
      <c r="B46" t="s">
        <v>23</v>
      </c>
      <c r="C46" t="s">
        <v>22</v>
      </c>
      <c r="F46" s="10">
        <v>-0.20090150000000001</v>
      </c>
      <c r="G46" s="10">
        <v>6.4548679999999997E-2</v>
      </c>
      <c r="H46" s="10">
        <v>9.2785489999999997E-4</v>
      </c>
      <c r="I46" s="20"/>
      <c r="J46" s="20">
        <v>-0.48657590000000001</v>
      </c>
      <c r="K46" s="20">
        <v>0.15158184</v>
      </c>
      <c r="L46" s="20">
        <v>6.6370199999999996E-4</v>
      </c>
      <c r="N46" s="26"/>
      <c r="O46" s="30">
        <v>-0.1951456</v>
      </c>
      <c r="P46" s="30">
        <v>5.9272900000000003E-2</v>
      </c>
      <c r="Q46" s="30">
        <v>9.9363180000000008E-4</v>
      </c>
      <c r="R46" s="26"/>
    </row>
    <row r="47" spans="1:18">
      <c r="A47" t="s">
        <v>10</v>
      </c>
      <c r="B47" t="s">
        <v>24</v>
      </c>
      <c r="C47" t="s">
        <v>16</v>
      </c>
      <c r="F47" s="10">
        <v>-3.6113350000000002E-2</v>
      </c>
      <c r="G47" s="10">
        <v>9.7297979999999996E-3</v>
      </c>
      <c r="H47" s="22">
        <v>1.0296700000000001E-4</v>
      </c>
      <c r="I47" s="20"/>
      <c r="J47" s="20">
        <v>-6.0365099999999998E-2</v>
      </c>
      <c r="K47" s="20">
        <v>2.2848079E-2</v>
      </c>
      <c r="L47" s="20">
        <v>4.1206530000000002E-3</v>
      </c>
      <c r="N47" s="26"/>
      <c r="O47" s="30">
        <v>-3.5778110000000002E-2</v>
      </c>
      <c r="P47" s="30">
        <v>8.9643350000000004E-3</v>
      </c>
      <c r="Q47" s="31">
        <v>6.5750410000000001E-5</v>
      </c>
      <c r="R47" s="26"/>
    </row>
    <row r="48" spans="1:18">
      <c r="A48" t="s">
        <v>25</v>
      </c>
      <c r="B48" t="s">
        <v>24</v>
      </c>
      <c r="C48" t="s">
        <v>16</v>
      </c>
      <c r="F48" s="10">
        <v>2.3627325899999998</v>
      </c>
      <c r="G48" s="10">
        <v>1.3721299499999999</v>
      </c>
      <c r="H48" s="10">
        <v>4.2539720000000003E-2</v>
      </c>
      <c r="I48" s="20"/>
      <c r="J48" s="20">
        <v>-4.545888E-2</v>
      </c>
      <c r="K48" s="20">
        <v>2.357501E-2</v>
      </c>
      <c r="L48" s="20">
        <v>2.6911060000000001E-2</v>
      </c>
      <c r="N48" s="26"/>
      <c r="O48" s="30">
        <v>2.4968460000000001</v>
      </c>
      <c r="P48" s="30">
        <v>1.2303109999999999</v>
      </c>
      <c r="Q48" s="30">
        <v>4.2413149999999997E-2</v>
      </c>
      <c r="R48" s="26"/>
    </row>
  </sheetData>
  <mergeCells count="11">
    <mergeCell ref="A25:H25"/>
    <mergeCell ref="D28:E28"/>
    <mergeCell ref="F41:H41"/>
    <mergeCell ref="J41:M41"/>
    <mergeCell ref="O41:Q41"/>
    <mergeCell ref="A1:H1"/>
    <mergeCell ref="G2:H2"/>
    <mergeCell ref="A4:H4"/>
    <mergeCell ref="A6:J6"/>
    <mergeCell ref="A19:B19"/>
    <mergeCell ref="H19:I19"/>
  </mergeCells>
  <conditionalFormatting sqref="H29:H36">
    <cfRule type="cellIs" dxfId="2" priority="2" operator="lessThan">
      <formula>$G$2</formula>
    </cfRule>
  </conditionalFormatting>
  <conditionalFormatting sqref="H43:H48 L43:L48">
    <cfRule type="cellIs" dxfId="1" priority="3" operator="lessThan">
      <formula>$G$19</formula>
    </cfRule>
  </conditionalFormatting>
  <conditionalFormatting sqref="Q43:Q48">
    <cfRule type="cellIs" dxfId="0" priority="1" operator="lessThan">
      <formula>$G$19</formula>
    </cfRule>
  </conditionalFormatting>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Oxford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Aiden Doherty</dc:creator>
  <cp:lastModifiedBy>Aiden Doherty</cp:lastModifiedBy>
  <dcterms:created xsi:type="dcterms:W3CDTF">2018-10-25T20:24:28Z</dcterms:created>
  <dcterms:modified xsi:type="dcterms:W3CDTF">2018-11-07T12:28:18Z</dcterms:modified>
</cp:coreProperties>
</file>