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iden/Dropbox/Papers/2017/GWAS/natureGenetics-7Feb/finalRevision/"/>
    </mc:Choice>
  </mc:AlternateContent>
  <xr:revisionPtr revIDLastSave="0" documentId="13_ncr:1_{07FF361D-63FC-9446-8067-CA3317025561}" xr6:coauthVersionLast="40" xr6:coauthVersionMax="40" xr10:uidLastSave="{00000000-0000-0000-0000-000000000000}"/>
  <bookViews>
    <workbookView xWindow="260" yWindow="860" windowWidth="26720" windowHeight="23420" tabRatio="500" xr2:uid="{00000000-000D-0000-FFFF-FFFF00000000}"/>
  </bookViews>
  <sheets>
    <sheet name="Shee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206" i="1" l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A2" i="1"/>
</calcChain>
</file>

<file path=xl/sharedStrings.xml><?xml version="1.0" encoding="utf-8"?>
<sst xmlns="http://schemas.openxmlformats.org/spreadsheetml/2006/main" count="1882" uniqueCount="436">
  <si>
    <r>
      <rPr>
        <b/>
        <sz val="14"/>
        <color rgb="FF000000"/>
        <rFont val="Arial"/>
        <family val="2"/>
      </rPr>
      <t>Supplementary Data 3 |</t>
    </r>
    <r>
      <rPr>
        <sz val="14"/>
        <color rgb="FF000000"/>
        <rFont val="Arial"/>
        <family val="2"/>
      </rPr>
      <t xml:space="preserve"> Results in this UK Biobank accelerometer cohort for genetic variants previously reported to be associated with traits related to physical activity and sleep duration in UK Biobank and other datasets. </t>
    </r>
    <r>
      <rPr>
        <i/>
        <sz val="14"/>
        <color rgb="FF000000"/>
        <rFont val="Arial"/>
        <family val="2"/>
      </rPr>
      <t>Significant associations (p&lt;2.3x10-4, accounting for 213 candidate loci) are highlighted in green. Beta and SE are in standard deviation units.</t>
    </r>
  </si>
  <si>
    <t>Accelerometer trait</t>
  </si>
  <si>
    <t>SNP</t>
  </si>
  <si>
    <t>Nearest gene</t>
  </si>
  <si>
    <t>Chr</t>
  </si>
  <si>
    <t>Position</t>
  </si>
  <si>
    <t>Alleles (effect/other)</t>
  </si>
  <si>
    <t>AF</t>
  </si>
  <si>
    <t>beta</t>
  </si>
  <si>
    <t>SE</t>
  </si>
  <si>
    <t>p</t>
  </si>
  <si>
    <t>Concordance status</t>
  </si>
  <si>
    <t>First author</t>
  </si>
  <si>
    <t>Year</t>
  </si>
  <si>
    <t>Journal</t>
  </si>
  <si>
    <t>Original trait</t>
  </si>
  <si>
    <t>Cohort</t>
  </si>
  <si>
    <t>Overall activity</t>
  </si>
  <si>
    <t>rs743580</t>
  </si>
  <si>
    <t>PML</t>
  </si>
  <si>
    <t>A/G</t>
  </si>
  <si>
    <t>Confirmed</t>
  </si>
  <si>
    <t>Klimentidis YC</t>
  </si>
  <si>
    <t>Intl J Obesity</t>
  </si>
  <si>
    <t>acc &gt;425mg</t>
  </si>
  <si>
    <t>90,667 UK Biobank</t>
  </si>
  <si>
    <t>rs55657917</t>
  </si>
  <si>
    <t>LINC02210-CRHR1</t>
  </si>
  <si>
    <t>T/G</t>
  </si>
  <si>
    <t>See Table 1</t>
  </si>
  <si>
    <t>acc avgVM</t>
  </si>
  <si>
    <t>91,084 UK Biobank</t>
  </si>
  <si>
    <t>rs59499656</t>
  </si>
  <si>
    <t>SYT4</t>
  </si>
  <si>
    <t>A/T</t>
  </si>
  <si>
    <t>rs429358</t>
  </si>
  <si>
    <t>APOE</t>
  </si>
  <si>
    <t>T/C</t>
  </si>
  <si>
    <t>MVPA (self-report)</t>
  </si>
  <si>
    <t>377,234 UK Biobank</t>
  </si>
  <si>
    <t>rs62253088</t>
  </si>
  <si>
    <t>MIR5688</t>
  </si>
  <si>
    <t>Strenous sports/exercises 2-3+ vs 0 days/week</t>
  </si>
  <si>
    <t>350,492 UK Biobank</t>
  </si>
  <si>
    <t>rs159544</t>
  </si>
  <si>
    <t>SMIM15-AS1</t>
  </si>
  <si>
    <t>rs10946808</t>
  </si>
  <si>
    <t>HIST1H1D</t>
  </si>
  <si>
    <t>rs149943</t>
  </si>
  <si>
    <t>OR1F12</t>
  </si>
  <si>
    <t>G/A</t>
  </si>
  <si>
    <t>rs3094622</t>
  </si>
  <si>
    <t>RPP21</t>
  </si>
  <si>
    <t>rs2854277</t>
  </si>
  <si>
    <t>HLA-DQB1-AS1</t>
  </si>
  <si>
    <t>C/T</t>
  </si>
  <si>
    <t>rs2764261</t>
  </si>
  <si>
    <t>FOXO3</t>
  </si>
  <si>
    <t>VPA (self-report)</t>
  </si>
  <si>
    <t>261,055 UK Biobank</t>
  </si>
  <si>
    <t>rs328902</t>
  </si>
  <si>
    <t>DPY19L1</t>
  </si>
  <si>
    <t>rs7791992</t>
  </si>
  <si>
    <t>SPATA48</t>
  </si>
  <si>
    <t>C/A</t>
  </si>
  <si>
    <t>rs1043595</t>
  </si>
  <si>
    <t>OPN1SW</t>
  </si>
  <si>
    <t>rs7804463</t>
  </si>
  <si>
    <t>LOC101928861</t>
  </si>
  <si>
    <t>rs2988004</t>
  </si>
  <si>
    <t>EBLN3P</t>
  </si>
  <si>
    <t>rs146370962</t>
  </si>
  <si>
    <t>PSAT1</t>
  </si>
  <si>
    <t>Tikkanen E</t>
  </si>
  <si>
    <t>bioRxiv</t>
  </si>
  <si>
    <t>120,285 UK Biobank</t>
  </si>
  <si>
    <t>rs3781411</t>
  </si>
  <si>
    <t>MIR4296</t>
  </si>
  <si>
    <t>rs9316077</t>
  </si>
  <si>
    <t>MIR8079</t>
  </si>
  <si>
    <t>A/C</t>
  </si>
  <si>
    <t>rs75930676</t>
  </si>
  <si>
    <t>SNORD56B</t>
  </si>
  <si>
    <t>rs166840</t>
  </si>
  <si>
    <t>AKAP10</t>
  </si>
  <si>
    <t>rs111901094</t>
  </si>
  <si>
    <t>MIR640</t>
  </si>
  <si>
    <t>G/T</t>
  </si>
  <si>
    <t>Sleep duration</t>
  </si>
  <si>
    <t>rs4642942</t>
  </si>
  <si>
    <t>PUM1</t>
  </si>
  <si>
    <t>C/G</t>
  </si>
  <si>
    <t>Neale Lab</t>
  </si>
  <si>
    <t>www.nealelab.is</t>
  </si>
  <si>
    <t>rs2660302</t>
  </si>
  <si>
    <t>MIR137</t>
  </si>
  <si>
    <t>T/A</t>
  </si>
  <si>
    <t>Jones SE</t>
  </si>
  <si>
    <t>Sleep duration (acc)</t>
  </si>
  <si>
    <t>85 670 UK Biobank participants</t>
  </si>
  <si>
    <t>rs2717052</t>
  </si>
  <si>
    <t>VRK2</t>
  </si>
  <si>
    <t>rs113851554</t>
  </si>
  <si>
    <t>MEIS1</t>
  </si>
  <si>
    <t>Lane JM</t>
  </si>
  <si>
    <t>83,726 UK Biobank participants (accelerometer)</t>
  </si>
  <si>
    <t>rs62158211</t>
  </si>
  <si>
    <t>CHCHD5</t>
  </si>
  <si>
    <t>PLoS Genet</t>
  </si>
  <si>
    <t>127,573 British individuals</t>
  </si>
  <si>
    <t>rs7556815</t>
  </si>
  <si>
    <t>PAX8-AS1</t>
  </si>
  <si>
    <t>Dashti H</t>
  </si>
  <si>
    <t>446 118 UK Biobank participants</t>
  </si>
  <si>
    <t>rs17732997</t>
  </si>
  <si>
    <t>SAMMSON</t>
  </si>
  <si>
    <t>rs7616632</t>
  </si>
  <si>
    <t>IL20RB</t>
  </si>
  <si>
    <t>See Table S1</t>
  </si>
  <si>
    <t>rs72828540</t>
  </si>
  <si>
    <t>LOC101928519</t>
  </si>
  <si>
    <t>rs7764984</t>
  </si>
  <si>
    <t>LOC100270746</t>
  </si>
  <si>
    <t>rs9369062</t>
  </si>
  <si>
    <t>BTBD9-AS1</t>
  </si>
  <si>
    <t>rs13282541</t>
  </si>
  <si>
    <t>ANK1</t>
  </si>
  <si>
    <t>rs2880370</t>
  </si>
  <si>
    <t>LRP12</t>
  </si>
  <si>
    <t>rs10973207</t>
  </si>
  <si>
    <t>rs1057703</t>
  </si>
  <si>
    <t>BSX</t>
  </si>
  <si>
    <t>rs10138240</t>
  </si>
  <si>
    <t>KCNH5</t>
  </si>
  <si>
    <t>G/C</t>
  </si>
  <si>
    <t>rs11643715</t>
  </si>
  <si>
    <t>PRKCB</t>
  </si>
  <si>
    <t>rs9940646</t>
  </si>
  <si>
    <t>RPGRIP1L</t>
  </si>
  <si>
    <t>rs1991556</t>
  </si>
  <si>
    <t>STH</t>
  </si>
  <si>
    <t>rs34786000</t>
  </si>
  <si>
    <t>UBL5</t>
  </si>
  <si>
    <t>rs915416</t>
  </si>
  <si>
    <t>C1orf94</t>
  </si>
  <si>
    <t>rs269054</t>
  </si>
  <si>
    <t>DAB1</t>
  </si>
  <si>
    <t>rs61796569</t>
  </si>
  <si>
    <t>LOC101927139</t>
  </si>
  <si>
    <t>rs6681755</t>
  </si>
  <si>
    <t>ZRANB2-AS2</t>
  </si>
  <si>
    <t>rs12731287</t>
  </si>
  <si>
    <t>IFI44</t>
  </si>
  <si>
    <t>rs62120041</t>
  </si>
  <si>
    <t>MBOAT2</t>
  </si>
  <si>
    <t>rs374153</t>
  </si>
  <si>
    <t>SLC8A1-AS1</t>
  </si>
  <si>
    <t>rs75539574</t>
  </si>
  <si>
    <t>LINC01122</t>
  </si>
  <si>
    <t>rs12611523</t>
  </si>
  <si>
    <t>SPOPL</t>
  </si>
  <si>
    <t>rs80071665</t>
  </si>
  <si>
    <t>LOC101928386</t>
  </si>
  <si>
    <t>rs4128364</t>
  </si>
  <si>
    <t>PABPC1P2</t>
  </si>
  <si>
    <t>rs11883686</t>
  </si>
  <si>
    <t>LINC01876</t>
  </si>
  <si>
    <t>Jansen PR</t>
  </si>
  <si>
    <t>384 317 UK Biobank participants</t>
  </si>
  <si>
    <t>rs12463754</t>
  </si>
  <si>
    <t>SCN1A</t>
  </si>
  <si>
    <t>rs17400325</t>
  </si>
  <si>
    <t>LOC105373764</t>
  </si>
  <si>
    <t>rs10173260</t>
  </si>
  <si>
    <t>MAP2</t>
  </si>
  <si>
    <t>rs56337305</t>
  </si>
  <si>
    <t>CUL3</t>
  </si>
  <si>
    <t>rs112230981</t>
  </si>
  <si>
    <t>MIR3938</t>
  </si>
  <si>
    <t>rs9810474</t>
  </si>
  <si>
    <t>MIR4444-1</t>
  </si>
  <si>
    <t>rs182765975</t>
  </si>
  <si>
    <t>ROBO1</t>
  </si>
  <si>
    <t>nan</t>
  </si>
  <si>
    <t>Nat Genet</t>
  </si>
  <si>
    <t>Excessive daytime sleepiness</t>
  </si>
  <si>
    <t>111,648 European ancestry individuals</t>
  </si>
  <si>
    <t>rs7644809</t>
  </si>
  <si>
    <t>LINC00635</t>
  </si>
  <si>
    <t>rs4688116</t>
  </si>
  <si>
    <t>LOC101926968</t>
  </si>
  <si>
    <t>rs16834426</t>
  </si>
  <si>
    <t>HACD2</t>
  </si>
  <si>
    <t>rs13088093</t>
  </si>
  <si>
    <t>PPP2R3A</t>
  </si>
  <si>
    <t>rs2192528</t>
  </si>
  <si>
    <t>LCORL</t>
  </si>
  <si>
    <t>rs7686205</t>
  </si>
  <si>
    <t>YIPF7</t>
  </si>
  <si>
    <t>rs41501452</t>
  </si>
  <si>
    <t>RASGEF1B</t>
  </si>
  <si>
    <t>rs35531607</t>
  </si>
  <si>
    <t>-</t>
  </si>
  <si>
    <t>rs13109404</t>
  </si>
  <si>
    <t>BANK1</t>
  </si>
  <si>
    <t>rs365663</t>
  </si>
  <si>
    <t>SLC6A3</t>
  </si>
  <si>
    <t>rs460692</t>
  </si>
  <si>
    <t>LINC01377</t>
  </si>
  <si>
    <t>rs56372231</t>
  </si>
  <si>
    <t>PAM</t>
  </si>
  <si>
    <t>rs180769</t>
  </si>
  <si>
    <t>TRPC7-AS2</t>
  </si>
  <si>
    <t>rs113322698</t>
  </si>
  <si>
    <t>REEP2</t>
  </si>
  <si>
    <t>rs151014368</t>
  </si>
  <si>
    <t>MXD3</t>
  </si>
  <si>
    <t>rs34556183</t>
  </si>
  <si>
    <t>ZBED9</t>
  </si>
  <si>
    <t>rs1633005</t>
  </si>
  <si>
    <t>HLA-V</t>
  </si>
  <si>
    <t>rs4587207</t>
  </si>
  <si>
    <t>LINC00243</t>
  </si>
  <si>
    <t>Gottlieb DJ</t>
  </si>
  <si>
    <t>Mol Psychiatry</t>
  </si>
  <si>
    <t>47,180 European ancestry individuals</t>
  </si>
  <si>
    <t>rs80193650</t>
  </si>
  <si>
    <t>ZBTB9</t>
  </si>
  <si>
    <t>rs113113059</t>
  </si>
  <si>
    <t>CUL9</t>
  </si>
  <si>
    <t>rs9382445</t>
  </si>
  <si>
    <t>HCRTR2</t>
  </si>
  <si>
    <t>rs9451146</t>
  </si>
  <si>
    <t>PNRC1</t>
  </si>
  <si>
    <t>rs9362971</t>
  </si>
  <si>
    <t>rs4897409</t>
  </si>
  <si>
    <t>SAMD3</t>
  </si>
  <si>
    <t>rs34731055</t>
  </si>
  <si>
    <t>SNORA114</t>
  </si>
  <si>
    <t>rs6979198</t>
  </si>
  <si>
    <t>DUS4L</t>
  </si>
  <si>
    <t>rs2079070</t>
  </si>
  <si>
    <t>FOXP2</t>
  </si>
  <si>
    <t>rs11982852</t>
  </si>
  <si>
    <t>CHCHD3</t>
  </si>
  <si>
    <t>rs330088</t>
  </si>
  <si>
    <t>LOC157273</t>
  </si>
  <si>
    <t>rs7832708</t>
  </si>
  <si>
    <t>MSRA</t>
  </si>
  <si>
    <t>rs2292369</t>
  </si>
  <si>
    <t>LOC101929229</t>
  </si>
  <si>
    <t>rs2244648</t>
  </si>
  <si>
    <t>LINC00208</t>
  </si>
  <si>
    <t>rs73219758</t>
  </si>
  <si>
    <t>SGCZ</t>
  </si>
  <si>
    <t>rs4588900</t>
  </si>
  <si>
    <t>TERF1</t>
  </si>
  <si>
    <t>rs1570203</t>
  </si>
  <si>
    <t>GLIS3</t>
  </si>
  <si>
    <t>rs1776776</t>
  </si>
  <si>
    <t>ARRDC1</t>
  </si>
  <si>
    <t>rs12246842</t>
  </si>
  <si>
    <t>MLLT10</t>
  </si>
  <si>
    <t>rs10761674</t>
  </si>
  <si>
    <t>EGR2</t>
  </si>
  <si>
    <t>rs11190970</t>
  </si>
  <si>
    <t>BTRC</t>
  </si>
  <si>
    <t>rs144625846</t>
  </si>
  <si>
    <t>GBF1</t>
  </si>
  <si>
    <t>rs7915425</t>
  </si>
  <si>
    <t>BUB3</t>
  </si>
  <si>
    <t>rs1517572</t>
  </si>
  <si>
    <t>MIR8068</t>
  </si>
  <si>
    <t>rs4592416</t>
  </si>
  <si>
    <t>HSD17B12</t>
  </si>
  <si>
    <t>rs11602180</t>
  </si>
  <si>
    <t>MIR3161</t>
  </si>
  <si>
    <t>rs174560</t>
  </si>
  <si>
    <t>MIR1908</t>
  </si>
  <si>
    <t>rs12791153</t>
  </si>
  <si>
    <t>LOC101928944</t>
  </si>
  <si>
    <t>rs1553132</t>
  </si>
  <si>
    <t>GRM5-AS1</t>
  </si>
  <si>
    <t>rs1939455</t>
  </si>
  <si>
    <t>MIR3920</t>
  </si>
  <si>
    <t>rs7115226</t>
  </si>
  <si>
    <t>MIR4301</t>
  </si>
  <si>
    <t>rs1263056</t>
  </si>
  <si>
    <t>BUD13</t>
  </si>
  <si>
    <t>rs7951019</t>
  </si>
  <si>
    <t>KMT2A</t>
  </si>
  <si>
    <t>rs188906236</t>
  </si>
  <si>
    <t>DNM1L</t>
  </si>
  <si>
    <t>rs34354917</t>
  </si>
  <si>
    <t>ALG10B</t>
  </si>
  <si>
    <t>rs800165</t>
  </si>
  <si>
    <t>CAND1</t>
  </si>
  <si>
    <t>rs11614986</t>
  </si>
  <si>
    <t>MMAB</t>
  </si>
  <si>
    <t>rs4767550</t>
  </si>
  <si>
    <t>KSR2</t>
  </si>
  <si>
    <t>rs142261172</t>
  </si>
  <si>
    <t>AACS</t>
  </si>
  <si>
    <t>rs6575005</t>
  </si>
  <si>
    <t>NOVA1</t>
  </si>
  <si>
    <t>rs10483350</t>
  </si>
  <si>
    <t>PRKD1</t>
  </si>
  <si>
    <t>rs61985058</t>
  </si>
  <si>
    <t>RTN1</t>
  </si>
  <si>
    <t>rs55658675</t>
  </si>
  <si>
    <t>MAX</t>
  </si>
  <si>
    <t>rs11621908</t>
  </si>
  <si>
    <t>ADCK1</t>
  </si>
  <si>
    <t>rs61980273</t>
  </si>
  <si>
    <t>BTBD7</t>
  </si>
  <si>
    <t>Hammerschlag AR</t>
  </si>
  <si>
    <t>112,411 European ancestry male individuals</t>
  </si>
  <si>
    <t>rs13329140</t>
  </si>
  <si>
    <t>SEMA6D</t>
  </si>
  <si>
    <t>rs3095508</t>
  </si>
  <si>
    <t>RBFOX1</t>
  </si>
  <si>
    <t>rs28651105</t>
  </si>
  <si>
    <t>GPR139</t>
  </si>
  <si>
    <t>rs8050478</t>
  </si>
  <si>
    <t>LOC283856</t>
  </si>
  <si>
    <t>rs17822558</t>
  </si>
  <si>
    <t>CDH8</t>
  </si>
  <si>
    <t>rs11654671</t>
  </si>
  <si>
    <t>PLD2</t>
  </si>
  <si>
    <t>rs7503199</t>
  </si>
  <si>
    <t>CTC1</t>
  </si>
  <si>
    <t>rs205024</t>
  </si>
  <si>
    <t>SHISA6</t>
  </si>
  <si>
    <t>rs2139261</t>
  </si>
  <si>
    <t>KCNJ18</t>
  </si>
  <si>
    <t>rs9895274</t>
  </si>
  <si>
    <t>MRPL45P2</t>
  </si>
  <si>
    <t>rs9903973</t>
  </si>
  <si>
    <t>LINC01982</t>
  </si>
  <si>
    <t>rs12607679</t>
  </si>
  <si>
    <t>TCF4</t>
  </si>
  <si>
    <t>rs2072727</t>
  </si>
  <si>
    <t>YWHAB</t>
  </si>
  <si>
    <t>Sedentary</t>
  </si>
  <si>
    <t>rs4271249</t>
  </si>
  <si>
    <t>LINC01930</t>
  </si>
  <si>
    <t>http://www.nealelab.is/blog/2017/9/11/details-and-considerations-of-the-uk-biobank-gwas</t>
  </si>
  <si>
    <t>Time spent watching television (TV)</t>
  </si>
  <si>
    <t>rs7007949</t>
  </si>
  <si>
    <t>LY6H</t>
  </si>
  <si>
    <t>rs509132</t>
  </si>
  <si>
    <t>LINC01748</t>
  </si>
  <si>
    <t>rs72768080</t>
  </si>
  <si>
    <t>WDR64</t>
  </si>
  <si>
    <t>rs17465933</t>
  </si>
  <si>
    <t>NRXN1</t>
  </si>
  <si>
    <t>rs10189857</t>
  </si>
  <si>
    <t>BCL11A</t>
  </si>
  <si>
    <t>rs2971638</t>
  </si>
  <si>
    <t>ST6GAL2</t>
  </si>
  <si>
    <t>rs1990258</t>
  </si>
  <si>
    <t>GLS</t>
  </si>
  <si>
    <t>rs62199883</t>
  </si>
  <si>
    <t>VWC2L-IT1</t>
  </si>
  <si>
    <t>rs144519232</t>
  </si>
  <si>
    <t>PRKAR2A-AS1</t>
  </si>
  <si>
    <t>rs7623659</t>
  </si>
  <si>
    <t>RHOA</t>
  </si>
  <si>
    <t>rs2230590</t>
  </si>
  <si>
    <t>MST1R</t>
  </si>
  <si>
    <t>rs9867437</t>
  </si>
  <si>
    <t>CADM2</t>
  </si>
  <si>
    <t>rs6850494</t>
  </si>
  <si>
    <t>rs13107325</t>
  </si>
  <si>
    <t>SLC39A8</t>
  </si>
  <si>
    <t>rs1561915</t>
  </si>
  <si>
    <t>FAM160A1</t>
  </si>
  <si>
    <t>rs1563908</t>
  </si>
  <si>
    <t>SMIM15</t>
  </si>
  <si>
    <t>rs262890</t>
  </si>
  <si>
    <t>HTR1A</t>
  </si>
  <si>
    <t>rs184880981</t>
  </si>
  <si>
    <t>LOC101927421</t>
  </si>
  <si>
    <t>rs11242455</t>
  </si>
  <si>
    <t>SNORA74D</t>
  </si>
  <si>
    <t>rs727809</t>
  </si>
  <si>
    <t>GRIA1</t>
  </si>
  <si>
    <t>rs75499503</t>
  </si>
  <si>
    <t>HIST1H1E</t>
  </si>
  <si>
    <t>rs12215583</t>
  </si>
  <si>
    <t>rs4339469</t>
  </si>
  <si>
    <t>MIR2113</t>
  </si>
  <si>
    <t>rs17568389</t>
  </si>
  <si>
    <t>GLCCI1</t>
  </si>
  <si>
    <t>rs2543615</t>
  </si>
  <si>
    <t>PURG</t>
  </si>
  <si>
    <t>rs12553324</t>
  </si>
  <si>
    <t>LOC101929563</t>
  </si>
  <si>
    <t>rs12342024</t>
  </si>
  <si>
    <t>CRB2</t>
  </si>
  <si>
    <t>rs12764703</t>
  </si>
  <si>
    <t>BNIP3</t>
  </si>
  <si>
    <t>rs801738</t>
  </si>
  <si>
    <t>PACS1</t>
  </si>
  <si>
    <t>rs10831418</t>
  </si>
  <si>
    <t>FAM76B</t>
  </si>
  <si>
    <t>rs3018099</t>
  </si>
  <si>
    <t>MPHOSPH9</t>
  </si>
  <si>
    <t>rs9513740</t>
  </si>
  <si>
    <t>PCCA</t>
  </si>
  <si>
    <t>rs749671</t>
  </si>
  <si>
    <t>ZNF646</t>
  </si>
  <si>
    <t>rs7184800</t>
  </si>
  <si>
    <t>RBL2</t>
  </si>
  <si>
    <t>rs1427027</t>
  </si>
  <si>
    <t>MIR4318</t>
  </si>
  <si>
    <t>rs148544378</t>
  </si>
  <si>
    <t>RIT2</t>
  </si>
  <si>
    <t>rs6102912</t>
  </si>
  <si>
    <t>PTPRT</t>
  </si>
  <si>
    <t>rs11696187</t>
  </si>
  <si>
    <t>MIR646</t>
  </si>
  <si>
    <t>rs62222988</t>
  </si>
  <si>
    <t>PSMG1</t>
  </si>
  <si>
    <t>Walking</t>
  </si>
  <si>
    <t>rs4776200</t>
  </si>
  <si>
    <t>UNC13C</t>
  </si>
  <si>
    <t>Duration of walks</t>
  </si>
  <si>
    <t>rs28457808</t>
  </si>
  <si>
    <t>PTCD1</t>
  </si>
  <si>
    <t>rs2893875</t>
  </si>
  <si>
    <t>LINC00845</t>
  </si>
  <si>
    <t>rs75783493</t>
  </si>
  <si>
    <t>DAND5</t>
  </si>
  <si>
    <t>Moderate intensity activity</t>
  </si>
  <si>
    <t>337,000 unrelated British 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</si>
</sst>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0.000"/>
  </numFmts>
  <fonts count="8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sz val="14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3" fontId="0" fillId="0" borderId="0" xfId="0" applyNumberFormat="1"/>
    <xf numFmtId="11" fontId="0" fillId="0" borderId="0" xfId="0" applyNumberFormat="1"/>
    <xf numFmtId="0" fontId="1" fillId="2" borderId="0" xfId="1"/>
    <xf numFmtId="164" fontId="0" fillId="0" borderId="0" xfId="0" applyNumberFormat="1"/>
    <xf numFmtId="3" fontId="7" fillId="0" borderId="0" xfId="0" applyNumberFormat="1" applyFont="1"/>
    <xf numFmtId="165" fontId="7" fillId="0" borderId="0" xfId="0" applyNumberFormat="1" applyFont="1" applyAlignment="1">
      <alignment horizontal="center"/>
    </xf>
    <xf numFmtId="164" fontId="7" fillId="0" borderId="0" xfId="0" applyNumberFormat="1" applyFont="1"/>
    <xf numFmtId="11" fontId="7" fillId="0" borderId="0" xfId="0" applyNumberFormat="1" applyFont="1"/>
    <xf numFmtId="165" fontId="0" fillId="0" borderId="0" xfId="0" applyNumberFormat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2">
    <cellStyle name="Good" xfId="1" builtinId="26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6"/>
  <sheetViews>
    <sheetView tabSelected="1" workbookViewId="0">
      <selection sqref="A1:N1"/>
    </sheetView>
  </sheetViews>
  <sheetFormatPr baseColWidth="10" defaultRowHeight="16" x14ac:dyDescent="0.2"/>
  <cols>
    <col min="1" max="1" width="23.1640625" bestFit="1" customWidth="1"/>
    <col min="2" max="2" width="11.83203125" bestFit="1" customWidth="1"/>
    <col min="3" max="3" width="15.83203125" bestFit="1" customWidth="1"/>
    <col min="4" max="4" width="5.33203125" bestFit="1" customWidth="1"/>
    <col min="5" max="5" width="11.83203125" customWidth="1"/>
    <col min="6" max="6" width="9.1640625" customWidth="1"/>
    <col min="7" max="7" width="5" bestFit="1" customWidth="1"/>
    <col min="8" max="8" width="6.33203125" bestFit="1" customWidth="1"/>
    <col min="9" max="9" width="7" bestFit="1" customWidth="1"/>
    <col min="10" max="10" width="10.83203125" bestFit="1" customWidth="1"/>
    <col min="11" max="11" width="10.83203125" customWidth="1"/>
    <col min="12" max="12" width="16" bestFit="1" customWidth="1"/>
    <col min="13" max="13" width="13.83203125" bestFit="1" customWidth="1"/>
    <col min="14" max="14" width="14.6640625" bestFit="1" customWidth="1"/>
    <col min="15" max="15" width="39.1640625" bestFit="1" customWidth="1"/>
    <col min="16" max="16" width="47.6640625" bestFit="1" customWidth="1"/>
  </cols>
  <sheetData>
    <row r="1" spans="1:20" ht="60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0" x14ac:dyDescent="0.2">
      <c r="A2" s="1">
        <f>0.05/213</f>
        <v>2.3474178403755871E-4</v>
      </c>
    </row>
    <row r="3" spans="1:20" ht="57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T3" s="2" t="s">
        <v>2</v>
      </c>
    </row>
    <row r="4" spans="1:20" x14ac:dyDescent="0.2">
      <c r="A4" s="4" t="s">
        <v>17</v>
      </c>
      <c r="B4" t="s">
        <v>18</v>
      </c>
      <c r="C4" t="s">
        <v>19</v>
      </c>
      <c r="D4">
        <v>15</v>
      </c>
      <c r="E4" s="5">
        <v>74328116</v>
      </c>
      <c r="F4" t="s">
        <v>20</v>
      </c>
      <c r="G4">
        <v>0.51051000000000002</v>
      </c>
      <c r="H4" s="13">
        <v>2.1548500241900002E-2</v>
      </c>
      <c r="I4" s="13">
        <v>4.4365747460099999E-3</v>
      </c>
      <c r="J4" s="6">
        <v>1.3E-6</v>
      </c>
      <c r="K4" s="7" t="s">
        <v>21</v>
      </c>
      <c r="L4" t="s">
        <v>22</v>
      </c>
      <c r="M4" s="8">
        <v>43264</v>
      </c>
      <c r="N4" t="s">
        <v>23</v>
      </c>
      <c r="O4" t="s">
        <v>24</v>
      </c>
      <c r="P4" t="s">
        <v>25</v>
      </c>
      <c r="S4" t="str">
        <f>IF(B4&lt;&gt;T4,1,"")</f>
        <v/>
      </c>
      <c r="T4" t="s">
        <v>18</v>
      </c>
    </row>
    <row r="5" spans="1:20" x14ac:dyDescent="0.2">
      <c r="A5" s="4" t="s">
        <v>17</v>
      </c>
      <c r="B5" t="s">
        <v>26</v>
      </c>
      <c r="C5" t="s">
        <v>27</v>
      </c>
      <c r="D5">
        <v>17</v>
      </c>
      <c r="E5" s="5">
        <v>43844560</v>
      </c>
      <c r="F5" t="s">
        <v>28</v>
      </c>
      <c r="G5">
        <v>0.77958400000000005</v>
      </c>
      <c r="H5" s="13">
        <v>-3.6815432994699998E-2</v>
      </c>
      <c r="I5" s="13">
        <v>5.3740445089499999E-3</v>
      </c>
      <c r="J5" s="6">
        <v>7.5E-12</v>
      </c>
      <c r="K5" t="s">
        <v>29</v>
      </c>
      <c r="L5" t="s">
        <v>22</v>
      </c>
      <c r="M5" s="8">
        <v>43264</v>
      </c>
      <c r="N5" t="s">
        <v>23</v>
      </c>
      <c r="O5" t="s">
        <v>30</v>
      </c>
      <c r="P5" t="s">
        <v>31</v>
      </c>
      <c r="S5" t="str">
        <f t="shared" ref="S5:S68" si="0">IF(B5&lt;&gt;T5,1,"")</f>
        <v/>
      </c>
      <c r="T5" t="s">
        <v>26</v>
      </c>
    </row>
    <row r="6" spans="1:20" x14ac:dyDescent="0.2">
      <c r="A6" s="4" t="s">
        <v>17</v>
      </c>
      <c r="B6" t="s">
        <v>32</v>
      </c>
      <c r="C6" t="s">
        <v>33</v>
      </c>
      <c r="D6">
        <v>18</v>
      </c>
      <c r="E6" s="5">
        <v>40768309</v>
      </c>
      <c r="F6" t="s">
        <v>34</v>
      </c>
      <c r="G6">
        <v>0.65547599999999995</v>
      </c>
      <c r="H6" s="13">
        <v>-2.8116473149499999E-2</v>
      </c>
      <c r="I6" s="13">
        <v>4.6787131107899997E-3</v>
      </c>
      <c r="J6" s="6">
        <v>1.9000000000000001E-9</v>
      </c>
      <c r="K6" t="s">
        <v>29</v>
      </c>
      <c r="L6" t="s">
        <v>22</v>
      </c>
      <c r="M6" s="8">
        <v>43264</v>
      </c>
      <c r="N6" t="s">
        <v>23</v>
      </c>
      <c r="O6" t="s">
        <v>30</v>
      </c>
      <c r="P6" t="s">
        <v>31</v>
      </c>
      <c r="S6" t="str">
        <f t="shared" si="0"/>
        <v/>
      </c>
      <c r="T6" t="s">
        <v>32</v>
      </c>
    </row>
    <row r="7" spans="1:20" x14ac:dyDescent="0.2">
      <c r="A7" s="4" t="s">
        <v>17</v>
      </c>
      <c r="B7" t="s">
        <v>35</v>
      </c>
      <c r="C7" t="s">
        <v>36</v>
      </c>
      <c r="D7">
        <v>19</v>
      </c>
      <c r="E7" s="5">
        <v>45411941</v>
      </c>
      <c r="F7" t="s">
        <v>37</v>
      </c>
      <c r="G7">
        <v>0.84853699999999999</v>
      </c>
      <c r="H7" s="13">
        <v>-2.1130140299999999E-2</v>
      </c>
      <c r="I7" s="13">
        <v>6.20760764393E-3</v>
      </c>
      <c r="J7">
        <v>6.7000000000000002E-4</v>
      </c>
      <c r="L7" t="s">
        <v>22</v>
      </c>
      <c r="M7" s="8">
        <v>43264</v>
      </c>
      <c r="N7" t="s">
        <v>23</v>
      </c>
      <c r="O7" t="s">
        <v>38</v>
      </c>
      <c r="P7" t="s">
        <v>39</v>
      </c>
      <c r="S7" t="str">
        <f t="shared" si="0"/>
        <v/>
      </c>
      <c r="T7" t="s">
        <v>35</v>
      </c>
    </row>
    <row r="8" spans="1:20" x14ac:dyDescent="0.2">
      <c r="A8" s="4" t="s">
        <v>17</v>
      </c>
      <c r="B8" t="s">
        <v>40</v>
      </c>
      <c r="C8" t="s">
        <v>41</v>
      </c>
      <c r="D8">
        <v>3</v>
      </c>
      <c r="E8" s="5">
        <v>85400801</v>
      </c>
      <c r="F8" t="s">
        <v>37</v>
      </c>
      <c r="G8">
        <v>0.327959</v>
      </c>
      <c r="H8" s="13">
        <v>1.17373125302E-2</v>
      </c>
      <c r="I8" s="13">
        <v>4.7229196903699998E-3</v>
      </c>
      <c r="J8">
        <v>1.2999999999999999E-2</v>
      </c>
      <c r="L8" t="s">
        <v>22</v>
      </c>
      <c r="M8" s="8">
        <v>43264</v>
      </c>
      <c r="N8" t="s">
        <v>23</v>
      </c>
      <c r="O8" t="s">
        <v>42</v>
      </c>
      <c r="P8" t="s">
        <v>43</v>
      </c>
      <c r="S8" t="str">
        <f t="shared" si="0"/>
        <v/>
      </c>
      <c r="T8" t="s">
        <v>40</v>
      </c>
    </row>
    <row r="9" spans="1:20" x14ac:dyDescent="0.2">
      <c r="A9" s="4" t="s">
        <v>17</v>
      </c>
      <c r="B9" t="s">
        <v>44</v>
      </c>
      <c r="C9" t="s">
        <v>45</v>
      </c>
      <c r="D9">
        <v>5</v>
      </c>
      <c r="E9" s="5">
        <v>60489247</v>
      </c>
      <c r="F9" t="s">
        <v>20</v>
      </c>
      <c r="G9">
        <v>0.60284700000000002</v>
      </c>
      <c r="H9" s="13">
        <v>-1.9899612965700001E-3</v>
      </c>
      <c r="I9" s="13">
        <v>4.5333333333300004E-3</v>
      </c>
      <c r="J9">
        <v>0.66</v>
      </c>
      <c r="L9" t="s">
        <v>22</v>
      </c>
      <c r="M9" s="8">
        <v>43264</v>
      </c>
      <c r="N9" t="s">
        <v>23</v>
      </c>
      <c r="O9" t="s">
        <v>42</v>
      </c>
      <c r="P9" t="s">
        <v>43</v>
      </c>
      <c r="S9" t="str">
        <f t="shared" si="0"/>
        <v/>
      </c>
      <c r="T9" t="s">
        <v>44</v>
      </c>
    </row>
    <row r="10" spans="1:20" x14ac:dyDescent="0.2">
      <c r="A10" s="4" t="s">
        <v>17</v>
      </c>
      <c r="B10" t="s">
        <v>46</v>
      </c>
      <c r="C10" t="s">
        <v>47</v>
      </c>
      <c r="D10">
        <v>6</v>
      </c>
      <c r="E10" s="5">
        <v>26233387</v>
      </c>
      <c r="F10" t="s">
        <v>20</v>
      </c>
      <c r="G10">
        <v>0.72319900000000004</v>
      </c>
      <c r="H10" s="13">
        <v>-9.1581156265099998E-3</v>
      </c>
      <c r="I10" s="13">
        <v>4.9569061441700002E-3</v>
      </c>
      <c r="J10">
        <v>6.8000000000000005E-2</v>
      </c>
      <c r="L10" t="s">
        <v>22</v>
      </c>
      <c r="M10" s="8">
        <v>43264</v>
      </c>
      <c r="N10" t="s">
        <v>23</v>
      </c>
      <c r="O10" t="s">
        <v>42</v>
      </c>
      <c r="P10" t="s">
        <v>43</v>
      </c>
      <c r="S10" t="str">
        <f t="shared" si="0"/>
        <v/>
      </c>
      <c r="T10" t="s">
        <v>46</v>
      </c>
    </row>
    <row r="11" spans="1:20" x14ac:dyDescent="0.2">
      <c r="A11" s="4" t="s">
        <v>17</v>
      </c>
      <c r="B11" t="s">
        <v>48</v>
      </c>
      <c r="C11" t="s">
        <v>49</v>
      </c>
      <c r="D11">
        <v>6</v>
      </c>
      <c r="E11" s="5">
        <v>28002388</v>
      </c>
      <c r="F11" t="s">
        <v>50</v>
      </c>
      <c r="G11">
        <v>0.85270299999999999</v>
      </c>
      <c r="H11" s="13">
        <v>-1.2046710208E-2</v>
      </c>
      <c r="I11" s="13">
        <v>6.2639453314000003E-3</v>
      </c>
      <c r="J11">
        <v>5.3999999999999999E-2</v>
      </c>
      <c r="L11" t="s">
        <v>22</v>
      </c>
      <c r="M11" s="8">
        <v>43264</v>
      </c>
      <c r="N11" t="s">
        <v>23</v>
      </c>
      <c r="O11" t="s">
        <v>38</v>
      </c>
      <c r="P11" t="s">
        <v>39</v>
      </c>
      <c r="S11" t="str">
        <f t="shared" si="0"/>
        <v/>
      </c>
      <c r="T11" t="s">
        <v>48</v>
      </c>
    </row>
    <row r="12" spans="1:20" x14ac:dyDescent="0.2">
      <c r="A12" s="4" t="s">
        <v>17</v>
      </c>
      <c r="B12" t="s">
        <v>51</v>
      </c>
      <c r="C12" t="s">
        <v>52</v>
      </c>
      <c r="D12">
        <v>6</v>
      </c>
      <c r="E12" s="5">
        <v>30327952</v>
      </c>
      <c r="F12" t="s">
        <v>20</v>
      </c>
      <c r="G12">
        <v>0.86459600000000003</v>
      </c>
      <c r="H12" s="13">
        <v>-1.5959603289799999E-2</v>
      </c>
      <c r="I12" s="13">
        <v>6.4811078858199997E-3</v>
      </c>
      <c r="J12">
        <v>1.2999999999999999E-2</v>
      </c>
      <c r="L12" t="s">
        <v>22</v>
      </c>
      <c r="M12" s="8">
        <v>43264</v>
      </c>
      <c r="N12" t="s">
        <v>23</v>
      </c>
      <c r="O12" t="s">
        <v>38</v>
      </c>
      <c r="P12" t="s">
        <v>39</v>
      </c>
      <c r="S12" t="str">
        <f t="shared" si="0"/>
        <v/>
      </c>
      <c r="T12" t="s">
        <v>51</v>
      </c>
    </row>
    <row r="13" spans="1:20" x14ac:dyDescent="0.2">
      <c r="A13" s="4" t="s">
        <v>17</v>
      </c>
      <c r="B13" t="s">
        <v>53</v>
      </c>
      <c r="C13" t="s">
        <v>54</v>
      </c>
      <c r="D13">
        <v>6</v>
      </c>
      <c r="E13" s="5">
        <v>32628084</v>
      </c>
      <c r="F13" t="s">
        <v>55</v>
      </c>
      <c r="G13">
        <v>0.91720800000000002</v>
      </c>
      <c r="H13" s="13">
        <v>-1.0810171746499999E-2</v>
      </c>
      <c r="I13" s="13">
        <v>1.01727987421E-2</v>
      </c>
      <c r="J13">
        <v>0.28999999999999998</v>
      </c>
      <c r="L13" t="s">
        <v>22</v>
      </c>
      <c r="M13" s="8">
        <v>43264</v>
      </c>
      <c r="N13" t="s">
        <v>23</v>
      </c>
      <c r="O13" t="s">
        <v>38</v>
      </c>
      <c r="P13" t="s">
        <v>39</v>
      </c>
      <c r="S13" t="str">
        <f t="shared" si="0"/>
        <v/>
      </c>
      <c r="T13" t="s">
        <v>53</v>
      </c>
    </row>
    <row r="14" spans="1:20" x14ac:dyDescent="0.2">
      <c r="A14" s="4" t="s">
        <v>17</v>
      </c>
      <c r="B14" t="s">
        <v>56</v>
      </c>
      <c r="C14" t="s">
        <v>57</v>
      </c>
      <c r="D14">
        <v>6</v>
      </c>
      <c r="E14" s="5">
        <v>108927842</v>
      </c>
      <c r="F14" t="s">
        <v>20</v>
      </c>
      <c r="G14">
        <v>0.37216900000000003</v>
      </c>
      <c r="H14" s="13">
        <v>1.12274915336E-2</v>
      </c>
      <c r="I14" s="13">
        <v>4.6015723270400001E-3</v>
      </c>
      <c r="J14">
        <v>1.4E-2</v>
      </c>
      <c r="L14" t="s">
        <v>22</v>
      </c>
      <c r="M14" s="8">
        <v>43264</v>
      </c>
      <c r="N14" t="s">
        <v>23</v>
      </c>
      <c r="O14" t="s">
        <v>58</v>
      </c>
      <c r="P14" t="s">
        <v>59</v>
      </c>
      <c r="S14" t="str">
        <f t="shared" si="0"/>
        <v/>
      </c>
      <c r="T14" t="s">
        <v>56</v>
      </c>
    </row>
    <row r="15" spans="1:20" x14ac:dyDescent="0.2">
      <c r="A15" s="4" t="s">
        <v>17</v>
      </c>
      <c r="B15" t="s">
        <v>60</v>
      </c>
      <c r="C15" t="s">
        <v>61</v>
      </c>
      <c r="D15">
        <v>7</v>
      </c>
      <c r="E15" s="5">
        <v>35020843</v>
      </c>
      <c r="F15" t="s">
        <v>55</v>
      </c>
      <c r="G15">
        <v>0.68473399999999995</v>
      </c>
      <c r="H15" s="13">
        <v>-8.2445936139300003E-3</v>
      </c>
      <c r="I15" s="13">
        <v>4.7966860183800003E-3</v>
      </c>
      <c r="J15">
        <v>8.6999999999999994E-2</v>
      </c>
      <c r="L15" t="s">
        <v>22</v>
      </c>
      <c r="M15" s="8">
        <v>43264</v>
      </c>
      <c r="N15" t="s">
        <v>23</v>
      </c>
      <c r="O15" t="s">
        <v>58</v>
      </c>
      <c r="P15" t="s">
        <v>59</v>
      </c>
      <c r="S15" t="str">
        <f t="shared" si="0"/>
        <v/>
      </c>
      <c r="T15" t="s">
        <v>60</v>
      </c>
    </row>
    <row r="16" spans="1:20" x14ac:dyDescent="0.2">
      <c r="A16" s="4" t="s">
        <v>17</v>
      </c>
      <c r="B16" t="s">
        <v>62</v>
      </c>
      <c r="C16" t="s">
        <v>63</v>
      </c>
      <c r="D16">
        <v>7</v>
      </c>
      <c r="E16" s="5">
        <v>50237784</v>
      </c>
      <c r="F16" t="s">
        <v>64</v>
      </c>
      <c r="G16">
        <v>0.41115800000000002</v>
      </c>
      <c r="H16" s="13">
        <v>-8.55908321239E-3</v>
      </c>
      <c r="I16" s="13">
        <v>4.5294992743100003E-3</v>
      </c>
      <c r="J16">
        <v>6.2E-2</v>
      </c>
      <c r="L16" t="s">
        <v>22</v>
      </c>
      <c r="M16" s="8">
        <v>43264</v>
      </c>
      <c r="N16" t="s">
        <v>23</v>
      </c>
      <c r="O16" t="s">
        <v>38</v>
      </c>
      <c r="P16" t="s">
        <v>39</v>
      </c>
      <c r="S16" t="str">
        <f t="shared" si="0"/>
        <v/>
      </c>
      <c r="T16" t="s">
        <v>62</v>
      </c>
    </row>
    <row r="17" spans="1:20" x14ac:dyDescent="0.2">
      <c r="A17" s="4" t="s">
        <v>17</v>
      </c>
      <c r="B17" t="s">
        <v>65</v>
      </c>
      <c r="C17" t="s">
        <v>66</v>
      </c>
      <c r="D17">
        <v>7</v>
      </c>
      <c r="E17" s="5">
        <v>128410012</v>
      </c>
      <c r="F17" t="s">
        <v>50</v>
      </c>
      <c r="G17">
        <v>0.71771099999999999</v>
      </c>
      <c r="H17" s="13">
        <v>4.61225205612E-3</v>
      </c>
      <c r="I17" s="13">
        <v>4.9463352685100003E-3</v>
      </c>
      <c r="J17">
        <v>0.34</v>
      </c>
      <c r="L17" t="s">
        <v>22</v>
      </c>
      <c r="M17" s="8">
        <v>43264</v>
      </c>
      <c r="N17" t="s">
        <v>23</v>
      </c>
      <c r="O17" t="s">
        <v>38</v>
      </c>
      <c r="P17" t="s">
        <v>39</v>
      </c>
      <c r="S17" t="str">
        <f t="shared" si="0"/>
        <v/>
      </c>
      <c r="T17" t="s">
        <v>65</v>
      </c>
    </row>
    <row r="18" spans="1:20" x14ac:dyDescent="0.2">
      <c r="A18" s="4" t="s">
        <v>17</v>
      </c>
      <c r="B18" t="s">
        <v>67</v>
      </c>
      <c r="C18" t="s">
        <v>68</v>
      </c>
      <c r="D18">
        <v>7</v>
      </c>
      <c r="E18" s="5">
        <v>133447651</v>
      </c>
      <c r="F18" t="s">
        <v>37</v>
      </c>
      <c r="G18">
        <v>0.52765600000000001</v>
      </c>
      <c r="H18" s="13">
        <v>1.32449201742E-2</v>
      </c>
      <c r="I18" s="13">
        <v>4.4579100145099998E-3</v>
      </c>
      <c r="J18">
        <v>3.0000000000000001E-3</v>
      </c>
      <c r="L18" t="s">
        <v>22</v>
      </c>
      <c r="M18" s="8">
        <v>43264</v>
      </c>
      <c r="N18" t="s">
        <v>23</v>
      </c>
      <c r="O18" t="s">
        <v>38</v>
      </c>
      <c r="P18" t="s">
        <v>39</v>
      </c>
      <c r="S18" t="str">
        <f t="shared" si="0"/>
        <v/>
      </c>
      <c r="T18" t="s">
        <v>67</v>
      </c>
    </row>
    <row r="19" spans="1:20" x14ac:dyDescent="0.2">
      <c r="A19" s="4" t="s">
        <v>17</v>
      </c>
      <c r="B19" t="s">
        <v>69</v>
      </c>
      <c r="C19" t="s">
        <v>70</v>
      </c>
      <c r="D19">
        <v>9</v>
      </c>
      <c r="E19" s="5">
        <v>37044388</v>
      </c>
      <c r="F19" t="s">
        <v>28</v>
      </c>
      <c r="G19">
        <v>0.55795099999999997</v>
      </c>
      <c r="H19" s="13">
        <v>-5.8399733913900003E-4</v>
      </c>
      <c r="I19" s="13">
        <v>4.5079704886300002E-3</v>
      </c>
      <c r="J19">
        <v>0.9</v>
      </c>
      <c r="L19" t="s">
        <v>22</v>
      </c>
      <c r="M19" s="8">
        <v>43264</v>
      </c>
      <c r="N19" t="s">
        <v>23</v>
      </c>
      <c r="O19" t="s">
        <v>38</v>
      </c>
      <c r="P19" t="s">
        <v>39</v>
      </c>
      <c r="S19" t="str">
        <f t="shared" si="0"/>
        <v/>
      </c>
      <c r="T19" t="s">
        <v>69</v>
      </c>
    </row>
    <row r="20" spans="1:20" x14ac:dyDescent="0.2">
      <c r="A20" s="4" t="s">
        <v>17</v>
      </c>
      <c r="B20" t="s">
        <v>71</v>
      </c>
      <c r="C20" t="s">
        <v>72</v>
      </c>
      <c r="D20">
        <v>9</v>
      </c>
      <c r="E20" s="5">
        <v>81253918</v>
      </c>
      <c r="F20" t="s">
        <v>50</v>
      </c>
      <c r="G20">
        <v>0.97871900000000001</v>
      </c>
      <c r="H20" s="13">
        <v>-2.15869617804E-2</v>
      </c>
      <c r="I20" s="13">
        <v>1.60611998065E-2</v>
      </c>
      <c r="J20">
        <v>0.18</v>
      </c>
      <c r="L20" t="s">
        <v>73</v>
      </c>
      <c r="M20" s="8">
        <v>42867</v>
      </c>
      <c r="N20" t="s">
        <v>74</v>
      </c>
      <c r="O20" t="s">
        <v>38</v>
      </c>
      <c r="P20" t="s">
        <v>75</v>
      </c>
      <c r="S20" t="str">
        <f t="shared" si="0"/>
        <v/>
      </c>
      <c r="T20" t="s">
        <v>71</v>
      </c>
    </row>
    <row r="21" spans="1:20" x14ac:dyDescent="0.2">
      <c r="A21" s="4" t="s">
        <v>17</v>
      </c>
      <c r="B21" t="s">
        <v>76</v>
      </c>
      <c r="C21" t="s">
        <v>77</v>
      </c>
      <c r="D21">
        <v>10</v>
      </c>
      <c r="E21" s="5">
        <v>126715436</v>
      </c>
      <c r="F21" t="s">
        <v>55</v>
      </c>
      <c r="G21">
        <v>0.87800599999999995</v>
      </c>
      <c r="H21" s="13">
        <v>1.5996371552999999E-2</v>
      </c>
      <c r="I21" s="13">
        <v>6.7939163038200001E-3</v>
      </c>
      <c r="J21">
        <v>1.7999999999999999E-2</v>
      </c>
      <c r="L21" t="s">
        <v>22</v>
      </c>
      <c r="M21" s="8">
        <v>43264</v>
      </c>
      <c r="N21" t="s">
        <v>23</v>
      </c>
      <c r="O21" t="s">
        <v>58</v>
      </c>
      <c r="P21" t="s">
        <v>59</v>
      </c>
      <c r="S21" t="str">
        <f t="shared" si="0"/>
        <v/>
      </c>
      <c r="T21" t="s">
        <v>76</v>
      </c>
    </row>
    <row r="22" spans="1:20" x14ac:dyDescent="0.2">
      <c r="A22" s="4" t="s">
        <v>17</v>
      </c>
      <c r="B22" t="s">
        <v>78</v>
      </c>
      <c r="C22" t="s">
        <v>79</v>
      </c>
      <c r="D22">
        <v>13</v>
      </c>
      <c r="E22" s="5">
        <v>44808665</v>
      </c>
      <c r="F22" t="s">
        <v>80</v>
      </c>
      <c r="G22">
        <v>0.41304400000000002</v>
      </c>
      <c r="H22" s="13">
        <v>5.6923802612500003E-3</v>
      </c>
      <c r="I22" s="13">
        <v>4.5152515723299999E-3</v>
      </c>
      <c r="J22">
        <v>0.21</v>
      </c>
      <c r="L22" t="s">
        <v>73</v>
      </c>
      <c r="M22" s="8">
        <v>42867</v>
      </c>
      <c r="N22" t="s">
        <v>74</v>
      </c>
      <c r="O22" t="s">
        <v>38</v>
      </c>
      <c r="P22" t="s">
        <v>75</v>
      </c>
      <c r="S22" t="str">
        <f t="shared" si="0"/>
        <v/>
      </c>
      <c r="T22" t="s">
        <v>78</v>
      </c>
    </row>
    <row r="23" spans="1:20" x14ac:dyDescent="0.2">
      <c r="A23" s="4" t="s">
        <v>17</v>
      </c>
      <c r="B23" t="s">
        <v>81</v>
      </c>
      <c r="C23" t="s">
        <v>82</v>
      </c>
      <c r="D23">
        <v>14</v>
      </c>
      <c r="E23" s="5">
        <v>71826547</v>
      </c>
      <c r="F23" t="s">
        <v>37</v>
      </c>
      <c r="G23">
        <v>0.94878899999999999</v>
      </c>
      <c r="H23" s="13">
        <v>-4.2602201257900003E-3</v>
      </c>
      <c r="I23" s="13">
        <v>1.0303217223E-2</v>
      </c>
      <c r="J23">
        <v>0.7</v>
      </c>
      <c r="L23" t="s">
        <v>22</v>
      </c>
      <c r="M23" s="8">
        <v>43264</v>
      </c>
      <c r="N23" t="s">
        <v>23</v>
      </c>
      <c r="O23" t="s">
        <v>42</v>
      </c>
      <c r="P23" t="s">
        <v>43</v>
      </c>
      <c r="S23" t="str">
        <f t="shared" si="0"/>
        <v/>
      </c>
      <c r="T23" t="s">
        <v>81</v>
      </c>
    </row>
    <row r="24" spans="1:20" x14ac:dyDescent="0.2">
      <c r="A24" s="4" t="s">
        <v>17</v>
      </c>
      <c r="B24" t="s">
        <v>83</v>
      </c>
      <c r="C24" t="s">
        <v>84</v>
      </c>
      <c r="D24">
        <v>17</v>
      </c>
      <c r="E24" s="5">
        <v>19799698</v>
      </c>
      <c r="F24" t="s">
        <v>50</v>
      </c>
      <c r="G24">
        <v>0.58970999999999996</v>
      </c>
      <c r="H24" s="13">
        <v>1.05362119013E-2</v>
      </c>
      <c r="I24" s="13">
        <v>4.5519714562200003E-3</v>
      </c>
      <c r="J24">
        <v>0.02</v>
      </c>
      <c r="L24" t="s">
        <v>22</v>
      </c>
      <c r="M24" s="8">
        <v>43264</v>
      </c>
      <c r="N24" t="s">
        <v>23</v>
      </c>
      <c r="O24" t="s">
        <v>42</v>
      </c>
      <c r="P24" t="s">
        <v>43</v>
      </c>
      <c r="S24" t="str">
        <f t="shared" si="0"/>
        <v/>
      </c>
      <c r="T24" t="s">
        <v>83</v>
      </c>
    </row>
    <row r="25" spans="1:20" x14ac:dyDescent="0.2">
      <c r="A25" s="4" t="s">
        <v>17</v>
      </c>
      <c r="B25" t="s">
        <v>85</v>
      </c>
      <c r="C25" t="s">
        <v>86</v>
      </c>
      <c r="D25">
        <v>19</v>
      </c>
      <c r="E25" s="5">
        <v>19513570</v>
      </c>
      <c r="F25" t="s">
        <v>87</v>
      </c>
      <c r="G25">
        <v>0.82037000000000004</v>
      </c>
      <c r="H25" s="13">
        <v>3.1080672472199997E-4</v>
      </c>
      <c r="I25" s="13">
        <v>5.8967343976799999E-3</v>
      </c>
      <c r="J25">
        <v>0.96</v>
      </c>
      <c r="L25" t="s">
        <v>22</v>
      </c>
      <c r="M25" s="8">
        <v>43264</v>
      </c>
      <c r="N25" t="s">
        <v>23</v>
      </c>
      <c r="O25" t="s">
        <v>42</v>
      </c>
      <c r="P25" t="s">
        <v>43</v>
      </c>
      <c r="S25" t="str">
        <f t="shared" si="0"/>
        <v/>
      </c>
      <c r="T25" t="s">
        <v>85</v>
      </c>
    </row>
    <row r="26" spans="1:20" x14ac:dyDescent="0.2">
      <c r="A26" s="4" t="s">
        <v>88</v>
      </c>
      <c r="B26" s="4" t="s">
        <v>89</v>
      </c>
      <c r="C26" s="4" t="s">
        <v>90</v>
      </c>
      <c r="D26" s="4">
        <v>1</v>
      </c>
      <c r="E26" s="9">
        <v>31492150</v>
      </c>
      <c r="F26" s="4" t="s">
        <v>91</v>
      </c>
      <c r="G26" s="4">
        <v>0.41515800000000003</v>
      </c>
      <c r="H26" s="10">
        <v>1.73135440613E-2</v>
      </c>
      <c r="I26" s="10">
        <v>4.6601532567E-3</v>
      </c>
      <c r="J26" s="4">
        <v>1.9000000000000001E-4</v>
      </c>
      <c r="K26" s="7" t="s">
        <v>21</v>
      </c>
      <c r="L26" s="4" t="s">
        <v>92</v>
      </c>
      <c r="M26" s="11">
        <v>43009</v>
      </c>
      <c r="N26" s="4" t="s">
        <v>93</v>
      </c>
      <c r="O26" s="4" t="s">
        <v>88</v>
      </c>
      <c r="P26" s="4" t="s">
        <v>435</v>
      </c>
      <c r="S26" t="str">
        <f t="shared" si="0"/>
        <v/>
      </c>
      <c r="T26" s="4" t="s">
        <v>89</v>
      </c>
    </row>
    <row r="27" spans="1:20" x14ac:dyDescent="0.2">
      <c r="A27" s="4" t="s">
        <v>88</v>
      </c>
      <c r="B27" s="4" t="s">
        <v>94</v>
      </c>
      <c r="C27" s="4" t="s">
        <v>95</v>
      </c>
      <c r="D27" s="4">
        <v>1</v>
      </c>
      <c r="E27" s="9">
        <v>98520219</v>
      </c>
      <c r="F27" s="4" t="s">
        <v>96</v>
      </c>
      <c r="G27" s="4">
        <v>0.18795899999999999</v>
      </c>
      <c r="H27" s="10">
        <v>-3.6362452107299999E-2</v>
      </c>
      <c r="I27" s="10">
        <v>5.9061877394600004E-3</v>
      </c>
      <c r="J27" s="12">
        <v>5.0000000000000003E-10</v>
      </c>
      <c r="K27" t="s">
        <v>29</v>
      </c>
      <c r="L27" s="4" t="s">
        <v>97</v>
      </c>
      <c r="M27" s="11">
        <v>43209</v>
      </c>
      <c r="N27" s="4" t="s">
        <v>74</v>
      </c>
      <c r="O27" s="4" t="s">
        <v>98</v>
      </c>
      <c r="P27" s="4" t="s">
        <v>99</v>
      </c>
      <c r="S27" t="str">
        <f t="shared" si="0"/>
        <v/>
      </c>
      <c r="T27" s="4" t="s">
        <v>94</v>
      </c>
    </row>
    <row r="28" spans="1:20" x14ac:dyDescent="0.2">
      <c r="A28" s="4" t="s">
        <v>88</v>
      </c>
      <c r="B28" s="4" t="s">
        <v>100</v>
      </c>
      <c r="C28" s="4" t="s">
        <v>101</v>
      </c>
      <c r="D28" s="4">
        <v>2</v>
      </c>
      <c r="E28" s="9">
        <v>58047263</v>
      </c>
      <c r="F28" s="4" t="s">
        <v>64</v>
      </c>
      <c r="G28" s="4">
        <v>0.37217899999999998</v>
      </c>
      <c r="H28" s="10">
        <v>-1.6593716475099999E-2</v>
      </c>
      <c r="I28" s="10">
        <v>4.7475287356299996E-3</v>
      </c>
      <c r="J28" s="4">
        <v>4.2999999999999999E-4</v>
      </c>
      <c r="K28" s="4"/>
      <c r="L28" s="4" t="s">
        <v>92</v>
      </c>
      <c r="M28" s="11">
        <v>43009</v>
      </c>
      <c r="N28" s="4" t="s">
        <v>93</v>
      </c>
      <c r="O28" s="4" t="s">
        <v>88</v>
      </c>
      <c r="P28" s="4" t="s">
        <v>435</v>
      </c>
      <c r="S28" t="str">
        <f t="shared" si="0"/>
        <v/>
      </c>
      <c r="T28" s="4" t="s">
        <v>100</v>
      </c>
    </row>
    <row r="29" spans="1:20" x14ac:dyDescent="0.2">
      <c r="A29" s="4" t="s">
        <v>88</v>
      </c>
      <c r="B29" s="4" t="s">
        <v>102</v>
      </c>
      <c r="C29" s="4" t="s">
        <v>103</v>
      </c>
      <c r="D29" s="4">
        <v>2</v>
      </c>
      <c r="E29" s="9">
        <v>66750564</v>
      </c>
      <c r="F29" s="4" t="s">
        <v>87</v>
      </c>
      <c r="G29" s="4">
        <v>0.94319299999999995</v>
      </c>
      <c r="H29" s="10">
        <v>8.9661111111100006E-2</v>
      </c>
      <c r="I29" s="10">
        <v>1.02925862069E-2</v>
      </c>
      <c r="J29" s="12">
        <v>3.1000000000000001E-18</v>
      </c>
      <c r="K29" s="4" t="s">
        <v>29</v>
      </c>
      <c r="L29" s="4" t="s">
        <v>104</v>
      </c>
      <c r="M29" s="11">
        <v>43133</v>
      </c>
      <c r="N29" s="4" t="s">
        <v>74</v>
      </c>
      <c r="O29" s="4" t="s">
        <v>88</v>
      </c>
      <c r="P29" s="4" t="s">
        <v>105</v>
      </c>
      <c r="S29" t="str">
        <f t="shared" si="0"/>
        <v/>
      </c>
      <c r="T29" s="4" t="s">
        <v>102</v>
      </c>
    </row>
    <row r="30" spans="1:20" x14ac:dyDescent="0.2">
      <c r="A30" s="4" t="s">
        <v>88</v>
      </c>
      <c r="B30" s="4" t="s">
        <v>106</v>
      </c>
      <c r="C30" s="4" t="s">
        <v>107</v>
      </c>
      <c r="D30" s="4">
        <v>2</v>
      </c>
      <c r="E30" s="9">
        <v>113348562</v>
      </c>
      <c r="F30" s="4" t="s">
        <v>87</v>
      </c>
      <c r="G30" s="4">
        <v>0.78518900000000003</v>
      </c>
      <c r="H30" s="10">
        <v>-4.6838697318E-2</v>
      </c>
      <c r="I30" s="10">
        <v>5.6033716475099998E-3</v>
      </c>
      <c r="J30" s="12">
        <v>5.8999999999999997E-17</v>
      </c>
      <c r="K30" s="7" t="s">
        <v>21</v>
      </c>
      <c r="L30" s="4" t="s">
        <v>97</v>
      </c>
      <c r="M30" s="11">
        <v>42587</v>
      </c>
      <c r="N30" s="4" t="s">
        <v>108</v>
      </c>
      <c r="O30" s="4" t="s">
        <v>88</v>
      </c>
      <c r="P30" s="4" t="s">
        <v>109</v>
      </c>
      <c r="S30" t="str">
        <f t="shared" si="0"/>
        <v/>
      </c>
      <c r="T30" s="4" t="s">
        <v>106</v>
      </c>
    </row>
    <row r="31" spans="1:20" x14ac:dyDescent="0.2">
      <c r="A31" s="4" t="s">
        <v>88</v>
      </c>
      <c r="B31" s="4" t="s">
        <v>110</v>
      </c>
      <c r="C31" s="4" t="s">
        <v>111</v>
      </c>
      <c r="D31" s="4">
        <v>2</v>
      </c>
      <c r="E31" s="9">
        <v>114085785</v>
      </c>
      <c r="F31" s="4" t="s">
        <v>50</v>
      </c>
      <c r="G31" s="4">
        <v>0.77889600000000003</v>
      </c>
      <c r="H31" s="10">
        <v>-4.8654022988500002E-2</v>
      </c>
      <c r="I31" s="10">
        <v>5.5452107279700003E-3</v>
      </c>
      <c r="J31" s="12">
        <v>1.4999999999999999E-18</v>
      </c>
      <c r="K31" s="4" t="s">
        <v>29</v>
      </c>
      <c r="L31" s="4" t="s">
        <v>112</v>
      </c>
      <c r="M31" s="11">
        <v>43209</v>
      </c>
      <c r="N31" s="4" t="s">
        <v>74</v>
      </c>
      <c r="O31" s="4" t="s">
        <v>88</v>
      </c>
      <c r="P31" s="4" t="s">
        <v>113</v>
      </c>
      <c r="S31" t="str">
        <f t="shared" si="0"/>
        <v/>
      </c>
      <c r="T31" s="4" t="s">
        <v>110</v>
      </c>
    </row>
    <row r="32" spans="1:20" x14ac:dyDescent="0.2">
      <c r="A32" s="4" t="s">
        <v>88</v>
      </c>
      <c r="B32" s="4" t="s">
        <v>114</v>
      </c>
      <c r="C32" s="4" t="s">
        <v>115</v>
      </c>
      <c r="D32" s="4">
        <v>3</v>
      </c>
      <c r="E32" s="9">
        <v>70470834</v>
      </c>
      <c r="F32" s="4" t="s">
        <v>91</v>
      </c>
      <c r="G32" s="4">
        <v>0.57011500000000004</v>
      </c>
      <c r="H32" s="10">
        <v>1.7950862069000002E-2</v>
      </c>
      <c r="I32" s="10">
        <v>4.6402490421499996E-3</v>
      </c>
      <c r="J32" s="4">
        <v>1.2999999999999999E-4</v>
      </c>
      <c r="K32" s="7" t="s">
        <v>21</v>
      </c>
      <c r="L32" s="4" t="s">
        <v>112</v>
      </c>
      <c r="M32" s="11">
        <v>43209</v>
      </c>
      <c r="N32" s="4" t="s">
        <v>74</v>
      </c>
      <c r="O32" s="4" t="s">
        <v>88</v>
      </c>
      <c r="P32" s="4" t="s">
        <v>113</v>
      </c>
      <c r="S32" t="str">
        <f t="shared" si="0"/>
        <v/>
      </c>
      <c r="T32" s="4" t="s">
        <v>114</v>
      </c>
    </row>
    <row r="33" spans="1:20" x14ac:dyDescent="0.2">
      <c r="A33" s="4" t="s">
        <v>88</v>
      </c>
      <c r="B33" s="4" t="s">
        <v>116</v>
      </c>
      <c r="C33" s="4" t="s">
        <v>117</v>
      </c>
      <c r="D33" s="4">
        <v>3</v>
      </c>
      <c r="E33" s="9">
        <v>137031237</v>
      </c>
      <c r="F33" s="4" t="s">
        <v>28</v>
      </c>
      <c r="G33" s="4">
        <v>0.51990000000000003</v>
      </c>
      <c r="H33" s="10">
        <v>2.1791954023E-2</v>
      </c>
      <c r="I33" s="10">
        <v>4.6111685823799998E-3</v>
      </c>
      <c r="J33" s="12">
        <v>2.2000000000000001E-6</v>
      </c>
      <c r="K33" s="4" t="s">
        <v>118</v>
      </c>
      <c r="L33" s="4" t="s">
        <v>112</v>
      </c>
      <c r="M33" s="11">
        <v>43209</v>
      </c>
      <c r="N33" s="4" t="s">
        <v>74</v>
      </c>
      <c r="O33" s="4" t="s">
        <v>88</v>
      </c>
      <c r="P33" s="4" t="s">
        <v>113</v>
      </c>
      <c r="S33" t="str">
        <f t="shared" si="0"/>
        <v/>
      </c>
      <c r="T33" s="4" t="s">
        <v>116</v>
      </c>
    </row>
    <row r="34" spans="1:20" x14ac:dyDescent="0.2">
      <c r="A34" s="4" t="s">
        <v>88</v>
      </c>
      <c r="B34" s="4" t="s">
        <v>119</v>
      </c>
      <c r="C34" s="4" t="s">
        <v>120</v>
      </c>
      <c r="D34" s="4">
        <v>6</v>
      </c>
      <c r="E34" s="9">
        <v>19102286</v>
      </c>
      <c r="F34" s="4" t="s">
        <v>37</v>
      </c>
      <c r="G34" s="4">
        <v>0.75122100000000003</v>
      </c>
      <c r="H34" s="10">
        <v>3.7140421455899998E-2</v>
      </c>
      <c r="I34" s="10">
        <v>5.3338122605399996E-3</v>
      </c>
      <c r="J34" s="12">
        <v>3.0000000000000001E-12</v>
      </c>
      <c r="K34" s="4" t="s">
        <v>29</v>
      </c>
      <c r="L34" s="4" t="s">
        <v>97</v>
      </c>
      <c r="M34" s="11">
        <v>43209</v>
      </c>
      <c r="N34" s="4" t="s">
        <v>74</v>
      </c>
      <c r="O34" s="4" t="s">
        <v>98</v>
      </c>
      <c r="P34" s="4" t="s">
        <v>99</v>
      </c>
      <c r="S34" t="str">
        <f t="shared" si="0"/>
        <v/>
      </c>
      <c r="T34" s="4" t="s">
        <v>119</v>
      </c>
    </row>
    <row r="35" spans="1:20" x14ac:dyDescent="0.2">
      <c r="A35" s="4" t="s">
        <v>88</v>
      </c>
      <c r="B35" s="4" t="s">
        <v>121</v>
      </c>
      <c r="C35" s="4" t="s">
        <v>122</v>
      </c>
      <c r="D35" s="4">
        <v>6</v>
      </c>
      <c r="E35" s="9">
        <v>27034181</v>
      </c>
      <c r="F35" s="4" t="s">
        <v>20</v>
      </c>
      <c r="G35" s="4">
        <v>0.67413299999999998</v>
      </c>
      <c r="H35" s="10">
        <v>1.7743409961699999E-2</v>
      </c>
      <c r="I35" s="10">
        <v>4.9024329501899996E-3</v>
      </c>
      <c r="J35" s="4">
        <v>2.7999999999999998E-4</v>
      </c>
      <c r="K35" s="4"/>
      <c r="L35" s="4" t="s">
        <v>92</v>
      </c>
      <c r="M35" s="11">
        <v>43009</v>
      </c>
      <c r="N35" s="4" t="s">
        <v>93</v>
      </c>
      <c r="O35" s="4" t="s">
        <v>88</v>
      </c>
      <c r="P35" s="4" t="s">
        <v>435</v>
      </c>
      <c r="S35" t="str">
        <f t="shared" si="0"/>
        <v/>
      </c>
      <c r="T35" s="4" t="s">
        <v>121</v>
      </c>
    </row>
    <row r="36" spans="1:20" x14ac:dyDescent="0.2">
      <c r="A36" s="4" t="s">
        <v>88</v>
      </c>
      <c r="B36" s="4" t="s">
        <v>123</v>
      </c>
      <c r="C36" s="4" t="s">
        <v>124</v>
      </c>
      <c r="D36" s="4">
        <v>6</v>
      </c>
      <c r="E36" s="9">
        <v>38437303</v>
      </c>
      <c r="F36" s="4" t="s">
        <v>80</v>
      </c>
      <c r="G36" s="4">
        <v>0.70760500000000004</v>
      </c>
      <c r="H36" s="10">
        <v>-2.4680268199199999E-2</v>
      </c>
      <c r="I36" s="10">
        <v>5.0685440613000001E-3</v>
      </c>
      <c r="J36" s="12">
        <v>1.1000000000000001E-6</v>
      </c>
      <c r="K36" s="7" t="s">
        <v>21</v>
      </c>
      <c r="L36" s="4" t="s">
        <v>97</v>
      </c>
      <c r="M36" s="11">
        <v>43209</v>
      </c>
      <c r="N36" s="4" t="s">
        <v>74</v>
      </c>
      <c r="O36" s="4" t="s">
        <v>98</v>
      </c>
      <c r="P36" s="4" t="s">
        <v>99</v>
      </c>
      <c r="S36" t="str">
        <f t="shared" si="0"/>
        <v/>
      </c>
      <c r="T36" s="4" t="s">
        <v>123</v>
      </c>
    </row>
    <row r="37" spans="1:20" x14ac:dyDescent="0.2">
      <c r="A37" s="4" t="s">
        <v>88</v>
      </c>
      <c r="B37" s="4" t="s">
        <v>125</v>
      </c>
      <c r="C37" s="4" t="s">
        <v>126</v>
      </c>
      <c r="D37" s="4">
        <v>8</v>
      </c>
      <c r="E37" s="9">
        <v>41723550</v>
      </c>
      <c r="F37" s="4" t="s">
        <v>55</v>
      </c>
      <c r="G37" s="4">
        <v>0.73882300000000001</v>
      </c>
      <c r="H37" s="10">
        <v>2.5111111111099999E-2</v>
      </c>
      <c r="I37" s="10">
        <v>5.2415708812299996E-3</v>
      </c>
      <c r="J37" s="12">
        <v>1.7999999999999999E-6</v>
      </c>
      <c r="K37" s="4" t="s">
        <v>118</v>
      </c>
      <c r="L37" s="4" t="s">
        <v>97</v>
      </c>
      <c r="M37" s="11">
        <v>43209</v>
      </c>
      <c r="N37" s="4" t="s">
        <v>74</v>
      </c>
      <c r="O37" s="4" t="s">
        <v>98</v>
      </c>
      <c r="P37" s="4" t="s">
        <v>99</v>
      </c>
      <c r="S37" t="str">
        <f t="shared" si="0"/>
        <v/>
      </c>
      <c r="T37" s="4" t="s">
        <v>125</v>
      </c>
    </row>
    <row r="38" spans="1:20" x14ac:dyDescent="0.2">
      <c r="A38" s="4" t="s">
        <v>88</v>
      </c>
      <c r="B38" s="4" t="s">
        <v>127</v>
      </c>
      <c r="C38" s="4" t="s">
        <v>128</v>
      </c>
      <c r="D38" s="4">
        <v>8</v>
      </c>
      <c r="E38" s="9">
        <v>105987057</v>
      </c>
      <c r="F38" s="4" t="s">
        <v>34</v>
      </c>
      <c r="G38" s="4">
        <v>0.67038900000000001</v>
      </c>
      <c r="H38" s="10">
        <v>2.0995593869699999E-2</v>
      </c>
      <c r="I38" s="10">
        <v>4.9243678160900001E-3</v>
      </c>
      <c r="J38" s="12">
        <v>2.0000000000000002E-5</v>
      </c>
      <c r="K38" s="7" t="s">
        <v>21</v>
      </c>
      <c r="L38" s="4" t="s">
        <v>97</v>
      </c>
      <c r="M38" s="11">
        <v>43209</v>
      </c>
      <c r="N38" s="4" t="s">
        <v>74</v>
      </c>
      <c r="O38" s="4" t="s">
        <v>98</v>
      </c>
      <c r="P38" s="4" t="s">
        <v>99</v>
      </c>
      <c r="S38" t="str">
        <f t="shared" si="0"/>
        <v/>
      </c>
      <c r="T38" s="4" t="s">
        <v>127</v>
      </c>
    </row>
    <row r="39" spans="1:20" x14ac:dyDescent="0.2">
      <c r="A39" s="4" t="s">
        <v>88</v>
      </c>
      <c r="B39" s="4" t="s">
        <v>129</v>
      </c>
      <c r="C39" s="4" t="s">
        <v>70</v>
      </c>
      <c r="D39" s="4">
        <v>9</v>
      </c>
      <c r="E39" s="9">
        <v>37100525</v>
      </c>
      <c r="F39" s="4" t="s">
        <v>87</v>
      </c>
      <c r="G39" s="4">
        <v>0.84305300000000005</v>
      </c>
      <c r="H39" s="10">
        <v>-2.5798084291200001E-2</v>
      </c>
      <c r="I39" s="10">
        <v>6.3590229885100002E-3</v>
      </c>
      <c r="J39" s="12">
        <v>4.3000000000000002E-5</v>
      </c>
      <c r="K39" s="7" t="s">
        <v>21</v>
      </c>
      <c r="L39" s="4" t="s">
        <v>112</v>
      </c>
      <c r="M39" s="11">
        <v>43209</v>
      </c>
      <c r="N39" s="4" t="s">
        <v>74</v>
      </c>
      <c r="O39" s="4" t="s">
        <v>88</v>
      </c>
      <c r="P39" s="4" t="s">
        <v>113</v>
      </c>
      <c r="S39" t="str">
        <f t="shared" si="0"/>
        <v/>
      </c>
      <c r="T39" s="4" t="s">
        <v>129</v>
      </c>
    </row>
    <row r="40" spans="1:20" x14ac:dyDescent="0.2">
      <c r="A40" s="4" t="s">
        <v>88</v>
      </c>
      <c r="B40" s="4" t="s">
        <v>130</v>
      </c>
      <c r="C40" s="4" t="s">
        <v>131</v>
      </c>
      <c r="D40" s="4">
        <v>11</v>
      </c>
      <c r="E40" s="9">
        <v>122830251</v>
      </c>
      <c r="F40" s="4" t="s">
        <v>28</v>
      </c>
      <c r="G40" s="4">
        <v>0.85445599999999999</v>
      </c>
      <c r="H40" s="10">
        <v>-2.7407471264400001E-2</v>
      </c>
      <c r="I40" s="10">
        <v>6.5465900383099998E-3</v>
      </c>
      <c r="J40" s="12">
        <v>2.5999999999999998E-5</v>
      </c>
      <c r="K40" s="7" t="s">
        <v>21</v>
      </c>
      <c r="L40" s="4" t="s">
        <v>112</v>
      </c>
      <c r="M40" s="11">
        <v>43209</v>
      </c>
      <c r="N40" s="4" t="s">
        <v>74</v>
      </c>
      <c r="O40" s="4" t="s">
        <v>88</v>
      </c>
      <c r="P40" s="4" t="s">
        <v>113</v>
      </c>
      <c r="S40" t="str">
        <f t="shared" si="0"/>
        <v/>
      </c>
      <c r="T40" s="4" t="s">
        <v>130</v>
      </c>
    </row>
    <row r="41" spans="1:20" x14ac:dyDescent="0.2">
      <c r="A41" s="4" t="s">
        <v>88</v>
      </c>
      <c r="B41" s="4" t="s">
        <v>132</v>
      </c>
      <c r="C41" s="4" t="s">
        <v>133</v>
      </c>
      <c r="D41" s="4">
        <v>14</v>
      </c>
      <c r="E41" s="9">
        <v>63353479</v>
      </c>
      <c r="F41" s="4" t="s">
        <v>134</v>
      </c>
      <c r="G41" s="4">
        <v>0.51376699999999997</v>
      </c>
      <c r="H41" s="10">
        <v>2.03607279693E-2</v>
      </c>
      <c r="I41" s="10">
        <v>4.6203256704999999E-3</v>
      </c>
      <c r="J41" s="12">
        <v>9.0999999999999993E-6</v>
      </c>
      <c r="K41" s="7" t="s">
        <v>21</v>
      </c>
      <c r="L41" s="4" t="s">
        <v>97</v>
      </c>
      <c r="M41" s="11">
        <v>43209</v>
      </c>
      <c r="N41" s="4" t="s">
        <v>74</v>
      </c>
      <c r="O41" s="4" t="s">
        <v>98</v>
      </c>
      <c r="P41" s="4" t="s">
        <v>99</v>
      </c>
      <c r="S41" t="str">
        <f t="shared" si="0"/>
        <v/>
      </c>
      <c r="T41" s="4" t="s">
        <v>132</v>
      </c>
    </row>
    <row r="42" spans="1:20" x14ac:dyDescent="0.2">
      <c r="A42" s="4" t="s">
        <v>88</v>
      </c>
      <c r="B42" s="4" t="s">
        <v>135</v>
      </c>
      <c r="C42" s="4" t="s">
        <v>136</v>
      </c>
      <c r="D42" s="4">
        <v>16</v>
      </c>
      <c r="E42" s="9">
        <v>23909538</v>
      </c>
      <c r="F42" s="4" t="s">
        <v>91</v>
      </c>
      <c r="G42" s="4">
        <v>0.70679899999999996</v>
      </c>
      <c r="H42" s="10">
        <v>-2.28992337165E-2</v>
      </c>
      <c r="I42" s="10">
        <v>5.0469157088100002E-3</v>
      </c>
      <c r="J42" s="12">
        <v>6.1E-6</v>
      </c>
      <c r="K42" s="7" t="s">
        <v>21</v>
      </c>
      <c r="L42" s="4" t="s">
        <v>92</v>
      </c>
      <c r="M42" s="11">
        <v>43009</v>
      </c>
      <c r="N42" s="4" t="s">
        <v>93</v>
      </c>
      <c r="O42" s="4" t="s">
        <v>88</v>
      </c>
      <c r="P42" s="4" t="s">
        <v>435</v>
      </c>
      <c r="S42" t="str">
        <f t="shared" si="0"/>
        <v/>
      </c>
      <c r="T42" s="4" t="s">
        <v>135</v>
      </c>
    </row>
    <row r="43" spans="1:20" x14ac:dyDescent="0.2">
      <c r="A43" s="4" t="s">
        <v>88</v>
      </c>
      <c r="B43" s="4" t="s">
        <v>137</v>
      </c>
      <c r="C43" s="4" t="s">
        <v>138</v>
      </c>
      <c r="D43" s="4">
        <v>16</v>
      </c>
      <c r="E43" s="9">
        <v>53800629</v>
      </c>
      <c r="F43" s="4" t="s">
        <v>91</v>
      </c>
      <c r="G43" s="4">
        <v>0.574855</v>
      </c>
      <c r="H43" s="10">
        <v>1.9301915708800001E-2</v>
      </c>
      <c r="I43" s="10">
        <v>4.6500957854400003E-3</v>
      </c>
      <c r="J43" s="12">
        <v>3.1000000000000001E-5</v>
      </c>
      <c r="K43" s="7" t="s">
        <v>21</v>
      </c>
      <c r="L43" s="4" t="s">
        <v>112</v>
      </c>
      <c r="M43" s="11">
        <v>43209</v>
      </c>
      <c r="N43" s="4" t="s">
        <v>74</v>
      </c>
      <c r="O43" s="4" t="s">
        <v>88</v>
      </c>
      <c r="P43" s="4" t="s">
        <v>113</v>
      </c>
      <c r="S43" t="str">
        <f t="shared" si="0"/>
        <v/>
      </c>
      <c r="T43" s="4" t="s">
        <v>137</v>
      </c>
    </row>
    <row r="44" spans="1:20" x14ac:dyDescent="0.2">
      <c r="A44" s="4" t="s">
        <v>88</v>
      </c>
      <c r="B44" s="4" t="s">
        <v>139</v>
      </c>
      <c r="C44" s="4" t="s">
        <v>140</v>
      </c>
      <c r="D44" s="4">
        <v>17</v>
      </c>
      <c r="E44" s="9">
        <v>44083402</v>
      </c>
      <c r="F44" s="4" t="s">
        <v>50</v>
      </c>
      <c r="G44" s="4">
        <v>0.77471100000000004</v>
      </c>
      <c r="H44" s="10">
        <v>3.2804789272E-2</v>
      </c>
      <c r="I44" s="10">
        <v>5.5453639846700003E-3</v>
      </c>
      <c r="J44" s="12">
        <v>3.3999999999999998E-9</v>
      </c>
      <c r="K44" s="4" t="s">
        <v>29</v>
      </c>
      <c r="L44" s="4" t="s">
        <v>112</v>
      </c>
      <c r="M44" s="11">
        <v>43209</v>
      </c>
      <c r="N44" s="4" t="s">
        <v>74</v>
      </c>
      <c r="O44" s="4" t="s">
        <v>88</v>
      </c>
      <c r="P44" s="4" t="s">
        <v>113</v>
      </c>
      <c r="S44" t="str">
        <f t="shared" si="0"/>
        <v/>
      </c>
      <c r="T44" s="4" t="s">
        <v>139</v>
      </c>
    </row>
    <row r="45" spans="1:20" x14ac:dyDescent="0.2">
      <c r="A45" s="4" t="s">
        <v>88</v>
      </c>
      <c r="B45" s="4" t="s">
        <v>141</v>
      </c>
      <c r="C45" s="4" t="s">
        <v>142</v>
      </c>
      <c r="D45" s="4">
        <v>19</v>
      </c>
      <c r="E45" s="9">
        <v>9942123</v>
      </c>
      <c r="F45" s="4" t="s">
        <v>87</v>
      </c>
      <c r="G45" s="4">
        <v>0.44668099999999999</v>
      </c>
      <c r="H45" s="10">
        <v>-2.78743295019E-2</v>
      </c>
      <c r="I45" s="10">
        <v>4.6691570881200002E-3</v>
      </c>
      <c r="J45" s="12">
        <v>2.5000000000000001E-9</v>
      </c>
      <c r="K45" s="4" t="s">
        <v>29</v>
      </c>
      <c r="L45" s="4" t="s">
        <v>92</v>
      </c>
      <c r="M45" s="11">
        <v>43009</v>
      </c>
      <c r="N45" s="4" t="s">
        <v>93</v>
      </c>
      <c r="O45" s="4" t="s">
        <v>88</v>
      </c>
      <c r="P45" s="4" t="s">
        <v>435</v>
      </c>
      <c r="S45" t="str">
        <f t="shared" si="0"/>
        <v/>
      </c>
      <c r="T45" s="4" t="s">
        <v>141</v>
      </c>
    </row>
    <row r="46" spans="1:20" x14ac:dyDescent="0.2">
      <c r="A46" s="4" t="s">
        <v>88</v>
      </c>
      <c r="B46" s="4" t="s">
        <v>143</v>
      </c>
      <c r="C46" s="4" t="s">
        <v>144</v>
      </c>
      <c r="D46" s="4">
        <v>1</v>
      </c>
      <c r="E46" s="9">
        <v>34731984</v>
      </c>
      <c r="F46" s="4" t="s">
        <v>91</v>
      </c>
      <c r="G46" s="4">
        <v>0.29000300000000001</v>
      </c>
      <c r="H46" s="10">
        <v>1.28751532567E-2</v>
      </c>
      <c r="I46" s="10">
        <v>5.0609770114900003E-3</v>
      </c>
      <c r="J46" s="4">
        <v>1.2E-2</v>
      </c>
      <c r="K46" s="4"/>
      <c r="L46" s="4" t="s">
        <v>112</v>
      </c>
      <c r="M46" s="11">
        <v>43209</v>
      </c>
      <c r="N46" s="4" t="s">
        <v>74</v>
      </c>
      <c r="O46" s="4" t="s">
        <v>88</v>
      </c>
      <c r="P46" s="4" t="s">
        <v>113</v>
      </c>
      <c r="S46" t="str">
        <f t="shared" si="0"/>
        <v/>
      </c>
      <c r="T46" s="4" t="s">
        <v>143</v>
      </c>
    </row>
    <row r="47" spans="1:20" x14ac:dyDescent="0.2">
      <c r="A47" s="4" t="s">
        <v>88</v>
      </c>
      <c r="B47" s="4" t="s">
        <v>145</v>
      </c>
      <c r="C47" s="4" t="s">
        <v>146</v>
      </c>
      <c r="D47" s="4">
        <v>1</v>
      </c>
      <c r="E47" s="9">
        <v>57864304</v>
      </c>
      <c r="F47" s="4" t="s">
        <v>96</v>
      </c>
      <c r="G47" s="4">
        <v>0.578148</v>
      </c>
      <c r="H47" s="10">
        <v>-7.6931800766300001E-3</v>
      </c>
      <c r="I47" s="10">
        <v>4.6509003831400001E-3</v>
      </c>
      <c r="J47" s="4">
        <v>9.7000000000000003E-2</v>
      </c>
      <c r="K47" s="4"/>
      <c r="L47" s="4" t="s">
        <v>112</v>
      </c>
      <c r="M47" s="11">
        <v>43209</v>
      </c>
      <c r="N47" s="4" t="s">
        <v>74</v>
      </c>
      <c r="O47" s="4" t="s">
        <v>88</v>
      </c>
      <c r="P47" s="4" t="s">
        <v>113</v>
      </c>
      <c r="S47" t="str">
        <f t="shared" si="0"/>
        <v/>
      </c>
      <c r="T47" s="4" t="s">
        <v>145</v>
      </c>
    </row>
    <row r="48" spans="1:20" x14ac:dyDescent="0.2">
      <c r="A48" s="4" t="s">
        <v>88</v>
      </c>
      <c r="B48" s="4" t="s">
        <v>147</v>
      </c>
      <c r="C48" s="4" t="s">
        <v>148</v>
      </c>
      <c r="D48" s="4">
        <v>1</v>
      </c>
      <c r="E48" s="9">
        <v>66476437</v>
      </c>
      <c r="F48" s="4" t="s">
        <v>55</v>
      </c>
      <c r="G48" s="4">
        <v>0.729495</v>
      </c>
      <c r="H48" s="10">
        <v>-6.61902298851E-3</v>
      </c>
      <c r="I48" s="10">
        <v>5.2054980842899997E-3</v>
      </c>
      <c r="J48" s="4">
        <v>0.19</v>
      </c>
      <c r="K48" s="4"/>
      <c r="L48" s="4" t="s">
        <v>112</v>
      </c>
      <c r="M48" s="11">
        <v>43209</v>
      </c>
      <c r="N48" s="4" t="s">
        <v>74</v>
      </c>
      <c r="O48" s="4" t="s">
        <v>88</v>
      </c>
      <c r="P48" s="4" t="s">
        <v>113</v>
      </c>
      <c r="S48" t="str">
        <f t="shared" si="0"/>
        <v/>
      </c>
      <c r="T48" s="4" t="s">
        <v>147</v>
      </c>
    </row>
    <row r="49" spans="1:20" x14ac:dyDescent="0.2">
      <c r="A49" s="4" t="s">
        <v>88</v>
      </c>
      <c r="B49" s="4" t="s">
        <v>149</v>
      </c>
      <c r="C49" s="4" t="s">
        <v>150</v>
      </c>
      <c r="D49" s="4">
        <v>1</v>
      </c>
      <c r="E49" s="9">
        <v>71703970</v>
      </c>
      <c r="F49" s="4" t="s">
        <v>50</v>
      </c>
      <c r="G49" s="4">
        <v>0.80009799999999998</v>
      </c>
      <c r="H49" s="10">
        <v>3.4117049808400001E-3</v>
      </c>
      <c r="I49" s="10">
        <v>5.7662835248999999E-3</v>
      </c>
      <c r="J49" s="4">
        <v>0.56999999999999995</v>
      </c>
      <c r="K49" s="4"/>
      <c r="L49" s="4" t="s">
        <v>92</v>
      </c>
      <c r="M49" s="11">
        <v>43009</v>
      </c>
      <c r="N49" s="4" t="s">
        <v>93</v>
      </c>
      <c r="O49" s="4" t="s">
        <v>88</v>
      </c>
      <c r="P49" s="4" t="s">
        <v>435</v>
      </c>
      <c r="S49" t="str">
        <f t="shared" si="0"/>
        <v/>
      </c>
      <c r="T49" s="4" t="s">
        <v>149</v>
      </c>
    </row>
    <row r="50" spans="1:20" x14ac:dyDescent="0.2">
      <c r="A50" s="4" t="s">
        <v>88</v>
      </c>
      <c r="B50" s="4" t="s">
        <v>151</v>
      </c>
      <c r="C50" s="4" t="s">
        <v>152</v>
      </c>
      <c r="D50" s="4">
        <v>1</v>
      </c>
      <c r="E50" s="9">
        <v>79182694</v>
      </c>
      <c r="F50" s="4" t="s">
        <v>50</v>
      </c>
      <c r="G50" s="4">
        <v>0.75701700000000005</v>
      </c>
      <c r="H50" s="10">
        <v>8.4314942528700004E-3</v>
      </c>
      <c r="I50" s="10">
        <v>5.4237164750999996E-3</v>
      </c>
      <c r="J50" s="4">
        <v>0.13</v>
      </c>
      <c r="K50" s="4"/>
      <c r="L50" s="4" t="s">
        <v>92</v>
      </c>
      <c r="M50" s="11">
        <v>43009</v>
      </c>
      <c r="N50" s="4" t="s">
        <v>93</v>
      </c>
      <c r="O50" s="4" t="s">
        <v>88</v>
      </c>
      <c r="P50" s="4" t="s">
        <v>435</v>
      </c>
      <c r="S50" t="str">
        <f t="shared" si="0"/>
        <v/>
      </c>
      <c r="T50" s="4" t="s">
        <v>151</v>
      </c>
    </row>
    <row r="51" spans="1:20" x14ac:dyDescent="0.2">
      <c r="A51" s="4" t="s">
        <v>88</v>
      </c>
      <c r="B51" s="4" t="s">
        <v>153</v>
      </c>
      <c r="C51" s="4" t="s">
        <v>154</v>
      </c>
      <c r="D51" s="4">
        <v>2</v>
      </c>
      <c r="E51" s="9">
        <v>9185564</v>
      </c>
      <c r="F51" s="4" t="s">
        <v>37</v>
      </c>
      <c r="G51" s="4">
        <v>0.93358699999999994</v>
      </c>
      <c r="H51" s="10">
        <v>1.83423180077E-2</v>
      </c>
      <c r="I51" s="10">
        <v>9.2964367816100006E-3</v>
      </c>
      <c r="J51" s="4">
        <v>4.9000000000000002E-2</v>
      </c>
      <c r="K51" s="4"/>
      <c r="L51" s="4" t="s">
        <v>112</v>
      </c>
      <c r="M51" s="11">
        <v>43209</v>
      </c>
      <c r="N51" s="4" t="s">
        <v>74</v>
      </c>
      <c r="O51" s="4" t="s">
        <v>88</v>
      </c>
      <c r="P51" s="4" t="s">
        <v>113</v>
      </c>
      <c r="S51" t="str">
        <f t="shared" si="0"/>
        <v/>
      </c>
      <c r="T51" s="4" t="s">
        <v>153</v>
      </c>
    </row>
    <row r="52" spans="1:20" x14ac:dyDescent="0.2">
      <c r="A52" s="4" t="s">
        <v>88</v>
      </c>
      <c r="B52" s="4" t="s">
        <v>155</v>
      </c>
      <c r="C52" s="4" t="s">
        <v>156</v>
      </c>
      <c r="D52" s="4">
        <v>2</v>
      </c>
      <c r="E52" s="9">
        <v>40382712</v>
      </c>
      <c r="F52" s="4" t="s">
        <v>55</v>
      </c>
      <c r="G52" s="4">
        <v>0.15864800000000001</v>
      </c>
      <c r="H52" s="10">
        <v>1.6735363984700002E-2</v>
      </c>
      <c r="I52" s="10">
        <v>6.2913218390799998E-3</v>
      </c>
      <c r="J52" s="4">
        <v>8.0000000000000002E-3</v>
      </c>
      <c r="K52" s="4"/>
      <c r="L52" s="4" t="s">
        <v>112</v>
      </c>
      <c r="M52" s="11">
        <v>43209</v>
      </c>
      <c r="N52" s="4" t="s">
        <v>74</v>
      </c>
      <c r="O52" s="4" t="s">
        <v>88</v>
      </c>
      <c r="P52" s="4" t="s">
        <v>113</v>
      </c>
      <c r="S52" t="str">
        <f t="shared" si="0"/>
        <v/>
      </c>
      <c r="T52" s="4" t="s">
        <v>155</v>
      </c>
    </row>
    <row r="53" spans="1:20" x14ac:dyDescent="0.2">
      <c r="A53" s="4" t="s">
        <v>88</v>
      </c>
      <c r="B53" s="4" t="s">
        <v>157</v>
      </c>
      <c r="C53" s="4" t="s">
        <v>158</v>
      </c>
      <c r="D53" s="4">
        <v>2</v>
      </c>
      <c r="E53" s="9">
        <v>58871658</v>
      </c>
      <c r="F53" s="4" t="s">
        <v>80</v>
      </c>
      <c r="G53" s="4">
        <v>0.91383499999999995</v>
      </c>
      <c r="H53" s="10">
        <v>-2.4235440612999998E-2</v>
      </c>
      <c r="I53" s="10">
        <v>8.2483716475099996E-3</v>
      </c>
      <c r="J53" s="4">
        <v>3.3E-3</v>
      </c>
      <c r="K53" s="4"/>
      <c r="L53" s="4" t="s">
        <v>112</v>
      </c>
      <c r="M53" s="11">
        <v>43209</v>
      </c>
      <c r="N53" s="4" t="s">
        <v>74</v>
      </c>
      <c r="O53" s="4" t="s">
        <v>88</v>
      </c>
      <c r="P53" s="4" t="s">
        <v>113</v>
      </c>
      <c r="S53" t="str">
        <f t="shared" si="0"/>
        <v/>
      </c>
      <c r="T53" s="4" t="s">
        <v>157</v>
      </c>
    </row>
    <row r="54" spans="1:20" x14ac:dyDescent="0.2">
      <c r="A54" s="4" t="s">
        <v>88</v>
      </c>
      <c r="B54" s="4" t="s">
        <v>159</v>
      </c>
      <c r="C54" s="4" t="s">
        <v>160</v>
      </c>
      <c r="D54" s="4">
        <v>2</v>
      </c>
      <c r="E54" s="9">
        <v>139195328</v>
      </c>
      <c r="F54" s="4" t="s">
        <v>20</v>
      </c>
      <c r="G54" s="4">
        <v>0.54618999999999995</v>
      </c>
      <c r="H54" s="10">
        <v>7.5371072796899998E-3</v>
      </c>
      <c r="I54" s="10">
        <v>4.6178352490400002E-3</v>
      </c>
      <c r="J54" s="4">
        <v>0.1</v>
      </c>
      <c r="K54" s="4"/>
      <c r="L54" s="4" t="s">
        <v>112</v>
      </c>
      <c r="M54" s="11">
        <v>43209</v>
      </c>
      <c r="N54" s="4" t="s">
        <v>74</v>
      </c>
      <c r="O54" s="4" t="s">
        <v>88</v>
      </c>
      <c r="P54" s="4" t="s">
        <v>113</v>
      </c>
      <c r="S54" t="str">
        <f t="shared" si="0"/>
        <v/>
      </c>
      <c r="T54" s="4" t="s">
        <v>159</v>
      </c>
    </row>
    <row r="55" spans="1:20" x14ac:dyDescent="0.2">
      <c r="A55" s="4" t="s">
        <v>88</v>
      </c>
      <c r="B55" s="4" t="s">
        <v>161</v>
      </c>
      <c r="C55" s="4" t="s">
        <v>162</v>
      </c>
      <c r="D55" s="4">
        <v>2</v>
      </c>
      <c r="E55" s="9">
        <v>144496866</v>
      </c>
      <c r="F55" s="4" t="s">
        <v>87</v>
      </c>
      <c r="G55" s="4">
        <v>0.88203699999999996</v>
      </c>
      <c r="H55" s="10">
        <v>-1.6292432950200001E-2</v>
      </c>
      <c r="I55" s="10">
        <v>7.1718199233699997E-3</v>
      </c>
      <c r="J55" s="4">
        <v>2.5999999999999999E-2</v>
      </c>
      <c r="K55" s="4"/>
      <c r="L55" s="4" t="s">
        <v>92</v>
      </c>
      <c r="M55" s="11">
        <v>43009</v>
      </c>
      <c r="N55" s="4" t="s">
        <v>93</v>
      </c>
      <c r="O55" s="4" t="s">
        <v>88</v>
      </c>
      <c r="P55" s="4" t="s">
        <v>435</v>
      </c>
      <c r="S55" t="str">
        <f t="shared" si="0"/>
        <v/>
      </c>
      <c r="T55" s="4" t="s">
        <v>161</v>
      </c>
    </row>
    <row r="56" spans="1:20" x14ac:dyDescent="0.2">
      <c r="A56" s="4" t="s">
        <v>88</v>
      </c>
      <c r="B56" s="4" t="s">
        <v>163</v>
      </c>
      <c r="C56" s="4" t="s">
        <v>164</v>
      </c>
      <c r="D56" s="4">
        <v>2</v>
      </c>
      <c r="E56" s="9">
        <v>147612734</v>
      </c>
      <c r="F56" s="4" t="s">
        <v>37</v>
      </c>
      <c r="G56" s="4">
        <v>0.66250200000000004</v>
      </c>
      <c r="H56" s="10">
        <v>-1.04297126437E-2</v>
      </c>
      <c r="I56" s="10">
        <v>4.8749616858200003E-3</v>
      </c>
      <c r="J56" s="4">
        <v>0.03</v>
      </c>
      <c r="K56" s="4"/>
      <c r="L56" s="4" t="s">
        <v>112</v>
      </c>
      <c r="M56" s="11">
        <v>43209</v>
      </c>
      <c r="N56" s="4" t="s">
        <v>74</v>
      </c>
      <c r="O56" s="4" t="s">
        <v>88</v>
      </c>
      <c r="P56" s="4" t="s">
        <v>113</v>
      </c>
      <c r="S56" t="str">
        <f t="shared" si="0"/>
        <v/>
      </c>
      <c r="T56" s="4" t="s">
        <v>163</v>
      </c>
    </row>
    <row r="57" spans="1:20" x14ac:dyDescent="0.2">
      <c r="A57" s="4" t="s">
        <v>88</v>
      </c>
      <c r="B57" s="4" t="s">
        <v>165</v>
      </c>
      <c r="C57" s="4" t="s">
        <v>166</v>
      </c>
      <c r="D57" s="4">
        <v>2</v>
      </c>
      <c r="E57" s="9">
        <v>157049217</v>
      </c>
      <c r="F57" s="4" t="s">
        <v>34</v>
      </c>
      <c r="G57" s="4">
        <v>0.66714099999999998</v>
      </c>
      <c r="H57" s="10">
        <v>8.5891570881199992E-3</v>
      </c>
      <c r="I57" s="10">
        <v>4.8726819923400003E-3</v>
      </c>
      <c r="J57" s="4">
        <v>7.1999999999999995E-2</v>
      </c>
      <c r="K57" s="4"/>
      <c r="L57" s="4" t="s">
        <v>167</v>
      </c>
      <c r="M57" s="11">
        <v>43132</v>
      </c>
      <c r="N57" s="4" t="s">
        <v>74</v>
      </c>
      <c r="O57" s="4" t="s">
        <v>88</v>
      </c>
      <c r="P57" s="4" t="s">
        <v>168</v>
      </c>
      <c r="S57" t="str">
        <f t="shared" si="0"/>
        <v/>
      </c>
      <c r="T57" s="4" t="s">
        <v>165</v>
      </c>
    </row>
    <row r="58" spans="1:20" x14ac:dyDescent="0.2">
      <c r="A58" s="4" t="s">
        <v>88</v>
      </c>
      <c r="B58" s="4" t="s">
        <v>169</v>
      </c>
      <c r="C58" s="4" t="s">
        <v>170</v>
      </c>
      <c r="D58" s="4">
        <v>2</v>
      </c>
      <c r="E58" s="9">
        <v>166942663</v>
      </c>
      <c r="F58" s="4" t="s">
        <v>91</v>
      </c>
      <c r="G58" s="4">
        <v>0.72846200000000005</v>
      </c>
      <c r="H58" s="10">
        <v>-1.53735823755E-3</v>
      </c>
      <c r="I58" s="10">
        <v>5.1772605364000003E-3</v>
      </c>
      <c r="J58" s="4">
        <v>0.78</v>
      </c>
      <c r="K58" s="4"/>
      <c r="L58" s="4" t="s">
        <v>167</v>
      </c>
      <c r="M58" s="11">
        <v>43132</v>
      </c>
      <c r="N58" s="4" t="s">
        <v>74</v>
      </c>
      <c r="O58" s="4" t="s">
        <v>88</v>
      </c>
      <c r="P58" s="4" t="s">
        <v>168</v>
      </c>
      <c r="S58" t="str">
        <f t="shared" si="0"/>
        <v/>
      </c>
      <c r="T58" s="4" t="s">
        <v>169</v>
      </c>
    </row>
    <row r="59" spans="1:20" x14ac:dyDescent="0.2">
      <c r="A59" s="4" t="s">
        <v>88</v>
      </c>
      <c r="B59" s="4" t="s">
        <v>171</v>
      </c>
      <c r="C59" s="4" t="s">
        <v>172</v>
      </c>
      <c r="D59" s="4">
        <v>2</v>
      </c>
      <c r="E59" s="9">
        <v>178565913</v>
      </c>
      <c r="F59" s="4" t="s">
        <v>37</v>
      </c>
      <c r="G59" s="4">
        <v>0.95788899999999999</v>
      </c>
      <c r="H59" s="10">
        <v>6.4868199233699998E-3</v>
      </c>
      <c r="I59" s="10">
        <v>1.1426628352500001E-2</v>
      </c>
      <c r="J59" s="4">
        <v>0.57999999999999996</v>
      </c>
      <c r="K59" s="4"/>
      <c r="L59" s="4" t="s">
        <v>97</v>
      </c>
      <c r="M59" s="11">
        <v>43209</v>
      </c>
      <c r="N59" s="4" t="s">
        <v>74</v>
      </c>
      <c r="O59" s="4" t="s">
        <v>98</v>
      </c>
      <c r="P59" s="4" t="s">
        <v>99</v>
      </c>
      <c r="S59" t="str">
        <f t="shared" si="0"/>
        <v/>
      </c>
      <c r="T59" s="4" t="s">
        <v>171</v>
      </c>
    </row>
    <row r="60" spans="1:20" x14ac:dyDescent="0.2">
      <c r="A60" s="4" t="s">
        <v>88</v>
      </c>
      <c r="B60" s="4" t="s">
        <v>173</v>
      </c>
      <c r="C60" s="4" t="s">
        <v>174</v>
      </c>
      <c r="D60" s="4">
        <v>2</v>
      </c>
      <c r="E60" s="9">
        <v>210377845</v>
      </c>
      <c r="F60" s="4" t="s">
        <v>37</v>
      </c>
      <c r="G60" s="4">
        <v>0.39103199999999999</v>
      </c>
      <c r="H60" s="10">
        <v>8.7540038314200003E-5</v>
      </c>
      <c r="I60" s="10">
        <v>4.7062068965500001E-3</v>
      </c>
      <c r="J60" s="4">
        <v>0.96</v>
      </c>
      <c r="K60" s="4"/>
      <c r="L60" s="4" t="s">
        <v>112</v>
      </c>
      <c r="M60" s="11">
        <v>43209</v>
      </c>
      <c r="N60" s="4" t="s">
        <v>74</v>
      </c>
      <c r="O60" s="4" t="s">
        <v>88</v>
      </c>
      <c r="P60" s="4" t="s">
        <v>113</v>
      </c>
      <c r="S60" t="str">
        <f t="shared" si="0"/>
        <v/>
      </c>
      <c r="T60" s="4" t="s">
        <v>173</v>
      </c>
    </row>
    <row r="61" spans="1:20" x14ac:dyDescent="0.2">
      <c r="A61" s="4" t="s">
        <v>88</v>
      </c>
      <c r="B61" s="4" t="s">
        <v>175</v>
      </c>
      <c r="C61" s="4" t="s">
        <v>176</v>
      </c>
      <c r="D61" s="4">
        <v>2</v>
      </c>
      <c r="E61" s="9">
        <v>225475560</v>
      </c>
      <c r="F61" s="4" t="s">
        <v>37</v>
      </c>
      <c r="G61" s="4">
        <v>0.61768000000000001</v>
      </c>
      <c r="H61" s="10">
        <v>-9.3752873563200008E-3</v>
      </c>
      <c r="I61" s="10">
        <v>4.7424521072800003E-3</v>
      </c>
      <c r="J61" s="4">
        <v>5.1999999999999998E-2</v>
      </c>
      <c r="K61" s="4"/>
      <c r="L61" s="4" t="s">
        <v>92</v>
      </c>
      <c r="M61" s="11">
        <v>43009</v>
      </c>
      <c r="N61" s="4" t="s">
        <v>93</v>
      </c>
      <c r="O61" s="4" t="s">
        <v>88</v>
      </c>
      <c r="P61" s="4" t="s">
        <v>435</v>
      </c>
      <c r="S61" t="str">
        <f t="shared" si="0"/>
        <v/>
      </c>
      <c r="T61" s="4" t="s">
        <v>175</v>
      </c>
    </row>
    <row r="62" spans="1:20" x14ac:dyDescent="0.2">
      <c r="A62" s="4" t="s">
        <v>88</v>
      </c>
      <c r="B62" s="4" t="s">
        <v>177</v>
      </c>
      <c r="C62" s="4" t="s">
        <v>178</v>
      </c>
      <c r="D62" s="4">
        <v>3</v>
      </c>
      <c r="E62" s="9">
        <v>55879269</v>
      </c>
      <c r="F62" s="4" t="s">
        <v>20</v>
      </c>
      <c r="G62" s="4">
        <v>0.95124600000000004</v>
      </c>
      <c r="H62" s="10">
        <v>1.8966379310299999E-2</v>
      </c>
      <c r="I62" s="10">
        <v>1.0747662835199999E-2</v>
      </c>
      <c r="J62" s="4">
        <v>7.0000000000000007E-2</v>
      </c>
      <c r="K62" s="4"/>
      <c r="L62" s="4" t="s">
        <v>112</v>
      </c>
      <c r="M62" s="11">
        <v>43209</v>
      </c>
      <c r="N62" s="4" t="s">
        <v>74</v>
      </c>
      <c r="O62" s="4" t="s">
        <v>88</v>
      </c>
      <c r="P62" s="4" t="s">
        <v>113</v>
      </c>
      <c r="S62" t="str">
        <f t="shared" si="0"/>
        <v/>
      </c>
      <c r="T62" s="4" t="s">
        <v>177</v>
      </c>
    </row>
    <row r="63" spans="1:20" x14ac:dyDescent="0.2">
      <c r="A63" s="4" t="s">
        <v>88</v>
      </c>
      <c r="B63" s="4" t="s">
        <v>179</v>
      </c>
      <c r="C63" s="4" t="s">
        <v>180</v>
      </c>
      <c r="D63" s="4">
        <v>3</v>
      </c>
      <c r="E63" s="9">
        <v>74961196</v>
      </c>
      <c r="F63" s="4" t="s">
        <v>55</v>
      </c>
      <c r="G63" s="4">
        <v>0.76941499999999996</v>
      </c>
      <c r="H63" s="10">
        <v>-7.5270881226099998E-3</v>
      </c>
      <c r="I63" s="10">
        <v>5.46045977011E-3</v>
      </c>
      <c r="J63" s="4">
        <v>0.16</v>
      </c>
      <c r="K63" s="4"/>
      <c r="L63" s="4" t="s">
        <v>92</v>
      </c>
      <c r="M63" s="11">
        <v>43009</v>
      </c>
      <c r="N63" s="4" t="s">
        <v>93</v>
      </c>
      <c r="O63" s="4" t="s">
        <v>88</v>
      </c>
      <c r="P63" s="4" t="s">
        <v>435</v>
      </c>
      <c r="S63" t="str">
        <f t="shared" si="0"/>
        <v/>
      </c>
      <c r="T63" s="4" t="s">
        <v>179</v>
      </c>
    </row>
    <row r="64" spans="1:20" x14ac:dyDescent="0.2">
      <c r="A64" s="4" t="s">
        <v>88</v>
      </c>
      <c r="B64" s="4" t="s">
        <v>181</v>
      </c>
      <c r="C64" s="4" t="s">
        <v>182</v>
      </c>
      <c r="D64" s="4">
        <v>3</v>
      </c>
      <c r="E64" s="9">
        <v>78489281</v>
      </c>
      <c r="F64" s="4" t="s">
        <v>183</v>
      </c>
      <c r="G64" s="4" t="s">
        <v>183</v>
      </c>
      <c r="H64" s="10" t="s">
        <v>183</v>
      </c>
      <c r="I64" s="10" t="s">
        <v>183</v>
      </c>
      <c r="J64" s="4" t="s">
        <v>183</v>
      </c>
      <c r="K64" s="4"/>
      <c r="L64" s="4" t="s">
        <v>104</v>
      </c>
      <c r="M64" s="11">
        <v>42723</v>
      </c>
      <c r="N64" s="4" t="s">
        <v>184</v>
      </c>
      <c r="O64" s="4" t="s">
        <v>185</v>
      </c>
      <c r="P64" s="4" t="s">
        <v>186</v>
      </c>
      <c r="S64" t="str">
        <f t="shared" si="0"/>
        <v/>
      </c>
      <c r="T64" s="4" t="s">
        <v>181</v>
      </c>
    </row>
    <row r="65" spans="1:20" x14ac:dyDescent="0.2">
      <c r="A65" s="4" t="s">
        <v>88</v>
      </c>
      <c r="B65" s="4" t="s">
        <v>187</v>
      </c>
      <c r="C65" s="4" t="s">
        <v>188</v>
      </c>
      <c r="D65" s="4">
        <v>3</v>
      </c>
      <c r="E65" s="9">
        <v>107564459</v>
      </c>
      <c r="F65" s="4" t="s">
        <v>37</v>
      </c>
      <c r="G65" s="4">
        <v>0.42309000000000002</v>
      </c>
      <c r="H65" s="10">
        <v>4.2653639846700004E-3</v>
      </c>
      <c r="I65" s="10">
        <v>4.6695402298900001E-3</v>
      </c>
      <c r="J65" s="4">
        <v>0.36</v>
      </c>
      <c r="K65" s="4"/>
      <c r="L65" s="4" t="s">
        <v>112</v>
      </c>
      <c r="M65" s="11">
        <v>43209</v>
      </c>
      <c r="N65" s="4" t="s">
        <v>74</v>
      </c>
      <c r="O65" s="4" t="s">
        <v>88</v>
      </c>
      <c r="P65" s="4" t="s">
        <v>113</v>
      </c>
      <c r="S65" t="str">
        <f t="shared" si="0"/>
        <v/>
      </c>
      <c r="T65" s="4" t="s">
        <v>187</v>
      </c>
    </row>
    <row r="66" spans="1:20" x14ac:dyDescent="0.2">
      <c r="A66" s="4" t="s">
        <v>88</v>
      </c>
      <c r="B66" s="4" t="s">
        <v>189</v>
      </c>
      <c r="C66" s="4" t="s">
        <v>190</v>
      </c>
      <c r="D66" s="4">
        <v>3</v>
      </c>
      <c r="E66" s="9">
        <v>118195601</v>
      </c>
      <c r="F66" s="4" t="s">
        <v>87</v>
      </c>
      <c r="G66" s="4">
        <v>0.40584300000000001</v>
      </c>
      <c r="H66" s="10">
        <v>-5.3418773946399996E-3</v>
      </c>
      <c r="I66" s="10">
        <v>4.6908620689700004E-3</v>
      </c>
      <c r="J66" s="4">
        <v>0.26</v>
      </c>
      <c r="K66" s="4"/>
      <c r="L66" s="4" t="s">
        <v>167</v>
      </c>
      <c r="M66" s="11">
        <v>43132</v>
      </c>
      <c r="N66" s="4" t="s">
        <v>74</v>
      </c>
      <c r="O66" s="4" t="s">
        <v>88</v>
      </c>
      <c r="P66" s="4" t="s">
        <v>168</v>
      </c>
      <c r="S66" t="str">
        <f t="shared" si="0"/>
        <v/>
      </c>
      <c r="T66" s="4" t="s">
        <v>189</v>
      </c>
    </row>
    <row r="67" spans="1:20" x14ac:dyDescent="0.2">
      <c r="A67" s="4" t="s">
        <v>88</v>
      </c>
      <c r="B67" s="4" t="s">
        <v>191</v>
      </c>
      <c r="C67" s="4" t="s">
        <v>192</v>
      </c>
      <c r="D67" s="4">
        <v>3</v>
      </c>
      <c r="E67" s="9">
        <v>123283309</v>
      </c>
      <c r="F67" s="4" t="s">
        <v>50</v>
      </c>
      <c r="G67" s="4">
        <v>0.73391099999999998</v>
      </c>
      <c r="H67" s="10">
        <v>-4.4743103448300001E-3</v>
      </c>
      <c r="I67" s="10">
        <v>5.21254789272E-3</v>
      </c>
      <c r="J67" s="4">
        <v>0.41</v>
      </c>
      <c r="K67" s="4"/>
      <c r="L67" s="4" t="s">
        <v>167</v>
      </c>
      <c r="M67" s="11">
        <v>43132</v>
      </c>
      <c r="N67" s="4" t="s">
        <v>74</v>
      </c>
      <c r="O67" s="4" t="s">
        <v>88</v>
      </c>
      <c r="P67" s="4" t="s">
        <v>168</v>
      </c>
      <c r="S67" t="str">
        <f t="shared" si="0"/>
        <v/>
      </c>
      <c r="T67" s="4" t="s">
        <v>191</v>
      </c>
    </row>
    <row r="68" spans="1:20" x14ac:dyDescent="0.2">
      <c r="A68" s="4" t="s">
        <v>88</v>
      </c>
      <c r="B68" s="4" t="s">
        <v>193</v>
      </c>
      <c r="C68" s="4" t="s">
        <v>194</v>
      </c>
      <c r="D68" s="4">
        <v>3</v>
      </c>
      <c r="E68" s="9">
        <v>135838598</v>
      </c>
      <c r="F68" s="4" t="s">
        <v>28</v>
      </c>
      <c r="G68" s="4">
        <v>0.66522000000000003</v>
      </c>
      <c r="H68" s="10">
        <v>-1.65165708812E-2</v>
      </c>
      <c r="I68" s="10">
        <v>4.8834099616900002E-3</v>
      </c>
      <c r="J68" s="4">
        <v>7.2000000000000005E-4</v>
      </c>
      <c r="K68" s="4"/>
      <c r="L68" s="4" t="s">
        <v>112</v>
      </c>
      <c r="M68" s="11">
        <v>43209</v>
      </c>
      <c r="N68" s="4" t="s">
        <v>74</v>
      </c>
      <c r="O68" s="4" t="s">
        <v>88</v>
      </c>
      <c r="P68" s="4" t="s">
        <v>113</v>
      </c>
      <c r="S68" t="str">
        <f t="shared" si="0"/>
        <v/>
      </c>
      <c r="T68" s="4" t="s">
        <v>193</v>
      </c>
    </row>
    <row r="69" spans="1:20" x14ac:dyDescent="0.2">
      <c r="A69" s="4" t="s">
        <v>88</v>
      </c>
      <c r="B69" s="4" t="s">
        <v>195</v>
      </c>
      <c r="C69" s="4" t="s">
        <v>196</v>
      </c>
      <c r="D69" s="4">
        <v>4</v>
      </c>
      <c r="E69" s="9">
        <v>18327896</v>
      </c>
      <c r="F69" s="4" t="s">
        <v>20</v>
      </c>
      <c r="G69" s="4">
        <v>0.47674699999999998</v>
      </c>
      <c r="H69" s="10">
        <v>9.72406130268E-3</v>
      </c>
      <c r="I69" s="10">
        <v>4.6057088122599997E-3</v>
      </c>
      <c r="J69" s="4">
        <v>3.1E-2</v>
      </c>
      <c r="K69" s="4"/>
      <c r="L69" s="4" t="s">
        <v>167</v>
      </c>
      <c r="M69" s="11">
        <v>43132</v>
      </c>
      <c r="N69" s="4" t="s">
        <v>74</v>
      </c>
      <c r="O69" s="4" t="s">
        <v>88</v>
      </c>
      <c r="P69" s="4" t="s">
        <v>168</v>
      </c>
      <c r="S69" t="str">
        <f t="shared" ref="S69:S132" si="1">IF(B69&lt;&gt;T69,1,"")</f>
        <v/>
      </c>
      <c r="T69" s="4" t="s">
        <v>195</v>
      </c>
    </row>
    <row r="70" spans="1:20" x14ac:dyDescent="0.2">
      <c r="A70" s="4" t="s">
        <v>88</v>
      </c>
      <c r="B70" s="4" t="s">
        <v>197</v>
      </c>
      <c r="C70" s="4" t="s">
        <v>198</v>
      </c>
      <c r="D70" s="4">
        <v>4</v>
      </c>
      <c r="E70" s="9">
        <v>44535866</v>
      </c>
      <c r="F70" s="4" t="s">
        <v>20</v>
      </c>
      <c r="G70" s="4">
        <v>0.62004499999999996</v>
      </c>
      <c r="H70" s="10">
        <v>-6.55199233716E-3</v>
      </c>
      <c r="I70" s="10">
        <v>4.7370689655200004E-3</v>
      </c>
      <c r="J70" s="4">
        <v>0.16</v>
      </c>
      <c r="K70" s="4"/>
      <c r="L70" s="4" t="s">
        <v>167</v>
      </c>
      <c r="M70" s="11">
        <v>43132</v>
      </c>
      <c r="N70" s="4" t="s">
        <v>74</v>
      </c>
      <c r="O70" s="4" t="s">
        <v>88</v>
      </c>
      <c r="P70" s="4" t="s">
        <v>168</v>
      </c>
      <c r="S70" t="str">
        <f t="shared" si="1"/>
        <v/>
      </c>
      <c r="T70" s="4" t="s">
        <v>197</v>
      </c>
    </row>
    <row r="71" spans="1:20" x14ac:dyDescent="0.2">
      <c r="A71" s="4" t="s">
        <v>88</v>
      </c>
      <c r="B71" s="4" t="s">
        <v>199</v>
      </c>
      <c r="C71" s="4" t="s">
        <v>200</v>
      </c>
      <c r="D71" s="4">
        <v>4</v>
      </c>
      <c r="E71" s="9">
        <v>82272105</v>
      </c>
      <c r="F71" s="4" t="s">
        <v>20</v>
      </c>
      <c r="G71" s="4">
        <v>0.68452199999999996</v>
      </c>
      <c r="H71" s="10">
        <v>4.9987931034499999E-3</v>
      </c>
      <c r="I71" s="10">
        <v>4.9482183907999999E-3</v>
      </c>
      <c r="J71" s="4">
        <v>0.3</v>
      </c>
      <c r="K71" s="4"/>
      <c r="L71" s="4" t="s">
        <v>167</v>
      </c>
      <c r="M71" s="11">
        <v>43132</v>
      </c>
      <c r="N71" s="4" t="s">
        <v>74</v>
      </c>
      <c r="O71" s="4" t="s">
        <v>88</v>
      </c>
      <c r="P71" s="4" t="s">
        <v>168</v>
      </c>
      <c r="S71" t="str">
        <f t="shared" si="1"/>
        <v/>
      </c>
      <c r="T71" s="4" t="s">
        <v>199</v>
      </c>
    </row>
    <row r="72" spans="1:20" x14ac:dyDescent="0.2">
      <c r="A72" s="4" t="s">
        <v>88</v>
      </c>
      <c r="B72" s="4" t="s">
        <v>201</v>
      </c>
      <c r="C72" s="4" t="s">
        <v>202</v>
      </c>
      <c r="D72" s="4">
        <v>4</v>
      </c>
      <c r="E72" s="9">
        <v>92533225</v>
      </c>
      <c r="F72" s="4" t="s">
        <v>37</v>
      </c>
      <c r="G72" s="4">
        <v>0.526814</v>
      </c>
      <c r="H72" s="10">
        <v>-7.4773754789300003E-3</v>
      </c>
      <c r="I72" s="10">
        <v>4.61973180077E-3</v>
      </c>
      <c r="J72" s="4">
        <v>0.1</v>
      </c>
      <c r="K72" s="4"/>
      <c r="L72" s="4" t="s">
        <v>112</v>
      </c>
      <c r="M72" s="11">
        <v>43209</v>
      </c>
      <c r="N72" s="4" t="s">
        <v>74</v>
      </c>
      <c r="O72" s="4" t="s">
        <v>88</v>
      </c>
      <c r="P72" s="4" t="s">
        <v>113</v>
      </c>
      <c r="S72" t="str">
        <f t="shared" si="1"/>
        <v/>
      </c>
      <c r="T72" s="4" t="s">
        <v>201</v>
      </c>
    </row>
    <row r="73" spans="1:20" x14ac:dyDescent="0.2">
      <c r="A73" s="4" t="s">
        <v>88</v>
      </c>
      <c r="B73" s="4" t="s">
        <v>203</v>
      </c>
      <c r="C73" s="4" t="s">
        <v>204</v>
      </c>
      <c r="D73" s="4">
        <v>4</v>
      </c>
      <c r="E73" s="9">
        <v>102896591</v>
      </c>
      <c r="F73" s="4" t="s">
        <v>28</v>
      </c>
      <c r="G73" s="4">
        <v>0.929064</v>
      </c>
      <c r="H73" s="10">
        <v>1.12857471264E-2</v>
      </c>
      <c r="I73" s="10">
        <v>9.0016475095799995E-3</v>
      </c>
      <c r="J73" s="4">
        <v>0.2</v>
      </c>
      <c r="K73" s="4"/>
      <c r="L73" s="4" t="s">
        <v>112</v>
      </c>
      <c r="M73" s="11">
        <v>43209</v>
      </c>
      <c r="N73" s="4" t="s">
        <v>74</v>
      </c>
      <c r="O73" s="4" t="s">
        <v>88</v>
      </c>
      <c r="P73" s="4" t="s">
        <v>113</v>
      </c>
      <c r="S73" t="str">
        <f t="shared" si="1"/>
        <v/>
      </c>
      <c r="T73" s="4" t="s">
        <v>203</v>
      </c>
    </row>
    <row r="74" spans="1:20" x14ac:dyDescent="0.2">
      <c r="A74" s="4" t="s">
        <v>88</v>
      </c>
      <c r="B74" s="4" t="s">
        <v>205</v>
      </c>
      <c r="C74" s="4" t="s">
        <v>206</v>
      </c>
      <c r="D74" s="4">
        <v>5</v>
      </c>
      <c r="E74" s="9">
        <v>1428883</v>
      </c>
      <c r="F74" s="4" t="s">
        <v>20</v>
      </c>
      <c r="G74" s="4">
        <v>0.544848</v>
      </c>
      <c r="H74" s="10">
        <v>2.6638888888899999E-3</v>
      </c>
      <c r="I74" s="10">
        <v>4.6376819923400004E-3</v>
      </c>
      <c r="J74" s="4">
        <v>0.57999999999999996</v>
      </c>
      <c r="K74" s="4"/>
      <c r="L74" s="4" t="s">
        <v>167</v>
      </c>
      <c r="M74" s="11">
        <v>43132</v>
      </c>
      <c r="N74" s="4" t="s">
        <v>74</v>
      </c>
      <c r="O74" s="4" t="s">
        <v>88</v>
      </c>
      <c r="P74" s="4" t="s">
        <v>168</v>
      </c>
      <c r="S74" t="str">
        <f t="shared" si="1"/>
        <v/>
      </c>
      <c r="T74" s="4" t="s">
        <v>205</v>
      </c>
    </row>
    <row r="75" spans="1:20" x14ac:dyDescent="0.2">
      <c r="A75" s="4" t="s">
        <v>88</v>
      </c>
      <c r="B75" s="4" t="s">
        <v>207</v>
      </c>
      <c r="C75" s="4" t="s">
        <v>208</v>
      </c>
      <c r="D75" s="4">
        <v>5</v>
      </c>
      <c r="E75" s="9">
        <v>3126584</v>
      </c>
      <c r="F75" s="4" t="s">
        <v>55</v>
      </c>
      <c r="G75" s="4">
        <v>0.13602</v>
      </c>
      <c r="H75" s="10">
        <v>1.02540038314E-2</v>
      </c>
      <c r="I75" s="10">
        <v>6.7904789271999999E-3</v>
      </c>
      <c r="J75" s="4">
        <v>0.13</v>
      </c>
      <c r="K75" s="4"/>
      <c r="L75" s="4" t="s">
        <v>112</v>
      </c>
      <c r="M75" s="11">
        <v>43209</v>
      </c>
      <c r="N75" s="4" t="s">
        <v>74</v>
      </c>
      <c r="O75" s="4" t="s">
        <v>88</v>
      </c>
      <c r="P75" s="4" t="s">
        <v>113</v>
      </c>
      <c r="S75" t="str">
        <f t="shared" si="1"/>
        <v/>
      </c>
      <c r="T75" s="4" t="s">
        <v>207</v>
      </c>
    </row>
    <row r="76" spans="1:20" x14ac:dyDescent="0.2">
      <c r="A76" s="4" t="s">
        <v>88</v>
      </c>
      <c r="B76" s="4" t="s">
        <v>209</v>
      </c>
      <c r="C76" s="4" t="s">
        <v>210</v>
      </c>
      <c r="D76" s="4">
        <v>5</v>
      </c>
      <c r="E76" s="9">
        <v>102321905</v>
      </c>
      <c r="F76" s="4" t="s">
        <v>55</v>
      </c>
      <c r="G76" s="4">
        <v>0.66735900000000004</v>
      </c>
      <c r="H76" s="10">
        <v>-1.55467241379E-2</v>
      </c>
      <c r="I76" s="10">
        <v>4.86835249042E-3</v>
      </c>
      <c r="J76" s="4">
        <v>1.5E-3</v>
      </c>
      <c r="K76" s="4"/>
      <c r="L76" s="4" t="s">
        <v>112</v>
      </c>
      <c r="M76" s="11">
        <v>43209</v>
      </c>
      <c r="N76" s="4" t="s">
        <v>74</v>
      </c>
      <c r="O76" s="4" t="s">
        <v>88</v>
      </c>
      <c r="P76" s="4" t="s">
        <v>113</v>
      </c>
      <c r="S76" t="str">
        <f t="shared" si="1"/>
        <v/>
      </c>
      <c r="T76" s="4" t="s">
        <v>209</v>
      </c>
    </row>
    <row r="77" spans="1:20" x14ac:dyDescent="0.2">
      <c r="A77" s="4" t="s">
        <v>88</v>
      </c>
      <c r="B77" s="4" t="s">
        <v>211</v>
      </c>
      <c r="C77" s="4" t="s">
        <v>212</v>
      </c>
      <c r="D77" s="4">
        <v>5</v>
      </c>
      <c r="E77" s="9">
        <v>135615615</v>
      </c>
      <c r="F77" s="4" t="s">
        <v>37</v>
      </c>
      <c r="G77" s="4">
        <v>0.42512100000000003</v>
      </c>
      <c r="H77" s="10">
        <v>8.1306704980800004E-3</v>
      </c>
      <c r="I77" s="10">
        <v>4.6653065134100004E-3</v>
      </c>
      <c r="J77" s="4">
        <v>0.08</v>
      </c>
      <c r="K77" s="4"/>
      <c r="L77" s="4" t="s">
        <v>92</v>
      </c>
      <c r="M77" s="11">
        <v>43009</v>
      </c>
      <c r="N77" s="4" t="s">
        <v>93</v>
      </c>
      <c r="O77" s="4" t="s">
        <v>88</v>
      </c>
      <c r="P77" s="4" t="s">
        <v>435</v>
      </c>
      <c r="S77" t="str">
        <f t="shared" si="1"/>
        <v/>
      </c>
      <c r="T77" s="4" t="s">
        <v>211</v>
      </c>
    </row>
    <row r="78" spans="1:20" x14ac:dyDescent="0.2">
      <c r="A78" s="4" t="s">
        <v>88</v>
      </c>
      <c r="B78" s="4" t="s">
        <v>213</v>
      </c>
      <c r="C78" s="4" t="s">
        <v>214</v>
      </c>
      <c r="D78" s="4">
        <v>5</v>
      </c>
      <c r="E78" s="9">
        <v>137769576</v>
      </c>
      <c r="F78" s="4" t="s">
        <v>50</v>
      </c>
      <c r="G78" s="4">
        <v>0.65618699999999996</v>
      </c>
      <c r="H78" s="10">
        <v>-1.53020498084E-2</v>
      </c>
      <c r="I78" s="10">
        <v>4.83800766284E-3</v>
      </c>
      <c r="J78" s="4">
        <v>1.4E-3</v>
      </c>
      <c r="K78" s="4"/>
      <c r="L78" s="4" t="s">
        <v>167</v>
      </c>
      <c r="M78" s="11">
        <v>43132</v>
      </c>
      <c r="N78" s="4" t="s">
        <v>74</v>
      </c>
      <c r="O78" s="4" t="s">
        <v>88</v>
      </c>
      <c r="P78" s="4" t="s">
        <v>168</v>
      </c>
      <c r="S78" t="str">
        <f t="shared" si="1"/>
        <v/>
      </c>
      <c r="T78" s="4" t="s">
        <v>213</v>
      </c>
    </row>
    <row r="79" spans="1:20" x14ac:dyDescent="0.2">
      <c r="A79" s="4" t="s">
        <v>88</v>
      </c>
      <c r="B79" s="4" t="s">
        <v>215</v>
      </c>
      <c r="C79" s="4" t="s">
        <v>216</v>
      </c>
      <c r="D79" s="4">
        <v>5</v>
      </c>
      <c r="E79" s="9">
        <v>176751059</v>
      </c>
      <c r="F79" s="4" t="s">
        <v>50</v>
      </c>
      <c r="G79" s="4">
        <v>0.79325500000000004</v>
      </c>
      <c r="H79" s="10">
        <v>-4.8853639846700003E-3</v>
      </c>
      <c r="I79" s="10">
        <v>5.7232375478899998E-3</v>
      </c>
      <c r="J79" s="4">
        <v>0.4</v>
      </c>
      <c r="K79" s="4"/>
      <c r="L79" s="4" t="s">
        <v>112</v>
      </c>
      <c r="M79" s="11">
        <v>43209</v>
      </c>
      <c r="N79" s="4" t="s">
        <v>74</v>
      </c>
      <c r="O79" s="4" t="s">
        <v>88</v>
      </c>
      <c r="P79" s="4" t="s">
        <v>113</v>
      </c>
      <c r="S79" t="str">
        <f t="shared" si="1"/>
        <v/>
      </c>
      <c r="T79" s="4" t="s">
        <v>215</v>
      </c>
    </row>
    <row r="80" spans="1:20" x14ac:dyDescent="0.2">
      <c r="A80" s="4" t="s">
        <v>88</v>
      </c>
      <c r="B80" s="4" t="s">
        <v>217</v>
      </c>
      <c r="C80" s="4" t="s">
        <v>218</v>
      </c>
      <c r="D80" s="4">
        <v>6</v>
      </c>
      <c r="E80" s="9">
        <v>28584775</v>
      </c>
      <c r="F80" s="4" t="s">
        <v>20</v>
      </c>
      <c r="G80" s="4">
        <v>0.71980999999999995</v>
      </c>
      <c r="H80" s="10">
        <v>1.2465785440599999E-2</v>
      </c>
      <c r="I80" s="10">
        <v>5.1265134099600001E-3</v>
      </c>
      <c r="J80" s="4">
        <v>1.7000000000000001E-2</v>
      </c>
      <c r="K80" s="4"/>
      <c r="L80" s="4" t="s">
        <v>112</v>
      </c>
      <c r="M80" s="11">
        <v>43209</v>
      </c>
      <c r="N80" s="4" t="s">
        <v>74</v>
      </c>
      <c r="O80" s="4" t="s">
        <v>88</v>
      </c>
      <c r="P80" s="4" t="s">
        <v>113</v>
      </c>
      <c r="S80" t="str">
        <f t="shared" si="1"/>
        <v/>
      </c>
      <c r="T80" s="4" t="s">
        <v>217</v>
      </c>
    </row>
    <row r="81" spans="1:20" x14ac:dyDescent="0.2">
      <c r="A81" s="4" t="s">
        <v>88</v>
      </c>
      <c r="B81" s="4" t="s">
        <v>219</v>
      </c>
      <c r="C81" s="4" t="s">
        <v>220</v>
      </c>
      <c r="D81" s="4">
        <v>6</v>
      </c>
      <c r="E81" s="9">
        <v>29764472</v>
      </c>
      <c r="F81" s="4" t="s">
        <v>55</v>
      </c>
      <c r="G81" s="4">
        <v>0.79313400000000001</v>
      </c>
      <c r="H81" s="10">
        <v>1.57017816092E-3</v>
      </c>
      <c r="I81" s="10">
        <v>5.68957854406E-3</v>
      </c>
      <c r="J81" s="4">
        <v>0.78</v>
      </c>
      <c r="K81" s="4"/>
      <c r="L81" s="4" t="s">
        <v>92</v>
      </c>
      <c r="M81" s="11">
        <v>43009</v>
      </c>
      <c r="N81" s="4" t="s">
        <v>93</v>
      </c>
      <c r="O81" s="4" t="s">
        <v>88</v>
      </c>
      <c r="P81" s="4" t="s">
        <v>435</v>
      </c>
      <c r="S81" t="str">
        <f t="shared" si="1"/>
        <v/>
      </c>
      <c r="T81" s="4" t="s">
        <v>219</v>
      </c>
    </row>
    <row r="82" spans="1:20" x14ac:dyDescent="0.2">
      <c r="A82" s="4" t="s">
        <v>88</v>
      </c>
      <c r="B82" s="4" t="s">
        <v>221</v>
      </c>
      <c r="C82" s="4" t="s">
        <v>222</v>
      </c>
      <c r="D82" s="4">
        <v>6</v>
      </c>
      <c r="E82" s="9">
        <v>30799168</v>
      </c>
      <c r="F82" s="4" t="s">
        <v>20</v>
      </c>
      <c r="G82" s="4">
        <v>0.85687400000000002</v>
      </c>
      <c r="H82" s="10">
        <v>9.7091762452099998E-3</v>
      </c>
      <c r="I82" s="10">
        <v>6.5664559387000002E-3</v>
      </c>
      <c r="J82" s="4">
        <v>0.14000000000000001</v>
      </c>
      <c r="K82" s="4"/>
      <c r="L82" s="4" t="s">
        <v>223</v>
      </c>
      <c r="M82" s="11">
        <v>41975</v>
      </c>
      <c r="N82" s="4" t="s">
        <v>224</v>
      </c>
      <c r="O82" s="4" t="s">
        <v>88</v>
      </c>
      <c r="P82" s="4" t="s">
        <v>225</v>
      </c>
      <c r="S82" t="str">
        <f t="shared" si="1"/>
        <v/>
      </c>
      <c r="T82" s="4" t="s">
        <v>221</v>
      </c>
    </row>
    <row r="83" spans="1:20" x14ac:dyDescent="0.2">
      <c r="A83" s="4" t="s">
        <v>88</v>
      </c>
      <c r="B83" s="4" t="s">
        <v>226</v>
      </c>
      <c r="C83" s="4" t="s">
        <v>227</v>
      </c>
      <c r="D83" s="4">
        <v>6</v>
      </c>
      <c r="E83" s="9">
        <v>33464363</v>
      </c>
      <c r="F83" s="4" t="s">
        <v>20</v>
      </c>
      <c r="G83" s="4">
        <v>0.83797200000000005</v>
      </c>
      <c r="H83" s="10">
        <v>-1.1398333333300001E-2</v>
      </c>
      <c r="I83" s="10">
        <v>6.2286398467400004E-3</v>
      </c>
      <c r="J83" s="4">
        <v>7.0000000000000007E-2</v>
      </c>
      <c r="K83" s="4"/>
      <c r="L83" s="4" t="s">
        <v>112</v>
      </c>
      <c r="M83" s="11">
        <v>43209</v>
      </c>
      <c r="N83" s="4" t="s">
        <v>74</v>
      </c>
      <c r="O83" s="4" t="s">
        <v>88</v>
      </c>
      <c r="P83" s="4" t="s">
        <v>113</v>
      </c>
      <c r="S83" t="str">
        <f t="shared" si="1"/>
        <v/>
      </c>
      <c r="T83" s="4" t="s">
        <v>226</v>
      </c>
    </row>
    <row r="84" spans="1:20" x14ac:dyDescent="0.2">
      <c r="A84" s="4" t="s">
        <v>88</v>
      </c>
      <c r="B84" s="4" t="s">
        <v>228</v>
      </c>
      <c r="C84" s="4" t="s">
        <v>229</v>
      </c>
      <c r="D84" s="4">
        <v>6</v>
      </c>
      <c r="E84" s="9">
        <v>43160375</v>
      </c>
      <c r="F84" s="4" t="s">
        <v>37</v>
      </c>
      <c r="G84" s="4">
        <v>0.78103199999999995</v>
      </c>
      <c r="H84" s="10">
        <v>-7.1156321839100003E-3</v>
      </c>
      <c r="I84" s="10">
        <v>5.5737931034499999E-3</v>
      </c>
      <c r="J84" s="4">
        <v>0.19</v>
      </c>
      <c r="K84" s="4"/>
      <c r="L84" s="4" t="s">
        <v>112</v>
      </c>
      <c r="M84" s="11">
        <v>43209</v>
      </c>
      <c r="N84" s="4" t="s">
        <v>74</v>
      </c>
      <c r="O84" s="4" t="s">
        <v>88</v>
      </c>
      <c r="P84" s="4" t="s">
        <v>113</v>
      </c>
      <c r="S84" t="str">
        <f t="shared" si="1"/>
        <v/>
      </c>
      <c r="T84" s="4" t="s">
        <v>228</v>
      </c>
    </row>
    <row r="85" spans="1:20" x14ac:dyDescent="0.2">
      <c r="A85" s="4" t="s">
        <v>88</v>
      </c>
      <c r="B85" s="4" t="s">
        <v>230</v>
      </c>
      <c r="C85" s="4" t="s">
        <v>231</v>
      </c>
      <c r="D85" s="4">
        <v>6</v>
      </c>
      <c r="E85" s="9">
        <v>54937974</v>
      </c>
      <c r="F85" s="4" t="s">
        <v>37</v>
      </c>
      <c r="G85" s="4">
        <v>0.62382000000000004</v>
      </c>
      <c r="H85" s="10">
        <v>6.1847318007700004E-3</v>
      </c>
      <c r="I85" s="10">
        <v>4.7524329501899996E-3</v>
      </c>
      <c r="J85" s="4">
        <v>0.2</v>
      </c>
      <c r="K85" s="4"/>
      <c r="L85" s="4" t="s">
        <v>112</v>
      </c>
      <c r="M85" s="11">
        <v>43209</v>
      </c>
      <c r="N85" s="4" t="s">
        <v>74</v>
      </c>
      <c r="O85" s="4" t="s">
        <v>88</v>
      </c>
      <c r="P85" s="4" t="s">
        <v>113</v>
      </c>
      <c r="S85" t="str">
        <f t="shared" si="1"/>
        <v/>
      </c>
      <c r="T85" s="4" t="s">
        <v>230</v>
      </c>
    </row>
    <row r="86" spans="1:20" x14ac:dyDescent="0.2">
      <c r="A86" s="4" t="s">
        <v>88</v>
      </c>
      <c r="B86" s="4" t="s">
        <v>232</v>
      </c>
      <c r="C86" s="4" t="s">
        <v>233</v>
      </c>
      <c r="D86" s="4">
        <v>6</v>
      </c>
      <c r="E86" s="9">
        <v>89798679</v>
      </c>
      <c r="F86" s="4" t="s">
        <v>37</v>
      </c>
      <c r="G86" s="4">
        <v>0.22676299999999999</v>
      </c>
      <c r="H86" s="10">
        <v>-4.0931417624499996E-3</v>
      </c>
      <c r="I86" s="10">
        <v>5.4912643678200002E-3</v>
      </c>
      <c r="J86" s="4">
        <v>0.46</v>
      </c>
      <c r="K86" s="4"/>
      <c r="L86" s="4" t="s">
        <v>167</v>
      </c>
      <c r="M86" s="11">
        <v>43132</v>
      </c>
      <c r="N86" s="4" t="s">
        <v>74</v>
      </c>
      <c r="O86" s="4" t="s">
        <v>88</v>
      </c>
      <c r="P86" s="4" t="s">
        <v>168</v>
      </c>
      <c r="S86" t="str">
        <f t="shared" si="1"/>
        <v/>
      </c>
      <c r="T86" s="4" t="s">
        <v>232</v>
      </c>
    </row>
    <row r="87" spans="1:20" x14ac:dyDescent="0.2">
      <c r="A87" s="4" t="s">
        <v>88</v>
      </c>
      <c r="B87" s="4" t="s">
        <v>234</v>
      </c>
      <c r="C87" s="4" t="s">
        <v>202</v>
      </c>
      <c r="D87" s="4">
        <v>6</v>
      </c>
      <c r="E87" s="9">
        <v>93157567</v>
      </c>
      <c r="F87" s="4" t="s">
        <v>55</v>
      </c>
      <c r="G87" s="4">
        <v>0.34523399999999999</v>
      </c>
      <c r="H87" s="10">
        <v>-5.4195785440599997E-3</v>
      </c>
      <c r="I87" s="10">
        <v>4.8436398467399996E-3</v>
      </c>
      <c r="J87" s="4">
        <v>0.25</v>
      </c>
      <c r="K87" s="4"/>
      <c r="L87" s="4" t="s">
        <v>167</v>
      </c>
      <c r="M87" s="11">
        <v>43132</v>
      </c>
      <c r="N87" s="4" t="s">
        <v>74</v>
      </c>
      <c r="O87" s="4" t="s">
        <v>88</v>
      </c>
      <c r="P87" s="4" t="s">
        <v>168</v>
      </c>
      <c r="S87" t="str">
        <f t="shared" si="1"/>
        <v/>
      </c>
      <c r="T87" s="4" t="s">
        <v>234</v>
      </c>
    </row>
    <row r="88" spans="1:20" x14ac:dyDescent="0.2">
      <c r="A88" s="4" t="s">
        <v>88</v>
      </c>
      <c r="B88" s="4" t="s">
        <v>235</v>
      </c>
      <c r="C88" s="4" t="s">
        <v>236</v>
      </c>
      <c r="D88" s="4">
        <v>6</v>
      </c>
      <c r="E88" s="9">
        <v>130640112</v>
      </c>
      <c r="F88" s="4" t="s">
        <v>50</v>
      </c>
      <c r="G88" s="4">
        <v>0.69181400000000004</v>
      </c>
      <c r="H88" s="10">
        <v>1.2193639846699999E-2</v>
      </c>
      <c r="I88" s="10">
        <v>4.9781226053599997E-3</v>
      </c>
      <c r="J88" s="4">
        <v>1.4999999999999999E-2</v>
      </c>
      <c r="K88" s="4"/>
      <c r="L88" s="4" t="s">
        <v>92</v>
      </c>
      <c r="M88" s="11">
        <v>43009</v>
      </c>
      <c r="N88" s="4" t="s">
        <v>93</v>
      </c>
      <c r="O88" s="4" t="s">
        <v>88</v>
      </c>
      <c r="P88" s="4" t="s">
        <v>435</v>
      </c>
      <c r="S88" t="str">
        <f t="shared" si="1"/>
        <v/>
      </c>
      <c r="T88" s="4" t="s">
        <v>235</v>
      </c>
    </row>
    <row r="89" spans="1:20" x14ac:dyDescent="0.2">
      <c r="A89" s="4" t="s">
        <v>88</v>
      </c>
      <c r="B89" s="4" t="s">
        <v>237</v>
      </c>
      <c r="C89" s="4" t="s">
        <v>238</v>
      </c>
      <c r="D89" s="4">
        <v>7</v>
      </c>
      <c r="E89" s="9">
        <v>2106928</v>
      </c>
      <c r="F89" s="4" t="s">
        <v>55</v>
      </c>
      <c r="G89" s="4">
        <v>0.81521200000000005</v>
      </c>
      <c r="H89" s="10">
        <v>-6.9695785440599999E-3</v>
      </c>
      <c r="I89" s="10">
        <v>5.9462643678199999E-3</v>
      </c>
      <c r="J89" s="4">
        <v>0.24</v>
      </c>
      <c r="K89" s="4"/>
      <c r="L89" s="4" t="s">
        <v>112</v>
      </c>
      <c r="M89" s="11">
        <v>43209</v>
      </c>
      <c r="N89" s="4" t="s">
        <v>74</v>
      </c>
      <c r="O89" s="4" t="s">
        <v>88</v>
      </c>
      <c r="P89" s="4" t="s">
        <v>113</v>
      </c>
      <c r="S89" t="str">
        <f t="shared" si="1"/>
        <v/>
      </c>
      <c r="T89" s="4" t="s">
        <v>237</v>
      </c>
    </row>
    <row r="90" spans="1:20" x14ac:dyDescent="0.2">
      <c r="A90" s="4" t="s">
        <v>88</v>
      </c>
      <c r="B90" s="4" t="s">
        <v>239</v>
      </c>
      <c r="C90" s="4" t="s">
        <v>240</v>
      </c>
      <c r="D90" s="4">
        <v>7</v>
      </c>
      <c r="E90" s="9">
        <v>107197694</v>
      </c>
      <c r="F90" s="4" t="s">
        <v>28</v>
      </c>
      <c r="G90" s="4">
        <v>0.78812400000000005</v>
      </c>
      <c r="H90" s="10">
        <v>4.2756704980799996E-3</v>
      </c>
      <c r="I90" s="10">
        <v>5.6242337164799996E-3</v>
      </c>
      <c r="J90" s="4">
        <v>0.43</v>
      </c>
      <c r="K90" s="4"/>
      <c r="L90" s="4" t="s">
        <v>167</v>
      </c>
      <c r="M90" s="11">
        <v>43132</v>
      </c>
      <c r="N90" s="4" t="s">
        <v>74</v>
      </c>
      <c r="O90" s="4" t="s">
        <v>88</v>
      </c>
      <c r="P90" s="4" t="s">
        <v>168</v>
      </c>
      <c r="S90" t="str">
        <f t="shared" si="1"/>
        <v/>
      </c>
      <c r="T90" s="4" t="s">
        <v>239</v>
      </c>
    </row>
    <row r="91" spans="1:20" x14ac:dyDescent="0.2">
      <c r="A91" s="4" t="s">
        <v>88</v>
      </c>
      <c r="B91" s="4" t="s">
        <v>241</v>
      </c>
      <c r="C91" s="4" t="s">
        <v>242</v>
      </c>
      <c r="D91" s="4">
        <v>7</v>
      </c>
      <c r="E91" s="9">
        <v>114126432</v>
      </c>
      <c r="F91" s="4" t="s">
        <v>91</v>
      </c>
      <c r="G91" s="4">
        <v>0.269092</v>
      </c>
      <c r="H91" s="10">
        <v>-4.6784674329499999E-4</v>
      </c>
      <c r="I91" s="10">
        <v>5.19325670498E-3</v>
      </c>
      <c r="J91" s="4">
        <v>0.91</v>
      </c>
      <c r="K91" s="4"/>
      <c r="L91" s="4" t="s">
        <v>112</v>
      </c>
      <c r="M91" s="11">
        <v>43209</v>
      </c>
      <c r="N91" s="4" t="s">
        <v>74</v>
      </c>
      <c r="O91" s="4" t="s">
        <v>88</v>
      </c>
      <c r="P91" s="4" t="s">
        <v>113</v>
      </c>
      <c r="S91" t="str">
        <f t="shared" si="1"/>
        <v/>
      </c>
      <c r="T91" s="4" t="s">
        <v>241</v>
      </c>
    </row>
    <row r="92" spans="1:20" x14ac:dyDescent="0.2">
      <c r="A92" s="4" t="s">
        <v>88</v>
      </c>
      <c r="B92" s="4" t="s">
        <v>243</v>
      </c>
      <c r="C92" s="4" t="s">
        <v>244</v>
      </c>
      <c r="D92" s="4">
        <v>7</v>
      </c>
      <c r="E92" s="9">
        <v>132568255</v>
      </c>
      <c r="F92" s="4" t="s">
        <v>55</v>
      </c>
      <c r="G92" s="4">
        <v>0.75686600000000004</v>
      </c>
      <c r="H92" s="10">
        <v>8.9555363984700003E-4</v>
      </c>
      <c r="I92" s="10">
        <v>5.3671072796899998E-3</v>
      </c>
      <c r="J92" s="4">
        <v>0.88</v>
      </c>
      <c r="K92" s="4"/>
      <c r="L92" s="4" t="s">
        <v>92</v>
      </c>
      <c r="M92" s="11">
        <v>43009</v>
      </c>
      <c r="N92" s="4" t="s">
        <v>93</v>
      </c>
      <c r="O92" s="4" t="s">
        <v>88</v>
      </c>
      <c r="P92" s="4" t="s">
        <v>435</v>
      </c>
      <c r="S92" t="str">
        <f t="shared" si="1"/>
        <v/>
      </c>
      <c r="T92" s="4" t="s">
        <v>243</v>
      </c>
    </row>
    <row r="93" spans="1:20" x14ac:dyDescent="0.2">
      <c r="A93" s="4" t="s">
        <v>88</v>
      </c>
      <c r="B93" s="4" t="s">
        <v>245</v>
      </c>
      <c r="C93" s="4" t="s">
        <v>246</v>
      </c>
      <c r="D93" s="4">
        <v>8</v>
      </c>
      <c r="E93" s="9">
        <v>9149746</v>
      </c>
      <c r="F93" s="4" t="s">
        <v>37</v>
      </c>
      <c r="G93" s="4">
        <v>0.454677</v>
      </c>
      <c r="H93" s="10">
        <v>-1.36754980843E-2</v>
      </c>
      <c r="I93" s="10">
        <v>4.6195019157099998E-3</v>
      </c>
      <c r="J93" s="4">
        <v>2.7000000000000001E-3</v>
      </c>
      <c r="K93" s="4"/>
      <c r="L93" s="4" t="s">
        <v>112</v>
      </c>
      <c r="M93" s="11">
        <v>43209</v>
      </c>
      <c r="N93" s="4" t="s">
        <v>74</v>
      </c>
      <c r="O93" s="4" t="s">
        <v>88</v>
      </c>
      <c r="P93" s="4" t="s">
        <v>113</v>
      </c>
      <c r="S93" t="str">
        <f t="shared" si="1"/>
        <v/>
      </c>
      <c r="T93" s="4" t="s">
        <v>245</v>
      </c>
    </row>
    <row r="94" spans="1:20" x14ac:dyDescent="0.2">
      <c r="A94" s="4" t="s">
        <v>88</v>
      </c>
      <c r="B94" s="4" t="s">
        <v>247</v>
      </c>
      <c r="C94" s="4" t="s">
        <v>248</v>
      </c>
      <c r="D94" s="4">
        <v>8</v>
      </c>
      <c r="E94" s="9">
        <v>10190040</v>
      </c>
      <c r="F94" s="4" t="s">
        <v>55</v>
      </c>
      <c r="G94" s="4">
        <v>0.50954200000000005</v>
      </c>
      <c r="H94" s="10">
        <v>-1.02424904215E-2</v>
      </c>
      <c r="I94" s="10">
        <v>4.60256704981E-3</v>
      </c>
      <c r="J94" s="4">
        <v>2.5000000000000001E-2</v>
      </c>
      <c r="K94" s="4"/>
      <c r="L94" s="4" t="s">
        <v>92</v>
      </c>
      <c r="M94" s="11">
        <v>43009</v>
      </c>
      <c r="N94" s="4" t="s">
        <v>93</v>
      </c>
      <c r="O94" s="4" t="s">
        <v>88</v>
      </c>
      <c r="P94" s="4" t="s">
        <v>435</v>
      </c>
      <c r="S94" t="str">
        <f t="shared" si="1"/>
        <v/>
      </c>
      <c r="T94" s="4" t="s">
        <v>247</v>
      </c>
    </row>
    <row r="95" spans="1:20" x14ac:dyDescent="0.2">
      <c r="A95" s="4" t="s">
        <v>88</v>
      </c>
      <c r="B95" s="4" t="s">
        <v>249</v>
      </c>
      <c r="C95" s="4" t="s">
        <v>250</v>
      </c>
      <c r="D95" s="4">
        <v>8</v>
      </c>
      <c r="E95" s="9">
        <v>10716028</v>
      </c>
      <c r="F95" s="4" t="s">
        <v>20</v>
      </c>
      <c r="G95" s="4">
        <v>0.60148000000000001</v>
      </c>
      <c r="H95" s="10">
        <v>1.3024559387E-2</v>
      </c>
      <c r="I95" s="10">
        <v>4.7030651341000004E-3</v>
      </c>
      <c r="J95" s="4">
        <v>5.4999999999999997E-3</v>
      </c>
      <c r="K95" s="4"/>
      <c r="L95" s="4" t="s">
        <v>92</v>
      </c>
      <c r="M95" s="11">
        <v>43009</v>
      </c>
      <c r="N95" s="4" t="s">
        <v>93</v>
      </c>
      <c r="O95" s="4" t="s">
        <v>88</v>
      </c>
      <c r="P95" s="4" t="s">
        <v>435</v>
      </c>
      <c r="S95" t="str">
        <f t="shared" si="1"/>
        <v/>
      </c>
      <c r="T95" s="4" t="s">
        <v>249</v>
      </c>
    </row>
    <row r="96" spans="1:20" x14ac:dyDescent="0.2">
      <c r="A96" s="4" t="s">
        <v>88</v>
      </c>
      <c r="B96" s="4" t="s">
        <v>251</v>
      </c>
      <c r="C96" s="4" t="s">
        <v>252</v>
      </c>
      <c r="D96" s="4">
        <v>8</v>
      </c>
      <c r="E96" s="9">
        <v>11450422</v>
      </c>
      <c r="F96" s="4" t="s">
        <v>20</v>
      </c>
      <c r="G96" s="4">
        <v>0.53317999999999999</v>
      </c>
      <c r="H96" s="10">
        <v>-1.23183908046E-2</v>
      </c>
      <c r="I96" s="10">
        <v>4.6209003831399996E-3</v>
      </c>
      <c r="J96" s="4">
        <v>7.1999999999999998E-3</v>
      </c>
      <c r="K96" s="4"/>
      <c r="L96" s="4" t="s">
        <v>92</v>
      </c>
      <c r="M96" s="11">
        <v>43009</v>
      </c>
      <c r="N96" s="4" t="s">
        <v>93</v>
      </c>
      <c r="O96" s="4" t="s">
        <v>88</v>
      </c>
      <c r="P96" s="4" t="s">
        <v>435</v>
      </c>
      <c r="S96" t="str">
        <f t="shared" si="1"/>
        <v/>
      </c>
      <c r="T96" s="4" t="s">
        <v>251</v>
      </c>
    </row>
    <row r="97" spans="1:20" x14ac:dyDescent="0.2">
      <c r="A97" s="4" t="s">
        <v>88</v>
      </c>
      <c r="B97" s="4" t="s">
        <v>253</v>
      </c>
      <c r="C97" s="4" t="s">
        <v>254</v>
      </c>
      <c r="D97" s="4">
        <v>8</v>
      </c>
      <c r="E97" s="9">
        <v>14279446</v>
      </c>
      <c r="F97" s="4" t="s">
        <v>50</v>
      </c>
      <c r="G97" s="4">
        <v>0.70845999999999998</v>
      </c>
      <c r="H97" s="10">
        <v>7.1399233716500001E-3</v>
      </c>
      <c r="I97" s="10">
        <v>5.0680842911899997E-3</v>
      </c>
      <c r="J97" s="4">
        <v>0.16</v>
      </c>
      <c r="K97" s="4"/>
      <c r="L97" s="4" t="s">
        <v>112</v>
      </c>
      <c r="M97" s="11">
        <v>43209</v>
      </c>
      <c r="N97" s="4" t="s">
        <v>74</v>
      </c>
      <c r="O97" s="4" t="s">
        <v>88</v>
      </c>
      <c r="P97" s="4" t="s">
        <v>113</v>
      </c>
      <c r="S97" t="str">
        <f t="shared" si="1"/>
        <v/>
      </c>
      <c r="T97" s="4" t="s">
        <v>253</v>
      </c>
    </row>
    <row r="98" spans="1:20" x14ac:dyDescent="0.2">
      <c r="A98" s="4" t="s">
        <v>88</v>
      </c>
      <c r="B98" s="4" t="s">
        <v>255</v>
      </c>
      <c r="C98" s="4" t="s">
        <v>256</v>
      </c>
      <c r="D98" s="4">
        <v>8</v>
      </c>
      <c r="E98" s="9">
        <v>73890425</v>
      </c>
      <c r="F98" s="4" t="s">
        <v>50</v>
      </c>
      <c r="G98" s="4">
        <v>0.48590899999999998</v>
      </c>
      <c r="H98" s="10">
        <v>3.5643295019200001E-4</v>
      </c>
      <c r="I98" s="10">
        <v>4.6039272030699999E-3</v>
      </c>
      <c r="J98" s="4">
        <v>0.92</v>
      </c>
      <c r="K98" s="4"/>
      <c r="L98" s="4" t="s">
        <v>92</v>
      </c>
      <c r="M98" s="11">
        <v>43009</v>
      </c>
      <c r="N98" s="4" t="s">
        <v>93</v>
      </c>
      <c r="O98" s="4" t="s">
        <v>88</v>
      </c>
      <c r="P98" s="4" t="s">
        <v>435</v>
      </c>
      <c r="S98" t="str">
        <f t="shared" si="1"/>
        <v/>
      </c>
      <c r="T98" s="4" t="s">
        <v>255</v>
      </c>
    </row>
    <row r="99" spans="1:20" x14ac:dyDescent="0.2">
      <c r="A99" s="4" t="s">
        <v>88</v>
      </c>
      <c r="B99" s="4" t="s">
        <v>257</v>
      </c>
      <c r="C99" s="4" t="s">
        <v>258</v>
      </c>
      <c r="D99" s="4">
        <v>9</v>
      </c>
      <c r="E99" s="9">
        <v>4120648</v>
      </c>
      <c r="F99" s="4" t="s">
        <v>50</v>
      </c>
      <c r="G99" s="4">
        <v>0.47183900000000001</v>
      </c>
      <c r="H99" s="10">
        <v>-5.8475862068999998E-3</v>
      </c>
      <c r="I99" s="10">
        <v>4.6389463601499998E-3</v>
      </c>
      <c r="J99" s="4">
        <v>0.2</v>
      </c>
      <c r="K99" s="4"/>
      <c r="L99" s="4" t="s">
        <v>92</v>
      </c>
      <c r="M99" s="11">
        <v>43009</v>
      </c>
      <c r="N99" s="4" t="s">
        <v>93</v>
      </c>
      <c r="O99" s="4" t="s">
        <v>88</v>
      </c>
      <c r="P99" s="4" t="s">
        <v>435</v>
      </c>
      <c r="S99" t="str">
        <f t="shared" si="1"/>
        <v/>
      </c>
      <c r="T99" s="4" t="s">
        <v>257</v>
      </c>
    </row>
    <row r="100" spans="1:20" x14ac:dyDescent="0.2">
      <c r="A100" s="4" t="s">
        <v>88</v>
      </c>
      <c r="B100" s="4" t="s">
        <v>259</v>
      </c>
      <c r="C100" s="4" t="s">
        <v>260</v>
      </c>
      <c r="D100" s="4">
        <v>9</v>
      </c>
      <c r="E100" s="9">
        <v>140497072</v>
      </c>
      <c r="F100" s="4" t="s">
        <v>183</v>
      </c>
      <c r="G100" s="4" t="s">
        <v>183</v>
      </c>
      <c r="H100" s="10" t="s">
        <v>183</v>
      </c>
      <c r="I100" s="10" t="s">
        <v>183</v>
      </c>
      <c r="J100" s="4" t="s">
        <v>183</v>
      </c>
      <c r="K100" s="4"/>
      <c r="L100" s="4" t="s">
        <v>112</v>
      </c>
      <c r="M100" s="11">
        <v>43209</v>
      </c>
      <c r="N100" s="4" t="s">
        <v>74</v>
      </c>
      <c r="O100" s="4" t="s">
        <v>88</v>
      </c>
      <c r="P100" s="4" t="s">
        <v>113</v>
      </c>
      <c r="S100" t="str">
        <f t="shared" si="1"/>
        <v/>
      </c>
      <c r="T100" s="4" t="s">
        <v>259</v>
      </c>
    </row>
    <row r="101" spans="1:20" x14ac:dyDescent="0.2">
      <c r="A101" s="4" t="s">
        <v>88</v>
      </c>
      <c r="B101" s="4" t="s">
        <v>261</v>
      </c>
      <c r="C101" s="4" t="s">
        <v>262</v>
      </c>
      <c r="D101" s="4">
        <v>10</v>
      </c>
      <c r="E101" s="9">
        <v>21830580</v>
      </c>
      <c r="F101" s="4" t="s">
        <v>20</v>
      </c>
      <c r="G101" s="4">
        <v>0.45697700000000002</v>
      </c>
      <c r="H101" s="10">
        <v>2.3688505747100001E-3</v>
      </c>
      <c r="I101" s="10">
        <v>4.6332567049800003E-3</v>
      </c>
      <c r="J101" s="4">
        <v>0.63</v>
      </c>
      <c r="K101" s="4"/>
      <c r="L101" s="4" t="s">
        <v>112</v>
      </c>
      <c r="M101" s="11">
        <v>43209</v>
      </c>
      <c r="N101" s="4" t="s">
        <v>74</v>
      </c>
      <c r="O101" s="4" t="s">
        <v>88</v>
      </c>
      <c r="P101" s="4" t="s">
        <v>113</v>
      </c>
      <c r="S101" t="str">
        <f t="shared" si="1"/>
        <v/>
      </c>
      <c r="T101" s="4" t="s">
        <v>261</v>
      </c>
    </row>
    <row r="102" spans="1:20" x14ac:dyDescent="0.2">
      <c r="A102" s="4" t="s">
        <v>88</v>
      </c>
      <c r="B102" s="4" t="s">
        <v>263</v>
      </c>
      <c r="C102" s="4" t="s">
        <v>264</v>
      </c>
      <c r="D102" s="4">
        <v>10</v>
      </c>
      <c r="E102" s="9">
        <v>64618340</v>
      </c>
      <c r="F102" s="4" t="s">
        <v>55</v>
      </c>
      <c r="G102" s="4">
        <v>0.48064899999999999</v>
      </c>
      <c r="H102" s="10">
        <v>2.2901724137900001E-3</v>
      </c>
      <c r="I102" s="10">
        <v>4.6022030651300004E-3</v>
      </c>
      <c r="J102" s="4">
        <v>0.61</v>
      </c>
      <c r="K102" s="4"/>
      <c r="L102" s="4" t="s">
        <v>112</v>
      </c>
      <c r="M102" s="11">
        <v>43209</v>
      </c>
      <c r="N102" s="4" t="s">
        <v>74</v>
      </c>
      <c r="O102" s="4" t="s">
        <v>88</v>
      </c>
      <c r="P102" s="4" t="s">
        <v>113</v>
      </c>
      <c r="S102" t="str">
        <f t="shared" si="1"/>
        <v/>
      </c>
      <c r="T102" s="4" t="s">
        <v>263</v>
      </c>
    </row>
    <row r="103" spans="1:20" x14ac:dyDescent="0.2">
      <c r="A103" s="4" t="s">
        <v>88</v>
      </c>
      <c r="B103" s="4" t="s">
        <v>265</v>
      </c>
      <c r="C103" s="4" t="s">
        <v>266</v>
      </c>
      <c r="D103" s="4">
        <v>10</v>
      </c>
      <c r="E103" s="9">
        <v>103128332</v>
      </c>
      <c r="F103" s="4" t="s">
        <v>50</v>
      </c>
      <c r="G103" s="4">
        <v>0.79799900000000001</v>
      </c>
      <c r="H103" s="10">
        <v>1.3462931034499999E-2</v>
      </c>
      <c r="I103" s="10">
        <v>5.7163218390799998E-3</v>
      </c>
      <c r="J103" s="4">
        <v>1.9E-2</v>
      </c>
      <c r="K103" s="4"/>
      <c r="L103" s="4" t="s">
        <v>112</v>
      </c>
      <c r="M103" s="11">
        <v>43209</v>
      </c>
      <c r="N103" s="4" t="s">
        <v>74</v>
      </c>
      <c r="O103" s="4" t="s">
        <v>88</v>
      </c>
      <c r="P103" s="4" t="s">
        <v>113</v>
      </c>
      <c r="S103" t="str">
        <f t="shared" si="1"/>
        <v/>
      </c>
      <c r="T103" s="4" t="s">
        <v>265</v>
      </c>
    </row>
    <row r="104" spans="1:20" x14ac:dyDescent="0.2">
      <c r="A104" s="4" t="s">
        <v>88</v>
      </c>
      <c r="B104" s="4" t="s">
        <v>267</v>
      </c>
      <c r="C104" s="4" t="s">
        <v>268</v>
      </c>
      <c r="D104" s="4">
        <v>10</v>
      </c>
      <c r="E104" s="9">
        <v>104078044</v>
      </c>
      <c r="F104" s="4" t="s">
        <v>20</v>
      </c>
      <c r="G104" s="4">
        <v>0.86560599999999999</v>
      </c>
      <c r="H104" s="10">
        <v>1.0128409961700001E-2</v>
      </c>
      <c r="I104" s="10">
        <v>6.7466666666699997E-3</v>
      </c>
      <c r="J104" s="4">
        <v>0.14000000000000001</v>
      </c>
      <c r="K104" s="4"/>
      <c r="L104" s="4" t="s">
        <v>167</v>
      </c>
      <c r="M104" s="11">
        <v>43132</v>
      </c>
      <c r="N104" s="4" t="s">
        <v>74</v>
      </c>
      <c r="O104" s="4" t="s">
        <v>88</v>
      </c>
      <c r="P104" s="4" t="s">
        <v>168</v>
      </c>
      <c r="S104" t="str">
        <f t="shared" si="1"/>
        <v/>
      </c>
      <c r="T104" s="4" t="s">
        <v>267</v>
      </c>
    </row>
    <row r="105" spans="1:20" x14ac:dyDescent="0.2">
      <c r="A105" s="4" t="s">
        <v>88</v>
      </c>
      <c r="B105" s="4" t="s">
        <v>269</v>
      </c>
      <c r="C105" s="4" t="s">
        <v>270</v>
      </c>
      <c r="D105" s="4">
        <v>10</v>
      </c>
      <c r="E105" s="9">
        <v>125016501</v>
      </c>
      <c r="F105" s="4" t="s">
        <v>37</v>
      </c>
      <c r="G105" s="4">
        <v>0.176731</v>
      </c>
      <c r="H105" s="10">
        <v>1.13326628352E-2</v>
      </c>
      <c r="I105" s="10">
        <v>6.0372796934900002E-3</v>
      </c>
      <c r="J105" s="4">
        <v>6.3E-2</v>
      </c>
      <c r="K105" s="4"/>
      <c r="L105" s="4" t="s">
        <v>112</v>
      </c>
      <c r="M105" s="11">
        <v>43209</v>
      </c>
      <c r="N105" s="4" t="s">
        <v>74</v>
      </c>
      <c r="O105" s="4" t="s">
        <v>88</v>
      </c>
      <c r="P105" s="4" t="s">
        <v>113</v>
      </c>
      <c r="S105" t="str">
        <f t="shared" si="1"/>
        <v/>
      </c>
      <c r="T105" s="4" t="s">
        <v>269</v>
      </c>
    </row>
    <row r="106" spans="1:20" x14ac:dyDescent="0.2">
      <c r="A106" s="4" t="s">
        <v>88</v>
      </c>
      <c r="B106" s="4" t="s">
        <v>271</v>
      </c>
      <c r="C106" s="4" t="s">
        <v>272</v>
      </c>
      <c r="D106" s="4">
        <v>11</v>
      </c>
      <c r="E106" s="9">
        <v>28829882</v>
      </c>
      <c r="F106" s="4" t="s">
        <v>80</v>
      </c>
      <c r="G106" s="4">
        <v>0.41523700000000002</v>
      </c>
      <c r="H106" s="10">
        <v>-1.13284291188E-2</v>
      </c>
      <c r="I106" s="10">
        <v>4.6739463601500001E-3</v>
      </c>
      <c r="J106" s="4">
        <v>1.6E-2</v>
      </c>
      <c r="K106" s="4"/>
      <c r="L106" s="4" t="s">
        <v>112</v>
      </c>
      <c r="M106" s="11">
        <v>43209</v>
      </c>
      <c r="N106" s="4" t="s">
        <v>74</v>
      </c>
      <c r="O106" s="4" t="s">
        <v>88</v>
      </c>
      <c r="P106" s="4" t="s">
        <v>113</v>
      </c>
      <c r="S106" t="str">
        <f t="shared" si="1"/>
        <v/>
      </c>
      <c r="T106" s="4" t="s">
        <v>271</v>
      </c>
    </row>
    <row r="107" spans="1:20" x14ac:dyDescent="0.2">
      <c r="A107" s="4" t="s">
        <v>88</v>
      </c>
      <c r="B107" s="4" t="s">
        <v>273</v>
      </c>
      <c r="C107" s="4" t="s">
        <v>274</v>
      </c>
      <c r="D107" s="4">
        <v>11</v>
      </c>
      <c r="E107" s="9">
        <v>43800474</v>
      </c>
      <c r="F107" s="4" t="s">
        <v>20</v>
      </c>
      <c r="G107" s="4">
        <v>0.53452299999999997</v>
      </c>
      <c r="H107" s="10">
        <v>-1.33925670498E-2</v>
      </c>
      <c r="I107" s="10">
        <v>4.6111685823799998E-3</v>
      </c>
      <c r="J107" s="4">
        <v>3.7000000000000002E-3</v>
      </c>
      <c r="K107" s="4"/>
      <c r="L107" s="4" t="s">
        <v>112</v>
      </c>
      <c r="M107" s="11">
        <v>43209</v>
      </c>
      <c r="N107" s="4" t="s">
        <v>74</v>
      </c>
      <c r="O107" s="4" t="s">
        <v>88</v>
      </c>
      <c r="P107" s="4" t="s">
        <v>113</v>
      </c>
      <c r="S107" t="str">
        <f t="shared" si="1"/>
        <v/>
      </c>
      <c r="T107" s="4" t="s">
        <v>273</v>
      </c>
    </row>
    <row r="108" spans="1:20" x14ac:dyDescent="0.2">
      <c r="A108" s="4" t="s">
        <v>88</v>
      </c>
      <c r="B108" s="4" t="s">
        <v>275</v>
      </c>
      <c r="C108" s="4" t="s">
        <v>276</v>
      </c>
      <c r="D108" s="4">
        <v>11</v>
      </c>
      <c r="E108" s="9">
        <v>48162453</v>
      </c>
      <c r="F108" s="4" t="s">
        <v>55</v>
      </c>
      <c r="G108" s="4">
        <v>0.83405099999999999</v>
      </c>
      <c r="H108" s="10">
        <v>3.6851532567000001E-4</v>
      </c>
      <c r="I108" s="10">
        <v>6.1873371647500003E-3</v>
      </c>
      <c r="J108" s="4">
        <v>0.93</v>
      </c>
      <c r="K108" s="4"/>
      <c r="L108" s="4" t="s">
        <v>112</v>
      </c>
      <c r="M108" s="11">
        <v>43209</v>
      </c>
      <c r="N108" s="4" t="s">
        <v>74</v>
      </c>
      <c r="O108" s="4" t="s">
        <v>88</v>
      </c>
      <c r="P108" s="4" t="s">
        <v>113</v>
      </c>
      <c r="S108" t="str">
        <f t="shared" si="1"/>
        <v/>
      </c>
      <c r="T108" s="4" t="s">
        <v>275</v>
      </c>
    </row>
    <row r="109" spans="1:20" x14ac:dyDescent="0.2">
      <c r="A109" s="4" t="s">
        <v>88</v>
      </c>
      <c r="B109" s="4" t="s">
        <v>277</v>
      </c>
      <c r="C109" s="4" t="s">
        <v>278</v>
      </c>
      <c r="D109" s="4">
        <v>11</v>
      </c>
      <c r="E109" s="9">
        <v>61581764</v>
      </c>
      <c r="F109" s="4" t="s">
        <v>37</v>
      </c>
      <c r="G109" s="4">
        <v>0.687361</v>
      </c>
      <c r="H109" s="10">
        <v>-4.3838697318000002E-3</v>
      </c>
      <c r="I109" s="10">
        <v>4.9371455938699996E-3</v>
      </c>
      <c r="J109" s="4">
        <v>0.37</v>
      </c>
      <c r="K109" s="4"/>
      <c r="L109" s="4" t="s">
        <v>112</v>
      </c>
      <c r="M109" s="11">
        <v>43209</v>
      </c>
      <c r="N109" s="4" t="s">
        <v>74</v>
      </c>
      <c r="O109" s="4" t="s">
        <v>88</v>
      </c>
      <c r="P109" s="4" t="s">
        <v>113</v>
      </c>
      <c r="S109" t="str">
        <f t="shared" si="1"/>
        <v/>
      </c>
      <c r="T109" s="4" t="s">
        <v>277</v>
      </c>
    </row>
    <row r="110" spans="1:20" x14ac:dyDescent="0.2">
      <c r="A110" s="4" t="s">
        <v>88</v>
      </c>
      <c r="B110" s="4" t="s">
        <v>279</v>
      </c>
      <c r="C110" s="4" t="s">
        <v>280</v>
      </c>
      <c r="D110" s="4">
        <v>11</v>
      </c>
      <c r="E110" s="9">
        <v>80685181</v>
      </c>
      <c r="F110" s="4" t="s">
        <v>34</v>
      </c>
      <c r="G110" s="4">
        <v>0.91916900000000001</v>
      </c>
      <c r="H110" s="10">
        <v>-6.1758429118800003E-3</v>
      </c>
      <c r="I110" s="10">
        <v>8.5750383141799998E-3</v>
      </c>
      <c r="J110" s="4">
        <v>0.44</v>
      </c>
      <c r="K110" s="4"/>
      <c r="L110" s="4" t="s">
        <v>112</v>
      </c>
      <c r="M110" s="11">
        <v>43209</v>
      </c>
      <c r="N110" s="4" t="s">
        <v>74</v>
      </c>
      <c r="O110" s="4" t="s">
        <v>88</v>
      </c>
      <c r="P110" s="4" t="s">
        <v>113</v>
      </c>
      <c r="S110" t="str">
        <f t="shared" si="1"/>
        <v/>
      </c>
      <c r="T110" s="4" t="s">
        <v>279</v>
      </c>
    </row>
    <row r="111" spans="1:20" x14ac:dyDescent="0.2">
      <c r="A111" s="4" t="s">
        <v>88</v>
      </c>
      <c r="B111" s="4" t="s">
        <v>281</v>
      </c>
      <c r="C111" s="4" t="s">
        <v>282</v>
      </c>
      <c r="D111" s="4">
        <v>11</v>
      </c>
      <c r="E111" s="9">
        <v>88297740</v>
      </c>
      <c r="F111" s="4" t="s">
        <v>20</v>
      </c>
      <c r="G111" s="4">
        <v>0.74182400000000004</v>
      </c>
      <c r="H111" s="10">
        <v>-8.1632183907999999E-3</v>
      </c>
      <c r="I111" s="10">
        <v>5.2635249042099997E-3</v>
      </c>
      <c r="J111" s="4">
        <v>0.12</v>
      </c>
      <c r="K111" s="4"/>
      <c r="L111" s="4" t="s">
        <v>167</v>
      </c>
      <c r="M111" s="11">
        <v>43132</v>
      </c>
      <c r="N111" s="4" t="s">
        <v>74</v>
      </c>
      <c r="O111" s="4" t="s">
        <v>88</v>
      </c>
      <c r="P111" s="4" t="s">
        <v>168</v>
      </c>
      <c r="S111" t="str">
        <f t="shared" si="1"/>
        <v/>
      </c>
      <c r="T111" s="4" t="s">
        <v>281</v>
      </c>
    </row>
    <row r="112" spans="1:20" x14ac:dyDescent="0.2">
      <c r="A112" s="4" t="s">
        <v>88</v>
      </c>
      <c r="B112" s="4" t="s">
        <v>283</v>
      </c>
      <c r="C112" s="4" t="s">
        <v>284</v>
      </c>
      <c r="D112" s="4">
        <v>11</v>
      </c>
      <c r="E112" s="9">
        <v>101520886</v>
      </c>
      <c r="F112" s="4" t="s">
        <v>87</v>
      </c>
      <c r="G112" s="4">
        <v>0.87965099999999996</v>
      </c>
      <c r="H112" s="10">
        <v>-3.3297318007700001E-3</v>
      </c>
      <c r="I112" s="10">
        <v>7.2546743295000002E-3</v>
      </c>
      <c r="J112" s="4">
        <v>0.62</v>
      </c>
      <c r="K112" s="4"/>
      <c r="L112" s="4" t="s">
        <v>112</v>
      </c>
      <c r="M112" s="11">
        <v>43209</v>
      </c>
      <c r="N112" s="4" t="s">
        <v>74</v>
      </c>
      <c r="O112" s="4" t="s">
        <v>88</v>
      </c>
      <c r="P112" s="4" t="s">
        <v>113</v>
      </c>
      <c r="S112" t="str">
        <f t="shared" si="1"/>
        <v/>
      </c>
      <c r="T112" s="4" t="s">
        <v>283</v>
      </c>
    </row>
    <row r="113" spans="1:20" x14ac:dyDescent="0.2">
      <c r="A113" s="4" t="s">
        <v>88</v>
      </c>
      <c r="B113" s="4" t="s">
        <v>285</v>
      </c>
      <c r="C113" s="4" t="s">
        <v>286</v>
      </c>
      <c r="D113" s="4">
        <v>11</v>
      </c>
      <c r="E113" s="9">
        <v>113408518</v>
      </c>
      <c r="F113" s="4" t="s">
        <v>64</v>
      </c>
      <c r="G113" s="4">
        <v>0.92686500000000005</v>
      </c>
      <c r="H113" s="10">
        <v>-2.4982758620699999E-2</v>
      </c>
      <c r="I113" s="10">
        <v>8.8720881226100005E-3</v>
      </c>
      <c r="J113" s="4">
        <v>4.4000000000000003E-3</v>
      </c>
      <c r="K113" s="4"/>
      <c r="L113" s="4" t="s">
        <v>112</v>
      </c>
      <c r="M113" s="11">
        <v>43209</v>
      </c>
      <c r="N113" s="4" t="s">
        <v>74</v>
      </c>
      <c r="O113" s="4" t="s">
        <v>88</v>
      </c>
      <c r="P113" s="4" t="s">
        <v>113</v>
      </c>
      <c r="S113" t="str">
        <f t="shared" si="1"/>
        <v/>
      </c>
      <c r="T113" s="4" t="s">
        <v>285</v>
      </c>
    </row>
    <row r="114" spans="1:20" x14ac:dyDescent="0.2">
      <c r="A114" s="4" t="s">
        <v>88</v>
      </c>
      <c r="B114" s="4" t="s">
        <v>287</v>
      </c>
      <c r="C114" s="4" t="s">
        <v>288</v>
      </c>
      <c r="D114" s="4">
        <v>11</v>
      </c>
      <c r="E114" s="9">
        <v>116576415</v>
      </c>
      <c r="F114" s="4" t="s">
        <v>20</v>
      </c>
      <c r="G114" s="4">
        <v>0.51801200000000003</v>
      </c>
      <c r="H114" s="10">
        <v>-9.5237547892700004E-4</v>
      </c>
      <c r="I114" s="10">
        <v>4.6254022988500001E-3</v>
      </c>
      <c r="J114" s="4">
        <v>0.82</v>
      </c>
      <c r="K114" s="4"/>
      <c r="L114" s="4" t="s">
        <v>112</v>
      </c>
      <c r="M114" s="11">
        <v>43209</v>
      </c>
      <c r="N114" s="4" t="s">
        <v>74</v>
      </c>
      <c r="O114" s="4" t="s">
        <v>88</v>
      </c>
      <c r="P114" s="4" t="s">
        <v>113</v>
      </c>
      <c r="S114" t="str">
        <f t="shared" si="1"/>
        <v/>
      </c>
      <c r="T114" s="4" t="s">
        <v>287</v>
      </c>
    </row>
    <row r="115" spans="1:20" x14ac:dyDescent="0.2">
      <c r="A115" s="4" t="s">
        <v>88</v>
      </c>
      <c r="B115" s="4" t="s">
        <v>289</v>
      </c>
      <c r="C115" s="4" t="s">
        <v>290</v>
      </c>
      <c r="D115" s="4">
        <v>11</v>
      </c>
      <c r="E115" s="9">
        <v>118358027</v>
      </c>
      <c r="F115" s="4" t="s">
        <v>28</v>
      </c>
      <c r="G115" s="4">
        <v>0.96704400000000001</v>
      </c>
      <c r="H115" s="10">
        <v>1.97122605364E-2</v>
      </c>
      <c r="I115" s="10">
        <v>1.31048467433E-2</v>
      </c>
      <c r="J115" s="4">
        <v>0.13</v>
      </c>
      <c r="K115" s="4"/>
      <c r="L115" s="4" t="s">
        <v>112</v>
      </c>
      <c r="M115" s="11">
        <v>43209</v>
      </c>
      <c r="N115" s="4" t="s">
        <v>74</v>
      </c>
      <c r="O115" s="4" t="s">
        <v>88</v>
      </c>
      <c r="P115" s="4" t="s">
        <v>113</v>
      </c>
      <c r="S115" t="str">
        <f t="shared" si="1"/>
        <v/>
      </c>
      <c r="T115" s="4" t="s">
        <v>289</v>
      </c>
    </row>
    <row r="116" spans="1:20" x14ac:dyDescent="0.2">
      <c r="A116" s="4" t="s">
        <v>88</v>
      </c>
      <c r="B116" s="4" t="s">
        <v>291</v>
      </c>
      <c r="C116" s="4" t="s">
        <v>292</v>
      </c>
      <c r="D116" s="4">
        <v>12</v>
      </c>
      <c r="E116" s="9">
        <v>32851866</v>
      </c>
      <c r="F116" s="4" t="s">
        <v>50</v>
      </c>
      <c r="G116" s="4">
        <v>0.98946299999999998</v>
      </c>
      <c r="H116" s="10">
        <v>9.9653256704999998E-3</v>
      </c>
      <c r="I116" s="10">
        <v>2.3973946360200001E-2</v>
      </c>
      <c r="J116" s="4">
        <v>0.69</v>
      </c>
      <c r="K116" s="4"/>
      <c r="L116" s="4" t="s">
        <v>92</v>
      </c>
      <c r="M116" s="11">
        <v>43009</v>
      </c>
      <c r="N116" s="4" t="s">
        <v>93</v>
      </c>
      <c r="O116" s="4" t="s">
        <v>88</v>
      </c>
      <c r="P116" s="4" t="s">
        <v>435</v>
      </c>
      <c r="S116" t="str">
        <f t="shared" si="1"/>
        <v/>
      </c>
      <c r="T116" s="4" t="s">
        <v>291</v>
      </c>
    </row>
    <row r="117" spans="1:20" x14ac:dyDescent="0.2">
      <c r="A117" s="4" t="s">
        <v>88</v>
      </c>
      <c r="B117" s="4" t="s">
        <v>293</v>
      </c>
      <c r="C117" s="4" t="s">
        <v>294</v>
      </c>
      <c r="D117" s="4">
        <v>12</v>
      </c>
      <c r="E117" s="9">
        <v>38764559</v>
      </c>
      <c r="F117" s="4" t="s">
        <v>64</v>
      </c>
      <c r="G117" s="4">
        <v>0.70986000000000005</v>
      </c>
      <c r="H117" s="10">
        <v>-3.6808620689700002E-4</v>
      </c>
      <c r="I117" s="10">
        <v>5.0717432950199998E-3</v>
      </c>
      <c r="J117" s="4">
        <v>0.94</v>
      </c>
      <c r="K117" s="4"/>
      <c r="L117" s="4" t="s">
        <v>112</v>
      </c>
      <c r="M117" s="11">
        <v>43209</v>
      </c>
      <c r="N117" s="4" t="s">
        <v>74</v>
      </c>
      <c r="O117" s="4" t="s">
        <v>88</v>
      </c>
      <c r="P117" s="4" t="s">
        <v>113</v>
      </c>
      <c r="S117" t="str">
        <f t="shared" si="1"/>
        <v/>
      </c>
      <c r="T117" s="4" t="s">
        <v>293</v>
      </c>
    </row>
    <row r="118" spans="1:20" x14ac:dyDescent="0.2">
      <c r="A118" s="4" t="s">
        <v>88</v>
      </c>
      <c r="B118" s="4" t="s">
        <v>295</v>
      </c>
      <c r="C118" s="4" t="s">
        <v>296</v>
      </c>
      <c r="D118" s="4">
        <v>12</v>
      </c>
      <c r="E118" s="9">
        <v>67645219</v>
      </c>
      <c r="F118" s="4" t="s">
        <v>55</v>
      </c>
      <c r="G118" s="4">
        <v>0.343499</v>
      </c>
      <c r="H118" s="10">
        <v>1.30265708812E-2</v>
      </c>
      <c r="I118" s="10">
        <v>4.8690804597700003E-3</v>
      </c>
      <c r="J118" s="4">
        <v>7.4999999999999997E-3</v>
      </c>
      <c r="K118" s="4"/>
      <c r="L118" s="4" t="s">
        <v>97</v>
      </c>
      <c r="M118" s="11">
        <v>43209</v>
      </c>
      <c r="N118" s="4" t="s">
        <v>74</v>
      </c>
      <c r="O118" s="4" t="s">
        <v>98</v>
      </c>
      <c r="P118" s="4" t="s">
        <v>99</v>
      </c>
      <c r="S118" t="str">
        <f t="shared" si="1"/>
        <v/>
      </c>
      <c r="T118" s="4" t="s">
        <v>295</v>
      </c>
    </row>
    <row r="119" spans="1:20" x14ac:dyDescent="0.2">
      <c r="A119" s="4" t="s">
        <v>88</v>
      </c>
      <c r="B119" s="4" t="s">
        <v>297</v>
      </c>
      <c r="C119" s="4" t="s">
        <v>298</v>
      </c>
      <c r="D119" s="4">
        <v>12</v>
      </c>
      <c r="E119" s="9">
        <v>110007939</v>
      </c>
      <c r="F119" s="4" t="s">
        <v>20</v>
      </c>
      <c r="G119" s="4">
        <v>0.81930499999999995</v>
      </c>
      <c r="H119" s="10">
        <v>1.4102203065100001E-2</v>
      </c>
      <c r="I119" s="10">
        <v>5.9651915708800003E-3</v>
      </c>
      <c r="J119" s="4">
        <v>1.7000000000000001E-2</v>
      </c>
      <c r="K119" s="4"/>
      <c r="L119" s="4" t="s">
        <v>112</v>
      </c>
      <c r="M119" s="11">
        <v>43209</v>
      </c>
      <c r="N119" s="4" t="s">
        <v>74</v>
      </c>
      <c r="O119" s="4" t="s">
        <v>88</v>
      </c>
      <c r="P119" s="4" t="s">
        <v>113</v>
      </c>
      <c r="S119" t="str">
        <f t="shared" si="1"/>
        <v/>
      </c>
      <c r="T119" s="4" t="s">
        <v>297</v>
      </c>
    </row>
    <row r="120" spans="1:20" x14ac:dyDescent="0.2">
      <c r="A120" s="4" t="s">
        <v>88</v>
      </c>
      <c r="B120" s="4" t="s">
        <v>299</v>
      </c>
      <c r="C120" s="4" t="s">
        <v>300</v>
      </c>
      <c r="D120" s="4">
        <v>12</v>
      </c>
      <c r="E120" s="9">
        <v>117951150</v>
      </c>
      <c r="F120" s="4" t="s">
        <v>20</v>
      </c>
      <c r="G120" s="4">
        <v>0.58645800000000003</v>
      </c>
      <c r="H120" s="10">
        <v>-1.2147873563200001E-2</v>
      </c>
      <c r="I120" s="10">
        <v>4.6942528735599998E-3</v>
      </c>
      <c r="J120" s="4">
        <v>9.1999999999999998E-3</v>
      </c>
      <c r="K120" s="4"/>
      <c r="L120" s="4" t="s">
        <v>112</v>
      </c>
      <c r="M120" s="11">
        <v>43209</v>
      </c>
      <c r="N120" s="4" t="s">
        <v>74</v>
      </c>
      <c r="O120" s="4" t="s">
        <v>88</v>
      </c>
      <c r="P120" s="4" t="s">
        <v>113</v>
      </c>
      <c r="S120" t="str">
        <f t="shared" si="1"/>
        <v/>
      </c>
      <c r="T120" s="4" t="s">
        <v>299</v>
      </c>
    </row>
    <row r="121" spans="1:20" x14ac:dyDescent="0.2">
      <c r="A121" s="4" t="s">
        <v>88</v>
      </c>
      <c r="B121" s="4" t="s">
        <v>301</v>
      </c>
      <c r="C121" s="4" t="s">
        <v>302</v>
      </c>
      <c r="D121" s="4">
        <v>12</v>
      </c>
      <c r="E121" s="9">
        <v>125565435</v>
      </c>
      <c r="F121" s="4" t="s">
        <v>183</v>
      </c>
      <c r="G121" s="4" t="s">
        <v>183</v>
      </c>
      <c r="H121" s="10" t="s">
        <v>183</v>
      </c>
      <c r="I121" s="10" t="s">
        <v>183</v>
      </c>
      <c r="J121" s="4" t="s">
        <v>183</v>
      </c>
      <c r="K121" s="4"/>
      <c r="L121" s="4" t="s">
        <v>104</v>
      </c>
      <c r="M121" s="11">
        <v>42723</v>
      </c>
      <c r="N121" s="4" t="s">
        <v>184</v>
      </c>
      <c r="O121" s="4" t="s">
        <v>185</v>
      </c>
      <c r="P121" s="4" t="s">
        <v>186</v>
      </c>
      <c r="S121" t="str">
        <f t="shared" si="1"/>
        <v/>
      </c>
      <c r="T121" s="4" t="s">
        <v>301</v>
      </c>
    </row>
    <row r="122" spans="1:20" x14ac:dyDescent="0.2">
      <c r="A122" s="4" t="s">
        <v>88</v>
      </c>
      <c r="B122" s="4" t="s">
        <v>303</v>
      </c>
      <c r="C122" s="4" t="s">
        <v>304</v>
      </c>
      <c r="D122" s="4">
        <v>14</v>
      </c>
      <c r="E122" s="9">
        <v>26954078</v>
      </c>
      <c r="F122" s="4" t="s">
        <v>37</v>
      </c>
      <c r="G122" s="4">
        <v>0.75464500000000001</v>
      </c>
      <c r="H122" s="10">
        <v>7.4600957854400003E-3</v>
      </c>
      <c r="I122" s="10">
        <v>5.3485440613E-3</v>
      </c>
      <c r="J122" s="4">
        <v>0.17</v>
      </c>
      <c r="K122" s="4"/>
      <c r="L122" s="4" t="s">
        <v>112</v>
      </c>
      <c r="M122" s="11">
        <v>43209</v>
      </c>
      <c r="N122" s="4" t="s">
        <v>74</v>
      </c>
      <c r="O122" s="4" t="s">
        <v>88</v>
      </c>
      <c r="P122" s="4" t="s">
        <v>113</v>
      </c>
      <c r="S122" t="str">
        <f t="shared" si="1"/>
        <v/>
      </c>
      <c r="T122" s="4" t="s">
        <v>303</v>
      </c>
    </row>
    <row r="123" spans="1:20" x14ac:dyDescent="0.2">
      <c r="A123" s="4" t="s">
        <v>88</v>
      </c>
      <c r="B123" s="4" t="s">
        <v>305</v>
      </c>
      <c r="C123" s="4" t="s">
        <v>306</v>
      </c>
      <c r="D123" s="4">
        <v>14</v>
      </c>
      <c r="E123" s="9">
        <v>29816155</v>
      </c>
      <c r="F123" s="4" t="s">
        <v>20</v>
      </c>
      <c r="G123" s="4">
        <v>0.80414699999999995</v>
      </c>
      <c r="H123" s="10">
        <v>3.8469157088100001E-3</v>
      </c>
      <c r="I123" s="10">
        <v>5.8226245210699999E-3</v>
      </c>
      <c r="J123" s="4">
        <v>0.48</v>
      </c>
      <c r="K123" s="4"/>
      <c r="L123" s="4" t="s">
        <v>112</v>
      </c>
      <c r="M123" s="11">
        <v>43209</v>
      </c>
      <c r="N123" s="4" t="s">
        <v>74</v>
      </c>
      <c r="O123" s="4" t="s">
        <v>88</v>
      </c>
      <c r="P123" s="4" t="s">
        <v>113</v>
      </c>
      <c r="S123" t="str">
        <f t="shared" si="1"/>
        <v/>
      </c>
      <c r="T123" s="4" t="s">
        <v>305</v>
      </c>
    </row>
    <row r="124" spans="1:20" x14ac:dyDescent="0.2">
      <c r="A124" s="4" t="s">
        <v>88</v>
      </c>
      <c r="B124" s="4" t="s">
        <v>307</v>
      </c>
      <c r="C124" s="4" t="s">
        <v>308</v>
      </c>
      <c r="D124" s="4">
        <v>14</v>
      </c>
      <c r="E124" s="9">
        <v>60233841</v>
      </c>
      <c r="F124" s="4" t="s">
        <v>55</v>
      </c>
      <c r="G124" s="4">
        <v>0.85619299999999998</v>
      </c>
      <c r="H124" s="10">
        <v>-7.2101724137899996E-3</v>
      </c>
      <c r="I124" s="10">
        <v>6.5424137931000001E-3</v>
      </c>
      <c r="J124" s="4">
        <v>0.27</v>
      </c>
      <c r="K124" s="4"/>
      <c r="L124" s="4" t="s">
        <v>112</v>
      </c>
      <c r="M124" s="11">
        <v>43209</v>
      </c>
      <c r="N124" s="4" t="s">
        <v>74</v>
      </c>
      <c r="O124" s="4" t="s">
        <v>88</v>
      </c>
      <c r="P124" s="4" t="s">
        <v>113</v>
      </c>
      <c r="S124" t="str">
        <f t="shared" si="1"/>
        <v/>
      </c>
      <c r="T124" s="4" t="s">
        <v>307</v>
      </c>
    </row>
    <row r="125" spans="1:20" x14ac:dyDescent="0.2">
      <c r="A125" s="4" t="s">
        <v>88</v>
      </c>
      <c r="B125" s="4" t="s">
        <v>309</v>
      </c>
      <c r="C125" s="4" t="s">
        <v>310</v>
      </c>
      <c r="D125" s="4">
        <v>14</v>
      </c>
      <c r="E125" s="9">
        <v>65554638</v>
      </c>
      <c r="F125" s="4" t="s">
        <v>55</v>
      </c>
      <c r="G125" s="4">
        <v>0.64850300000000005</v>
      </c>
      <c r="H125" s="10">
        <v>8.9821647509599999E-3</v>
      </c>
      <c r="I125" s="10">
        <v>4.8254022988499998E-3</v>
      </c>
      <c r="J125" s="4">
        <v>6.0999999999999999E-2</v>
      </c>
      <c r="K125" s="4"/>
      <c r="L125" s="4" t="s">
        <v>112</v>
      </c>
      <c r="M125" s="11">
        <v>43209</v>
      </c>
      <c r="N125" s="4" t="s">
        <v>74</v>
      </c>
      <c r="O125" s="4" t="s">
        <v>88</v>
      </c>
      <c r="P125" s="4" t="s">
        <v>113</v>
      </c>
      <c r="S125" t="str">
        <f t="shared" si="1"/>
        <v/>
      </c>
      <c r="T125" s="4" t="s">
        <v>309</v>
      </c>
    </row>
    <row r="126" spans="1:20" x14ac:dyDescent="0.2">
      <c r="A126" s="4" t="s">
        <v>88</v>
      </c>
      <c r="B126" s="4" t="s">
        <v>311</v>
      </c>
      <c r="C126" s="4" t="s">
        <v>312</v>
      </c>
      <c r="D126" s="4">
        <v>14</v>
      </c>
      <c r="E126" s="9">
        <v>78495761</v>
      </c>
      <c r="F126" s="4" t="s">
        <v>55</v>
      </c>
      <c r="G126" s="4">
        <v>0.91659199999999996</v>
      </c>
      <c r="H126" s="10">
        <v>1.8502662835199999E-2</v>
      </c>
      <c r="I126" s="10">
        <v>8.4300766283500004E-3</v>
      </c>
      <c r="J126" s="4">
        <v>2.9000000000000001E-2</v>
      </c>
      <c r="K126" s="4"/>
      <c r="L126" s="4" t="s">
        <v>167</v>
      </c>
      <c r="M126" s="11">
        <v>43132</v>
      </c>
      <c r="N126" s="4" t="s">
        <v>74</v>
      </c>
      <c r="O126" s="4" t="s">
        <v>88</v>
      </c>
      <c r="P126" s="4" t="s">
        <v>168</v>
      </c>
      <c r="S126" t="str">
        <f t="shared" si="1"/>
        <v/>
      </c>
      <c r="T126" s="4" t="s">
        <v>311</v>
      </c>
    </row>
    <row r="127" spans="1:20" x14ac:dyDescent="0.2">
      <c r="A127" s="4" t="s">
        <v>88</v>
      </c>
      <c r="B127" s="4" t="s">
        <v>313</v>
      </c>
      <c r="C127" s="4" t="s">
        <v>314</v>
      </c>
      <c r="D127" s="4">
        <v>14</v>
      </c>
      <c r="E127" s="9">
        <v>93752603</v>
      </c>
      <c r="F127" s="4" t="s">
        <v>50</v>
      </c>
      <c r="G127" s="4">
        <v>0.962538</v>
      </c>
      <c r="H127" s="10">
        <v>-2.0260919540200002E-2</v>
      </c>
      <c r="I127" s="10">
        <v>1.28472222222E-2</v>
      </c>
      <c r="J127" s="4">
        <v>0.12</v>
      </c>
      <c r="K127" s="4"/>
      <c r="L127" s="4" t="s">
        <v>315</v>
      </c>
      <c r="M127" s="11">
        <v>42898</v>
      </c>
      <c r="N127" s="4" t="s">
        <v>184</v>
      </c>
      <c r="O127" s="4" t="s">
        <v>88</v>
      </c>
      <c r="P127" s="4" t="s">
        <v>316</v>
      </c>
      <c r="S127" t="str">
        <f t="shared" si="1"/>
        <v/>
      </c>
      <c r="T127" s="4" t="s">
        <v>313</v>
      </c>
    </row>
    <row r="128" spans="1:20" x14ac:dyDescent="0.2">
      <c r="A128" s="4" t="s">
        <v>88</v>
      </c>
      <c r="B128" s="4" t="s">
        <v>317</v>
      </c>
      <c r="C128" s="4" t="s">
        <v>318</v>
      </c>
      <c r="D128" s="4">
        <v>15</v>
      </c>
      <c r="E128" s="9">
        <v>48050577</v>
      </c>
      <c r="F128" s="4" t="s">
        <v>50</v>
      </c>
      <c r="G128" s="4">
        <v>0.76195400000000002</v>
      </c>
      <c r="H128" s="10">
        <v>-2.9157471264400002E-3</v>
      </c>
      <c r="I128" s="10">
        <v>5.4211302682000001E-3</v>
      </c>
      <c r="J128" s="4">
        <v>0.57999999999999996</v>
      </c>
      <c r="K128" s="4"/>
      <c r="L128" s="4" t="s">
        <v>167</v>
      </c>
      <c r="M128" s="11">
        <v>43132</v>
      </c>
      <c r="N128" s="4" t="s">
        <v>74</v>
      </c>
      <c r="O128" s="4" t="s">
        <v>88</v>
      </c>
      <c r="P128" s="4" t="s">
        <v>168</v>
      </c>
      <c r="S128" t="str">
        <f t="shared" si="1"/>
        <v/>
      </c>
      <c r="T128" s="4" t="s">
        <v>317</v>
      </c>
    </row>
    <row r="129" spans="1:20" x14ac:dyDescent="0.2">
      <c r="A129" s="4" t="s">
        <v>88</v>
      </c>
      <c r="B129" s="4" t="s">
        <v>319</v>
      </c>
      <c r="C129" s="4" t="s">
        <v>320</v>
      </c>
      <c r="D129" s="4">
        <v>16</v>
      </c>
      <c r="E129" s="9">
        <v>6550400</v>
      </c>
      <c r="F129" s="4" t="s">
        <v>64</v>
      </c>
      <c r="G129" s="4">
        <v>0.590835</v>
      </c>
      <c r="H129" s="10">
        <v>1.47522605364E-2</v>
      </c>
      <c r="I129" s="10">
        <v>4.6737164750999998E-3</v>
      </c>
      <c r="J129" s="4">
        <v>1.8E-3</v>
      </c>
      <c r="K129" s="4"/>
      <c r="L129" s="4" t="s">
        <v>112</v>
      </c>
      <c r="M129" s="11">
        <v>43209</v>
      </c>
      <c r="N129" s="4" t="s">
        <v>74</v>
      </c>
      <c r="O129" s="4" t="s">
        <v>88</v>
      </c>
      <c r="P129" s="4" t="s">
        <v>113</v>
      </c>
      <c r="S129" t="str">
        <f t="shared" si="1"/>
        <v/>
      </c>
      <c r="T129" s="4" t="s">
        <v>319</v>
      </c>
    </row>
    <row r="130" spans="1:20" x14ac:dyDescent="0.2">
      <c r="A130" s="4" t="s">
        <v>88</v>
      </c>
      <c r="B130" s="4" t="s">
        <v>321</v>
      </c>
      <c r="C130" s="4" t="s">
        <v>322</v>
      </c>
      <c r="D130" s="4">
        <v>16</v>
      </c>
      <c r="E130" s="9">
        <v>19987636</v>
      </c>
      <c r="F130" s="4" t="s">
        <v>20</v>
      </c>
      <c r="G130" s="4">
        <v>0.78149500000000005</v>
      </c>
      <c r="H130" s="10">
        <v>-8.9530651340999998E-3</v>
      </c>
      <c r="I130" s="10">
        <v>5.5798659003800004E-3</v>
      </c>
      <c r="J130" s="4">
        <v>0.1</v>
      </c>
      <c r="K130" s="4"/>
      <c r="L130" s="4" t="s">
        <v>167</v>
      </c>
      <c r="M130" s="11">
        <v>43132</v>
      </c>
      <c r="N130" s="4" t="s">
        <v>74</v>
      </c>
      <c r="O130" s="4" t="s">
        <v>88</v>
      </c>
      <c r="P130" s="4" t="s">
        <v>168</v>
      </c>
      <c r="S130" t="str">
        <f t="shared" si="1"/>
        <v/>
      </c>
      <c r="T130" s="4" t="s">
        <v>321</v>
      </c>
    </row>
    <row r="131" spans="1:20" x14ac:dyDescent="0.2">
      <c r="A131" s="4" t="s">
        <v>88</v>
      </c>
      <c r="B131" s="4" t="s">
        <v>323</v>
      </c>
      <c r="C131" s="4" t="s">
        <v>324</v>
      </c>
      <c r="D131" s="4">
        <v>16</v>
      </c>
      <c r="E131" s="9">
        <v>56120461</v>
      </c>
      <c r="F131" s="4" t="s">
        <v>50</v>
      </c>
      <c r="G131" s="4">
        <v>0.499224</v>
      </c>
      <c r="H131" s="10">
        <v>4.7264367816100003E-3</v>
      </c>
      <c r="I131" s="10">
        <v>4.5944827586199997E-3</v>
      </c>
      <c r="J131" s="4">
        <v>0.31</v>
      </c>
      <c r="K131" s="4"/>
      <c r="L131" s="4" t="s">
        <v>112</v>
      </c>
      <c r="M131" s="11">
        <v>43209</v>
      </c>
      <c r="N131" s="4" t="s">
        <v>74</v>
      </c>
      <c r="O131" s="4" t="s">
        <v>88</v>
      </c>
      <c r="P131" s="4" t="s">
        <v>113</v>
      </c>
      <c r="S131" t="str">
        <f t="shared" si="1"/>
        <v/>
      </c>
      <c r="T131" s="4" t="s">
        <v>323</v>
      </c>
    </row>
    <row r="132" spans="1:20" x14ac:dyDescent="0.2">
      <c r="A132" s="4" t="s">
        <v>88</v>
      </c>
      <c r="B132" s="4" t="s">
        <v>325</v>
      </c>
      <c r="C132" s="4" t="s">
        <v>326</v>
      </c>
      <c r="D132" s="4">
        <v>16</v>
      </c>
      <c r="E132" s="9">
        <v>61520904</v>
      </c>
      <c r="F132" s="4" t="s">
        <v>50</v>
      </c>
      <c r="G132" s="4">
        <v>0.67772900000000003</v>
      </c>
      <c r="H132" s="10">
        <v>5.0336590038299999E-3</v>
      </c>
      <c r="I132" s="10">
        <v>4.9354022988499996E-3</v>
      </c>
      <c r="J132" s="4">
        <v>0.31</v>
      </c>
      <c r="K132" s="4"/>
      <c r="L132" s="4" t="s">
        <v>92</v>
      </c>
      <c r="M132" s="11">
        <v>43009</v>
      </c>
      <c r="N132" s="4" t="s">
        <v>93</v>
      </c>
      <c r="O132" s="4" t="s">
        <v>88</v>
      </c>
      <c r="P132" s="4" t="s">
        <v>435</v>
      </c>
      <c r="S132" t="str">
        <f t="shared" si="1"/>
        <v/>
      </c>
      <c r="T132" s="4" t="s">
        <v>325</v>
      </c>
    </row>
    <row r="133" spans="1:20" x14ac:dyDescent="0.2">
      <c r="A133" s="4" t="s">
        <v>88</v>
      </c>
      <c r="B133" s="4" t="s">
        <v>327</v>
      </c>
      <c r="C133" s="4" t="s">
        <v>328</v>
      </c>
      <c r="D133" s="4">
        <v>17</v>
      </c>
      <c r="E133" s="9">
        <v>4732467</v>
      </c>
      <c r="F133" s="4" t="s">
        <v>34</v>
      </c>
      <c r="G133" s="4">
        <v>0.75966900000000004</v>
      </c>
      <c r="H133" s="10">
        <v>7.8694444444399997E-4</v>
      </c>
      <c r="I133" s="10">
        <v>5.4211494252900004E-3</v>
      </c>
      <c r="J133" s="4">
        <v>0.87</v>
      </c>
      <c r="K133" s="4"/>
      <c r="L133" s="4" t="s">
        <v>167</v>
      </c>
      <c r="M133" s="11">
        <v>43132</v>
      </c>
      <c r="N133" s="4" t="s">
        <v>74</v>
      </c>
      <c r="O133" s="4" t="s">
        <v>88</v>
      </c>
      <c r="P133" s="4" t="s">
        <v>168</v>
      </c>
      <c r="S133" t="str">
        <f t="shared" ref="S133:S164" si="2">IF(B133&lt;&gt;T133,1,"")</f>
        <v/>
      </c>
      <c r="T133" s="4" t="s">
        <v>327</v>
      </c>
    </row>
    <row r="134" spans="1:20" x14ac:dyDescent="0.2">
      <c r="A134" s="4" t="s">
        <v>88</v>
      </c>
      <c r="B134" s="4" t="s">
        <v>329</v>
      </c>
      <c r="C134" s="4" t="s">
        <v>330</v>
      </c>
      <c r="D134" s="4">
        <v>17</v>
      </c>
      <c r="E134" s="9">
        <v>8134275</v>
      </c>
      <c r="F134" s="4" t="s">
        <v>55</v>
      </c>
      <c r="G134" s="4">
        <v>0.73235399999999995</v>
      </c>
      <c r="H134" s="10">
        <v>-4.5672988505699999E-3</v>
      </c>
      <c r="I134" s="10">
        <v>5.1919157088100003E-3</v>
      </c>
      <c r="J134" s="4">
        <v>0.37</v>
      </c>
      <c r="K134" s="4"/>
      <c r="L134" s="4" t="s">
        <v>112</v>
      </c>
      <c r="M134" s="11">
        <v>43209</v>
      </c>
      <c r="N134" s="4" t="s">
        <v>74</v>
      </c>
      <c r="O134" s="4" t="s">
        <v>88</v>
      </c>
      <c r="P134" s="4" t="s">
        <v>113</v>
      </c>
      <c r="S134" t="str">
        <f t="shared" si="2"/>
        <v/>
      </c>
      <c r="T134" s="4" t="s">
        <v>329</v>
      </c>
    </row>
    <row r="135" spans="1:20" x14ac:dyDescent="0.2">
      <c r="A135" s="4" t="s">
        <v>88</v>
      </c>
      <c r="B135" s="4" t="s">
        <v>331</v>
      </c>
      <c r="C135" s="4" t="s">
        <v>332</v>
      </c>
      <c r="D135" s="4">
        <v>17</v>
      </c>
      <c r="E135" s="9">
        <v>11227352</v>
      </c>
      <c r="F135" s="4" t="s">
        <v>55</v>
      </c>
      <c r="G135" s="4">
        <v>0.61471399999999998</v>
      </c>
      <c r="H135" s="10">
        <v>-8.3035632183900004E-3</v>
      </c>
      <c r="I135" s="10">
        <v>4.7243678160900004E-3</v>
      </c>
      <c r="J135" s="4">
        <v>7.9000000000000001E-2</v>
      </c>
      <c r="K135" s="4"/>
      <c r="L135" s="4" t="s">
        <v>112</v>
      </c>
      <c r="M135" s="11">
        <v>43209</v>
      </c>
      <c r="N135" s="4" t="s">
        <v>74</v>
      </c>
      <c r="O135" s="4" t="s">
        <v>88</v>
      </c>
      <c r="P135" s="4" t="s">
        <v>113</v>
      </c>
      <c r="S135" t="str">
        <f t="shared" si="2"/>
        <v/>
      </c>
      <c r="T135" s="4" t="s">
        <v>331</v>
      </c>
    </row>
    <row r="136" spans="1:20" x14ac:dyDescent="0.2">
      <c r="A136" s="4" t="s">
        <v>88</v>
      </c>
      <c r="B136" s="4" t="s">
        <v>333</v>
      </c>
      <c r="C136" s="4" t="s">
        <v>334</v>
      </c>
      <c r="D136" s="4">
        <v>17</v>
      </c>
      <c r="E136" s="9">
        <v>21313223</v>
      </c>
      <c r="F136" s="4" t="s">
        <v>91</v>
      </c>
      <c r="G136" s="4">
        <v>0.252114</v>
      </c>
      <c r="H136" s="10">
        <v>-1.22287547893E-2</v>
      </c>
      <c r="I136" s="10">
        <v>5.8948084291199996E-3</v>
      </c>
      <c r="J136" s="4">
        <v>3.9E-2</v>
      </c>
      <c r="K136" s="4"/>
      <c r="L136" s="4" t="s">
        <v>112</v>
      </c>
      <c r="M136" s="11">
        <v>43209</v>
      </c>
      <c r="N136" s="4" t="s">
        <v>74</v>
      </c>
      <c r="O136" s="4" t="s">
        <v>88</v>
      </c>
      <c r="P136" s="4" t="s">
        <v>113</v>
      </c>
      <c r="S136" t="str">
        <f t="shared" si="2"/>
        <v/>
      </c>
      <c r="T136" s="4" t="s">
        <v>333</v>
      </c>
    </row>
    <row r="137" spans="1:20" x14ac:dyDescent="0.2">
      <c r="A137" s="4" t="s">
        <v>88</v>
      </c>
      <c r="B137" s="4" t="s">
        <v>335</v>
      </c>
      <c r="C137" s="4" t="s">
        <v>336</v>
      </c>
      <c r="D137" s="4">
        <v>17</v>
      </c>
      <c r="E137" s="9">
        <v>45539117</v>
      </c>
      <c r="F137" s="4" t="s">
        <v>55</v>
      </c>
      <c r="G137" s="4">
        <v>0.51393200000000006</v>
      </c>
      <c r="H137" s="10">
        <v>4.6755555555600004E-3</v>
      </c>
      <c r="I137" s="10">
        <v>4.6086973180100004E-3</v>
      </c>
      <c r="J137" s="4">
        <v>0.33</v>
      </c>
      <c r="K137" s="4"/>
      <c r="L137" s="4" t="s">
        <v>92</v>
      </c>
      <c r="M137" s="11">
        <v>43009</v>
      </c>
      <c r="N137" s="4" t="s">
        <v>93</v>
      </c>
      <c r="O137" s="4" t="s">
        <v>88</v>
      </c>
      <c r="P137" s="4" t="s">
        <v>435</v>
      </c>
      <c r="S137" t="str">
        <f t="shared" si="2"/>
        <v/>
      </c>
      <c r="T137" s="4" t="s">
        <v>335</v>
      </c>
    </row>
    <row r="138" spans="1:20" x14ac:dyDescent="0.2">
      <c r="A138" s="4" t="s">
        <v>88</v>
      </c>
      <c r="B138" s="4" t="s">
        <v>337</v>
      </c>
      <c r="C138" s="4" t="s">
        <v>338</v>
      </c>
      <c r="D138" s="4">
        <v>17</v>
      </c>
      <c r="E138" s="9">
        <v>50571227</v>
      </c>
      <c r="F138" s="4" t="s">
        <v>55</v>
      </c>
      <c r="G138" s="4">
        <v>0.464279</v>
      </c>
      <c r="H138" s="10">
        <v>5.3563218390799998E-3</v>
      </c>
      <c r="I138" s="10">
        <v>4.6238697318E-3</v>
      </c>
      <c r="J138" s="4">
        <v>0.24</v>
      </c>
      <c r="K138" s="4"/>
      <c r="L138" s="4" t="s">
        <v>112</v>
      </c>
      <c r="M138" s="11">
        <v>43209</v>
      </c>
      <c r="N138" s="4" t="s">
        <v>74</v>
      </c>
      <c r="O138" s="4" t="s">
        <v>88</v>
      </c>
      <c r="P138" s="4" t="s">
        <v>113</v>
      </c>
      <c r="S138" t="str">
        <f t="shared" si="2"/>
        <v/>
      </c>
      <c r="T138" s="4" t="s">
        <v>337</v>
      </c>
    </row>
    <row r="139" spans="1:20" x14ac:dyDescent="0.2">
      <c r="A139" s="4" t="s">
        <v>88</v>
      </c>
      <c r="B139" s="4" t="s">
        <v>339</v>
      </c>
      <c r="C139" s="4" t="s">
        <v>340</v>
      </c>
      <c r="D139" s="4">
        <v>18</v>
      </c>
      <c r="E139" s="9">
        <v>53059748</v>
      </c>
      <c r="F139" s="4" t="s">
        <v>37</v>
      </c>
      <c r="G139" s="4">
        <v>0.73871299999999995</v>
      </c>
      <c r="H139" s="10">
        <v>-1.68668007663E-3</v>
      </c>
      <c r="I139" s="10">
        <v>5.26948275862E-3</v>
      </c>
      <c r="J139" s="4">
        <v>0.73</v>
      </c>
      <c r="K139" s="4"/>
      <c r="L139" s="4" t="s">
        <v>112</v>
      </c>
      <c r="M139" s="11">
        <v>43209</v>
      </c>
      <c r="N139" s="4" t="s">
        <v>74</v>
      </c>
      <c r="O139" s="4" t="s">
        <v>88</v>
      </c>
      <c r="P139" s="4" t="s">
        <v>113</v>
      </c>
      <c r="S139" t="str">
        <f t="shared" si="2"/>
        <v/>
      </c>
      <c r="T139" s="4" t="s">
        <v>339</v>
      </c>
    </row>
    <row r="140" spans="1:20" x14ac:dyDescent="0.2">
      <c r="A140" s="4" t="s">
        <v>88</v>
      </c>
      <c r="B140" s="4" t="s">
        <v>341</v>
      </c>
      <c r="C140" s="4" t="s">
        <v>342</v>
      </c>
      <c r="D140" s="4">
        <v>20</v>
      </c>
      <c r="E140" s="9">
        <v>43538733</v>
      </c>
      <c r="F140" s="4" t="s">
        <v>37</v>
      </c>
      <c r="G140" s="4">
        <v>0.435527</v>
      </c>
      <c r="H140" s="10">
        <v>-1.80558237548E-3</v>
      </c>
      <c r="I140" s="10">
        <v>4.6455555555599999E-3</v>
      </c>
      <c r="J140" s="4">
        <v>0.67</v>
      </c>
      <c r="K140" s="4"/>
      <c r="L140" s="4" t="s">
        <v>112</v>
      </c>
      <c r="M140" s="11">
        <v>43209</v>
      </c>
      <c r="N140" s="4" t="s">
        <v>74</v>
      </c>
      <c r="O140" s="4" t="s">
        <v>88</v>
      </c>
      <c r="P140" s="4" t="s">
        <v>113</v>
      </c>
      <c r="S140">
        <f t="shared" si="2"/>
        <v>1</v>
      </c>
      <c r="T140" s="4" t="s">
        <v>339</v>
      </c>
    </row>
    <row r="141" spans="1:20" x14ac:dyDescent="0.2">
      <c r="A141" s="4" t="s">
        <v>343</v>
      </c>
      <c r="B141" s="4" t="s">
        <v>344</v>
      </c>
      <c r="C141" s="4" t="s">
        <v>345</v>
      </c>
      <c r="D141" s="4">
        <v>1</v>
      </c>
      <c r="E141" s="9">
        <v>98398619</v>
      </c>
      <c r="F141" s="4" t="s">
        <v>87</v>
      </c>
      <c r="G141" s="4">
        <v>0.40853200000000001</v>
      </c>
      <c r="H141" s="10">
        <v>1.9078590785900001E-2</v>
      </c>
      <c r="I141" s="10">
        <v>4.7335230352300002E-3</v>
      </c>
      <c r="J141" s="12">
        <v>6.6000000000000005E-5</v>
      </c>
      <c r="K141" s="7" t="s">
        <v>21</v>
      </c>
      <c r="L141" s="4" t="s">
        <v>92</v>
      </c>
      <c r="M141" s="11">
        <v>42998</v>
      </c>
      <c r="N141" s="4" t="s">
        <v>346</v>
      </c>
      <c r="O141" s="4" t="s">
        <v>347</v>
      </c>
      <c r="P141" s="4" t="s">
        <v>435</v>
      </c>
      <c r="S141" t="str">
        <f t="shared" si="2"/>
        <v/>
      </c>
      <c r="T141" s="4" t="s">
        <v>344</v>
      </c>
    </row>
    <row r="142" spans="1:20" x14ac:dyDescent="0.2">
      <c r="A142" s="4" t="s">
        <v>343</v>
      </c>
      <c r="B142" s="4" t="s">
        <v>348</v>
      </c>
      <c r="C142" s="4" t="s">
        <v>349</v>
      </c>
      <c r="D142" s="4">
        <v>8</v>
      </c>
      <c r="E142" s="9">
        <v>144239660</v>
      </c>
      <c r="F142" s="4" t="s">
        <v>50</v>
      </c>
      <c r="G142" s="4">
        <v>0.55376999999999998</v>
      </c>
      <c r="H142" s="10">
        <v>1.8324932249299999E-2</v>
      </c>
      <c r="I142" s="10">
        <v>4.7291463414600001E-3</v>
      </c>
      <c r="J142" s="4">
        <v>1.2999999999999999E-4</v>
      </c>
      <c r="K142" s="7" t="s">
        <v>21</v>
      </c>
      <c r="L142" s="4" t="s">
        <v>92</v>
      </c>
      <c r="M142" s="11">
        <v>42998</v>
      </c>
      <c r="N142" s="4" t="s">
        <v>346</v>
      </c>
      <c r="O142" s="4" t="s">
        <v>347</v>
      </c>
      <c r="P142" s="4" t="s">
        <v>435</v>
      </c>
      <c r="S142" t="str">
        <f t="shared" si="2"/>
        <v/>
      </c>
      <c r="T142" s="4" t="s">
        <v>348</v>
      </c>
    </row>
    <row r="143" spans="1:20" x14ac:dyDescent="0.2">
      <c r="A143" s="4" t="s">
        <v>343</v>
      </c>
      <c r="B143" s="4" t="s">
        <v>350</v>
      </c>
      <c r="C143" s="4" t="s">
        <v>351</v>
      </c>
      <c r="D143" s="4">
        <v>1</v>
      </c>
      <c r="E143" s="9">
        <v>61117522</v>
      </c>
      <c r="F143" s="4" t="s">
        <v>55</v>
      </c>
      <c r="G143" s="4">
        <v>0.53222499999999995</v>
      </c>
      <c r="H143" s="10">
        <v>1.74231707317E-3</v>
      </c>
      <c r="I143" s="10">
        <v>4.6652303523000002E-3</v>
      </c>
      <c r="J143" s="4">
        <v>0.71</v>
      </c>
      <c r="K143" s="4"/>
      <c r="L143" s="4" t="s">
        <v>92</v>
      </c>
      <c r="M143" s="11">
        <v>42998</v>
      </c>
      <c r="N143" s="4" t="s">
        <v>346</v>
      </c>
      <c r="O143" s="4" t="s">
        <v>347</v>
      </c>
      <c r="P143" s="4" t="s">
        <v>435</v>
      </c>
      <c r="S143" t="str">
        <f t="shared" si="2"/>
        <v/>
      </c>
      <c r="T143" s="4" t="s">
        <v>350</v>
      </c>
    </row>
    <row r="144" spans="1:20" x14ac:dyDescent="0.2">
      <c r="A144" s="4" t="s">
        <v>343</v>
      </c>
      <c r="B144" s="4" t="s">
        <v>352</v>
      </c>
      <c r="C144" s="4" t="s">
        <v>353</v>
      </c>
      <c r="D144" s="4">
        <v>1</v>
      </c>
      <c r="E144" s="9">
        <v>241871634</v>
      </c>
      <c r="F144" s="4" t="s">
        <v>37</v>
      </c>
      <c r="G144" s="4">
        <v>0.78850799999999999</v>
      </c>
      <c r="H144" s="10">
        <v>-4.8275745257500002E-3</v>
      </c>
      <c r="I144" s="10">
        <v>5.7885230352299998E-3</v>
      </c>
      <c r="J144" s="4">
        <v>0.38</v>
      </c>
      <c r="K144" s="4"/>
      <c r="L144" s="4" t="s">
        <v>92</v>
      </c>
      <c r="M144" s="11">
        <v>42998</v>
      </c>
      <c r="N144" s="4" t="s">
        <v>346</v>
      </c>
      <c r="O144" s="4" t="s">
        <v>347</v>
      </c>
      <c r="P144" s="4" t="s">
        <v>435</v>
      </c>
      <c r="S144" t="str">
        <f t="shared" si="2"/>
        <v/>
      </c>
      <c r="T144" s="4" t="s">
        <v>352</v>
      </c>
    </row>
    <row r="145" spans="1:20" x14ac:dyDescent="0.2">
      <c r="A145" s="4" t="s">
        <v>343</v>
      </c>
      <c r="B145" s="4" t="s">
        <v>354</v>
      </c>
      <c r="C145" s="4" t="s">
        <v>355</v>
      </c>
      <c r="D145" s="4">
        <v>2</v>
      </c>
      <c r="E145" s="9">
        <v>50600631</v>
      </c>
      <c r="F145" s="4" t="s">
        <v>55</v>
      </c>
      <c r="G145" s="4">
        <v>0.58430099999999996</v>
      </c>
      <c r="H145" s="10">
        <v>1.39821138211E-3</v>
      </c>
      <c r="I145" s="10">
        <v>4.7225609756099997E-3</v>
      </c>
      <c r="J145" s="4">
        <v>0.79</v>
      </c>
      <c r="K145" s="4"/>
      <c r="L145" s="4" t="s">
        <v>92</v>
      </c>
      <c r="M145" s="11">
        <v>42998</v>
      </c>
      <c r="N145" s="4" t="s">
        <v>346</v>
      </c>
      <c r="O145" s="4" t="s">
        <v>347</v>
      </c>
      <c r="P145" s="4" t="s">
        <v>435</v>
      </c>
      <c r="S145" t="str">
        <f t="shared" si="2"/>
        <v/>
      </c>
      <c r="T145" s="4" t="s">
        <v>354</v>
      </c>
    </row>
    <row r="146" spans="1:20" x14ac:dyDescent="0.2">
      <c r="A146" s="4" t="s">
        <v>343</v>
      </c>
      <c r="B146" s="4" t="s">
        <v>356</v>
      </c>
      <c r="C146" s="4" t="s">
        <v>357</v>
      </c>
      <c r="D146" s="4">
        <v>2</v>
      </c>
      <c r="E146" s="9">
        <v>60713235</v>
      </c>
      <c r="F146" s="4" t="s">
        <v>20</v>
      </c>
      <c r="G146" s="4">
        <v>0.57237800000000005</v>
      </c>
      <c r="H146" s="10">
        <v>6.0867479674799995E-4</v>
      </c>
      <c r="I146" s="10">
        <v>4.7047425474300002E-3</v>
      </c>
      <c r="J146" s="4">
        <v>0.89</v>
      </c>
      <c r="K146" s="4"/>
      <c r="L146" s="4" t="s">
        <v>92</v>
      </c>
      <c r="M146" s="11">
        <v>42998</v>
      </c>
      <c r="N146" s="4" t="s">
        <v>346</v>
      </c>
      <c r="O146" s="4" t="s">
        <v>347</v>
      </c>
      <c r="P146" s="4" t="s">
        <v>435</v>
      </c>
      <c r="S146" t="str">
        <f t="shared" si="2"/>
        <v/>
      </c>
      <c r="T146" s="4" t="s">
        <v>356</v>
      </c>
    </row>
    <row r="147" spans="1:20" x14ac:dyDescent="0.2">
      <c r="A147" s="4" t="s">
        <v>343</v>
      </c>
      <c r="B147" s="4" t="s">
        <v>358</v>
      </c>
      <c r="C147" s="4" t="s">
        <v>359</v>
      </c>
      <c r="D147" s="4">
        <v>2</v>
      </c>
      <c r="E147" s="9">
        <v>107625202</v>
      </c>
      <c r="F147" s="4" t="s">
        <v>20</v>
      </c>
      <c r="G147" s="4">
        <v>0.50397700000000001</v>
      </c>
      <c r="H147" s="10">
        <v>-5.9450271002699998E-4</v>
      </c>
      <c r="I147" s="10">
        <v>4.6462059620599998E-3</v>
      </c>
      <c r="J147" s="4">
        <v>0.91</v>
      </c>
      <c r="K147" s="4"/>
      <c r="L147" s="4" t="s">
        <v>92</v>
      </c>
      <c r="M147" s="11">
        <v>42998</v>
      </c>
      <c r="N147" s="4" t="s">
        <v>346</v>
      </c>
      <c r="O147" s="4" t="s">
        <v>347</v>
      </c>
      <c r="P147" s="4" t="s">
        <v>435</v>
      </c>
      <c r="S147" t="str">
        <f t="shared" si="2"/>
        <v/>
      </c>
      <c r="T147" s="4" t="s">
        <v>358</v>
      </c>
    </row>
    <row r="148" spans="1:20" x14ac:dyDescent="0.2">
      <c r="A148" s="4" t="s">
        <v>343</v>
      </c>
      <c r="B148" s="4" t="s">
        <v>360</v>
      </c>
      <c r="C148" s="4" t="s">
        <v>361</v>
      </c>
      <c r="D148" s="4">
        <v>2</v>
      </c>
      <c r="E148" s="9">
        <v>191675900</v>
      </c>
      <c r="F148" s="4" t="s">
        <v>37</v>
      </c>
      <c r="G148" s="4">
        <v>0.739367</v>
      </c>
      <c r="H148" s="10">
        <v>-8.3625474254699992E-3</v>
      </c>
      <c r="I148" s="10">
        <v>5.29846883469E-3</v>
      </c>
      <c r="J148" s="4">
        <v>0.11</v>
      </c>
      <c r="K148" s="4"/>
      <c r="L148" s="4" t="s">
        <v>92</v>
      </c>
      <c r="M148" s="11">
        <v>42998</v>
      </c>
      <c r="N148" s="4" t="s">
        <v>346</v>
      </c>
      <c r="O148" s="4" t="s">
        <v>347</v>
      </c>
      <c r="P148" s="4" t="s">
        <v>435</v>
      </c>
      <c r="S148" t="str">
        <f t="shared" si="2"/>
        <v/>
      </c>
      <c r="T148" s="4" t="s">
        <v>360</v>
      </c>
    </row>
    <row r="149" spans="1:20" x14ac:dyDescent="0.2">
      <c r="A149" s="4" t="s">
        <v>343</v>
      </c>
      <c r="B149" s="4" t="s">
        <v>362</v>
      </c>
      <c r="C149" s="4" t="s">
        <v>363</v>
      </c>
      <c r="D149" s="4">
        <v>2</v>
      </c>
      <c r="E149" s="9">
        <v>215376706</v>
      </c>
      <c r="F149" s="4" t="s">
        <v>64</v>
      </c>
      <c r="G149" s="4">
        <v>0.515235</v>
      </c>
      <c r="H149" s="10">
        <v>-2.63659891599E-3</v>
      </c>
      <c r="I149" s="10">
        <v>4.6429674796700003E-3</v>
      </c>
      <c r="J149" s="4">
        <v>0.56000000000000005</v>
      </c>
      <c r="K149" s="4"/>
      <c r="L149" s="4" t="s">
        <v>92</v>
      </c>
      <c r="M149" s="11">
        <v>42998</v>
      </c>
      <c r="N149" s="4" t="s">
        <v>346</v>
      </c>
      <c r="O149" s="4" t="s">
        <v>347</v>
      </c>
      <c r="P149" s="4" t="s">
        <v>435</v>
      </c>
      <c r="S149" t="str">
        <f t="shared" si="2"/>
        <v/>
      </c>
      <c r="T149" s="4" t="s">
        <v>362</v>
      </c>
    </row>
    <row r="150" spans="1:20" x14ac:dyDescent="0.2">
      <c r="A150" s="4" t="s">
        <v>343</v>
      </c>
      <c r="B150" s="4" t="s">
        <v>364</v>
      </c>
      <c r="C150" s="4" t="s">
        <v>365</v>
      </c>
      <c r="D150" s="4">
        <v>3</v>
      </c>
      <c r="E150" s="9">
        <v>48866313</v>
      </c>
      <c r="F150" s="4" t="s">
        <v>91</v>
      </c>
      <c r="G150" s="4">
        <v>0.912802</v>
      </c>
      <c r="H150" s="10">
        <v>2.0234688346899999E-3</v>
      </c>
      <c r="I150" s="10">
        <v>8.2771680216799995E-3</v>
      </c>
      <c r="J150" s="4">
        <v>0.8</v>
      </c>
      <c r="K150" s="4"/>
      <c r="L150" s="4" t="s">
        <v>92</v>
      </c>
      <c r="M150" s="11">
        <v>42998</v>
      </c>
      <c r="N150" s="4" t="s">
        <v>346</v>
      </c>
      <c r="O150" s="4" t="s">
        <v>347</v>
      </c>
      <c r="P150" s="4" t="s">
        <v>435</v>
      </c>
      <c r="S150" t="str">
        <f t="shared" si="2"/>
        <v/>
      </c>
      <c r="T150" s="4" t="s">
        <v>364</v>
      </c>
    </row>
    <row r="151" spans="1:20" x14ac:dyDescent="0.2">
      <c r="A151" s="4" t="s">
        <v>343</v>
      </c>
      <c r="B151" s="4" t="s">
        <v>366</v>
      </c>
      <c r="C151" s="4" t="s">
        <v>367</v>
      </c>
      <c r="D151" s="4">
        <v>3</v>
      </c>
      <c r="E151" s="9">
        <v>49414791</v>
      </c>
      <c r="F151" s="4" t="s">
        <v>55</v>
      </c>
      <c r="G151" s="4">
        <v>0.69045100000000004</v>
      </c>
      <c r="H151" s="10">
        <v>-1.52253387534E-2</v>
      </c>
      <c r="I151" s="10">
        <v>5.0188888888899998E-3</v>
      </c>
      <c r="J151" s="4">
        <v>2.7000000000000001E-3</v>
      </c>
      <c r="K151" s="4"/>
      <c r="L151" s="4" t="s">
        <v>92</v>
      </c>
      <c r="M151" s="11">
        <v>42998</v>
      </c>
      <c r="N151" s="4" t="s">
        <v>346</v>
      </c>
      <c r="O151" s="4" t="s">
        <v>347</v>
      </c>
      <c r="P151" s="4" t="s">
        <v>435</v>
      </c>
      <c r="S151" t="str">
        <f t="shared" si="2"/>
        <v/>
      </c>
      <c r="T151" s="4" t="s">
        <v>366</v>
      </c>
    </row>
    <row r="152" spans="1:20" x14ac:dyDescent="0.2">
      <c r="A152" s="4" t="s">
        <v>343</v>
      </c>
      <c r="B152" s="4" t="s">
        <v>368</v>
      </c>
      <c r="C152" s="4" t="s">
        <v>369</v>
      </c>
      <c r="D152" s="4">
        <v>3</v>
      </c>
      <c r="E152" s="9">
        <v>49936102</v>
      </c>
      <c r="F152" s="4" t="s">
        <v>37</v>
      </c>
      <c r="G152" s="4">
        <v>0.48659799999999997</v>
      </c>
      <c r="H152" s="10">
        <v>6.4574796748000001E-3</v>
      </c>
      <c r="I152" s="10">
        <v>4.6491869918699998E-3</v>
      </c>
      <c r="J152" s="4">
        <v>0.17</v>
      </c>
      <c r="K152" s="4"/>
      <c r="L152" s="4" t="s">
        <v>92</v>
      </c>
      <c r="M152" s="11">
        <v>42998</v>
      </c>
      <c r="N152" s="4" t="s">
        <v>346</v>
      </c>
      <c r="O152" s="4" t="s">
        <v>347</v>
      </c>
      <c r="P152" s="4" t="s">
        <v>435</v>
      </c>
      <c r="S152" t="str">
        <f t="shared" si="2"/>
        <v/>
      </c>
      <c r="T152" s="4" t="s">
        <v>368</v>
      </c>
    </row>
    <row r="153" spans="1:20" x14ac:dyDescent="0.2">
      <c r="A153" s="4" t="s">
        <v>343</v>
      </c>
      <c r="B153" s="4" t="s">
        <v>370</v>
      </c>
      <c r="C153" s="4" t="s">
        <v>371</v>
      </c>
      <c r="D153" s="4">
        <v>3</v>
      </c>
      <c r="E153" s="9">
        <v>85676752</v>
      </c>
      <c r="F153" s="4" t="s">
        <v>80</v>
      </c>
      <c r="G153" s="4">
        <v>0.53905700000000001</v>
      </c>
      <c r="H153" s="10">
        <v>-6.0872086720900002E-3</v>
      </c>
      <c r="I153" s="10">
        <v>4.6774525745300003E-3</v>
      </c>
      <c r="J153" s="4">
        <v>0.2</v>
      </c>
      <c r="K153" s="4"/>
      <c r="L153" s="4" t="s">
        <v>92</v>
      </c>
      <c r="M153" s="11">
        <v>42998</v>
      </c>
      <c r="N153" s="4" t="s">
        <v>346</v>
      </c>
      <c r="O153" s="4" t="s">
        <v>347</v>
      </c>
      <c r="P153" s="4" t="s">
        <v>435</v>
      </c>
      <c r="S153" t="str">
        <f t="shared" si="2"/>
        <v/>
      </c>
      <c r="T153" s="4" t="s">
        <v>370</v>
      </c>
    </row>
    <row r="154" spans="1:20" x14ac:dyDescent="0.2">
      <c r="A154" s="4" t="s">
        <v>343</v>
      </c>
      <c r="B154" s="4" t="s">
        <v>372</v>
      </c>
      <c r="C154" s="4" t="s">
        <v>200</v>
      </c>
      <c r="D154" s="4">
        <v>4</v>
      </c>
      <c r="E154" s="9">
        <v>82291771</v>
      </c>
      <c r="F154" s="4" t="s">
        <v>80</v>
      </c>
      <c r="G154" s="4">
        <v>0.61441800000000002</v>
      </c>
      <c r="H154" s="10">
        <v>-1.61611111111E-3</v>
      </c>
      <c r="I154" s="10">
        <v>4.7823577235799998E-3</v>
      </c>
      <c r="J154" s="4">
        <v>0.72</v>
      </c>
      <c r="K154" s="4"/>
      <c r="L154" s="4" t="s">
        <v>92</v>
      </c>
      <c r="M154" s="11">
        <v>42998</v>
      </c>
      <c r="N154" s="4" t="s">
        <v>346</v>
      </c>
      <c r="O154" s="4" t="s">
        <v>347</v>
      </c>
      <c r="P154" s="4" t="s">
        <v>435</v>
      </c>
      <c r="S154" t="str">
        <f t="shared" si="2"/>
        <v/>
      </c>
      <c r="T154" s="4" t="s">
        <v>372</v>
      </c>
    </row>
    <row r="155" spans="1:20" x14ac:dyDescent="0.2">
      <c r="A155" s="4" t="s">
        <v>343</v>
      </c>
      <c r="B155" s="4" t="s">
        <v>373</v>
      </c>
      <c r="C155" s="4" t="s">
        <v>374</v>
      </c>
      <c r="D155" s="4">
        <v>4</v>
      </c>
      <c r="E155" s="9">
        <v>103188709</v>
      </c>
      <c r="F155" s="4" t="s">
        <v>55</v>
      </c>
      <c r="G155" s="4">
        <v>0.926261</v>
      </c>
      <c r="H155" s="10">
        <v>-1.5689566395700001E-3</v>
      </c>
      <c r="I155" s="10">
        <v>8.8906097560999993E-3</v>
      </c>
      <c r="J155" s="4">
        <v>0.84</v>
      </c>
      <c r="K155" s="4"/>
      <c r="L155" s="4" t="s">
        <v>92</v>
      </c>
      <c r="M155" s="11">
        <v>42998</v>
      </c>
      <c r="N155" s="4" t="s">
        <v>346</v>
      </c>
      <c r="O155" s="4" t="s">
        <v>347</v>
      </c>
      <c r="P155" s="4" t="s">
        <v>435</v>
      </c>
      <c r="S155" t="str">
        <f t="shared" si="2"/>
        <v/>
      </c>
      <c r="T155" s="4" t="s">
        <v>373</v>
      </c>
    </row>
    <row r="156" spans="1:20" x14ac:dyDescent="0.2">
      <c r="A156" s="4" t="s">
        <v>343</v>
      </c>
      <c r="B156" s="4" t="s">
        <v>375</v>
      </c>
      <c r="C156" s="4" t="s">
        <v>376</v>
      </c>
      <c r="D156" s="4">
        <v>4</v>
      </c>
      <c r="E156" s="9">
        <v>152479724</v>
      </c>
      <c r="F156" s="4" t="s">
        <v>50</v>
      </c>
      <c r="G156" s="4">
        <v>0.53145100000000001</v>
      </c>
      <c r="H156" s="10">
        <v>6.5874661246600004E-3</v>
      </c>
      <c r="I156" s="10">
        <v>4.6585501355000001E-3</v>
      </c>
      <c r="J156" s="4">
        <v>0.16</v>
      </c>
      <c r="K156" s="4"/>
      <c r="L156" s="4" t="s">
        <v>92</v>
      </c>
      <c r="M156" s="11">
        <v>42998</v>
      </c>
      <c r="N156" s="4" t="s">
        <v>346</v>
      </c>
      <c r="O156" s="4" t="s">
        <v>347</v>
      </c>
      <c r="P156" s="4" t="s">
        <v>435</v>
      </c>
      <c r="S156" t="str">
        <f t="shared" si="2"/>
        <v/>
      </c>
      <c r="T156" s="4" t="s">
        <v>375</v>
      </c>
    </row>
    <row r="157" spans="1:20" x14ac:dyDescent="0.2">
      <c r="A157" s="4" t="s">
        <v>343</v>
      </c>
      <c r="B157" s="4" t="s">
        <v>377</v>
      </c>
      <c r="C157" s="4" t="s">
        <v>378</v>
      </c>
      <c r="D157" s="4">
        <v>5</v>
      </c>
      <c r="E157" s="9">
        <v>60437381</v>
      </c>
      <c r="F157" s="4" t="s">
        <v>20</v>
      </c>
      <c r="G157" s="4">
        <v>0.61988799999999999</v>
      </c>
      <c r="H157" s="10">
        <v>-1.0589837398399999E-3</v>
      </c>
      <c r="I157" s="10">
        <v>4.7951626016299997E-3</v>
      </c>
      <c r="J157" s="4">
        <v>0.8</v>
      </c>
      <c r="K157" s="4"/>
      <c r="L157" s="4" t="s">
        <v>92</v>
      </c>
      <c r="M157" s="11">
        <v>42998</v>
      </c>
      <c r="N157" s="4" t="s">
        <v>346</v>
      </c>
      <c r="O157" s="4" t="s">
        <v>347</v>
      </c>
      <c r="P157" s="4" t="s">
        <v>435</v>
      </c>
      <c r="S157" t="str">
        <f t="shared" si="2"/>
        <v/>
      </c>
      <c r="T157" s="4" t="s">
        <v>377</v>
      </c>
    </row>
    <row r="158" spans="1:20" x14ac:dyDescent="0.2">
      <c r="A158" s="4" t="s">
        <v>343</v>
      </c>
      <c r="B158" s="4" t="s">
        <v>379</v>
      </c>
      <c r="C158" s="4" t="s">
        <v>380</v>
      </c>
      <c r="D158" s="4">
        <v>5</v>
      </c>
      <c r="E158" s="9">
        <v>62930015</v>
      </c>
      <c r="F158" s="4" t="s">
        <v>20</v>
      </c>
      <c r="G158" s="4">
        <v>0.70348299999999997</v>
      </c>
      <c r="H158" s="10">
        <v>-4.5482655826600002E-3</v>
      </c>
      <c r="I158" s="10">
        <v>5.0993631436300002E-3</v>
      </c>
      <c r="J158" s="4">
        <v>0.38</v>
      </c>
      <c r="K158" s="4"/>
      <c r="L158" s="4" t="s">
        <v>92</v>
      </c>
      <c r="M158" s="11">
        <v>42998</v>
      </c>
      <c r="N158" s="4" t="s">
        <v>346</v>
      </c>
      <c r="O158" s="4" t="s">
        <v>347</v>
      </c>
      <c r="P158" s="4" t="s">
        <v>435</v>
      </c>
      <c r="S158" t="str">
        <f t="shared" si="2"/>
        <v/>
      </c>
      <c r="T158" s="4" t="s">
        <v>379</v>
      </c>
    </row>
    <row r="159" spans="1:20" x14ac:dyDescent="0.2">
      <c r="A159" s="4" t="s">
        <v>343</v>
      </c>
      <c r="B159" s="4" t="s">
        <v>381</v>
      </c>
      <c r="C159" s="4" t="s">
        <v>382</v>
      </c>
      <c r="D159" s="4">
        <v>5</v>
      </c>
      <c r="E159" s="9">
        <v>124305427</v>
      </c>
      <c r="F159" s="4" t="s">
        <v>34</v>
      </c>
      <c r="G159" s="4">
        <v>0.88353599999999999</v>
      </c>
      <c r="H159" s="10">
        <v>1.7707994579900001E-3</v>
      </c>
      <c r="I159" s="10">
        <v>7.2404471544699998E-3</v>
      </c>
      <c r="J159" s="4">
        <v>0.83</v>
      </c>
      <c r="K159" s="4"/>
      <c r="L159" s="4" t="s">
        <v>92</v>
      </c>
      <c r="M159" s="11">
        <v>42998</v>
      </c>
      <c r="N159" s="4" t="s">
        <v>346</v>
      </c>
      <c r="O159" s="4" t="s">
        <v>347</v>
      </c>
      <c r="P159" s="4" t="s">
        <v>435</v>
      </c>
      <c r="S159" t="str">
        <f t="shared" si="2"/>
        <v/>
      </c>
      <c r="T159" s="4" t="s">
        <v>381</v>
      </c>
    </row>
    <row r="160" spans="1:20" x14ac:dyDescent="0.2">
      <c r="A160" s="4" t="s">
        <v>343</v>
      </c>
      <c r="B160" s="4" t="s">
        <v>383</v>
      </c>
      <c r="C160" s="4" t="s">
        <v>384</v>
      </c>
      <c r="D160" s="4">
        <v>5</v>
      </c>
      <c r="E160" s="9">
        <v>138568379</v>
      </c>
      <c r="F160" s="4" t="s">
        <v>55</v>
      </c>
      <c r="G160" s="4">
        <v>0.27532000000000001</v>
      </c>
      <c r="H160" s="10">
        <v>-5.3806775067800003E-3</v>
      </c>
      <c r="I160" s="10">
        <v>5.27295392954E-3</v>
      </c>
      <c r="J160" s="4">
        <v>0.3</v>
      </c>
      <c r="K160" s="4"/>
      <c r="L160" s="4" t="s">
        <v>92</v>
      </c>
      <c r="M160" s="11">
        <v>42998</v>
      </c>
      <c r="N160" s="4" t="s">
        <v>346</v>
      </c>
      <c r="O160" s="4" t="s">
        <v>347</v>
      </c>
      <c r="P160" s="4" t="s">
        <v>435</v>
      </c>
      <c r="S160" t="str">
        <f t="shared" si="2"/>
        <v/>
      </c>
      <c r="T160" s="4" t="s">
        <v>383</v>
      </c>
    </row>
    <row r="161" spans="1:20" x14ac:dyDescent="0.2">
      <c r="A161" s="4" t="s">
        <v>343</v>
      </c>
      <c r="B161" s="4" t="s">
        <v>385</v>
      </c>
      <c r="C161" s="4" t="s">
        <v>386</v>
      </c>
      <c r="D161" s="4">
        <v>5</v>
      </c>
      <c r="E161" s="9">
        <v>152610222</v>
      </c>
      <c r="F161" s="4" t="s">
        <v>80</v>
      </c>
      <c r="G161" s="4">
        <v>0.56960599999999995</v>
      </c>
      <c r="H161" s="10">
        <v>4.1874119241200004E-3</v>
      </c>
      <c r="I161" s="10">
        <v>4.7009078590799997E-3</v>
      </c>
      <c r="J161" s="4">
        <v>0.38</v>
      </c>
      <c r="K161" s="4"/>
      <c r="L161" s="4" t="s">
        <v>92</v>
      </c>
      <c r="M161" s="11">
        <v>42998</v>
      </c>
      <c r="N161" s="4" t="s">
        <v>346</v>
      </c>
      <c r="O161" s="4" t="s">
        <v>347</v>
      </c>
      <c r="P161" s="4" t="s">
        <v>435</v>
      </c>
      <c r="S161" t="str">
        <f t="shared" si="2"/>
        <v/>
      </c>
      <c r="T161" s="4" t="s">
        <v>385</v>
      </c>
    </row>
    <row r="162" spans="1:20" x14ac:dyDescent="0.2">
      <c r="A162" s="4" t="s">
        <v>343</v>
      </c>
      <c r="B162" s="4" t="s">
        <v>387</v>
      </c>
      <c r="C162" s="4" t="s">
        <v>388</v>
      </c>
      <c r="D162" s="4">
        <v>6</v>
      </c>
      <c r="E162" s="9">
        <v>26145217</v>
      </c>
      <c r="F162" s="4" t="s">
        <v>55</v>
      </c>
      <c r="G162" s="4">
        <v>0.77642699999999998</v>
      </c>
      <c r="H162" s="10">
        <v>-1.2886165311699999E-4</v>
      </c>
      <c r="I162" s="10">
        <v>5.6449051490500002E-3</v>
      </c>
      <c r="J162" s="4">
        <v>0.98</v>
      </c>
      <c r="K162" s="4"/>
      <c r="L162" s="4" t="s">
        <v>92</v>
      </c>
      <c r="M162" s="11">
        <v>42998</v>
      </c>
      <c r="N162" s="4" t="s">
        <v>346</v>
      </c>
      <c r="O162" s="4" t="s">
        <v>347</v>
      </c>
      <c r="P162" s="4" t="s">
        <v>435</v>
      </c>
      <c r="S162" t="str">
        <f t="shared" si="2"/>
        <v/>
      </c>
      <c r="T162" s="4" t="s">
        <v>387</v>
      </c>
    </row>
    <row r="163" spans="1:20" x14ac:dyDescent="0.2">
      <c r="A163" s="4" t="s">
        <v>343</v>
      </c>
      <c r="B163" s="4" t="s">
        <v>389</v>
      </c>
      <c r="C163" s="4" t="s">
        <v>122</v>
      </c>
      <c r="D163" s="4">
        <v>6</v>
      </c>
      <c r="E163" s="9">
        <v>26993577</v>
      </c>
      <c r="F163" s="4" t="s">
        <v>87</v>
      </c>
      <c r="G163" s="4">
        <v>0.95100799999999996</v>
      </c>
      <c r="H163" s="10">
        <v>-7.9377506775099999E-3</v>
      </c>
      <c r="I163" s="10">
        <v>1.11203658537E-2</v>
      </c>
      <c r="J163" s="4">
        <v>0.47</v>
      </c>
      <c r="K163" s="4"/>
      <c r="L163" s="4" t="s">
        <v>92</v>
      </c>
      <c r="M163" s="11">
        <v>42998</v>
      </c>
      <c r="N163" s="4" t="s">
        <v>346</v>
      </c>
      <c r="O163" s="4" t="s">
        <v>347</v>
      </c>
      <c r="P163" s="4" t="s">
        <v>435</v>
      </c>
      <c r="S163" t="str">
        <f t="shared" si="2"/>
        <v/>
      </c>
      <c r="T163" s="4" t="s">
        <v>389</v>
      </c>
    </row>
    <row r="164" spans="1:20" x14ac:dyDescent="0.2">
      <c r="A164" s="4" t="s">
        <v>343</v>
      </c>
      <c r="B164" s="4" t="s">
        <v>390</v>
      </c>
      <c r="C164" s="4" t="s">
        <v>391</v>
      </c>
      <c r="D164" s="4">
        <v>6</v>
      </c>
      <c r="E164" s="9">
        <v>98369230</v>
      </c>
      <c r="F164" s="4" t="s">
        <v>28</v>
      </c>
      <c r="G164" s="4">
        <v>0.37399900000000003</v>
      </c>
      <c r="H164" s="10">
        <v>5.6630758807599997E-3</v>
      </c>
      <c r="I164" s="10">
        <v>4.8132520325200002E-3</v>
      </c>
      <c r="J164" s="4">
        <v>0.24</v>
      </c>
      <c r="K164" s="4"/>
      <c r="L164" s="4" t="s">
        <v>92</v>
      </c>
      <c r="M164" s="11">
        <v>42998</v>
      </c>
      <c r="N164" s="4" t="s">
        <v>346</v>
      </c>
      <c r="O164" s="4" t="s">
        <v>347</v>
      </c>
      <c r="P164" s="4" t="s">
        <v>435</v>
      </c>
      <c r="S164" t="str">
        <f t="shared" si="2"/>
        <v/>
      </c>
      <c r="T164" s="4" t="s">
        <v>390</v>
      </c>
    </row>
    <row r="165" spans="1:20" x14ac:dyDescent="0.2">
      <c r="A165" s="4" t="s">
        <v>343</v>
      </c>
      <c r="B165" s="4" t="s">
        <v>392</v>
      </c>
      <c r="C165" s="4" t="s">
        <v>393</v>
      </c>
      <c r="D165" s="4">
        <v>7</v>
      </c>
      <c r="E165" s="9">
        <v>8091876</v>
      </c>
      <c r="F165" s="4" t="s">
        <v>96</v>
      </c>
      <c r="G165" s="4">
        <v>0.48302800000000001</v>
      </c>
      <c r="H165" s="10">
        <v>-1.1042886178899999E-3</v>
      </c>
      <c r="I165" s="10">
        <v>4.6584959349600004E-3</v>
      </c>
      <c r="J165" s="4">
        <v>0.79</v>
      </c>
      <c r="K165" s="4"/>
      <c r="L165" s="4" t="s">
        <v>92</v>
      </c>
      <c r="M165" s="11">
        <v>42998</v>
      </c>
      <c r="N165" s="4" t="s">
        <v>346</v>
      </c>
      <c r="O165" s="4" t="s">
        <v>347</v>
      </c>
      <c r="P165" s="4" t="s">
        <v>435</v>
      </c>
      <c r="S165" t="str">
        <f t="shared" ref="S165:S196" si="3">IF(B165&lt;&gt;T165,1,"")</f>
        <v/>
      </c>
      <c r="T165" s="4" t="s">
        <v>392</v>
      </c>
    </row>
    <row r="166" spans="1:20" x14ac:dyDescent="0.2">
      <c r="A166" s="4" t="s">
        <v>343</v>
      </c>
      <c r="B166" s="4" t="s">
        <v>394</v>
      </c>
      <c r="C166" s="4" t="s">
        <v>395</v>
      </c>
      <c r="D166" s="4">
        <v>8</v>
      </c>
      <c r="E166" s="9">
        <v>30837853</v>
      </c>
      <c r="F166" s="4" t="s">
        <v>37</v>
      </c>
      <c r="G166" s="4">
        <v>0.48801699999999998</v>
      </c>
      <c r="H166" s="10">
        <v>3.6739972899699999E-3</v>
      </c>
      <c r="I166" s="10">
        <v>4.64257452575E-3</v>
      </c>
      <c r="J166" s="4">
        <v>0.44</v>
      </c>
      <c r="K166" s="4"/>
      <c r="L166" s="4" t="s">
        <v>92</v>
      </c>
      <c r="M166" s="11">
        <v>42998</v>
      </c>
      <c r="N166" s="4" t="s">
        <v>346</v>
      </c>
      <c r="O166" s="4" t="s">
        <v>347</v>
      </c>
      <c r="P166" s="4" t="s">
        <v>435</v>
      </c>
      <c r="S166" t="str">
        <f t="shared" si="3"/>
        <v/>
      </c>
      <c r="T166" s="4" t="s">
        <v>394</v>
      </c>
    </row>
    <row r="167" spans="1:20" x14ac:dyDescent="0.2">
      <c r="A167" s="4" t="s">
        <v>343</v>
      </c>
      <c r="B167" s="4" t="s">
        <v>396</v>
      </c>
      <c r="C167" s="4" t="s">
        <v>397</v>
      </c>
      <c r="D167" s="4">
        <v>9</v>
      </c>
      <c r="E167" s="9">
        <v>23347865</v>
      </c>
      <c r="F167" s="4" t="s">
        <v>91</v>
      </c>
      <c r="G167" s="4">
        <v>0.57862100000000005</v>
      </c>
      <c r="H167" s="10">
        <v>-7.0145663956600003E-3</v>
      </c>
      <c r="I167" s="10">
        <v>4.7024796747999996E-3</v>
      </c>
      <c r="J167" s="4">
        <v>0.14000000000000001</v>
      </c>
      <c r="K167" s="4"/>
      <c r="L167" s="4" t="s">
        <v>92</v>
      </c>
      <c r="M167" s="11">
        <v>42998</v>
      </c>
      <c r="N167" s="4" t="s">
        <v>346</v>
      </c>
      <c r="O167" s="4" t="s">
        <v>347</v>
      </c>
      <c r="P167" s="4" t="s">
        <v>435</v>
      </c>
      <c r="S167" t="str">
        <f t="shared" si="3"/>
        <v/>
      </c>
      <c r="T167" s="4" t="s">
        <v>396</v>
      </c>
    </row>
    <row r="168" spans="1:20" x14ac:dyDescent="0.2">
      <c r="A168" s="4" t="s">
        <v>343</v>
      </c>
      <c r="B168" s="4" t="s">
        <v>398</v>
      </c>
      <c r="C168" s="4" t="s">
        <v>399</v>
      </c>
      <c r="D168" s="4">
        <v>9</v>
      </c>
      <c r="E168" s="9">
        <v>126134232</v>
      </c>
      <c r="F168" s="4" t="s">
        <v>87</v>
      </c>
      <c r="G168" s="4">
        <v>0.88719800000000004</v>
      </c>
      <c r="H168" s="10">
        <v>-8.4757452574500004E-3</v>
      </c>
      <c r="I168" s="10">
        <v>7.3359756097600001E-3</v>
      </c>
      <c r="J168" s="4">
        <v>0.24</v>
      </c>
      <c r="K168" s="4"/>
      <c r="L168" s="4" t="s">
        <v>92</v>
      </c>
      <c r="M168" s="11">
        <v>42998</v>
      </c>
      <c r="N168" s="4" t="s">
        <v>346</v>
      </c>
      <c r="O168" s="4" t="s">
        <v>347</v>
      </c>
      <c r="P168" s="4" t="s">
        <v>435</v>
      </c>
      <c r="S168" t="str">
        <f t="shared" si="3"/>
        <v/>
      </c>
      <c r="T168" s="4" t="s">
        <v>398</v>
      </c>
    </row>
    <row r="169" spans="1:20" x14ac:dyDescent="0.2">
      <c r="A169" s="4" t="s">
        <v>343</v>
      </c>
      <c r="B169" s="4" t="s">
        <v>400</v>
      </c>
      <c r="C169" s="4" t="s">
        <v>401</v>
      </c>
      <c r="D169" s="4">
        <v>10</v>
      </c>
      <c r="E169" s="9">
        <v>133785336</v>
      </c>
      <c r="F169" s="4" t="s">
        <v>50</v>
      </c>
      <c r="G169" s="4">
        <v>0.74564799999999998</v>
      </c>
      <c r="H169" s="10">
        <v>-9.5385365853699992E-3</v>
      </c>
      <c r="I169" s="10">
        <v>5.3339566395700002E-3</v>
      </c>
      <c r="J169" s="4">
        <v>7.1999999999999995E-2</v>
      </c>
      <c r="K169" s="4"/>
      <c r="L169" s="4" t="s">
        <v>92</v>
      </c>
      <c r="M169" s="11">
        <v>42998</v>
      </c>
      <c r="N169" s="4" t="s">
        <v>346</v>
      </c>
      <c r="O169" s="4" t="s">
        <v>347</v>
      </c>
      <c r="P169" s="4" t="s">
        <v>435</v>
      </c>
      <c r="S169" t="str">
        <f t="shared" si="3"/>
        <v/>
      </c>
      <c r="T169" s="4" t="s">
        <v>400</v>
      </c>
    </row>
    <row r="170" spans="1:20" x14ac:dyDescent="0.2">
      <c r="A170" s="4" t="s">
        <v>343</v>
      </c>
      <c r="B170" s="4" t="s">
        <v>402</v>
      </c>
      <c r="C170" s="4" t="s">
        <v>403</v>
      </c>
      <c r="D170" s="4">
        <v>11</v>
      </c>
      <c r="E170" s="9">
        <v>65924217</v>
      </c>
      <c r="F170" s="4" t="s">
        <v>91</v>
      </c>
      <c r="G170" s="4">
        <v>0.64127500000000004</v>
      </c>
      <c r="H170" s="10">
        <v>3.0255962059600001E-3</v>
      </c>
      <c r="I170" s="10">
        <v>4.8489972899700001E-3</v>
      </c>
      <c r="J170" s="4">
        <v>0.55000000000000004</v>
      </c>
      <c r="K170" s="4"/>
      <c r="L170" s="4" t="s">
        <v>92</v>
      </c>
      <c r="M170" s="11">
        <v>42998</v>
      </c>
      <c r="N170" s="4" t="s">
        <v>346</v>
      </c>
      <c r="O170" s="4" t="s">
        <v>347</v>
      </c>
      <c r="P170" s="4" t="s">
        <v>435</v>
      </c>
      <c r="S170" t="str">
        <f t="shared" si="3"/>
        <v/>
      </c>
      <c r="T170" s="4" t="s">
        <v>402</v>
      </c>
    </row>
    <row r="171" spans="1:20" x14ac:dyDescent="0.2">
      <c r="A171" s="4" t="s">
        <v>343</v>
      </c>
      <c r="B171" s="4" t="s">
        <v>404</v>
      </c>
      <c r="C171" s="4" t="s">
        <v>405</v>
      </c>
      <c r="D171" s="4">
        <v>11</v>
      </c>
      <c r="E171" s="9">
        <v>95468828</v>
      </c>
      <c r="F171" s="4" t="s">
        <v>20</v>
      </c>
      <c r="G171" s="4">
        <v>0.57755999999999996</v>
      </c>
      <c r="H171" s="10">
        <v>-3.1668021680200001E-3</v>
      </c>
      <c r="I171" s="10">
        <v>4.7045392953900004E-3</v>
      </c>
      <c r="J171" s="4">
        <v>0.51</v>
      </c>
      <c r="K171" s="4"/>
      <c r="L171" s="4" t="s">
        <v>92</v>
      </c>
      <c r="M171" s="11">
        <v>42998</v>
      </c>
      <c r="N171" s="4" t="s">
        <v>346</v>
      </c>
      <c r="O171" s="4" t="s">
        <v>347</v>
      </c>
      <c r="P171" s="4" t="s">
        <v>435</v>
      </c>
      <c r="S171" t="str">
        <f t="shared" si="3"/>
        <v/>
      </c>
      <c r="T171" s="4" t="s">
        <v>404</v>
      </c>
    </row>
    <row r="172" spans="1:20" x14ac:dyDescent="0.2">
      <c r="A172" s="4" t="s">
        <v>343</v>
      </c>
      <c r="B172" s="4" t="s">
        <v>406</v>
      </c>
      <c r="C172" s="4" t="s">
        <v>407</v>
      </c>
      <c r="D172" s="4">
        <v>12</v>
      </c>
      <c r="E172" s="9">
        <v>123697007</v>
      </c>
      <c r="F172" s="4" t="s">
        <v>55</v>
      </c>
      <c r="G172" s="4">
        <v>0.249557</v>
      </c>
      <c r="H172" s="10">
        <v>3.1565311653099998E-3</v>
      </c>
      <c r="I172" s="10">
        <v>5.3558943089400003E-3</v>
      </c>
      <c r="J172" s="4">
        <v>0.56999999999999995</v>
      </c>
      <c r="K172" s="4"/>
      <c r="L172" s="4" t="s">
        <v>92</v>
      </c>
      <c r="M172" s="11">
        <v>42998</v>
      </c>
      <c r="N172" s="4" t="s">
        <v>346</v>
      </c>
      <c r="O172" s="4" t="s">
        <v>347</v>
      </c>
      <c r="P172" s="4" t="s">
        <v>435</v>
      </c>
      <c r="S172" t="str">
        <f t="shared" si="3"/>
        <v/>
      </c>
      <c r="T172" s="4" t="s">
        <v>406</v>
      </c>
    </row>
    <row r="173" spans="1:20" x14ac:dyDescent="0.2">
      <c r="A173" s="4" t="s">
        <v>343</v>
      </c>
      <c r="B173" s="4" t="s">
        <v>408</v>
      </c>
      <c r="C173" s="4" t="s">
        <v>409</v>
      </c>
      <c r="D173" s="4">
        <v>13</v>
      </c>
      <c r="E173" s="9">
        <v>100873335</v>
      </c>
      <c r="F173" s="4" t="s">
        <v>50</v>
      </c>
      <c r="G173" s="4">
        <v>0.75340799999999997</v>
      </c>
      <c r="H173" s="10">
        <v>5.4430623306200004E-3</v>
      </c>
      <c r="I173" s="10">
        <v>5.3808130081300001E-3</v>
      </c>
      <c r="J173" s="4">
        <v>0.31</v>
      </c>
      <c r="K173" s="4"/>
      <c r="L173" s="4" t="s">
        <v>92</v>
      </c>
      <c r="M173" s="11">
        <v>42998</v>
      </c>
      <c r="N173" s="4" t="s">
        <v>346</v>
      </c>
      <c r="O173" s="4" t="s">
        <v>347</v>
      </c>
      <c r="P173" s="4" t="s">
        <v>435</v>
      </c>
      <c r="S173" t="str">
        <f t="shared" si="3"/>
        <v/>
      </c>
      <c r="T173" s="4" t="s">
        <v>408</v>
      </c>
    </row>
    <row r="174" spans="1:20" x14ac:dyDescent="0.2">
      <c r="A174" s="4" t="s">
        <v>343</v>
      </c>
      <c r="B174" s="4" t="s">
        <v>410</v>
      </c>
      <c r="C174" s="4" t="s">
        <v>411</v>
      </c>
      <c r="D174" s="4">
        <v>16</v>
      </c>
      <c r="E174" s="9">
        <v>31088347</v>
      </c>
      <c r="F174" s="4" t="s">
        <v>50</v>
      </c>
      <c r="G174" s="4">
        <v>0.62567399999999995</v>
      </c>
      <c r="H174" s="10">
        <v>1.50432249322E-2</v>
      </c>
      <c r="I174" s="10">
        <v>4.78967479675E-3</v>
      </c>
      <c r="J174" s="4">
        <v>1.6000000000000001E-3</v>
      </c>
      <c r="K174" s="4"/>
      <c r="L174" s="4" t="s">
        <v>92</v>
      </c>
      <c r="M174" s="11">
        <v>42998</v>
      </c>
      <c r="N174" s="4" t="s">
        <v>346</v>
      </c>
      <c r="O174" s="4" t="s">
        <v>347</v>
      </c>
      <c r="P174" s="4" t="s">
        <v>435</v>
      </c>
      <c r="S174" t="str">
        <f t="shared" si="3"/>
        <v/>
      </c>
      <c r="T174" s="4" t="s">
        <v>410</v>
      </c>
    </row>
    <row r="175" spans="1:20" x14ac:dyDescent="0.2">
      <c r="A175" s="4" t="s">
        <v>343</v>
      </c>
      <c r="B175" s="4" t="s">
        <v>412</v>
      </c>
      <c r="C175" s="4" t="s">
        <v>413</v>
      </c>
      <c r="D175" s="4">
        <v>16</v>
      </c>
      <c r="E175" s="9">
        <v>53509131</v>
      </c>
      <c r="F175" s="4" t="s">
        <v>50</v>
      </c>
      <c r="G175" s="4">
        <v>0.69293099999999996</v>
      </c>
      <c r="H175" s="10">
        <v>-1.1547588075900001E-2</v>
      </c>
      <c r="I175" s="10">
        <v>5.01775067751E-3</v>
      </c>
      <c r="J175" s="4">
        <v>2.1000000000000001E-2</v>
      </c>
      <c r="K175" s="4"/>
      <c r="L175" s="4" t="s">
        <v>92</v>
      </c>
      <c r="M175" s="11">
        <v>42998</v>
      </c>
      <c r="N175" s="4" t="s">
        <v>346</v>
      </c>
      <c r="O175" s="4" t="s">
        <v>347</v>
      </c>
      <c r="P175" s="4" t="s">
        <v>435</v>
      </c>
      <c r="S175" t="str">
        <f t="shared" si="3"/>
        <v/>
      </c>
      <c r="T175" s="4" t="s">
        <v>412</v>
      </c>
    </row>
    <row r="176" spans="1:20" x14ac:dyDescent="0.2">
      <c r="A176" s="4" t="s">
        <v>343</v>
      </c>
      <c r="B176" s="4" t="s">
        <v>414</v>
      </c>
      <c r="C176" s="4" t="s">
        <v>415</v>
      </c>
      <c r="D176" s="4">
        <v>18</v>
      </c>
      <c r="E176" s="9">
        <v>35246322</v>
      </c>
      <c r="F176" s="4" t="s">
        <v>55</v>
      </c>
      <c r="G176" s="4">
        <v>0.73751500000000003</v>
      </c>
      <c r="H176" s="10">
        <v>6.8824525745299998E-3</v>
      </c>
      <c r="I176" s="10">
        <v>5.2811924119200004E-3</v>
      </c>
      <c r="J176" s="4">
        <v>0.2</v>
      </c>
      <c r="K176" s="4"/>
      <c r="L176" s="4" t="s">
        <v>92</v>
      </c>
      <c r="M176" s="11">
        <v>42998</v>
      </c>
      <c r="N176" s="4" t="s">
        <v>346</v>
      </c>
      <c r="O176" s="4" t="s">
        <v>347</v>
      </c>
      <c r="P176" s="4" t="s">
        <v>435</v>
      </c>
      <c r="S176" t="str">
        <f t="shared" si="3"/>
        <v/>
      </c>
      <c r="T176" s="4" t="s">
        <v>414</v>
      </c>
    </row>
    <row r="177" spans="1:20" x14ac:dyDescent="0.2">
      <c r="A177" s="4" t="s">
        <v>343</v>
      </c>
      <c r="B177" s="4" t="s">
        <v>416</v>
      </c>
      <c r="C177" s="4" t="s">
        <v>417</v>
      </c>
      <c r="D177" s="4">
        <v>18</v>
      </c>
      <c r="E177" s="9">
        <v>40323567</v>
      </c>
      <c r="F177" s="4" t="s">
        <v>55</v>
      </c>
      <c r="G177" s="4">
        <v>0.97923800000000005</v>
      </c>
      <c r="H177" s="10">
        <v>3.03590785908E-2</v>
      </c>
      <c r="I177" s="10">
        <v>1.62646341463E-2</v>
      </c>
      <c r="J177" s="4">
        <v>6.7000000000000004E-2</v>
      </c>
      <c r="K177" s="4"/>
      <c r="L177" s="4" t="s">
        <v>92</v>
      </c>
      <c r="M177" s="11">
        <v>42998</v>
      </c>
      <c r="N177" s="4" t="s">
        <v>346</v>
      </c>
      <c r="O177" s="4" t="s">
        <v>347</v>
      </c>
      <c r="P177" s="4" t="s">
        <v>435</v>
      </c>
      <c r="S177" t="str">
        <f t="shared" si="3"/>
        <v/>
      </c>
      <c r="T177" s="4" t="s">
        <v>416</v>
      </c>
    </row>
    <row r="178" spans="1:20" x14ac:dyDescent="0.2">
      <c r="A178" s="4" t="s">
        <v>343</v>
      </c>
      <c r="B178" s="4" t="s">
        <v>418</v>
      </c>
      <c r="C178" s="4" t="s">
        <v>419</v>
      </c>
      <c r="D178" s="4">
        <v>20</v>
      </c>
      <c r="E178" s="9">
        <v>41202935</v>
      </c>
      <c r="F178" s="4" t="s">
        <v>37</v>
      </c>
      <c r="G178" s="4">
        <v>0.58582000000000001</v>
      </c>
      <c r="H178" s="10">
        <v>-5.3375880758800001E-3</v>
      </c>
      <c r="I178" s="10">
        <v>4.6998373983700003E-3</v>
      </c>
      <c r="J178" s="4">
        <v>0.27</v>
      </c>
      <c r="K178" s="4"/>
      <c r="L178" s="4" t="s">
        <v>92</v>
      </c>
      <c r="M178" s="11">
        <v>42998</v>
      </c>
      <c r="N178" s="4" t="s">
        <v>346</v>
      </c>
      <c r="O178" s="4" t="s">
        <v>347</v>
      </c>
      <c r="P178" s="4" t="s">
        <v>435</v>
      </c>
      <c r="S178" t="str">
        <f t="shared" si="3"/>
        <v/>
      </c>
      <c r="T178" s="4" t="s">
        <v>418</v>
      </c>
    </row>
    <row r="179" spans="1:20" x14ac:dyDescent="0.2">
      <c r="A179" s="4" t="s">
        <v>343</v>
      </c>
      <c r="B179" s="4" t="s">
        <v>420</v>
      </c>
      <c r="C179" s="4" t="s">
        <v>421</v>
      </c>
      <c r="D179" s="4">
        <v>20</v>
      </c>
      <c r="E179" s="9">
        <v>58891882</v>
      </c>
      <c r="F179" s="4" t="s">
        <v>55</v>
      </c>
      <c r="G179" s="4">
        <v>0.83914</v>
      </c>
      <c r="H179" s="10">
        <v>4.3130623306199996E-3</v>
      </c>
      <c r="I179" s="10">
        <v>6.3260704607000003E-3</v>
      </c>
      <c r="J179" s="4">
        <v>0.5</v>
      </c>
      <c r="K179" s="4"/>
      <c r="L179" s="4" t="s">
        <v>92</v>
      </c>
      <c r="M179" s="11">
        <v>42998</v>
      </c>
      <c r="N179" s="4" t="s">
        <v>346</v>
      </c>
      <c r="O179" s="4" t="s">
        <v>347</v>
      </c>
      <c r="P179" s="4" t="s">
        <v>435</v>
      </c>
      <c r="S179" t="str">
        <f t="shared" si="3"/>
        <v/>
      </c>
      <c r="T179" s="4" t="s">
        <v>420</v>
      </c>
    </row>
    <row r="180" spans="1:20" x14ac:dyDescent="0.2">
      <c r="A180" s="4" t="s">
        <v>343</v>
      </c>
      <c r="B180" s="4" t="s">
        <v>422</v>
      </c>
      <c r="C180" s="4" t="s">
        <v>423</v>
      </c>
      <c r="D180" s="4">
        <v>21</v>
      </c>
      <c r="E180" s="9">
        <v>40569508</v>
      </c>
      <c r="F180" s="4" t="s">
        <v>37</v>
      </c>
      <c r="G180" s="4">
        <v>0.62840600000000002</v>
      </c>
      <c r="H180" s="10">
        <v>2.57665311653E-3</v>
      </c>
      <c r="I180" s="10">
        <v>4.8224796747999999E-3</v>
      </c>
      <c r="J180" s="4">
        <v>0.6</v>
      </c>
      <c r="K180" s="4"/>
      <c r="L180" s="4" t="s">
        <v>92</v>
      </c>
      <c r="M180" s="11">
        <v>42998</v>
      </c>
      <c r="N180" s="4" t="s">
        <v>346</v>
      </c>
      <c r="O180" s="4" t="s">
        <v>347</v>
      </c>
      <c r="P180" s="4" t="s">
        <v>435</v>
      </c>
      <c r="S180" t="str">
        <f t="shared" si="3"/>
        <v/>
      </c>
      <c r="T180" s="4" t="s">
        <v>422</v>
      </c>
    </row>
    <row r="181" spans="1:20" x14ac:dyDescent="0.2">
      <c r="A181" s="4" t="s">
        <v>424</v>
      </c>
      <c r="B181" s="4" t="s">
        <v>425</v>
      </c>
      <c r="C181" s="4" t="s">
        <v>426</v>
      </c>
      <c r="D181" s="4">
        <v>15</v>
      </c>
      <c r="E181" s="9">
        <v>54309060</v>
      </c>
      <c r="F181" s="4" t="s">
        <v>37</v>
      </c>
      <c r="G181" s="4">
        <v>0.35515200000000002</v>
      </c>
      <c r="H181" s="10">
        <v>-1.2701370786500001E-2</v>
      </c>
      <c r="I181" s="10">
        <v>4.8434606741600003E-3</v>
      </c>
      <c r="J181" s="4">
        <v>8.3000000000000001E-3</v>
      </c>
      <c r="K181" s="4"/>
      <c r="L181" s="4" t="s">
        <v>92</v>
      </c>
      <c r="M181" s="11">
        <v>42998</v>
      </c>
      <c r="N181" s="4" t="s">
        <v>93</v>
      </c>
      <c r="O181" s="4" t="s">
        <v>427</v>
      </c>
      <c r="P181" s="4" t="s">
        <v>435</v>
      </c>
      <c r="S181" t="str">
        <f t="shared" si="3"/>
        <v/>
      </c>
      <c r="T181" s="4" t="s">
        <v>425</v>
      </c>
    </row>
    <row r="182" spans="1:20" x14ac:dyDescent="0.2">
      <c r="A182" s="4" t="s">
        <v>424</v>
      </c>
      <c r="B182" s="4" t="s">
        <v>428</v>
      </c>
      <c r="C182" s="4" t="s">
        <v>429</v>
      </c>
      <c r="D182" s="4">
        <v>7</v>
      </c>
      <c r="E182" s="9">
        <v>99023246</v>
      </c>
      <c r="F182" s="4" t="s">
        <v>91</v>
      </c>
      <c r="G182" s="4">
        <v>0.83594900000000005</v>
      </c>
      <c r="H182" s="10">
        <v>-1.35120674157E-2</v>
      </c>
      <c r="I182" s="10">
        <v>6.2895505618000003E-3</v>
      </c>
      <c r="J182" s="4">
        <v>3.2000000000000001E-2</v>
      </c>
      <c r="K182" s="4"/>
      <c r="L182" s="4" t="s">
        <v>92</v>
      </c>
      <c r="M182" s="11">
        <v>42998</v>
      </c>
      <c r="N182" s="4" t="s">
        <v>93</v>
      </c>
      <c r="O182" s="4" t="s">
        <v>427</v>
      </c>
      <c r="P182" s="4" t="s">
        <v>435</v>
      </c>
      <c r="S182" t="str">
        <f t="shared" si="3"/>
        <v/>
      </c>
      <c r="T182" s="4" t="s">
        <v>428</v>
      </c>
    </row>
    <row r="183" spans="1:20" x14ac:dyDescent="0.2">
      <c r="A183" s="4" t="s">
        <v>424</v>
      </c>
      <c r="B183" s="4" t="s">
        <v>430</v>
      </c>
      <c r="C183" s="4" t="s">
        <v>431</v>
      </c>
      <c r="D183" s="4">
        <v>10</v>
      </c>
      <c r="E183" s="9">
        <v>62800464</v>
      </c>
      <c r="F183" s="4" t="s">
        <v>37</v>
      </c>
      <c r="G183" s="4">
        <v>0.55446600000000001</v>
      </c>
      <c r="H183" s="10">
        <v>4.8207415730300001E-3</v>
      </c>
      <c r="I183" s="10">
        <v>4.7144269662900001E-3</v>
      </c>
      <c r="J183" s="4">
        <v>0.3</v>
      </c>
      <c r="K183" s="4"/>
      <c r="L183" s="4" t="s">
        <v>92</v>
      </c>
      <c r="M183" s="11">
        <v>42998</v>
      </c>
      <c r="N183" s="4" t="s">
        <v>93</v>
      </c>
      <c r="O183" s="4" t="s">
        <v>427</v>
      </c>
      <c r="P183" s="4" t="s">
        <v>435</v>
      </c>
      <c r="S183" t="str">
        <f t="shared" si="3"/>
        <v/>
      </c>
      <c r="T183" s="4" t="s">
        <v>430</v>
      </c>
    </row>
    <row r="184" spans="1:20" x14ac:dyDescent="0.2">
      <c r="A184" s="4" t="s">
        <v>424</v>
      </c>
      <c r="B184" s="4" t="s">
        <v>432</v>
      </c>
      <c r="C184" s="4" t="s">
        <v>433</v>
      </c>
      <c r="D184" s="4">
        <v>19</v>
      </c>
      <c r="E184" s="9">
        <v>13112268</v>
      </c>
      <c r="F184" s="4" t="s">
        <v>55</v>
      </c>
      <c r="G184" s="4">
        <v>0.84630700000000003</v>
      </c>
      <c r="H184" s="10">
        <v>7.9408089887599998E-3</v>
      </c>
      <c r="I184" s="10">
        <v>6.5411011235999997E-3</v>
      </c>
      <c r="J184" s="4">
        <v>0.22</v>
      </c>
      <c r="K184" s="4"/>
      <c r="L184" s="4" t="s">
        <v>92</v>
      </c>
      <c r="M184" s="11">
        <v>42998</v>
      </c>
      <c r="N184" s="4" t="s">
        <v>93</v>
      </c>
      <c r="O184" s="4" t="s">
        <v>427</v>
      </c>
      <c r="P184" s="4" t="s">
        <v>435</v>
      </c>
      <c r="S184" t="str">
        <f t="shared" si="3"/>
        <v/>
      </c>
      <c r="T184" s="4" t="s">
        <v>432</v>
      </c>
    </row>
    <row r="185" spans="1:20" x14ac:dyDescent="0.2">
      <c r="A185" s="4" t="s">
        <v>434</v>
      </c>
      <c r="B185" s="4" t="s">
        <v>26</v>
      </c>
      <c r="C185" s="4" t="s">
        <v>27</v>
      </c>
      <c r="D185" s="4">
        <v>17</v>
      </c>
      <c r="E185" s="9">
        <v>43844560</v>
      </c>
      <c r="F185" s="4" t="s">
        <v>28</v>
      </c>
      <c r="G185" s="4">
        <v>0.77958400000000005</v>
      </c>
      <c r="H185" s="10">
        <v>-2.2888430851100001E-2</v>
      </c>
      <c r="I185" s="10">
        <v>5.6478989361700002E-3</v>
      </c>
      <c r="J185" s="12">
        <v>5.1E-5</v>
      </c>
      <c r="K185" s="7" t="s">
        <v>21</v>
      </c>
      <c r="L185" s="4" t="s">
        <v>22</v>
      </c>
      <c r="M185" s="11">
        <v>43264</v>
      </c>
      <c r="N185" s="4" t="s">
        <v>23</v>
      </c>
      <c r="O185" s="4" t="s">
        <v>30</v>
      </c>
      <c r="P185" s="4" t="s">
        <v>31</v>
      </c>
      <c r="S185" t="str">
        <f t="shared" si="3"/>
        <v/>
      </c>
      <c r="T185" s="4" t="s">
        <v>26</v>
      </c>
    </row>
    <row r="186" spans="1:20" x14ac:dyDescent="0.2">
      <c r="A186" s="4" t="s">
        <v>434</v>
      </c>
      <c r="B186" s="4" t="s">
        <v>32</v>
      </c>
      <c r="C186" s="4" t="s">
        <v>33</v>
      </c>
      <c r="D186" s="4">
        <v>18</v>
      </c>
      <c r="E186" s="9">
        <v>40768309</v>
      </c>
      <c r="F186" s="4" t="s">
        <v>34</v>
      </c>
      <c r="G186" s="4">
        <v>0.65547599999999995</v>
      </c>
      <c r="H186" s="10">
        <v>-2.1954920212799999E-2</v>
      </c>
      <c r="I186" s="10">
        <v>4.9134042553200001E-3</v>
      </c>
      <c r="J186" s="12">
        <v>7.9000000000000006E-6</v>
      </c>
      <c r="K186" s="7" t="s">
        <v>21</v>
      </c>
      <c r="L186" s="4" t="s">
        <v>22</v>
      </c>
      <c r="M186" s="11">
        <v>43264</v>
      </c>
      <c r="N186" s="4" t="s">
        <v>23</v>
      </c>
      <c r="O186" s="4" t="s">
        <v>30</v>
      </c>
      <c r="P186" s="4" t="s">
        <v>31</v>
      </c>
      <c r="S186" t="str">
        <f t="shared" si="3"/>
        <v/>
      </c>
      <c r="T186" s="4" t="s">
        <v>32</v>
      </c>
    </row>
    <row r="187" spans="1:20" x14ac:dyDescent="0.2">
      <c r="A187" s="4" t="s">
        <v>434</v>
      </c>
      <c r="B187" s="4" t="s">
        <v>35</v>
      </c>
      <c r="C187" s="4" t="s">
        <v>36</v>
      </c>
      <c r="D187" s="4">
        <v>19</v>
      </c>
      <c r="E187" s="9">
        <v>45411941</v>
      </c>
      <c r="F187" s="4" t="s">
        <v>37</v>
      </c>
      <c r="G187" s="4">
        <v>0.84853699999999999</v>
      </c>
      <c r="H187" s="10">
        <v>-2.2041835106399999E-2</v>
      </c>
      <c r="I187" s="10">
        <v>6.5213031914900001E-3</v>
      </c>
      <c r="J187" s="12">
        <v>7.1000000000000002E-4</v>
      </c>
      <c r="L187" s="4" t="s">
        <v>22</v>
      </c>
      <c r="M187" s="11">
        <v>43264</v>
      </c>
      <c r="N187" s="4" t="s">
        <v>23</v>
      </c>
      <c r="O187" s="4" t="s">
        <v>38</v>
      </c>
      <c r="P187" s="4" t="s">
        <v>39</v>
      </c>
      <c r="S187" t="str">
        <f t="shared" si="3"/>
        <v/>
      </c>
      <c r="T187" s="4" t="s">
        <v>35</v>
      </c>
    </row>
    <row r="188" spans="1:20" x14ac:dyDescent="0.2">
      <c r="A188" s="4" t="s">
        <v>434</v>
      </c>
      <c r="B188" s="4" t="s">
        <v>40</v>
      </c>
      <c r="C188" s="4" t="s">
        <v>41</v>
      </c>
      <c r="D188" s="4">
        <v>3</v>
      </c>
      <c r="E188" s="9">
        <v>85400801</v>
      </c>
      <c r="F188" s="4" t="s">
        <v>37</v>
      </c>
      <c r="G188" s="4">
        <v>0.327959</v>
      </c>
      <c r="H188" s="10">
        <v>8.5684308510600004E-3</v>
      </c>
      <c r="I188" s="10">
        <v>4.9667021276599997E-3</v>
      </c>
      <c r="J188" s="4">
        <v>8.5000000000000006E-2</v>
      </c>
      <c r="K188" s="4"/>
      <c r="L188" s="4" t="s">
        <v>22</v>
      </c>
      <c r="M188" s="11">
        <v>43264</v>
      </c>
      <c r="N188" s="4" t="s">
        <v>23</v>
      </c>
      <c r="O188" s="4" t="s">
        <v>42</v>
      </c>
      <c r="P188" s="4" t="s">
        <v>43</v>
      </c>
      <c r="S188" t="str">
        <f t="shared" si="3"/>
        <v/>
      </c>
      <c r="T188" s="4" t="s">
        <v>40</v>
      </c>
    </row>
    <row r="189" spans="1:20" x14ac:dyDescent="0.2">
      <c r="A189" s="4" t="s">
        <v>434</v>
      </c>
      <c r="B189" s="4" t="s">
        <v>44</v>
      </c>
      <c r="C189" s="4" t="s">
        <v>45</v>
      </c>
      <c r="D189" s="4">
        <v>5</v>
      </c>
      <c r="E189" s="9">
        <v>60489247</v>
      </c>
      <c r="F189" s="4" t="s">
        <v>20</v>
      </c>
      <c r="G189" s="4">
        <v>0.60284700000000002</v>
      </c>
      <c r="H189" s="10">
        <v>-2.6938563829799998E-4</v>
      </c>
      <c r="I189" s="10">
        <v>4.7677925531899997E-3</v>
      </c>
      <c r="J189" s="4">
        <v>0.95</v>
      </c>
      <c r="K189" s="4"/>
      <c r="L189" s="4" t="s">
        <v>22</v>
      </c>
      <c r="M189" s="11">
        <v>43264</v>
      </c>
      <c r="N189" s="4" t="s">
        <v>23</v>
      </c>
      <c r="O189" s="4" t="s">
        <v>42</v>
      </c>
      <c r="P189" s="4" t="s">
        <v>43</v>
      </c>
      <c r="S189" t="str">
        <f t="shared" si="3"/>
        <v/>
      </c>
      <c r="T189" s="4" t="s">
        <v>44</v>
      </c>
    </row>
    <row r="190" spans="1:20" x14ac:dyDescent="0.2">
      <c r="A190" s="4" t="s">
        <v>434</v>
      </c>
      <c r="B190" s="4" t="s">
        <v>46</v>
      </c>
      <c r="C190" s="4" t="s">
        <v>47</v>
      </c>
      <c r="D190" s="4">
        <v>6</v>
      </c>
      <c r="E190" s="9">
        <v>26233387</v>
      </c>
      <c r="F190" s="4" t="s">
        <v>20</v>
      </c>
      <c r="G190" s="4">
        <v>0.72319900000000004</v>
      </c>
      <c r="H190" s="10">
        <v>6.1242021276600004E-4</v>
      </c>
      <c r="I190" s="10">
        <v>5.2058776595700004E-3</v>
      </c>
      <c r="J190" s="4">
        <v>0.91</v>
      </c>
      <c r="K190" s="4"/>
      <c r="L190" s="4" t="s">
        <v>22</v>
      </c>
      <c r="M190" s="11">
        <v>43264</v>
      </c>
      <c r="N190" s="4" t="s">
        <v>23</v>
      </c>
      <c r="O190" s="4" t="s">
        <v>42</v>
      </c>
      <c r="P190" s="4" t="s">
        <v>43</v>
      </c>
      <c r="S190" t="str">
        <f t="shared" si="3"/>
        <v/>
      </c>
      <c r="T190" s="4" t="s">
        <v>46</v>
      </c>
    </row>
    <row r="191" spans="1:20" x14ac:dyDescent="0.2">
      <c r="A191" s="4" t="s">
        <v>434</v>
      </c>
      <c r="B191" s="4" t="s">
        <v>48</v>
      </c>
      <c r="C191" s="4" t="s">
        <v>49</v>
      </c>
      <c r="D191" s="4">
        <v>6</v>
      </c>
      <c r="E191" s="9">
        <v>28002388</v>
      </c>
      <c r="F191" s="4" t="s">
        <v>50</v>
      </c>
      <c r="G191" s="4">
        <v>0.85270299999999999</v>
      </c>
      <c r="H191" s="10">
        <v>6.1746542553200003E-3</v>
      </c>
      <c r="I191" s="10">
        <v>6.5785638297899997E-3</v>
      </c>
      <c r="J191" s="4">
        <v>0.35</v>
      </c>
      <c r="K191" s="4"/>
      <c r="L191" s="4" t="s">
        <v>22</v>
      </c>
      <c r="M191" s="11">
        <v>43264</v>
      </c>
      <c r="N191" s="4" t="s">
        <v>23</v>
      </c>
      <c r="O191" s="4" t="s">
        <v>38</v>
      </c>
      <c r="P191" s="4" t="s">
        <v>39</v>
      </c>
      <c r="S191" t="str">
        <f t="shared" si="3"/>
        <v/>
      </c>
      <c r="T191" s="4" t="s">
        <v>48</v>
      </c>
    </row>
    <row r="192" spans="1:20" x14ac:dyDescent="0.2">
      <c r="A192" s="4" t="s">
        <v>434</v>
      </c>
      <c r="B192" s="4" t="s">
        <v>51</v>
      </c>
      <c r="C192" s="4" t="s">
        <v>52</v>
      </c>
      <c r="D192" s="4">
        <v>6</v>
      </c>
      <c r="E192" s="9">
        <v>30327952</v>
      </c>
      <c r="F192" s="4" t="s">
        <v>20</v>
      </c>
      <c r="G192" s="4">
        <v>0.86459600000000003</v>
      </c>
      <c r="H192" s="10">
        <v>7.63196808511E-3</v>
      </c>
      <c r="I192" s="10">
        <v>6.8066223404300002E-3</v>
      </c>
      <c r="J192" s="4">
        <v>0.26</v>
      </c>
      <c r="K192" s="4"/>
      <c r="L192" s="4" t="s">
        <v>22</v>
      </c>
      <c r="M192" s="11">
        <v>43264</v>
      </c>
      <c r="N192" s="4" t="s">
        <v>23</v>
      </c>
      <c r="O192" s="4" t="s">
        <v>38</v>
      </c>
      <c r="P192" s="4" t="s">
        <v>39</v>
      </c>
      <c r="S192" t="str">
        <f t="shared" si="3"/>
        <v/>
      </c>
      <c r="T192" s="4" t="s">
        <v>51</v>
      </c>
    </row>
    <row r="193" spans="1:20" x14ac:dyDescent="0.2">
      <c r="A193" s="4" t="s">
        <v>434</v>
      </c>
      <c r="B193" s="4" t="s">
        <v>53</v>
      </c>
      <c r="C193" s="4" t="s">
        <v>54</v>
      </c>
      <c r="D193" s="4">
        <v>6</v>
      </c>
      <c r="E193" s="9">
        <v>32628084</v>
      </c>
      <c r="F193" s="4" t="s">
        <v>55</v>
      </c>
      <c r="G193" s="4">
        <v>0.91720800000000002</v>
      </c>
      <c r="H193" s="10">
        <v>2.03133510638E-2</v>
      </c>
      <c r="I193" s="10">
        <v>1.0683723404300001E-2</v>
      </c>
      <c r="J193" s="4">
        <v>5.7000000000000002E-2</v>
      </c>
      <c r="K193" s="4"/>
      <c r="L193" s="4" t="s">
        <v>22</v>
      </c>
      <c r="M193" s="11">
        <v>43264</v>
      </c>
      <c r="N193" s="4" t="s">
        <v>23</v>
      </c>
      <c r="O193" s="4" t="s">
        <v>38</v>
      </c>
      <c r="P193" s="4" t="s">
        <v>39</v>
      </c>
      <c r="S193" t="str">
        <f t="shared" si="3"/>
        <v/>
      </c>
      <c r="T193" s="4" t="s">
        <v>53</v>
      </c>
    </row>
    <row r="194" spans="1:20" x14ac:dyDescent="0.2">
      <c r="A194" s="4" t="s">
        <v>434</v>
      </c>
      <c r="B194" s="4" t="s">
        <v>56</v>
      </c>
      <c r="C194" s="4" t="s">
        <v>57</v>
      </c>
      <c r="D194" s="4">
        <v>6</v>
      </c>
      <c r="E194" s="9">
        <v>108927842</v>
      </c>
      <c r="F194" s="4" t="s">
        <v>20</v>
      </c>
      <c r="G194" s="4">
        <v>0.37216900000000003</v>
      </c>
      <c r="H194" s="10">
        <v>1.24594414894E-2</v>
      </c>
      <c r="I194" s="10">
        <v>4.8326861702099998E-3</v>
      </c>
      <c r="J194" s="4">
        <v>9.9000000000000008E-3</v>
      </c>
      <c r="K194" s="4"/>
      <c r="L194" s="4" t="s">
        <v>22</v>
      </c>
      <c r="M194" s="11">
        <v>43264</v>
      </c>
      <c r="N194" s="4" t="s">
        <v>23</v>
      </c>
      <c r="O194" s="4" t="s">
        <v>58</v>
      </c>
      <c r="P194" s="4" t="s">
        <v>59</v>
      </c>
      <c r="S194" t="str">
        <f t="shared" si="3"/>
        <v/>
      </c>
      <c r="T194" s="4" t="s">
        <v>56</v>
      </c>
    </row>
    <row r="195" spans="1:20" x14ac:dyDescent="0.2">
      <c r="A195" s="4" t="s">
        <v>434</v>
      </c>
      <c r="B195" s="4" t="s">
        <v>60</v>
      </c>
      <c r="C195" s="4" t="s">
        <v>61</v>
      </c>
      <c r="D195" s="4">
        <v>7</v>
      </c>
      <c r="E195" s="9">
        <v>35020843</v>
      </c>
      <c r="F195" s="4" t="s">
        <v>55</v>
      </c>
      <c r="G195" s="4">
        <v>0.68473399999999995</v>
      </c>
      <c r="H195" s="10">
        <v>5.1546542553200002E-3</v>
      </c>
      <c r="I195" s="10">
        <v>5.0402925531899999E-3</v>
      </c>
      <c r="J195" s="4">
        <v>0.31</v>
      </c>
      <c r="K195" s="4"/>
      <c r="L195" s="4" t="s">
        <v>22</v>
      </c>
      <c r="M195" s="11">
        <v>43264</v>
      </c>
      <c r="N195" s="4" t="s">
        <v>23</v>
      </c>
      <c r="O195" s="4" t="s">
        <v>58</v>
      </c>
      <c r="P195" s="4" t="s">
        <v>59</v>
      </c>
      <c r="S195" t="str">
        <f t="shared" si="3"/>
        <v/>
      </c>
      <c r="T195" s="4" t="s">
        <v>60</v>
      </c>
    </row>
    <row r="196" spans="1:20" x14ac:dyDescent="0.2">
      <c r="A196" s="4" t="s">
        <v>434</v>
      </c>
      <c r="B196" s="4" t="s">
        <v>62</v>
      </c>
      <c r="C196" s="4" t="s">
        <v>63</v>
      </c>
      <c r="D196" s="4">
        <v>7</v>
      </c>
      <c r="E196" s="9">
        <v>50237784</v>
      </c>
      <c r="F196" s="4" t="s">
        <v>64</v>
      </c>
      <c r="G196" s="4">
        <v>0.41115800000000002</v>
      </c>
      <c r="H196" s="10">
        <v>-2.3681542553199999E-3</v>
      </c>
      <c r="I196" s="10">
        <v>4.75954787234E-3</v>
      </c>
      <c r="J196" s="4">
        <v>0.62</v>
      </c>
      <c r="K196" s="4"/>
      <c r="L196" s="4" t="s">
        <v>22</v>
      </c>
      <c r="M196" s="11">
        <v>43264</v>
      </c>
      <c r="N196" s="4" t="s">
        <v>23</v>
      </c>
      <c r="O196" s="4" t="s">
        <v>38</v>
      </c>
      <c r="P196" s="4" t="s">
        <v>39</v>
      </c>
      <c r="S196" t="str">
        <f t="shared" ref="S196:S206" si="4">IF(B196&lt;&gt;T196,1,"")</f>
        <v/>
      </c>
      <c r="T196" s="4" t="s">
        <v>62</v>
      </c>
    </row>
    <row r="197" spans="1:20" x14ac:dyDescent="0.2">
      <c r="A197" s="4" t="s">
        <v>434</v>
      </c>
      <c r="B197" s="4" t="s">
        <v>65</v>
      </c>
      <c r="C197" s="4" t="s">
        <v>66</v>
      </c>
      <c r="D197" s="4">
        <v>7</v>
      </c>
      <c r="E197" s="9">
        <v>128410012</v>
      </c>
      <c r="F197" s="4" t="s">
        <v>50</v>
      </c>
      <c r="G197" s="4">
        <v>0.71771099999999999</v>
      </c>
      <c r="H197" s="10">
        <v>5.7081382978700001E-3</v>
      </c>
      <c r="I197" s="10">
        <v>5.1975265957399999E-3</v>
      </c>
      <c r="J197" s="4">
        <v>0.27</v>
      </c>
      <c r="K197" s="4"/>
      <c r="L197" s="4" t="s">
        <v>22</v>
      </c>
      <c r="M197" s="11">
        <v>43264</v>
      </c>
      <c r="N197" s="4" t="s">
        <v>23</v>
      </c>
      <c r="O197" s="4" t="s">
        <v>38</v>
      </c>
      <c r="P197" s="4" t="s">
        <v>39</v>
      </c>
      <c r="S197" t="str">
        <f t="shared" si="4"/>
        <v/>
      </c>
      <c r="T197" s="4" t="s">
        <v>65</v>
      </c>
    </row>
    <row r="198" spans="1:20" x14ac:dyDescent="0.2">
      <c r="A198" s="4" t="s">
        <v>434</v>
      </c>
      <c r="B198" s="4" t="s">
        <v>67</v>
      </c>
      <c r="C198" s="4" t="s">
        <v>68</v>
      </c>
      <c r="D198" s="4">
        <v>7</v>
      </c>
      <c r="E198" s="9">
        <v>133447651</v>
      </c>
      <c r="F198" s="4" t="s">
        <v>37</v>
      </c>
      <c r="G198" s="4">
        <v>0.52765600000000001</v>
      </c>
      <c r="H198" s="10">
        <v>4.84281914894E-3</v>
      </c>
      <c r="I198" s="10">
        <v>4.6843085106399998E-3</v>
      </c>
      <c r="J198" s="4">
        <v>0.3</v>
      </c>
      <c r="K198" s="4"/>
      <c r="L198" s="4" t="s">
        <v>22</v>
      </c>
      <c r="M198" s="11">
        <v>43264</v>
      </c>
      <c r="N198" s="4" t="s">
        <v>23</v>
      </c>
      <c r="O198" s="4" t="s">
        <v>38</v>
      </c>
      <c r="P198" s="4" t="s">
        <v>39</v>
      </c>
      <c r="S198" t="str">
        <f t="shared" si="4"/>
        <v/>
      </c>
      <c r="T198" s="4" t="s">
        <v>67</v>
      </c>
    </row>
    <row r="199" spans="1:20" x14ac:dyDescent="0.2">
      <c r="A199" s="4" t="s">
        <v>434</v>
      </c>
      <c r="B199" s="4" t="s">
        <v>69</v>
      </c>
      <c r="C199" s="4" t="s">
        <v>70</v>
      </c>
      <c r="D199" s="4">
        <v>9</v>
      </c>
      <c r="E199" s="9">
        <v>37044388</v>
      </c>
      <c r="F199" s="4" t="s">
        <v>28</v>
      </c>
      <c r="G199" s="4">
        <v>0.55795099999999997</v>
      </c>
      <c r="H199" s="10">
        <v>1.5090478723400001E-4</v>
      </c>
      <c r="I199" s="10">
        <v>4.7374734042600003E-3</v>
      </c>
      <c r="J199" s="4">
        <v>0.97</v>
      </c>
      <c r="K199" s="4"/>
      <c r="L199" s="4" t="s">
        <v>22</v>
      </c>
      <c r="M199" s="11">
        <v>43264</v>
      </c>
      <c r="N199" s="4" t="s">
        <v>23</v>
      </c>
      <c r="O199" s="4" t="s">
        <v>38</v>
      </c>
      <c r="P199" s="4" t="s">
        <v>39</v>
      </c>
      <c r="S199" t="str">
        <f t="shared" si="4"/>
        <v/>
      </c>
      <c r="T199" s="4" t="s">
        <v>69</v>
      </c>
    </row>
    <row r="200" spans="1:20" x14ac:dyDescent="0.2">
      <c r="A200" s="4" t="s">
        <v>434</v>
      </c>
      <c r="B200" s="4" t="s">
        <v>71</v>
      </c>
      <c r="C200" s="4" t="s">
        <v>72</v>
      </c>
      <c r="D200" s="4">
        <v>9</v>
      </c>
      <c r="E200" s="9">
        <v>81253918</v>
      </c>
      <c r="F200" s="4" t="s">
        <v>50</v>
      </c>
      <c r="G200" s="4">
        <v>0.97871900000000001</v>
      </c>
      <c r="H200" s="10">
        <v>5.3881382978700001E-3</v>
      </c>
      <c r="I200" s="10">
        <v>1.6878882978700001E-2</v>
      </c>
      <c r="J200" s="4">
        <v>0.75</v>
      </c>
      <c r="K200" s="4"/>
      <c r="L200" s="4" t="s">
        <v>73</v>
      </c>
      <c r="M200" s="11">
        <v>42867</v>
      </c>
      <c r="N200" s="4" t="s">
        <v>74</v>
      </c>
      <c r="O200" s="4" t="s">
        <v>38</v>
      </c>
      <c r="P200" s="4" t="s">
        <v>75</v>
      </c>
      <c r="S200" t="str">
        <f t="shared" si="4"/>
        <v/>
      </c>
      <c r="T200" s="4" t="s">
        <v>71</v>
      </c>
    </row>
    <row r="201" spans="1:20" x14ac:dyDescent="0.2">
      <c r="A201" s="4" t="s">
        <v>434</v>
      </c>
      <c r="B201" s="4" t="s">
        <v>76</v>
      </c>
      <c r="C201" s="4" t="s">
        <v>77</v>
      </c>
      <c r="D201" s="4">
        <v>10</v>
      </c>
      <c r="E201" s="9">
        <v>126715436</v>
      </c>
      <c r="F201" s="4" t="s">
        <v>55</v>
      </c>
      <c r="G201" s="4">
        <v>0.87800599999999995</v>
      </c>
      <c r="H201" s="10">
        <v>2.9123936170199999E-3</v>
      </c>
      <c r="I201" s="10">
        <v>7.1400265957399997E-3</v>
      </c>
      <c r="J201" s="4">
        <v>0.68</v>
      </c>
      <c r="K201" s="4"/>
      <c r="L201" s="4" t="s">
        <v>22</v>
      </c>
      <c r="M201" s="11">
        <v>43264</v>
      </c>
      <c r="N201" s="4" t="s">
        <v>23</v>
      </c>
      <c r="O201" s="4" t="s">
        <v>58</v>
      </c>
      <c r="P201" s="4" t="s">
        <v>59</v>
      </c>
      <c r="S201" t="str">
        <f t="shared" si="4"/>
        <v/>
      </c>
      <c r="T201" s="4" t="s">
        <v>76</v>
      </c>
    </row>
    <row r="202" spans="1:20" x14ac:dyDescent="0.2">
      <c r="A202" s="4" t="s">
        <v>434</v>
      </c>
      <c r="B202" s="4" t="s">
        <v>78</v>
      </c>
      <c r="C202" s="4" t="s">
        <v>79</v>
      </c>
      <c r="D202" s="4">
        <v>13</v>
      </c>
      <c r="E202" s="9">
        <v>44808665</v>
      </c>
      <c r="F202" s="4" t="s">
        <v>80</v>
      </c>
      <c r="G202" s="4">
        <v>0.41304400000000002</v>
      </c>
      <c r="H202" s="10">
        <v>1.8683909574500001E-3</v>
      </c>
      <c r="I202" s="10">
        <v>4.7435106382999999E-3</v>
      </c>
      <c r="J202" s="4">
        <v>0.69</v>
      </c>
      <c r="K202" s="4"/>
      <c r="L202" s="4" t="s">
        <v>73</v>
      </c>
      <c r="M202" s="11">
        <v>42867</v>
      </c>
      <c r="N202" s="4" t="s">
        <v>74</v>
      </c>
      <c r="O202" s="4" t="s">
        <v>38</v>
      </c>
      <c r="P202" s="4" t="s">
        <v>75</v>
      </c>
      <c r="S202" t="str">
        <f t="shared" si="4"/>
        <v/>
      </c>
      <c r="T202" s="4" t="s">
        <v>78</v>
      </c>
    </row>
    <row r="203" spans="1:20" x14ac:dyDescent="0.2">
      <c r="A203" s="4" t="s">
        <v>434</v>
      </c>
      <c r="B203" s="4" t="s">
        <v>81</v>
      </c>
      <c r="C203" s="4" t="s">
        <v>82</v>
      </c>
      <c r="D203" s="4">
        <v>14</v>
      </c>
      <c r="E203" s="9">
        <v>71826547</v>
      </c>
      <c r="F203" s="4" t="s">
        <v>37</v>
      </c>
      <c r="G203" s="4">
        <v>0.94878899999999999</v>
      </c>
      <c r="H203" s="10">
        <v>-1.90880585106E-3</v>
      </c>
      <c r="I203" s="10">
        <v>1.08244680851E-2</v>
      </c>
      <c r="J203" s="4">
        <v>0.87</v>
      </c>
      <c r="K203" s="4"/>
      <c r="L203" s="4" t="s">
        <v>22</v>
      </c>
      <c r="M203" s="11">
        <v>43264</v>
      </c>
      <c r="N203" s="4" t="s">
        <v>23</v>
      </c>
      <c r="O203" s="4" t="s">
        <v>42</v>
      </c>
      <c r="P203" s="4" t="s">
        <v>43</v>
      </c>
      <c r="S203" t="str">
        <f t="shared" si="4"/>
        <v/>
      </c>
      <c r="T203" s="4" t="s">
        <v>81</v>
      </c>
    </row>
    <row r="204" spans="1:20" x14ac:dyDescent="0.2">
      <c r="A204" s="4" t="s">
        <v>434</v>
      </c>
      <c r="B204" s="4" t="s">
        <v>18</v>
      </c>
      <c r="C204" s="4" t="s">
        <v>19</v>
      </c>
      <c r="D204" s="4">
        <v>15</v>
      </c>
      <c r="E204" s="9">
        <v>74328116</v>
      </c>
      <c r="F204" s="4" t="s">
        <v>20</v>
      </c>
      <c r="G204" s="4">
        <v>0.51051000000000002</v>
      </c>
      <c r="H204" s="10">
        <v>1.05378989362E-2</v>
      </c>
      <c r="I204" s="10">
        <v>4.6599468085100001E-3</v>
      </c>
      <c r="J204" s="4">
        <v>2.4E-2</v>
      </c>
      <c r="K204" s="4"/>
      <c r="L204" s="4" t="s">
        <v>22</v>
      </c>
      <c r="M204" s="11">
        <v>43264</v>
      </c>
      <c r="N204" s="4" t="s">
        <v>23</v>
      </c>
      <c r="O204" s="4" t="s">
        <v>24</v>
      </c>
      <c r="P204" s="4" t="s">
        <v>25</v>
      </c>
      <c r="S204" t="str">
        <f t="shared" si="4"/>
        <v/>
      </c>
      <c r="T204" s="4" t="s">
        <v>18</v>
      </c>
    </row>
    <row r="205" spans="1:20" x14ac:dyDescent="0.2">
      <c r="A205" s="4" t="s">
        <v>434</v>
      </c>
      <c r="B205" s="4" t="s">
        <v>83</v>
      </c>
      <c r="C205" s="4" t="s">
        <v>84</v>
      </c>
      <c r="D205" s="4">
        <v>17</v>
      </c>
      <c r="E205" s="9">
        <v>19799698</v>
      </c>
      <c r="F205" s="4" t="s">
        <v>50</v>
      </c>
      <c r="G205" s="4">
        <v>0.58970999999999996</v>
      </c>
      <c r="H205" s="10">
        <v>2.5425744680900001E-3</v>
      </c>
      <c r="I205" s="10">
        <v>4.7839361702099997E-3</v>
      </c>
      <c r="J205" s="4">
        <v>0.6</v>
      </c>
      <c r="K205" s="4"/>
      <c r="L205" s="4" t="s">
        <v>22</v>
      </c>
      <c r="M205" s="11">
        <v>43264</v>
      </c>
      <c r="N205" s="4" t="s">
        <v>23</v>
      </c>
      <c r="O205" s="4" t="s">
        <v>42</v>
      </c>
      <c r="P205" s="4" t="s">
        <v>43</v>
      </c>
      <c r="S205" t="str">
        <f t="shared" si="4"/>
        <v/>
      </c>
      <c r="T205" s="4" t="s">
        <v>83</v>
      </c>
    </row>
    <row r="206" spans="1:20" x14ac:dyDescent="0.2">
      <c r="A206" s="4" t="s">
        <v>434</v>
      </c>
      <c r="B206" s="4" t="s">
        <v>85</v>
      </c>
      <c r="C206" s="4" t="s">
        <v>86</v>
      </c>
      <c r="D206" s="4">
        <v>19</v>
      </c>
      <c r="E206" s="9">
        <v>19513570</v>
      </c>
      <c r="F206" s="4" t="s">
        <v>87</v>
      </c>
      <c r="G206" s="4">
        <v>0.82037000000000004</v>
      </c>
      <c r="H206" s="10">
        <v>1.0687792553199999E-3</v>
      </c>
      <c r="I206" s="10">
        <v>6.1947074468100003E-3</v>
      </c>
      <c r="J206" s="4">
        <v>0.86</v>
      </c>
      <c r="K206" s="4"/>
      <c r="L206" s="4" t="s">
        <v>22</v>
      </c>
      <c r="M206" s="11">
        <v>43264</v>
      </c>
      <c r="N206" s="4" t="s">
        <v>23</v>
      </c>
      <c r="O206" s="4" t="s">
        <v>42</v>
      </c>
      <c r="P206" s="4" t="s">
        <v>43</v>
      </c>
      <c r="S206" t="str">
        <f t="shared" si="4"/>
        <v/>
      </c>
      <c r="T206" s="4" t="s">
        <v>85</v>
      </c>
    </row>
  </sheetData>
  <mergeCells count="1">
    <mergeCell ref="A1:N1"/>
  </mergeCells>
  <conditionalFormatting sqref="J4:J206">
    <cfRule type="cellIs" dxfId="0" priority="1" operator="lessThan">
      <formula>$A$2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Oxford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 Doherty</dc:creator>
  <cp:lastModifiedBy>Aiden Doherty</cp:lastModifiedBy>
  <dcterms:created xsi:type="dcterms:W3CDTF">2018-10-25T20:21:04Z</dcterms:created>
  <dcterms:modified xsi:type="dcterms:W3CDTF">2018-11-16T12:11:20Z</dcterms:modified>
</cp:coreProperties>
</file>