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kus/Dropbox/Modal_Gating_Nat.Comm/Nature_Communications/Rebuttal/2nd_rebuttal/"/>
    </mc:Choice>
  </mc:AlternateContent>
  <xr:revisionPtr revIDLastSave="0" documentId="13_ncr:1_{45E198EE-D973-9042-B8C2-BB5B524D0A96}" xr6:coauthVersionLast="34" xr6:coauthVersionMax="34" xr10:uidLastSave="{00000000-0000-0000-0000-000000000000}"/>
  <bookViews>
    <workbookView xWindow="0" yWindow="460" windowWidth="28800" windowHeight="16420" tabRatio="500" activeTab="1" xr2:uid="{00000000-000D-0000-FFFF-FFFF00000000}"/>
  </bookViews>
  <sheets>
    <sheet name="NMR assign. Fig 1D &amp; Sup. Fig 3" sheetId="12" r:id="rId1"/>
    <sheet name="15N T1rho_Fig 3A" sheetId="10" r:id="rId2"/>
    <sheet name="Backpredicted_CS_Fig. 5B " sheetId="13" r:id="rId3"/>
    <sheet name="15N T1_Fig 6D" sheetId="11" r:id="rId4"/>
  </sheet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8" i="10" l="1"/>
  <c r="G68" i="10"/>
  <c r="O62" i="10"/>
  <c r="X67" i="10"/>
  <c r="O63" i="10"/>
  <c r="O64" i="10"/>
  <c r="O65" i="10"/>
  <c r="O66" i="10"/>
  <c r="O67" i="10"/>
  <c r="O68" i="10"/>
  <c r="AP28" i="10"/>
  <c r="O61" i="10"/>
  <c r="F62" i="10"/>
  <c r="F64" i="10"/>
  <c r="F65" i="10"/>
  <c r="F67" i="10"/>
  <c r="G67" i="10"/>
  <c r="F61" i="10"/>
  <c r="G61" i="10"/>
  <c r="AQ31" i="10"/>
  <c r="AP31" i="10"/>
  <c r="AO31" i="10"/>
  <c r="X64" i="10"/>
  <c r="AO20" i="10"/>
  <c r="AO26" i="10"/>
  <c r="AG46" i="10"/>
  <c r="AG48" i="10"/>
  <c r="F48" i="10"/>
  <c r="AG50" i="10"/>
  <c r="AH50" i="10"/>
  <c r="AG52" i="10"/>
  <c r="AG53" i="10"/>
  <c r="AG54" i="10"/>
  <c r="AH54" i="10"/>
  <c r="AG55" i="10"/>
  <c r="AH55" i="10"/>
  <c r="AG56" i="10"/>
  <c r="AH56" i="10"/>
  <c r="AG58" i="10"/>
  <c r="F58" i="10"/>
  <c r="AG59" i="10"/>
  <c r="F59" i="10"/>
  <c r="AG61" i="10"/>
  <c r="AH61" i="10"/>
  <c r="AG62" i="10"/>
  <c r="AH62" i="10"/>
  <c r="AG63" i="10"/>
  <c r="AH63" i="10"/>
  <c r="AG64" i="10"/>
  <c r="AH64" i="10"/>
  <c r="AG65" i="10"/>
  <c r="AH65" i="10"/>
  <c r="AG66" i="10"/>
  <c r="AG67" i="10"/>
  <c r="AG68" i="10"/>
  <c r="AQ28" i="10"/>
  <c r="AG69" i="10"/>
  <c r="AH69" i="10"/>
  <c r="AG70" i="10"/>
  <c r="AH70" i="10"/>
  <c r="AG45" i="10"/>
  <c r="F45" i="10"/>
  <c r="G45" i="10"/>
  <c r="X46" i="10"/>
  <c r="F46" i="10"/>
  <c r="G46" i="10"/>
  <c r="X47" i="10"/>
  <c r="X48" i="10"/>
  <c r="X49" i="10"/>
  <c r="Y49" i="10"/>
  <c r="X50" i="10"/>
  <c r="Y50" i="10"/>
  <c r="X51" i="10"/>
  <c r="Y51" i="10"/>
  <c r="X53" i="10"/>
  <c r="Y53" i="10"/>
  <c r="X54" i="10"/>
  <c r="Y54" i="10"/>
  <c r="X55" i="10"/>
  <c r="Y55" i="10"/>
  <c r="X56" i="10"/>
  <c r="AO16" i="10"/>
  <c r="X58" i="10"/>
  <c r="AO18" i="10"/>
  <c r="X59" i="10"/>
  <c r="Y59" i="10"/>
  <c r="X62" i="10"/>
  <c r="X63" i="10"/>
  <c r="X65" i="10"/>
  <c r="Y67" i="10"/>
  <c r="X68" i="10"/>
  <c r="Y68" i="10"/>
  <c r="X69" i="10"/>
  <c r="Y69" i="10"/>
  <c r="X70" i="10"/>
  <c r="Y70" i="10"/>
  <c r="X45" i="10"/>
  <c r="Y45" i="10"/>
  <c r="O45" i="10"/>
  <c r="AP5" i="10"/>
  <c r="G62" i="10"/>
  <c r="O46" i="10"/>
  <c r="P46" i="10"/>
  <c r="O47" i="10"/>
  <c r="P47" i="10"/>
  <c r="O48" i="10"/>
  <c r="AP8" i="10"/>
  <c r="O50" i="10"/>
  <c r="P50" i="10"/>
  <c r="O51" i="10"/>
  <c r="P51" i="10"/>
  <c r="O52" i="10"/>
  <c r="P52" i="10"/>
  <c r="F52" i="10"/>
  <c r="O53" i="10"/>
  <c r="P53" i="10"/>
  <c r="O54" i="10"/>
  <c r="P54" i="10"/>
  <c r="O55" i="10"/>
  <c r="P55" i="10"/>
  <c r="F55" i="10"/>
  <c r="AO15" i="10"/>
  <c r="O56" i="10"/>
  <c r="P56" i="10"/>
  <c r="O58" i="10"/>
  <c r="P58" i="10"/>
  <c r="O59" i="10"/>
  <c r="P59" i="10"/>
  <c r="O60" i="10"/>
  <c r="P60" i="10"/>
  <c r="P61" i="10"/>
  <c r="P62" i="10"/>
  <c r="P63" i="10"/>
  <c r="AP24" i="10"/>
  <c r="AP25" i="10"/>
  <c r="AP27" i="10"/>
  <c r="P67" i="10"/>
  <c r="P68" i="10"/>
  <c r="O69" i="10"/>
  <c r="O70" i="10"/>
  <c r="G48" i="10"/>
  <c r="F49" i="10"/>
  <c r="G49" i="10"/>
  <c r="F50" i="10"/>
  <c r="AQ10" i="10"/>
  <c r="F51" i="10"/>
  <c r="G51" i="10"/>
  <c r="F53" i="10"/>
  <c r="AO13" i="10"/>
  <c r="F54" i="10"/>
  <c r="AQ14" i="10"/>
  <c r="F57" i="10"/>
  <c r="G57" i="10"/>
  <c r="AP19" i="10"/>
  <c r="G59" i="10"/>
  <c r="G64" i="10"/>
  <c r="G65" i="10"/>
  <c r="F69" i="10"/>
  <c r="AO29" i="10"/>
  <c r="F70" i="10"/>
  <c r="G70" i="10"/>
  <c r="AP22" i="10"/>
  <c r="AP21" i="10"/>
  <c r="P70" i="10"/>
  <c r="P48" i="10"/>
  <c r="Y47" i="10"/>
  <c r="AH45" i="10"/>
  <c r="AH53" i="10"/>
  <c r="AH46" i="10"/>
  <c r="P65" i="10"/>
  <c r="Y62" i="10"/>
  <c r="AH52" i="10"/>
  <c r="AQ24" i="10"/>
  <c r="AO28" i="10"/>
  <c r="Y48" i="10"/>
  <c r="P64" i="10"/>
  <c r="Y56" i="10"/>
  <c r="AO19" i="10"/>
  <c r="AP18" i="10"/>
  <c r="AP29" i="10"/>
  <c r="G58" i="10"/>
  <c r="AQ25" i="10"/>
  <c r="AQ18" i="10"/>
  <c r="Y64" i="10"/>
  <c r="AP13" i="10"/>
  <c r="AQ13" i="10"/>
  <c r="AO14" i="10"/>
  <c r="AQ12" i="10"/>
  <c r="AQ19" i="10"/>
  <c r="G55" i="10"/>
  <c r="G52" i="10"/>
  <c r="AH59" i="10"/>
  <c r="AH58" i="10"/>
  <c r="AQ22" i="10"/>
  <c r="AQ29" i="10"/>
  <c r="P69" i="10"/>
  <c r="AO9" i="10"/>
  <c r="AQ15" i="10"/>
  <c r="AQ6" i="10"/>
  <c r="G69" i="10"/>
  <c r="G53" i="10"/>
  <c r="AP10" i="10"/>
  <c r="AP15" i="10"/>
  <c r="AQ5" i="10"/>
  <c r="AH68" i="10"/>
  <c r="AO6" i="10"/>
  <c r="AO30" i="10"/>
  <c r="Y65" i="10"/>
  <c r="AO22" i="10"/>
  <c r="AQ21" i="10"/>
  <c r="AO8" i="10"/>
  <c r="AP14" i="10"/>
  <c r="P66" i="10"/>
  <c r="AP12" i="10"/>
  <c r="AH66" i="10"/>
  <c r="AQ8" i="10"/>
  <c r="Y46" i="10"/>
  <c r="G54" i="10"/>
  <c r="AQ27" i="10"/>
  <c r="AH48" i="10"/>
  <c r="AH67" i="10"/>
  <c r="AP11" i="10"/>
  <c r="AO27" i="10"/>
  <c r="P45" i="10"/>
  <c r="AO11" i="10"/>
  <c r="Y58" i="10"/>
  <c r="AO10" i="10"/>
  <c r="AO5" i="10"/>
  <c r="AO25" i="10"/>
  <c r="AP30" i="10"/>
  <c r="AP6" i="10"/>
  <c r="AO24" i="10"/>
  <c r="G50" i="10"/>
  <c r="Y63" i="10"/>
  <c r="AQ3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</author>
  </authors>
  <commentList>
    <comment ref="AS9" authorId="0" shapeId="0" xr:uid="{00000000-0006-0000-0000-000001000000}">
      <text>
        <r>
          <rPr>
            <b/>
            <sz val="10"/>
            <color indexed="81"/>
            <rFont val="Calibri"/>
            <family val="2"/>
          </rPr>
          <t>Felix:</t>
        </r>
        <r>
          <rPr>
            <sz val="10"/>
            <color indexed="81"/>
            <rFont val="Calibri"/>
            <family val="2"/>
          </rPr>
          <t xml:space="preserve">
Not sure if it is assigned correctly</t>
        </r>
      </text>
    </comment>
  </commentList>
</comments>
</file>

<file path=xl/sharedStrings.xml><?xml version="1.0" encoding="utf-8"?>
<sst xmlns="http://schemas.openxmlformats.org/spreadsheetml/2006/main" count="593" uniqueCount="109">
  <si>
    <t>0 ms</t>
  </si>
  <si>
    <t>5 ms</t>
  </si>
  <si>
    <t>10 ms</t>
  </si>
  <si>
    <t>20 ms</t>
  </si>
  <si>
    <t>40 ms</t>
  </si>
  <si>
    <t>80 ms</t>
  </si>
  <si>
    <t>Residue</t>
  </si>
  <si>
    <t>SC67</t>
  </si>
  <si>
    <t>A</t>
  </si>
  <si>
    <t>G</t>
  </si>
  <si>
    <t>I</t>
  </si>
  <si>
    <t>R</t>
  </si>
  <si>
    <t>S</t>
  </si>
  <si>
    <t>T</t>
  </si>
  <si>
    <t>V</t>
  </si>
  <si>
    <t>Y</t>
  </si>
  <si>
    <t>W</t>
  </si>
  <si>
    <t>L</t>
  </si>
  <si>
    <t>SC58</t>
  </si>
  <si>
    <t>D</t>
  </si>
  <si>
    <t>SC</t>
  </si>
  <si>
    <t>WT</t>
  </si>
  <si>
    <t>E71A</t>
  </si>
  <si>
    <t>Fitted Data</t>
  </si>
  <si>
    <t>R1rho Rate</t>
  </si>
  <si>
    <t>60 ms</t>
  </si>
  <si>
    <t>E71Q</t>
  </si>
  <si>
    <t>SE</t>
  </si>
  <si>
    <t>relative SE</t>
  </si>
  <si>
    <t>E71I</t>
  </si>
  <si>
    <t>R^2</t>
  </si>
  <si>
    <t>E71A-WT</t>
  </si>
  <si>
    <t>E71Q-WT</t>
  </si>
  <si>
    <t xml:space="preserve"> </t>
  </si>
  <si>
    <t>E71I-WT</t>
  </si>
  <si>
    <t>Normalized Intensities</t>
  </si>
  <si>
    <t>Intensity (normalized)</t>
  </si>
  <si>
    <t>T1 delay [s]</t>
  </si>
  <si>
    <r>
      <t xml:space="preserve"> E71A W67N</t>
    </r>
    <r>
      <rPr>
        <b/>
        <sz val="12"/>
        <color theme="1"/>
        <rFont val="Symbol"/>
        <charset val="2"/>
      </rPr>
      <t>e</t>
    </r>
    <r>
      <rPr>
        <b/>
        <sz val="12"/>
        <color theme="1"/>
        <rFont val="Calibri"/>
        <family val="2"/>
        <scheme val="minor"/>
      </rPr>
      <t xml:space="preserve">  </t>
    </r>
  </si>
  <si>
    <t>error</t>
  </si>
  <si>
    <t>E71A bulk</t>
  </si>
  <si>
    <r>
      <t xml:space="preserve"> E71I W67N</t>
    </r>
    <r>
      <rPr>
        <b/>
        <sz val="12"/>
        <color theme="0"/>
        <rFont val="Symbol"/>
        <charset val="2"/>
      </rPr>
      <t>e</t>
    </r>
    <r>
      <rPr>
        <b/>
        <sz val="12"/>
        <color theme="0"/>
        <rFont val="Calibri"/>
        <family val="2"/>
        <scheme val="minor"/>
      </rPr>
      <t xml:space="preserve">  </t>
    </r>
  </si>
  <si>
    <t>E71I bulk</t>
  </si>
  <si>
    <t>W87</t>
  </si>
  <si>
    <t>L86</t>
  </si>
  <si>
    <t>T85</t>
  </si>
  <si>
    <t>V84</t>
  </si>
  <si>
    <t>P83</t>
  </si>
  <si>
    <t>Y82</t>
  </si>
  <si>
    <t>L81</t>
  </si>
  <si>
    <t>D80</t>
  </si>
  <si>
    <t>G79</t>
  </si>
  <si>
    <t>Y78</t>
  </si>
  <si>
    <t>G77</t>
  </si>
  <si>
    <t>V76</t>
  </si>
  <si>
    <t>T75</t>
  </si>
  <si>
    <t>T74</t>
  </si>
  <si>
    <t>A73</t>
  </si>
  <si>
    <t>T72</t>
  </si>
  <si>
    <t>Q71</t>
  </si>
  <si>
    <t>I71</t>
  </si>
  <si>
    <t>A71</t>
  </si>
  <si>
    <t>E71</t>
  </si>
  <si>
    <t>V70</t>
  </si>
  <si>
    <t>S69</t>
  </si>
  <si>
    <t>W68</t>
  </si>
  <si>
    <t>W67</t>
  </si>
  <si>
    <t>L66</t>
  </si>
  <si>
    <t>A65</t>
  </si>
  <si>
    <t>R64</t>
  </si>
  <si>
    <t>P63</t>
  </si>
  <si>
    <t>Y62</t>
  </si>
  <si>
    <t>T61</t>
  </si>
  <si>
    <t>I60</t>
  </si>
  <si>
    <t>L59</t>
  </si>
  <si>
    <t>A57</t>
  </si>
  <si>
    <t xml:space="preserve">A57 </t>
  </si>
  <si>
    <t>G56</t>
  </si>
  <si>
    <t>P55</t>
  </si>
  <si>
    <t>A54</t>
  </si>
  <si>
    <t>G53</t>
  </si>
  <si>
    <t>L49</t>
  </si>
  <si>
    <t>V48</t>
  </si>
  <si>
    <t>A47</t>
  </si>
  <si>
    <t>L46</t>
  </si>
  <si>
    <t>Y45</t>
  </si>
  <si>
    <t>S44</t>
  </si>
  <si>
    <t>G43</t>
  </si>
  <si>
    <t>A42</t>
  </si>
  <si>
    <t>L41</t>
  </si>
  <si>
    <t>Ne</t>
  </si>
  <si>
    <t>He</t>
  </si>
  <si>
    <t>Cg</t>
  </si>
  <si>
    <t>CO</t>
  </si>
  <si>
    <t>Cb</t>
  </si>
  <si>
    <t>Ca</t>
  </si>
  <si>
    <t>N</t>
  </si>
  <si>
    <t>HN</t>
  </si>
  <si>
    <t>E71Q_Y78Ca</t>
  </si>
  <si>
    <t>E71I_Y78Ca</t>
  </si>
  <si>
    <t>E71A_Y78Ca</t>
  </si>
  <si>
    <t>WT_Y78Ca</t>
  </si>
  <si>
    <t>E71Q_V76CO</t>
  </si>
  <si>
    <t>E71I_V76CO</t>
  </si>
  <si>
    <t>E71A_V76CO</t>
  </si>
  <si>
    <t>WT_V76CO</t>
  </si>
  <si>
    <t>Data show back-predicted 13C chemical shifts (SPARTA+)</t>
  </si>
  <si>
    <t>R1 rho Difference</t>
  </si>
  <si>
    <t>T1rho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</si>
</sst>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0"/>
      <color indexed="81"/>
      <name val="Calibri"/>
      <family val="2"/>
    </font>
    <font>
      <b/>
      <sz val="10"/>
      <color indexed="8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6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0"/>
      <name val="Calibri"/>
      <family val="2"/>
    </font>
    <font>
      <sz val="12"/>
      <name val="Calibri (Body)_x0000_"/>
    </font>
    <font>
      <b/>
      <sz val="12"/>
      <name val="Calibri (Body)_x0000_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Symbol"/>
      <charset val="2"/>
    </font>
    <font>
      <b/>
      <sz val="12"/>
      <color theme="0"/>
      <name val="Symbol"/>
      <charset val="2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9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Font="1" applyFill="1"/>
    <xf numFmtId="0" fontId="5" fillId="0" borderId="0" xfId="0" applyFont="1" applyAlignment="1">
      <alignment horizontal="center"/>
    </xf>
    <xf numFmtId="2" fontId="0" fillId="0" borderId="0" xfId="0" applyNumberFormat="1" applyFont="1" applyAlignment="1">
      <alignment horizontal="right"/>
    </xf>
    <xf numFmtId="2" fontId="8" fillId="0" borderId="0" xfId="0" applyNumberFormat="1" applyFont="1"/>
    <xf numFmtId="0" fontId="8" fillId="0" borderId="0" xfId="0" applyFont="1"/>
    <xf numFmtId="2" fontId="8" fillId="0" borderId="0" xfId="0" applyNumberFormat="1" applyFont="1" applyAlignment="1">
      <alignment horizontal="right"/>
    </xf>
    <xf numFmtId="0" fontId="9" fillId="0" borderId="0" xfId="0" applyNumberFormat="1" applyFont="1" applyFill="1" applyAlignment="1">
      <alignment horizontal="left"/>
    </xf>
    <xf numFmtId="2" fontId="10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2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/>
    <xf numFmtId="2" fontId="0" fillId="0" borderId="1" xfId="0" applyNumberFormat="1" applyFont="1" applyBorder="1"/>
    <xf numFmtId="0" fontId="0" fillId="2" borderId="0" xfId="0" applyFont="1" applyFill="1"/>
    <xf numFmtId="2" fontId="5" fillId="0" borderId="1" xfId="0" applyNumberFormat="1" applyFont="1" applyBorder="1" applyAlignment="1">
      <alignment horizontal="right"/>
    </xf>
    <xf numFmtId="0" fontId="9" fillId="0" borderId="0" xfId="0" applyFont="1" applyFill="1" applyAlignment="1">
      <alignment horizontal="left"/>
    </xf>
    <xf numFmtId="0" fontId="18" fillId="0" borderId="0" xfId="0" applyFont="1"/>
    <xf numFmtId="2" fontId="10" fillId="0" borderId="0" xfId="0" applyNumberFormat="1" applyFont="1" applyFill="1"/>
    <xf numFmtId="0" fontId="2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19" fillId="0" borderId="0" xfId="0" applyFont="1" applyFill="1"/>
    <xf numFmtId="2" fontId="19" fillId="0" borderId="0" xfId="0" applyNumberFormat="1" applyFont="1" applyFill="1"/>
    <xf numFmtId="11" fontId="20" fillId="0" borderId="0" xfId="0" applyNumberFormat="1" applyFont="1" applyFill="1"/>
    <xf numFmtId="2" fontId="19" fillId="0" borderId="0" xfId="0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 applyFill="1" applyAlignment="1">
      <alignment horizontal="left"/>
    </xf>
    <xf numFmtId="2" fontId="8" fillId="0" borderId="0" xfId="0" applyNumberFormat="1" applyFont="1" applyFill="1"/>
    <xf numFmtId="0" fontId="8" fillId="0" borderId="0" xfId="0" applyFont="1" applyFill="1"/>
    <xf numFmtId="11" fontId="9" fillId="0" borderId="0" xfId="0" applyNumberFormat="1" applyFont="1" applyFill="1"/>
    <xf numFmtId="2" fontId="10" fillId="0" borderId="0" xfId="0" applyNumberFormat="1" applyFont="1" applyFill="1" applyAlignment="1">
      <alignment horizontal="right"/>
    </xf>
    <xf numFmtId="0" fontId="0" fillId="3" borderId="0" xfId="0" applyFont="1" applyFill="1"/>
    <xf numFmtId="0" fontId="16" fillId="3" borderId="0" xfId="0" applyFont="1" applyFill="1"/>
    <xf numFmtId="0" fontId="15" fillId="3" borderId="0" xfId="0" applyFont="1" applyFill="1"/>
    <xf numFmtId="0" fontId="19" fillId="3" borderId="0" xfId="0" applyFont="1" applyFill="1"/>
    <xf numFmtId="0" fontId="20" fillId="3" borderId="0" xfId="0" applyFont="1" applyFill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9" fillId="2" borderId="0" xfId="0" applyNumberFormat="1" applyFont="1" applyFill="1" applyAlignment="1">
      <alignment horizontal="left"/>
    </xf>
    <xf numFmtId="0" fontId="9" fillId="2" borderId="0" xfId="0" applyFont="1" applyFill="1"/>
    <xf numFmtId="0" fontId="0" fillId="4" borderId="0" xfId="0" applyFont="1" applyFill="1"/>
    <xf numFmtId="0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4" borderId="0" xfId="0" applyNumberFormat="1" applyFont="1" applyFill="1" applyAlignment="1">
      <alignment horizontal="left"/>
    </xf>
    <xf numFmtId="0" fontId="9" fillId="4" borderId="0" xfId="0" applyFont="1" applyFill="1"/>
    <xf numFmtId="0" fontId="1" fillId="4" borderId="0" xfId="0" applyFont="1" applyFill="1"/>
    <xf numFmtId="0" fontId="0" fillId="5" borderId="0" xfId="0" applyFont="1" applyFill="1"/>
    <xf numFmtId="0" fontId="1" fillId="5" borderId="0" xfId="0" applyNumberFormat="1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9" fillId="5" borderId="0" xfId="0" applyNumberFormat="1" applyFont="1" applyFill="1" applyAlignment="1">
      <alignment horizontal="left"/>
    </xf>
    <xf numFmtId="0" fontId="9" fillId="5" borderId="0" xfId="0" applyFont="1" applyFill="1"/>
    <xf numFmtId="0" fontId="1" fillId="5" borderId="0" xfId="0" applyFont="1" applyFill="1"/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8" fillId="0" borderId="0" xfId="0" applyFont="1" applyFill="1"/>
    <xf numFmtId="0" fontId="10" fillId="3" borderId="0" xfId="0" applyFont="1" applyFill="1"/>
    <xf numFmtId="0" fontId="11" fillId="3" borderId="0" xfId="0" applyFont="1" applyFill="1"/>
    <xf numFmtId="0" fontId="11" fillId="3" borderId="0" xfId="0" applyFont="1" applyFill="1" applyAlignment="1">
      <alignment horizontal="left"/>
    </xf>
    <xf numFmtId="0" fontId="8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8" fillId="4" borderId="0" xfId="0" applyFont="1" applyFill="1"/>
    <xf numFmtId="0" fontId="11" fillId="4" borderId="0" xfId="0" applyFont="1" applyFill="1" applyAlignment="1">
      <alignment horizontal="center"/>
    </xf>
    <xf numFmtId="0" fontId="11" fillId="4" borderId="0" xfId="0" applyFont="1" applyFill="1"/>
    <xf numFmtId="0" fontId="10" fillId="4" borderId="0" xfId="0" applyFont="1" applyFill="1" applyAlignment="1">
      <alignment horizontal="center"/>
    </xf>
    <xf numFmtId="0" fontId="8" fillId="5" borderId="0" xfId="0" applyFont="1" applyFill="1"/>
    <xf numFmtId="0" fontId="11" fillId="5" borderId="0" xfId="0" applyFont="1" applyFill="1" applyAlignment="1">
      <alignment horizontal="center"/>
    </xf>
    <xf numFmtId="0" fontId="11" fillId="5" borderId="0" xfId="0" applyFont="1" applyFill="1"/>
    <xf numFmtId="0" fontId="10" fillId="5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0" fillId="0" borderId="0" xfId="0" applyFont="1" applyFill="1"/>
    <xf numFmtId="0" fontId="5" fillId="0" borderId="0" xfId="0" applyFont="1" applyFill="1"/>
    <xf numFmtId="0" fontId="0" fillId="0" borderId="0" xfId="0" applyFont="1" applyFill="1" applyBorder="1"/>
    <xf numFmtId="0" fontId="1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5" fillId="0" borderId="0" xfId="0" applyFont="1" applyFill="1" applyBorder="1"/>
    <xf numFmtId="0" fontId="1" fillId="0" borderId="0" xfId="0" applyNumberFormat="1" applyFont="1" applyFill="1" applyBorder="1" applyAlignment="1">
      <alignment horizontal="left"/>
    </xf>
    <xf numFmtId="2" fontId="0" fillId="0" borderId="0" xfId="0" applyNumberFormat="1" applyFont="1" applyFill="1" applyBorder="1"/>
    <xf numFmtId="0" fontId="5" fillId="0" borderId="0" xfId="0" applyFont="1" applyFill="1" applyAlignment="1">
      <alignment horizontal="left"/>
    </xf>
    <xf numFmtId="11" fontId="9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right"/>
    </xf>
    <xf numFmtId="2" fontId="13" fillId="0" borderId="0" xfId="0" applyNumberFormat="1" applyFont="1" applyFill="1" applyBorder="1"/>
    <xf numFmtId="2" fontId="5" fillId="0" borderId="0" xfId="0" applyNumberFormat="1" applyFont="1" applyFill="1" applyBorder="1"/>
    <xf numFmtId="0" fontId="1" fillId="3" borderId="0" xfId="0" applyFont="1" applyFill="1" applyAlignment="1">
      <alignment horizontal="left"/>
    </xf>
    <xf numFmtId="2" fontId="2" fillId="0" borderId="1" xfId="0" applyNumberFormat="1" applyFont="1" applyBorder="1"/>
    <xf numFmtId="2" fontId="5" fillId="0" borderId="1" xfId="0" applyNumberFormat="1" applyFont="1" applyBorder="1"/>
    <xf numFmtId="0" fontId="21" fillId="4" borderId="1" xfId="0" applyFont="1" applyFill="1" applyBorder="1"/>
    <xf numFmtId="0" fontId="21" fillId="2" borderId="1" xfId="0" applyFont="1" applyFill="1" applyBorder="1"/>
    <xf numFmtId="0" fontId="21" fillId="5" borderId="1" xfId="0" applyFont="1" applyFill="1" applyBorder="1"/>
    <xf numFmtId="0" fontId="0" fillId="0" borderId="1" xfId="0" applyFont="1" applyBorder="1"/>
    <xf numFmtId="0" fontId="5" fillId="0" borderId="1" xfId="0" applyFont="1" applyBorder="1" applyAlignment="1">
      <alignment horizontal="center"/>
    </xf>
    <xf numFmtId="11" fontId="1" fillId="3" borderId="0" xfId="0" applyNumberFormat="1" applyFont="1" applyFill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1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11" fontId="9" fillId="5" borderId="0" xfId="0" applyNumberFormat="1" applyFont="1" applyFill="1" applyAlignment="1">
      <alignment horizontal="center"/>
    </xf>
    <xf numFmtId="0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11" fontId="9" fillId="4" borderId="0" xfId="0" applyNumberFormat="1" applyFont="1" applyFill="1" applyAlignment="1">
      <alignment horizontal="center"/>
    </xf>
    <xf numFmtId="0" fontId="9" fillId="4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center"/>
    </xf>
    <xf numFmtId="11" fontId="9" fillId="2" borderId="0" xfId="0" applyNumberFormat="1" applyFont="1" applyFill="1" applyAlignment="1">
      <alignment horizontal="center"/>
    </xf>
    <xf numFmtId="0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3" borderId="0" xfId="0" applyFont="1" applyFill="1" applyAlignment="1">
      <alignment horizontal="left"/>
    </xf>
    <xf numFmtId="0" fontId="12" fillId="2" borderId="0" xfId="0" applyNumberFormat="1" applyFont="1" applyFill="1" applyAlignment="1">
      <alignment horizontal="left"/>
    </xf>
    <xf numFmtId="0" fontId="12" fillId="4" borderId="0" xfId="0" applyNumberFormat="1" applyFont="1" applyFill="1" applyAlignment="1">
      <alignment horizontal="left"/>
    </xf>
    <xf numFmtId="0" fontId="12" fillId="5" borderId="0" xfId="0" applyNumberFormat="1" applyFont="1" applyFill="1" applyAlignment="1">
      <alignment horizontal="left"/>
    </xf>
    <xf numFmtId="0" fontId="26" fillId="0" borderId="0" xfId="0" applyFont="1"/>
    <xf numFmtId="0" fontId="12" fillId="0" borderId="0" xfId="0" applyFont="1" applyAlignment="1">
      <alignment horizontal="left"/>
    </xf>
    <xf numFmtId="0" fontId="12" fillId="0" borderId="0" xfId="0" applyNumberFormat="1" applyFont="1" applyAlignment="1">
      <alignment horizontal="left"/>
    </xf>
    <xf numFmtId="0" fontId="12" fillId="0" borderId="0" xfId="0" applyFont="1" applyFill="1"/>
    <xf numFmtId="0" fontId="1" fillId="0" borderId="0" xfId="0" applyFont="1"/>
    <xf numFmtId="0" fontId="1" fillId="2" borderId="1" xfId="0" applyFont="1" applyFill="1" applyBorder="1"/>
    <xf numFmtId="0" fontId="22" fillId="6" borderId="1" xfId="0" applyFont="1" applyFill="1" applyBorder="1"/>
    <xf numFmtId="0" fontId="0" fillId="0" borderId="1" xfId="0" applyBorder="1"/>
    <xf numFmtId="0" fontId="12" fillId="0" borderId="0" xfId="0" applyFont="1"/>
    <xf numFmtId="164" fontId="0" fillId="0" borderId="1" xfId="0" applyNumberFormat="1" applyBorder="1"/>
    <xf numFmtId="0" fontId="1" fillId="2" borderId="6" xfId="0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2" fillId="7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0" fillId="3" borderId="0" xfId="0" applyFill="1"/>
    <xf numFmtId="0" fontId="29" fillId="4" borderId="1" xfId="0" applyFont="1" applyFill="1" applyBorder="1" applyAlignment="1">
      <alignment horizontal="center"/>
    </xf>
    <xf numFmtId="0" fontId="29" fillId="7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1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Normal" xfId="0" builtinId="0"/>
  </cellStyles>
  <dxfs count="0"/>
  <tableStyles count="0" defaultTableStyle="TableStyleMedium9" defaultPivotStyle="PivotStyleMedium7"/>
  <colors>
    <mruColors>
      <color rgb="FFFF7E79"/>
      <color rgb="FF70A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800" b="0" i="0" baseline="0">
                <a:effectLst/>
              </a:rPr>
              <a:t>WT</a:t>
            </a:r>
            <a:r>
              <a:rPr lang="mr-IN" sz="1800" b="0" i="0" baseline="0">
                <a:effectLst/>
              </a:rPr>
              <a:t> R1rho/s^-1</a:t>
            </a:r>
            <a:endParaRPr lang="mr-IN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1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'15N T1rho_Fig 3A'!$G$45:$G$80</c:f>
                <c:numCache>
                  <c:formatCode>General</c:formatCode>
                  <c:ptCount val="36"/>
                  <c:pt idx="0">
                    <c:v>0.74732499402140007</c:v>
                  </c:pt>
                  <c:pt idx="1">
                    <c:v>0.54031981552300712</c:v>
                  </c:pt>
                  <c:pt idx="2">
                    <c:v>0</c:v>
                  </c:pt>
                  <c:pt idx="3">
                    <c:v>0.43234456755924894</c:v>
                  </c:pt>
                  <c:pt idx="4">
                    <c:v>0.55826505687231265</c:v>
                  </c:pt>
                  <c:pt idx="5">
                    <c:v>1.5718635382230473</c:v>
                  </c:pt>
                  <c:pt idx="6">
                    <c:v>2.3104945842656344</c:v>
                  </c:pt>
                  <c:pt idx="7">
                    <c:v>1.0958883488477553</c:v>
                  </c:pt>
                  <c:pt idx="8">
                    <c:v>2.015802658679152</c:v>
                  </c:pt>
                  <c:pt idx="9">
                    <c:v>1.2611715943254094</c:v>
                  </c:pt>
                  <c:pt idx="10">
                    <c:v>1.2013218573645876</c:v>
                  </c:pt>
                  <c:pt idx="11">
                    <c:v>0</c:v>
                  </c:pt>
                  <c:pt idx="12">
                    <c:v>1.1357405006799199</c:v>
                  </c:pt>
                  <c:pt idx="13">
                    <c:v>0.73264563063413601</c:v>
                  </c:pt>
                  <c:pt idx="14">
                    <c:v>0.79379438974229033</c:v>
                  </c:pt>
                  <c:pt idx="15">
                    <c:v>0</c:v>
                  </c:pt>
                  <c:pt idx="16">
                    <c:v>0.69521462796771794</c:v>
                  </c:pt>
                  <c:pt idx="17">
                    <c:v>1.1243139180849306</c:v>
                  </c:pt>
                  <c:pt idx="18">
                    <c:v>0</c:v>
                  </c:pt>
                  <c:pt idx="19">
                    <c:v>0.72345155981933418</c:v>
                  </c:pt>
                  <c:pt idx="20">
                    <c:v>1.2142721323087631</c:v>
                  </c:pt>
                  <c:pt idx="21">
                    <c:v>0</c:v>
                  </c:pt>
                  <c:pt idx="22">
                    <c:v>1.258675388002743</c:v>
                  </c:pt>
                  <c:pt idx="23">
                    <c:v>1.1258299586843754</c:v>
                  </c:pt>
                  <c:pt idx="24">
                    <c:v>0.80522903652934397</c:v>
                  </c:pt>
                  <c:pt idx="25">
                    <c:v>0.9537332292760442</c:v>
                  </c:pt>
                  <c:pt idx="26">
                    <c:v>0.65507385969581133</c:v>
                  </c:pt>
                </c:numCache>
              </c:numRef>
            </c:plus>
            <c:minus>
              <c:numRef>
                <c:f>'15N T1rho_Fig 3A'!$G$45:$G$80</c:f>
                <c:numCache>
                  <c:formatCode>General</c:formatCode>
                  <c:ptCount val="36"/>
                  <c:pt idx="0">
                    <c:v>0.74732499402140007</c:v>
                  </c:pt>
                  <c:pt idx="1">
                    <c:v>0.54031981552300712</c:v>
                  </c:pt>
                  <c:pt idx="2">
                    <c:v>0</c:v>
                  </c:pt>
                  <c:pt idx="3">
                    <c:v>0.43234456755924894</c:v>
                  </c:pt>
                  <c:pt idx="4">
                    <c:v>0.55826505687231265</c:v>
                  </c:pt>
                  <c:pt idx="5">
                    <c:v>1.5718635382230473</c:v>
                  </c:pt>
                  <c:pt idx="6">
                    <c:v>2.3104945842656344</c:v>
                  </c:pt>
                  <c:pt idx="7">
                    <c:v>1.0958883488477553</c:v>
                  </c:pt>
                  <c:pt idx="8">
                    <c:v>2.015802658679152</c:v>
                  </c:pt>
                  <c:pt idx="9">
                    <c:v>1.2611715943254094</c:v>
                  </c:pt>
                  <c:pt idx="10">
                    <c:v>1.2013218573645876</c:v>
                  </c:pt>
                  <c:pt idx="11">
                    <c:v>0</c:v>
                  </c:pt>
                  <c:pt idx="12">
                    <c:v>1.1357405006799199</c:v>
                  </c:pt>
                  <c:pt idx="13">
                    <c:v>0.73264563063413601</c:v>
                  </c:pt>
                  <c:pt idx="14">
                    <c:v>0.79379438974229033</c:v>
                  </c:pt>
                  <c:pt idx="15">
                    <c:v>0</c:v>
                  </c:pt>
                  <c:pt idx="16">
                    <c:v>0.69521462796771794</c:v>
                  </c:pt>
                  <c:pt idx="17">
                    <c:v>1.1243139180849306</c:v>
                  </c:pt>
                  <c:pt idx="18">
                    <c:v>0</c:v>
                  </c:pt>
                  <c:pt idx="19">
                    <c:v>0.72345155981933418</c:v>
                  </c:pt>
                  <c:pt idx="20">
                    <c:v>1.2142721323087631</c:v>
                  </c:pt>
                  <c:pt idx="21">
                    <c:v>0</c:v>
                  </c:pt>
                  <c:pt idx="22">
                    <c:v>1.258675388002743</c:v>
                  </c:pt>
                  <c:pt idx="23">
                    <c:v>1.1258299586843754</c:v>
                  </c:pt>
                  <c:pt idx="24">
                    <c:v>0.80522903652934397</c:v>
                  </c:pt>
                  <c:pt idx="25">
                    <c:v>0.9537332292760442</c:v>
                  </c:pt>
                  <c:pt idx="26">
                    <c:v>0.65507385969581133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'15N T1rho_Fig 3A'!$B$45:$B$71</c:f>
              <c:strCache>
                <c:ptCount val="27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48</c:v>
                </c:pt>
                <c:pt idx="5">
                  <c:v>54</c:v>
                </c:pt>
                <c:pt idx="6">
                  <c:v>56</c:v>
                </c:pt>
                <c:pt idx="7">
                  <c:v>57</c:v>
                </c:pt>
                <c:pt idx="8">
                  <c:v>60</c:v>
                </c:pt>
                <c:pt idx="9">
                  <c:v>62</c:v>
                </c:pt>
                <c:pt idx="10">
                  <c:v>64</c:v>
                </c:pt>
                <c:pt idx="11">
                  <c:v>66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84</c:v>
                </c:pt>
                <c:pt idx="25">
                  <c:v>85</c:v>
                </c:pt>
                <c:pt idx="26">
                  <c:v>SC67</c:v>
                </c:pt>
              </c:strCache>
            </c:strRef>
          </c:cat>
          <c:val>
            <c:numRef>
              <c:f>'15N T1rho_Fig 3A'!$F$45:$F$71</c:f>
              <c:numCache>
                <c:formatCode>0.00</c:formatCode>
                <c:ptCount val="27"/>
                <c:pt idx="0">
                  <c:v>10.9217999126256</c:v>
                </c:pt>
                <c:pt idx="1">
                  <c:v>13.66867140513942</c:v>
                </c:pt>
                <c:pt idx="2">
                  <c:v>0</c:v>
                </c:pt>
                <c:pt idx="3">
                  <c:v>10.964912280701753</c:v>
                </c:pt>
                <c:pt idx="4">
                  <c:v>10.925379656943079</c:v>
                </c:pt>
                <c:pt idx="5">
                  <c:v>25.549310168625446</c:v>
                </c:pt>
                <c:pt idx="6">
                  <c:v>41.339396444811904</c:v>
                </c:pt>
                <c:pt idx="7">
                  <c:v>27.434842249657063</c:v>
                </c:pt>
                <c:pt idx="8">
                  <c:v>26.184865147944492</c:v>
                </c:pt>
                <c:pt idx="9">
                  <c:v>14.50536698578474</c:v>
                </c:pt>
                <c:pt idx="10">
                  <c:v>15.494267121165169</c:v>
                </c:pt>
                <c:pt idx="11">
                  <c:v>0</c:v>
                </c:pt>
                <c:pt idx="12">
                  <c:v>13.31203407880724</c:v>
                </c:pt>
                <c:pt idx="13">
                  <c:v>13.109596224436288</c:v>
                </c:pt>
                <c:pt idx="14">
                  <c:v>11.623852144600722</c:v>
                </c:pt>
                <c:pt idx="15">
                  <c:v>0</c:v>
                </c:pt>
                <c:pt idx="16">
                  <c:v>13.92951664577239</c:v>
                </c:pt>
                <c:pt idx="17">
                  <c:v>15.37042729787888</c:v>
                </c:pt>
                <c:pt idx="18">
                  <c:v>0</c:v>
                </c:pt>
                <c:pt idx="19">
                  <c:v>14.792899408284025</c:v>
                </c:pt>
                <c:pt idx="20">
                  <c:v>15.588464536243176</c:v>
                </c:pt>
                <c:pt idx="21">
                  <c:v>0</c:v>
                </c:pt>
                <c:pt idx="22">
                  <c:v>20.691082143596113</c:v>
                </c:pt>
                <c:pt idx="23">
                  <c:v>14.374011786689666</c:v>
                </c:pt>
                <c:pt idx="24">
                  <c:v>15.735641227380016</c:v>
                </c:pt>
                <c:pt idx="25">
                  <c:v>17.223561832586977</c:v>
                </c:pt>
                <c:pt idx="26">
                  <c:v>12.550200803212851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E-3E4C-993B-B169C3959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27"/>
        <c:axId val="-2057985848"/>
        <c:axId val="-2057982376"/>
      </c:barChart>
      <c:catAx>
        <c:axId val="-2057985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982376"/>
        <c:crosses val="autoZero"/>
        <c:auto val="1"/>
        <c:lblAlgn val="ctr"/>
        <c:lblOffset val="100"/>
        <c:noMultiLvlLbl val="0"/>
      </c:catAx>
      <c:valAx>
        <c:axId val="-2057982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985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571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800" b="0" i="0" baseline="0">
                <a:effectLst/>
              </a:rPr>
              <a:t>E71A</a:t>
            </a:r>
            <a:r>
              <a:rPr lang="mr-IN" sz="1800" b="0" i="0" baseline="0">
                <a:effectLst/>
              </a:rPr>
              <a:t> R1rho/s^-1</a:t>
            </a:r>
            <a:endParaRPr lang="mr-IN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1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'15N T1rho_Fig 3A'!$P$45:$P$70</c:f>
                <c:numCache>
                  <c:formatCode>General</c:formatCode>
                  <c:ptCount val="26"/>
                  <c:pt idx="0">
                    <c:v>0.38826698089386419</c:v>
                  </c:pt>
                  <c:pt idx="1">
                    <c:v>0.34084720071567076</c:v>
                  </c:pt>
                  <c:pt idx="2">
                    <c:v>0.68128059547616526</c:v>
                  </c:pt>
                  <c:pt idx="3">
                    <c:v>0.58942402285512407</c:v>
                  </c:pt>
                  <c:pt idx="4">
                    <c:v>0</c:v>
                  </c:pt>
                  <c:pt idx="5">
                    <c:v>0.81881729638571676</c:v>
                  </c:pt>
                  <c:pt idx="6">
                    <c:v>2.9827385552679204</c:v>
                  </c:pt>
                  <c:pt idx="7">
                    <c:v>2.054953007790389</c:v>
                  </c:pt>
                  <c:pt idx="8">
                    <c:v>0.78160294169595024</c:v>
                  </c:pt>
                  <c:pt idx="9">
                    <c:v>0.32498975340842617</c:v>
                  </c:pt>
                  <c:pt idx="10">
                    <c:v>0.58727544292674594</c:v>
                  </c:pt>
                  <c:pt idx="11">
                    <c:v>0.2802692570958395</c:v>
                  </c:pt>
                  <c:pt idx="12">
                    <c:v>0</c:v>
                  </c:pt>
                  <c:pt idx="13">
                    <c:v>0.36468978967499671</c:v>
                  </c:pt>
                  <c:pt idx="14">
                    <c:v>0.21259276827676088</c:v>
                  </c:pt>
                  <c:pt idx="15">
                    <c:v>0.46146868041712047</c:v>
                  </c:pt>
                  <c:pt idx="16">
                    <c:v>0.7993802303068448</c:v>
                  </c:pt>
                  <c:pt idx="17">
                    <c:v>0.30317400024527419</c:v>
                  </c:pt>
                  <c:pt idx="18">
                    <c:v>0.38631708997808367</c:v>
                  </c:pt>
                  <c:pt idx="19">
                    <c:v>0.47590068505811195</c:v>
                  </c:pt>
                  <c:pt idx="20">
                    <c:v>0.76643498719413861</c:v>
                  </c:pt>
                  <c:pt idx="21">
                    <c:v>0.2743076211249918</c:v>
                  </c:pt>
                  <c:pt idx="22">
                    <c:v>0.21257944334867412</c:v>
                  </c:pt>
                  <c:pt idx="23">
                    <c:v>0.26636454435682233</c:v>
                  </c:pt>
                  <c:pt idx="24">
                    <c:v>0.59431240693313803</c:v>
                  </c:pt>
                  <c:pt idx="25">
                    <c:v>1.2247546440686214</c:v>
                  </c:pt>
                </c:numCache>
              </c:numRef>
            </c:plus>
            <c:minus>
              <c:numRef>
                <c:f>'15N T1rho_Fig 3A'!$P$45:$P$70</c:f>
                <c:numCache>
                  <c:formatCode>General</c:formatCode>
                  <c:ptCount val="26"/>
                  <c:pt idx="0">
                    <c:v>0.38826698089386419</c:v>
                  </c:pt>
                  <c:pt idx="1">
                    <c:v>0.34084720071567076</c:v>
                  </c:pt>
                  <c:pt idx="2">
                    <c:v>0.68128059547616526</c:v>
                  </c:pt>
                  <c:pt idx="3">
                    <c:v>0.58942402285512407</c:v>
                  </c:pt>
                  <c:pt idx="4">
                    <c:v>0</c:v>
                  </c:pt>
                  <c:pt idx="5">
                    <c:v>0.81881729638571676</c:v>
                  </c:pt>
                  <c:pt idx="6">
                    <c:v>2.9827385552679204</c:v>
                  </c:pt>
                  <c:pt idx="7">
                    <c:v>2.054953007790389</c:v>
                  </c:pt>
                  <c:pt idx="8">
                    <c:v>0.78160294169595024</c:v>
                  </c:pt>
                  <c:pt idx="9">
                    <c:v>0.32498975340842617</c:v>
                  </c:pt>
                  <c:pt idx="10">
                    <c:v>0.58727544292674594</c:v>
                  </c:pt>
                  <c:pt idx="11">
                    <c:v>0.2802692570958395</c:v>
                  </c:pt>
                  <c:pt idx="12">
                    <c:v>0</c:v>
                  </c:pt>
                  <c:pt idx="13">
                    <c:v>0.36468978967499671</c:v>
                  </c:pt>
                  <c:pt idx="14">
                    <c:v>0.21259276827676088</c:v>
                  </c:pt>
                  <c:pt idx="15">
                    <c:v>0.46146868041712047</c:v>
                  </c:pt>
                  <c:pt idx="16">
                    <c:v>0.7993802303068448</c:v>
                  </c:pt>
                  <c:pt idx="17">
                    <c:v>0.30317400024527419</c:v>
                  </c:pt>
                  <c:pt idx="18">
                    <c:v>0.38631708997808367</c:v>
                  </c:pt>
                  <c:pt idx="19">
                    <c:v>0.47590068505811195</c:v>
                  </c:pt>
                  <c:pt idx="20">
                    <c:v>0.76643498719413861</c:v>
                  </c:pt>
                  <c:pt idx="21">
                    <c:v>0.2743076211249918</c:v>
                  </c:pt>
                  <c:pt idx="22">
                    <c:v>0.21257944334867412</c:v>
                  </c:pt>
                  <c:pt idx="23">
                    <c:v>0.26636454435682233</c:v>
                  </c:pt>
                  <c:pt idx="24">
                    <c:v>0.59431240693313803</c:v>
                  </c:pt>
                  <c:pt idx="25">
                    <c:v>1.2247546440686214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'15N T1rho_Fig 3A'!$B$45:$B$71</c:f>
              <c:strCache>
                <c:ptCount val="27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48</c:v>
                </c:pt>
                <c:pt idx="5">
                  <c:v>54</c:v>
                </c:pt>
                <c:pt idx="6">
                  <c:v>56</c:v>
                </c:pt>
                <c:pt idx="7">
                  <c:v>57</c:v>
                </c:pt>
                <c:pt idx="8">
                  <c:v>60</c:v>
                </c:pt>
                <c:pt idx="9">
                  <c:v>62</c:v>
                </c:pt>
                <c:pt idx="10">
                  <c:v>64</c:v>
                </c:pt>
                <c:pt idx="11">
                  <c:v>66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84</c:v>
                </c:pt>
                <c:pt idx="25">
                  <c:v>85</c:v>
                </c:pt>
                <c:pt idx="26">
                  <c:v>SC67</c:v>
                </c:pt>
              </c:strCache>
            </c:strRef>
          </c:cat>
          <c:val>
            <c:numRef>
              <c:f>'15N T1rho_Fig 3A'!$O$45:$O$71</c:f>
              <c:numCache>
                <c:formatCode>0.00</c:formatCode>
                <c:ptCount val="27"/>
                <c:pt idx="0">
                  <c:v>9.1743119266055047</c:v>
                </c:pt>
                <c:pt idx="1">
                  <c:v>10.302905419328249</c:v>
                </c:pt>
                <c:pt idx="2">
                  <c:v>9.5602294455066925</c:v>
                </c:pt>
                <c:pt idx="3">
                  <c:v>8.7260034904013963</c:v>
                </c:pt>
                <c:pt idx="4">
                  <c:v>0</c:v>
                </c:pt>
                <c:pt idx="5">
                  <c:v>22.686025408348456</c:v>
                </c:pt>
                <c:pt idx="6">
                  <c:v>31.515915537346359</c:v>
                </c:pt>
                <c:pt idx="7">
                  <c:v>16.297262059973924</c:v>
                </c:pt>
                <c:pt idx="8">
                  <c:v>16.803898504453034</c:v>
                </c:pt>
                <c:pt idx="9">
                  <c:v>10.555203715431709</c:v>
                </c:pt>
                <c:pt idx="10">
                  <c:v>9.7943192948090108</c:v>
                </c:pt>
                <c:pt idx="11">
                  <c:v>9.4161958568738235</c:v>
                </c:pt>
                <c:pt idx="12">
                  <c:v>0</c:v>
                </c:pt>
                <c:pt idx="13">
                  <c:v>7.6277650648360034</c:v>
                </c:pt>
                <c:pt idx="14">
                  <c:v>7.587253414264036</c:v>
                </c:pt>
                <c:pt idx="15">
                  <c:v>8.4317032040472171</c:v>
                </c:pt>
                <c:pt idx="16">
                  <c:v>11.547344110854503</c:v>
                </c:pt>
                <c:pt idx="17">
                  <c:v>12.465719272001994</c:v>
                </c:pt>
                <c:pt idx="18">
                  <c:v>10.804970286331713</c:v>
                </c:pt>
                <c:pt idx="19">
                  <c:v>8.4317032040472171</c:v>
                </c:pt>
                <c:pt idx="20">
                  <c:v>8.9365504915102765</c:v>
                </c:pt>
                <c:pt idx="21">
                  <c:v>8.1300813008130088</c:v>
                </c:pt>
                <c:pt idx="22">
                  <c:v>8.5470085470085468</c:v>
                </c:pt>
                <c:pt idx="23">
                  <c:v>7.7220077220077217</c:v>
                </c:pt>
                <c:pt idx="24">
                  <c:v>10.540739959945187</c:v>
                </c:pt>
                <c:pt idx="25">
                  <c:v>12.963443090484832</c:v>
                </c:pt>
                <c:pt idx="26">
                  <c:v>7.6335877862595414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9F-AD49-8AAE-A0807620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27"/>
        <c:axId val="-2057334440"/>
        <c:axId val="-2057330968"/>
      </c:barChart>
      <c:catAx>
        <c:axId val="-2057334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330968"/>
        <c:crosses val="autoZero"/>
        <c:auto val="1"/>
        <c:lblAlgn val="ctr"/>
        <c:lblOffset val="100"/>
        <c:noMultiLvlLbl val="0"/>
      </c:catAx>
      <c:valAx>
        <c:axId val="-2057330968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334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571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FF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'15N T1rho_Fig 3A'!$AH$45:$AH$70</c:f>
                <c:numCache>
                  <c:formatCode>General</c:formatCode>
                  <c:ptCount val="26"/>
                  <c:pt idx="0">
                    <c:v>0.4943602071005917</c:v>
                  </c:pt>
                  <c:pt idx="1">
                    <c:v>0.73346274729329741</c:v>
                  </c:pt>
                  <c:pt idx="2">
                    <c:v>0</c:v>
                  </c:pt>
                  <c:pt idx="3">
                    <c:v>0.37906636543903571</c:v>
                  </c:pt>
                  <c:pt idx="4">
                    <c:v>0</c:v>
                  </c:pt>
                  <c:pt idx="5">
                    <c:v>0.90191859894233317</c:v>
                  </c:pt>
                  <c:pt idx="6">
                    <c:v>0</c:v>
                  </c:pt>
                  <c:pt idx="7">
                    <c:v>1.6135855348083448</c:v>
                  </c:pt>
                  <c:pt idx="8">
                    <c:v>2.2390956637472623</c:v>
                  </c:pt>
                  <c:pt idx="9">
                    <c:v>0.80290368351871355</c:v>
                  </c:pt>
                  <c:pt idx="10">
                    <c:v>1.6011984593454711</c:v>
                  </c:pt>
                  <c:pt idx="11">
                    <c:v>0.24333354855371894</c:v>
                  </c:pt>
                  <c:pt idx="12">
                    <c:v>0</c:v>
                  </c:pt>
                  <c:pt idx="13">
                    <c:v>0.55413757745808834</c:v>
                  </c:pt>
                  <c:pt idx="14">
                    <c:v>0.86294950458570308</c:v>
                  </c:pt>
                  <c:pt idx="15">
                    <c:v>0</c:v>
                  </c:pt>
                  <c:pt idx="16">
                    <c:v>0.55562961365479357</c:v>
                  </c:pt>
                  <c:pt idx="17">
                    <c:v>0.54561874876686722</c:v>
                  </c:pt>
                  <c:pt idx="18">
                    <c:v>1.1983803435747642</c:v>
                  </c:pt>
                  <c:pt idx="19">
                    <c:v>0.61749228021631175</c:v>
                  </c:pt>
                  <c:pt idx="20">
                    <c:v>0.6577359098390384</c:v>
                  </c:pt>
                  <c:pt idx="21">
                    <c:v>1.0151644066733501</c:v>
                  </c:pt>
                  <c:pt idx="22">
                    <c:v>2.5804463716957264</c:v>
                  </c:pt>
                  <c:pt idx="23">
                    <c:v>1.0592073000821842</c:v>
                  </c:pt>
                  <c:pt idx="24">
                    <c:v>1.0756793228524069</c:v>
                  </c:pt>
                  <c:pt idx="25">
                    <c:v>3.0547595611956506</c:v>
                  </c:pt>
                </c:numCache>
              </c:numRef>
            </c:plus>
            <c:minus>
              <c:numRef>
                <c:f>'15N T1rho_Fig 3A'!$AH$45:$AH$70</c:f>
                <c:numCache>
                  <c:formatCode>General</c:formatCode>
                  <c:ptCount val="26"/>
                  <c:pt idx="0">
                    <c:v>0.4943602071005917</c:v>
                  </c:pt>
                  <c:pt idx="1">
                    <c:v>0.73346274729329741</c:v>
                  </c:pt>
                  <c:pt idx="2">
                    <c:v>0</c:v>
                  </c:pt>
                  <c:pt idx="3">
                    <c:v>0.37906636543903571</c:v>
                  </c:pt>
                  <c:pt idx="4">
                    <c:v>0</c:v>
                  </c:pt>
                  <c:pt idx="5">
                    <c:v>0.90191859894233317</c:v>
                  </c:pt>
                  <c:pt idx="6">
                    <c:v>0</c:v>
                  </c:pt>
                  <c:pt idx="7">
                    <c:v>1.6135855348083448</c:v>
                  </c:pt>
                  <c:pt idx="8">
                    <c:v>2.2390956637472623</c:v>
                  </c:pt>
                  <c:pt idx="9">
                    <c:v>0.80290368351871355</c:v>
                  </c:pt>
                  <c:pt idx="10">
                    <c:v>1.6011984593454711</c:v>
                  </c:pt>
                  <c:pt idx="11">
                    <c:v>0.24333354855371894</c:v>
                  </c:pt>
                  <c:pt idx="12">
                    <c:v>0</c:v>
                  </c:pt>
                  <c:pt idx="13">
                    <c:v>0.55413757745808834</c:v>
                  </c:pt>
                  <c:pt idx="14">
                    <c:v>0.86294950458570308</c:v>
                  </c:pt>
                  <c:pt idx="15">
                    <c:v>0</c:v>
                  </c:pt>
                  <c:pt idx="16">
                    <c:v>0.55562961365479357</c:v>
                  </c:pt>
                  <c:pt idx="17">
                    <c:v>0.54561874876686722</c:v>
                  </c:pt>
                  <c:pt idx="18">
                    <c:v>1.1983803435747642</c:v>
                  </c:pt>
                  <c:pt idx="19">
                    <c:v>0.61749228021631175</c:v>
                  </c:pt>
                  <c:pt idx="20">
                    <c:v>0.6577359098390384</c:v>
                  </c:pt>
                  <c:pt idx="21">
                    <c:v>1.0151644066733501</c:v>
                  </c:pt>
                  <c:pt idx="22">
                    <c:v>2.5804463716957264</c:v>
                  </c:pt>
                  <c:pt idx="23">
                    <c:v>1.0592073000821842</c:v>
                  </c:pt>
                  <c:pt idx="24">
                    <c:v>1.0756793228524069</c:v>
                  </c:pt>
                  <c:pt idx="25">
                    <c:v>3.0547595611956506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'15N T1rho_Fig 3A'!$B$45:$B$71</c:f>
              <c:strCache>
                <c:ptCount val="27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48</c:v>
                </c:pt>
                <c:pt idx="5">
                  <c:v>54</c:v>
                </c:pt>
                <c:pt idx="6">
                  <c:v>56</c:v>
                </c:pt>
                <c:pt idx="7">
                  <c:v>57</c:v>
                </c:pt>
                <c:pt idx="8">
                  <c:v>60</c:v>
                </c:pt>
                <c:pt idx="9">
                  <c:v>62</c:v>
                </c:pt>
                <c:pt idx="10">
                  <c:v>64</c:v>
                </c:pt>
                <c:pt idx="11">
                  <c:v>66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84</c:v>
                </c:pt>
                <c:pt idx="25">
                  <c:v>85</c:v>
                </c:pt>
                <c:pt idx="26">
                  <c:v>SC67</c:v>
                </c:pt>
              </c:strCache>
            </c:strRef>
          </c:cat>
          <c:val>
            <c:numRef>
              <c:f>'15N T1rho_Fig 3A'!$AG$45:$AG$71</c:f>
              <c:numCache>
                <c:formatCode>0.00</c:formatCode>
                <c:ptCount val="27"/>
                <c:pt idx="0">
                  <c:v>9.615384615384615</c:v>
                </c:pt>
                <c:pt idx="1">
                  <c:v>13.180440226703571</c:v>
                </c:pt>
                <c:pt idx="2">
                  <c:v>0</c:v>
                </c:pt>
                <c:pt idx="3">
                  <c:v>10.860121633362294</c:v>
                </c:pt>
                <c:pt idx="4">
                  <c:v>0</c:v>
                </c:pt>
                <c:pt idx="5">
                  <c:v>23.40823970037453</c:v>
                </c:pt>
                <c:pt idx="6">
                  <c:v>0</c:v>
                </c:pt>
                <c:pt idx="7">
                  <c:v>22.045855379188712</c:v>
                </c:pt>
                <c:pt idx="8">
                  <c:v>22.291573785109229</c:v>
                </c:pt>
                <c:pt idx="9">
                  <c:v>12.997140629061608</c:v>
                </c:pt>
                <c:pt idx="10">
                  <c:v>14.892032762472077</c:v>
                </c:pt>
                <c:pt idx="11">
                  <c:v>14.204545454545453</c:v>
                </c:pt>
                <c:pt idx="12">
                  <c:v>0</c:v>
                </c:pt>
                <c:pt idx="13">
                  <c:v>12.679092177000125</c:v>
                </c:pt>
                <c:pt idx="14">
                  <c:v>12.32589670898558</c:v>
                </c:pt>
                <c:pt idx="15">
                  <c:v>0</c:v>
                </c:pt>
                <c:pt idx="16">
                  <c:v>13.92369813422445</c:v>
                </c:pt>
                <c:pt idx="17">
                  <c:v>14.856633486851877</c:v>
                </c:pt>
                <c:pt idx="18">
                  <c:v>17.424638438752396</c:v>
                </c:pt>
                <c:pt idx="19">
                  <c:v>14.334862385321101</c:v>
                </c:pt>
                <c:pt idx="20">
                  <c:v>12.43008079552517</c:v>
                </c:pt>
                <c:pt idx="21">
                  <c:v>28.977108084613157</c:v>
                </c:pt>
                <c:pt idx="22">
                  <c:v>30.175015087507543</c:v>
                </c:pt>
                <c:pt idx="23">
                  <c:v>23.036166781847502</c:v>
                </c:pt>
                <c:pt idx="24">
                  <c:v>17.448961786773687</c:v>
                </c:pt>
                <c:pt idx="25">
                  <c:v>20.189783969311527</c:v>
                </c:pt>
                <c:pt idx="26">
                  <c:v>12.322858903265558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7-C341-B922-6110A0CDD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27"/>
        <c:axId val="-2057943528"/>
        <c:axId val="-2057940056"/>
      </c:barChart>
      <c:catAx>
        <c:axId val="-2057943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940056"/>
        <c:crosses val="autoZero"/>
        <c:auto val="1"/>
        <c:lblAlgn val="ctr"/>
        <c:lblOffset val="100"/>
        <c:noMultiLvlLbl val="0"/>
      </c:catAx>
      <c:valAx>
        <c:axId val="-2057940056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943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571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800" b="0" i="0" baseline="0">
                <a:effectLst/>
              </a:rPr>
              <a:t>E71Q</a:t>
            </a:r>
            <a:r>
              <a:rPr lang="mr-IN" sz="1800" b="0" i="0" baseline="0">
                <a:effectLst/>
              </a:rPr>
              <a:t> R1rho/s^-1</a:t>
            </a:r>
            <a:endParaRPr lang="mr-IN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1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'15N T1rho_Fig 3A'!$Y$45:$Y$70</c:f>
                <c:numCache>
                  <c:formatCode>General</c:formatCode>
                  <c:ptCount val="26"/>
                  <c:pt idx="0">
                    <c:v>0.96051880908560539</c:v>
                  </c:pt>
                  <c:pt idx="1">
                    <c:v>1.3848396501457725</c:v>
                  </c:pt>
                  <c:pt idx="2">
                    <c:v>0.69256510328804055</c:v>
                  </c:pt>
                  <c:pt idx="3">
                    <c:v>1.7536426000547896</c:v>
                  </c:pt>
                  <c:pt idx="4">
                    <c:v>1.3246878715814507</c:v>
                  </c:pt>
                  <c:pt idx="5">
                    <c:v>3.4104509831417875</c:v>
                  </c:pt>
                  <c:pt idx="6">
                    <c:v>4.7820401928732945</c:v>
                  </c:pt>
                  <c:pt idx="7">
                    <c:v>0</c:v>
                  </c:pt>
                  <c:pt idx="8">
                    <c:v>2.789256198347108</c:v>
                  </c:pt>
                  <c:pt idx="9">
                    <c:v>2.0031542028576133</c:v>
                  </c:pt>
                  <c:pt idx="10">
                    <c:v>2.4590560150956313</c:v>
                  </c:pt>
                  <c:pt idx="11">
                    <c:v>1.4421071816498174</c:v>
                  </c:pt>
                  <c:pt idx="12">
                    <c:v>0</c:v>
                  </c:pt>
                  <c:pt idx="13">
                    <c:v>1.368651724270501</c:v>
                  </c:pt>
                  <c:pt idx="14">
                    <c:v>1.956731879039705</c:v>
                  </c:pt>
                  <c:pt idx="15">
                    <c:v>0</c:v>
                  </c:pt>
                  <c:pt idx="16">
                    <c:v>0</c:v>
                  </c:pt>
                  <c:pt idx="17">
                    <c:v>1.9755875041122746</c:v>
                  </c:pt>
                  <c:pt idx="18">
                    <c:v>5.1694784473948294</c:v>
                  </c:pt>
                  <c:pt idx="19">
                    <c:v>4.0980089423987645</c:v>
                  </c:pt>
                  <c:pt idx="20">
                    <c:v>0.53619064912526326</c:v>
                  </c:pt>
                  <c:pt idx="21">
                    <c:v>0</c:v>
                  </c:pt>
                  <c:pt idx="22">
                    <c:v>1.1843911154035336</c:v>
                  </c:pt>
                  <c:pt idx="23">
                    <c:v>1.3571456127684669</c:v>
                  </c:pt>
                  <c:pt idx="24">
                    <c:v>2.0569266114157649</c:v>
                  </c:pt>
                  <c:pt idx="25">
                    <c:v>2.2814266009087714</c:v>
                  </c:pt>
                </c:numCache>
              </c:numRef>
            </c:plus>
            <c:minus>
              <c:numRef>
                <c:f>'15N T1rho_Fig 3A'!$Y$45:$Y$70</c:f>
                <c:numCache>
                  <c:formatCode>General</c:formatCode>
                  <c:ptCount val="26"/>
                  <c:pt idx="0">
                    <c:v>0.96051880908560539</c:v>
                  </c:pt>
                  <c:pt idx="1">
                    <c:v>1.3848396501457725</c:v>
                  </c:pt>
                  <c:pt idx="2">
                    <c:v>0.69256510328804055</c:v>
                  </c:pt>
                  <c:pt idx="3">
                    <c:v>1.7536426000547896</c:v>
                  </c:pt>
                  <c:pt idx="4">
                    <c:v>1.3246878715814507</c:v>
                  </c:pt>
                  <c:pt idx="5">
                    <c:v>3.4104509831417875</c:v>
                  </c:pt>
                  <c:pt idx="6">
                    <c:v>4.7820401928732945</c:v>
                  </c:pt>
                  <c:pt idx="7">
                    <c:v>0</c:v>
                  </c:pt>
                  <c:pt idx="8">
                    <c:v>2.789256198347108</c:v>
                  </c:pt>
                  <c:pt idx="9">
                    <c:v>2.0031542028576133</c:v>
                  </c:pt>
                  <c:pt idx="10">
                    <c:v>2.4590560150956313</c:v>
                  </c:pt>
                  <c:pt idx="11">
                    <c:v>1.4421071816498174</c:v>
                  </c:pt>
                  <c:pt idx="12">
                    <c:v>0</c:v>
                  </c:pt>
                  <c:pt idx="13">
                    <c:v>1.368651724270501</c:v>
                  </c:pt>
                  <c:pt idx="14">
                    <c:v>1.956731879039705</c:v>
                  </c:pt>
                  <c:pt idx="15">
                    <c:v>0</c:v>
                  </c:pt>
                  <c:pt idx="16">
                    <c:v>0</c:v>
                  </c:pt>
                  <c:pt idx="17">
                    <c:v>1.9755875041122746</c:v>
                  </c:pt>
                  <c:pt idx="18">
                    <c:v>5.1694784473948294</c:v>
                  </c:pt>
                  <c:pt idx="19">
                    <c:v>4.0980089423987645</c:v>
                  </c:pt>
                  <c:pt idx="20">
                    <c:v>0.53619064912526326</c:v>
                  </c:pt>
                  <c:pt idx="21">
                    <c:v>0</c:v>
                  </c:pt>
                  <c:pt idx="22">
                    <c:v>1.1843911154035336</c:v>
                  </c:pt>
                  <c:pt idx="23">
                    <c:v>1.3571456127684669</c:v>
                  </c:pt>
                  <c:pt idx="24">
                    <c:v>2.0569266114157649</c:v>
                  </c:pt>
                  <c:pt idx="25">
                    <c:v>2.2814266009087714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'15N T1rho_Fig 3A'!$B$45:$B$71</c:f>
              <c:strCache>
                <c:ptCount val="27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48</c:v>
                </c:pt>
                <c:pt idx="5">
                  <c:v>54</c:v>
                </c:pt>
                <c:pt idx="6">
                  <c:v>56</c:v>
                </c:pt>
                <c:pt idx="7">
                  <c:v>57</c:v>
                </c:pt>
                <c:pt idx="8">
                  <c:v>60</c:v>
                </c:pt>
                <c:pt idx="9">
                  <c:v>62</c:v>
                </c:pt>
                <c:pt idx="10">
                  <c:v>64</c:v>
                </c:pt>
                <c:pt idx="11">
                  <c:v>66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84</c:v>
                </c:pt>
                <c:pt idx="25">
                  <c:v>85</c:v>
                </c:pt>
                <c:pt idx="26">
                  <c:v>SC67</c:v>
                </c:pt>
              </c:strCache>
            </c:strRef>
          </c:cat>
          <c:val>
            <c:numRef>
              <c:f>'15N T1rho_Fig 3A'!$X$45:$X$71</c:f>
              <c:numCache>
                <c:formatCode>0.00</c:formatCode>
                <c:ptCount val="27"/>
                <c:pt idx="0">
                  <c:v>17.953321364452425</c:v>
                </c:pt>
                <c:pt idx="1">
                  <c:v>25.510204081632651</c:v>
                </c:pt>
                <c:pt idx="2">
                  <c:v>20.824656393169512</c:v>
                </c:pt>
                <c:pt idx="3">
                  <c:v>18.737118231216037</c:v>
                </c:pt>
                <c:pt idx="4">
                  <c:v>21.551724137931036</c:v>
                </c:pt>
                <c:pt idx="5">
                  <c:v>42.211903756859428</c:v>
                </c:pt>
                <c:pt idx="6">
                  <c:v>48.239266763145196</c:v>
                </c:pt>
                <c:pt idx="7">
                  <c:v>0</c:v>
                </c:pt>
                <c:pt idx="8">
                  <c:v>45.45454545454546</c:v>
                </c:pt>
                <c:pt idx="9">
                  <c:v>28.011204481792713</c:v>
                </c:pt>
                <c:pt idx="10">
                  <c:v>34.211426616489909</c:v>
                </c:pt>
                <c:pt idx="11">
                  <c:v>25.056376847907796</c:v>
                </c:pt>
                <c:pt idx="12">
                  <c:v>0</c:v>
                </c:pt>
                <c:pt idx="13">
                  <c:v>28.449502133712659</c:v>
                </c:pt>
                <c:pt idx="14">
                  <c:v>27.412280701754387</c:v>
                </c:pt>
                <c:pt idx="15">
                  <c:v>0</c:v>
                </c:pt>
                <c:pt idx="16">
                  <c:v>0</c:v>
                </c:pt>
                <c:pt idx="17">
                  <c:v>30.693677102516883</c:v>
                </c:pt>
                <c:pt idx="18">
                  <c:v>42.14075010535187</c:v>
                </c:pt>
                <c:pt idx="19">
                  <c:v>44.365572315882879</c:v>
                </c:pt>
                <c:pt idx="20">
                  <c:v>32.90556103981573</c:v>
                </c:pt>
                <c:pt idx="21">
                  <c:v>0</c:v>
                </c:pt>
                <c:pt idx="22">
                  <c:v>34.590107229332411</c:v>
                </c:pt>
                <c:pt idx="23">
                  <c:v>22.18278615794144</c:v>
                </c:pt>
                <c:pt idx="24">
                  <c:v>33.344448149383126</c:v>
                </c:pt>
                <c:pt idx="25">
                  <c:v>31.786395422759057</c:v>
                </c:pt>
                <c:pt idx="26">
                  <c:v>25.043826696719258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1-D641-AB6D-AA6005BF7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27"/>
        <c:axId val="-2057902600"/>
        <c:axId val="-2057899128"/>
      </c:barChart>
      <c:catAx>
        <c:axId val="-2057902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899128"/>
        <c:crosses val="autoZero"/>
        <c:auto val="1"/>
        <c:lblAlgn val="ctr"/>
        <c:lblOffset val="100"/>
        <c:noMultiLvlLbl val="0"/>
      </c:catAx>
      <c:valAx>
        <c:axId val="-2057899128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902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571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800" b="0" i="0" baseline="0">
                <a:effectLst/>
              </a:rPr>
              <a:t>E71A</a:t>
            </a:r>
            <a:r>
              <a:rPr lang="mr-IN" sz="1800" b="0" i="0" baseline="0">
                <a:effectLst/>
              </a:rPr>
              <a:t> R1rho/s^-1</a:t>
            </a:r>
            <a:endParaRPr lang="mr-IN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1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'15N T1rho_Fig 3A'!$AC$45:$AC$71</c:f>
              <c:strCache>
                <c:ptCount val="27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48</c:v>
                </c:pt>
                <c:pt idx="5">
                  <c:v>54</c:v>
                </c:pt>
                <c:pt idx="6">
                  <c:v>56</c:v>
                </c:pt>
                <c:pt idx="7">
                  <c:v>57</c:v>
                </c:pt>
                <c:pt idx="8">
                  <c:v>60</c:v>
                </c:pt>
                <c:pt idx="9">
                  <c:v>62</c:v>
                </c:pt>
                <c:pt idx="10">
                  <c:v>64</c:v>
                </c:pt>
                <c:pt idx="11">
                  <c:v>66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84</c:v>
                </c:pt>
                <c:pt idx="25">
                  <c:v>85</c:v>
                </c:pt>
                <c:pt idx="26">
                  <c:v>SC67</c:v>
                </c:pt>
              </c:strCache>
            </c:strRef>
          </c:cat>
          <c:val>
            <c:numRef>
              <c:f>'15N T1rho_Fig 3A'!$AP$5:$AP$31</c:f>
              <c:numCache>
                <c:formatCode>0.00</c:formatCode>
                <c:ptCount val="27"/>
                <c:pt idx="0">
                  <c:v>-1.7474879860200954</c:v>
                </c:pt>
                <c:pt idx="1">
                  <c:v>-3.365765985811171</c:v>
                </c:pt>
                <c:pt idx="2">
                  <c:v>0</c:v>
                </c:pt>
                <c:pt idx="3">
                  <c:v>-2.2389087903003571</c:v>
                </c:pt>
                <c:pt idx="4">
                  <c:v>0</c:v>
                </c:pt>
                <c:pt idx="5">
                  <c:v>-2.86328476027699</c:v>
                </c:pt>
                <c:pt idx="6">
                  <c:v>-9.8234809074655445</c:v>
                </c:pt>
                <c:pt idx="7">
                  <c:v>-11.137580189683138</c:v>
                </c:pt>
                <c:pt idx="8">
                  <c:v>-9.3809666434914583</c:v>
                </c:pt>
                <c:pt idx="9">
                  <c:v>-3.9501632703530305</c:v>
                </c:pt>
                <c:pt idx="10">
                  <c:v>-5.6999478263561585</c:v>
                </c:pt>
                <c:pt idx="11">
                  <c:v>0</c:v>
                </c:pt>
                <c:pt idx="12">
                  <c:v>0</c:v>
                </c:pt>
                <c:pt idx="13">
                  <c:v>-5.4818311596002847</c:v>
                </c:pt>
                <c:pt idx="14">
                  <c:v>-4.0365987303366859</c:v>
                </c:pt>
                <c:pt idx="15">
                  <c:v>0</c:v>
                </c:pt>
                <c:pt idx="16">
                  <c:v>-2.3821725349178866</c:v>
                </c:pt>
                <c:pt idx="17">
                  <c:v>-2.9047080258768858</c:v>
                </c:pt>
                <c:pt idx="18">
                  <c:v>0</c:v>
                </c:pt>
                <c:pt idx="19">
                  <c:v>-6.3611962042368084</c:v>
                </c:pt>
                <c:pt idx="20">
                  <c:v>-6.6519140447328997</c:v>
                </c:pt>
                <c:pt idx="21">
                  <c:v>0</c:v>
                </c:pt>
                <c:pt idx="22">
                  <c:v>-12.144073596587566</c:v>
                </c:pt>
                <c:pt idx="23">
                  <c:v>-6.6520040646819441</c:v>
                </c:pt>
                <c:pt idx="24">
                  <c:v>-5.1949012674348296</c:v>
                </c:pt>
                <c:pt idx="25">
                  <c:v>-4.2601187421021454</c:v>
                </c:pt>
                <c:pt idx="26">
                  <c:v>-4.9166130169533098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5-CA42-B5C5-0F8492780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27"/>
        <c:axId val="-2057656552"/>
        <c:axId val="2104440616"/>
      </c:barChart>
      <c:catAx>
        <c:axId val="-2057656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4440616"/>
        <c:crosses val="autoZero"/>
        <c:auto val="1"/>
        <c:lblAlgn val="ctr"/>
        <c:lblOffset val="100"/>
        <c:noMultiLvlLbl val="0"/>
      </c:catAx>
      <c:valAx>
        <c:axId val="2104440616"/>
        <c:scaling>
          <c:orientation val="minMax"/>
          <c:max val="10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656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571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800" b="0" i="0" baseline="0">
                <a:effectLst/>
              </a:rPr>
              <a:t>E71A</a:t>
            </a:r>
            <a:r>
              <a:rPr lang="mr-IN" sz="1800" b="0" i="0" baseline="0">
                <a:effectLst/>
              </a:rPr>
              <a:t> R1rho/s^-1</a:t>
            </a:r>
            <a:endParaRPr lang="mr-IN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1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FF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'15N T1rho_Fig 3A'!$AN$5:$AN$31</c:f>
              <c:strCache>
                <c:ptCount val="27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48</c:v>
                </c:pt>
                <c:pt idx="5">
                  <c:v>54</c:v>
                </c:pt>
                <c:pt idx="6">
                  <c:v>56</c:v>
                </c:pt>
                <c:pt idx="7">
                  <c:v>57</c:v>
                </c:pt>
                <c:pt idx="8">
                  <c:v>60</c:v>
                </c:pt>
                <c:pt idx="9">
                  <c:v>62</c:v>
                </c:pt>
                <c:pt idx="10">
                  <c:v>64</c:v>
                </c:pt>
                <c:pt idx="11">
                  <c:v>66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84</c:v>
                </c:pt>
                <c:pt idx="25">
                  <c:v>85</c:v>
                </c:pt>
                <c:pt idx="26">
                  <c:v>SC67</c:v>
                </c:pt>
              </c:strCache>
            </c:strRef>
          </c:cat>
          <c:val>
            <c:numRef>
              <c:f>'15N T1rho_Fig 3A'!$AQ$5:$AQ$31</c:f>
              <c:numCache>
                <c:formatCode>0.00</c:formatCode>
                <c:ptCount val="27"/>
                <c:pt idx="0">
                  <c:v>-1.306415297240985</c:v>
                </c:pt>
                <c:pt idx="1">
                  <c:v>-0.48823117843584996</c:v>
                </c:pt>
                <c:pt idx="2">
                  <c:v>0</c:v>
                </c:pt>
                <c:pt idx="3">
                  <c:v>-0.10479064733945975</c:v>
                </c:pt>
                <c:pt idx="4">
                  <c:v>0</c:v>
                </c:pt>
                <c:pt idx="5">
                  <c:v>-2.1410704682509163</c:v>
                </c:pt>
                <c:pt idx="6">
                  <c:v>0</c:v>
                </c:pt>
                <c:pt idx="7">
                  <c:v>-5.3889868704683508</c:v>
                </c:pt>
                <c:pt idx="8">
                  <c:v>-3.8932913628352637</c:v>
                </c:pt>
                <c:pt idx="9">
                  <c:v>-1.5082263567231315</c:v>
                </c:pt>
                <c:pt idx="10">
                  <c:v>-0.60223435869309228</c:v>
                </c:pt>
                <c:pt idx="11">
                  <c:v>0</c:v>
                </c:pt>
                <c:pt idx="12">
                  <c:v>0</c:v>
                </c:pt>
                <c:pt idx="13">
                  <c:v>-0.43050404743616255</c:v>
                </c:pt>
                <c:pt idx="14">
                  <c:v>0.70204456438485785</c:v>
                </c:pt>
                <c:pt idx="15">
                  <c:v>0</c:v>
                </c:pt>
                <c:pt idx="16">
                  <c:v>-5.8185115479396643E-3</c:v>
                </c:pt>
                <c:pt idx="17">
                  <c:v>-0.5137938110270035</c:v>
                </c:pt>
                <c:pt idx="18">
                  <c:v>0</c:v>
                </c:pt>
                <c:pt idx="19">
                  <c:v>-0.45803702296292492</c:v>
                </c:pt>
                <c:pt idx="20">
                  <c:v>-3.1583837407180066</c:v>
                </c:pt>
                <c:pt idx="21">
                  <c:v>0</c:v>
                </c:pt>
                <c:pt idx="22">
                  <c:v>9.4839329439114302</c:v>
                </c:pt>
                <c:pt idx="23">
                  <c:v>8.6621549951578363</c:v>
                </c:pt>
                <c:pt idx="24">
                  <c:v>1.7133205593936705</c:v>
                </c:pt>
                <c:pt idx="25">
                  <c:v>2.96622213672455</c:v>
                </c:pt>
                <c:pt idx="26">
                  <c:v>-0.2273418999472927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7-3D4C-8F92-0FD7C2837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27"/>
        <c:axId val="2129250712"/>
        <c:axId val="2047275384"/>
      </c:barChart>
      <c:catAx>
        <c:axId val="2129250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275384"/>
        <c:crosses val="autoZero"/>
        <c:auto val="1"/>
        <c:lblAlgn val="ctr"/>
        <c:lblOffset val="100"/>
        <c:noMultiLvlLbl val="0"/>
      </c:catAx>
      <c:valAx>
        <c:axId val="2047275384"/>
        <c:scaling>
          <c:orientation val="minMax"/>
          <c:max val="10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925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571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'15N T1rho_Fig 3A'!$AN$5:$AN$31</c:f>
              <c:strCache>
                <c:ptCount val="27"/>
                <c:pt idx="0">
                  <c:v>42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48</c:v>
                </c:pt>
                <c:pt idx="5">
                  <c:v>54</c:v>
                </c:pt>
                <c:pt idx="6">
                  <c:v>56</c:v>
                </c:pt>
                <c:pt idx="7">
                  <c:v>57</c:v>
                </c:pt>
                <c:pt idx="8">
                  <c:v>60</c:v>
                </c:pt>
                <c:pt idx="9">
                  <c:v>62</c:v>
                </c:pt>
                <c:pt idx="10">
                  <c:v>64</c:v>
                </c:pt>
                <c:pt idx="11">
                  <c:v>66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72</c:v>
                </c:pt>
                <c:pt idx="16">
                  <c:v>73</c:v>
                </c:pt>
                <c:pt idx="17">
                  <c:v>74</c:v>
                </c:pt>
                <c:pt idx="18">
                  <c:v>75</c:v>
                </c:pt>
                <c:pt idx="19">
                  <c:v>76</c:v>
                </c:pt>
                <c:pt idx="20">
                  <c:v>77</c:v>
                </c:pt>
                <c:pt idx="21">
                  <c:v>78</c:v>
                </c:pt>
                <c:pt idx="22">
                  <c:v>79</c:v>
                </c:pt>
                <c:pt idx="23">
                  <c:v>80</c:v>
                </c:pt>
                <c:pt idx="24">
                  <c:v>84</c:v>
                </c:pt>
                <c:pt idx="25">
                  <c:v>85</c:v>
                </c:pt>
                <c:pt idx="26">
                  <c:v>SC67</c:v>
                </c:pt>
              </c:strCache>
            </c:strRef>
          </c:cat>
          <c:val>
            <c:numRef>
              <c:f>'15N T1rho_Fig 3A'!$AO$5:$AO$31</c:f>
              <c:numCache>
                <c:formatCode>0.00</c:formatCode>
                <c:ptCount val="27"/>
                <c:pt idx="0">
                  <c:v>7.0315214518268245</c:v>
                </c:pt>
                <c:pt idx="1">
                  <c:v>11.84153267649323</c:v>
                </c:pt>
                <c:pt idx="2">
                  <c:v>0</c:v>
                </c:pt>
                <c:pt idx="3">
                  <c:v>7.7722059505142838</c:v>
                </c:pt>
                <c:pt idx="4">
                  <c:v>10.626344480987957</c:v>
                </c:pt>
                <c:pt idx="5">
                  <c:v>16.662593588233982</c:v>
                </c:pt>
                <c:pt idx="6">
                  <c:v>6.8998703183332921</c:v>
                </c:pt>
                <c:pt idx="7">
                  <c:v>0</c:v>
                </c:pt>
                <c:pt idx="8">
                  <c:v>19.269680306600968</c:v>
                </c:pt>
                <c:pt idx="9">
                  <c:v>13.505837496007974</c:v>
                </c:pt>
                <c:pt idx="10">
                  <c:v>18.71715949532474</c:v>
                </c:pt>
                <c:pt idx="11">
                  <c:v>25.056376847907796</c:v>
                </c:pt>
                <c:pt idx="12">
                  <c:v>0</c:v>
                </c:pt>
                <c:pt idx="13">
                  <c:v>15.339905909276371</c:v>
                </c:pt>
                <c:pt idx="14">
                  <c:v>15.788428557153665</c:v>
                </c:pt>
                <c:pt idx="15">
                  <c:v>0</c:v>
                </c:pt>
                <c:pt idx="16">
                  <c:v>0</c:v>
                </c:pt>
                <c:pt idx="17">
                  <c:v>15.323249804638003</c:v>
                </c:pt>
                <c:pt idx="18">
                  <c:v>0</c:v>
                </c:pt>
                <c:pt idx="19">
                  <c:v>29.572672907598854</c:v>
                </c:pt>
                <c:pt idx="20">
                  <c:v>17.317096503572554</c:v>
                </c:pt>
                <c:pt idx="21">
                  <c:v>0</c:v>
                </c:pt>
                <c:pt idx="22">
                  <c:v>13.899025085736298</c:v>
                </c:pt>
                <c:pt idx="23">
                  <c:v>7.8087743712517739</c:v>
                </c:pt>
                <c:pt idx="24">
                  <c:v>17.608806922003112</c:v>
                </c:pt>
                <c:pt idx="25">
                  <c:v>14.56283359017208</c:v>
                </c:pt>
                <c:pt idx="26">
                  <c:v>12.493625893506406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1-5648-962B-FBBB9641F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27"/>
        <c:axId val="-2058028552"/>
        <c:axId val="-2057829656"/>
      </c:barChart>
      <c:catAx>
        <c:axId val="-2058028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7829656"/>
        <c:crosses val="autoZero"/>
        <c:auto val="1"/>
        <c:lblAlgn val="ctr"/>
        <c:lblOffset val="100"/>
        <c:noMultiLvlLbl val="0"/>
      </c:catAx>
      <c:valAx>
        <c:axId val="-2057829656"/>
        <c:scaling>
          <c:orientation val="minMax"/>
          <c:max val="30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8028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5715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668423</xdr:colOff>
      <xdr:row>103</xdr:row>
      <xdr:rowOff>146384</xdr:rowOff>
    </xdr:from>
    <xdr:to>
      <xdr:col>16</xdr:col>
      <xdr:colOff>556797</xdr:colOff>
      <xdr:row>129</xdr:row>
      <xdr:rowOff>18932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53474</xdr:colOff>
      <xdr:row>103</xdr:row>
      <xdr:rowOff>167105</xdr:rowOff>
    </xdr:from>
    <xdr:to>
      <xdr:col>25</xdr:col>
      <xdr:colOff>778043</xdr:colOff>
      <xdr:row>129</xdr:row>
      <xdr:rowOff>39653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685800</xdr:colOff>
      <xdr:row>130</xdr:row>
      <xdr:rowOff>138363</xdr:rowOff>
    </xdr:from>
    <xdr:to>
      <xdr:col>16</xdr:col>
      <xdr:colOff>574174</xdr:colOff>
      <xdr:row>156</xdr:row>
      <xdr:rowOff>10911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642353</xdr:colOff>
      <xdr:row>131</xdr:row>
      <xdr:rowOff>10694</xdr:rowOff>
    </xdr:from>
    <xdr:to>
      <xdr:col>25</xdr:col>
      <xdr:colOff>531395</xdr:colOff>
      <xdr:row>156</xdr:row>
      <xdr:rowOff>93795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401720</xdr:colOff>
      <xdr:row>103</xdr:row>
      <xdr:rowOff>138363</xdr:rowOff>
    </xdr:from>
    <xdr:to>
      <xdr:col>37</xdr:col>
      <xdr:colOff>579521</xdr:colOff>
      <xdr:row>129</xdr:row>
      <xdr:rowOff>10911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439820</xdr:colOff>
      <xdr:row>130</xdr:row>
      <xdr:rowOff>118979</xdr:rowOff>
    </xdr:from>
    <xdr:to>
      <xdr:col>37</xdr:col>
      <xdr:colOff>617621</xdr:colOff>
      <xdr:row>156</xdr:row>
      <xdr:rowOff>1553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444499</xdr:colOff>
      <xdr:row>157</xdr:row>
      <xdr:rowOff>184484</xdr:rowOff>
    </xdr:from>
    <xdr:to>
      <xdr:col>37</xdr:col>
      <xdr:colOff>622300</xdr:colOff>
      <xdr:row>183</xdr:row>
      <xdr:rowOff>57032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A582-4483-2E4F-97F8-08262C9638E4}">
  <dimension ref="B3:AP48"/>
  <sheetViews>
    <sheetView topLeftCell="A57" workbookViewId="0">
      <selection activeCell="Q17" sqref="Q17"/>
    </sheetView>
  </sheetViews>
  <sheetFormatPr baseColWidth="10" defaultRowHeight="16"/>
  <sheetData>
    <row r="3" spans="2:42" ht="34">
      <c r="B3" s="146" t="s">
        <v>21</v>
      </c>
      <c r="M3" s="145" t="s">
        <v>22</v>
      </c>
      <c r="X3" s="144" t="s">
        <v>29</v>
      </c>
      <c r="AH3" s="143" t="s">
        <v>26</v>
      </c>
    </row>
    <row r="4" spans="2:42" ht="21">
      <c r="B4" s="142"/>
      <c r="M4" s="141"/>
      <c r="X4" s="140"/>
      <c r="AH4" s="135"/>
    </row>
    <row r="5" spans="2:42" ht="21">
      <c r="B5" s="139"/>
      <c r="C5" s="138" t="s">
        <v>97</v>
      </c>
      <c r="D5" s="138" t="s">
        <v>96</v>
      </c>
      <c r="E5" s="138" t="s">
        <v>95</v>
      </c>
      <c r="F5" s="138" t="s">
        <v>94</v>
      </c>
      <c r="G5" s="138" t="s">
        <v>93</v>
      </c>
      <c r="H5" s="138" t="s">
        <v>92</v>
      </c>
      <c r="I5" s="138" t="s">
        <v>91</v>
      </c>
      <c r="J5" s="138" t="s">
        <v>90</v>
      </c>
      <c r="M5" s="137"/>
      <c r="N5" s="137" t="s">
        <v>97</v>
      </c>
      <c r="O5" s="137" t="s">
        <v>96</v>
      </c>
      <c r="P5" s="137" t="s">
        <v>95</v>
      </c>
      <c r="Q5" s="137" t="s">
        <v>94</v>
      </c>
      <c r="R5" s="137" t="s">
        <v>93</v>
      </c>
      <c r="S5" s="137" t="s">
        <v>92</v>
      </c>
      <c r="T5" s="137" t="s">
        <v>91</v>
      </c>
      <c r="U5" s="137" t="s">
        <v>90</v>
      </c>
      <c r="X5" s="136"/>
      <c r="Y5" s="136" t="s">
        <v>97</v>
      </c>
      <c r="Z5" s="136" t="s">
        <v>96</v>
      </c>
      <c r="AA5" s="136" t="s">
        <v>95</v>
      </c>
      <c r="AB5" s="136" t="s">
        <v>94</v>
      </c>
      <c r="AC5" s="136" t="s">
        <v>93</v>
      </c>
      <c r="AD5" s="136" t="s">
        <v>92</v>
      </c>
      <c r="AE5" s="136" t="s">
        <v>91</v>
      </c>
      <c r="AF5" s="136" t="s">
        <v>90</v>
      </c>
      <c r="AH5" s="135"/>
      <c r="AI5" s="135" t="s">
        <v>97</v>
      </c>
      <c r="AJ5" s="135" t="s">
        <v>96</v>
      </c>
      <c r="AK5" s="135" t="s">
        <v>95</v>
      </c>
      <c r="AL5" s="135" t="s">
        <v>94</v>
      </c>
      <c r="AM5" s="135" t="s">
        <v>93</v>
      </c>
      <c r="AN5" s="135" t="s">
        <v>92</v>
      </c>
      <c r="AO5" s="135" t="s">
        <v>91</v>
      </c>
      <c r="AP5" s="135" t="s">
        <v>90</v>
      </c>
    </row>
    <row r="6" spans="2:42" ht="21">
      <c r="B6" s="138" t="s">
        <v>89</v>
      </c>
      <c r="C6" s="130"/>
      <c r="D6" s="130"/>
      <c r="E6" s="130"/>
      <c r="F6" s="130"/>
      <c r="G6" s="130">
        <v>180.64</v>
      </c>
      <c r="H6" s="130"/>
      <c r="I6" s="130"/>
      <c r="J6" s="130"/>
      <c r="M6" s="137" t="s">
        <v>89</v>
      </c>
      <c r="N6" s="130"/>
      <c r="O6" s="130"/>
      <c r="P6" s="130">
        <v>58.28</v>
      </c>
      <c r="Q6" s="130"/>
      <c r="R6" s="130">
        <v>180.35</v>
      </c>
      <c r="S6" s="130"/>
      <c r="T6" s="130"/>
      <c r="U6" s="130"/>
      <c r="X6" s="136" t="s">
        <v>89</v>
      </c>
      <c r="Y6" s="130"/>
      <c r="Z6" s="130"/>
      <c r="AA6" s="130"/>
      <c r="AB6" s="130"/>
      <c r="AC6" s="130" t="s">
        <v>33</v>
      </c>
      <c r="AD6" s="130"/>
      <c r="AE6" s="130"/>
      <c r="AF6" s="130"/>
      <c r="AH6" s="135" t="s">
        <v>89</v>
      </c>
      <c r="AI6" s="130"/>
      <c r="AJ6" s="130"/>
      <c r="AK6" s="130"/>
      <c r="AL6" s="130"/>
      <c r="AM6" s="130">
        <v>180.44</v>
      </c>
      <c r="AN6" s="130"/>
      <c r="AO6" s="130"/>
      <c r="AP6" s="130"/>
    </row>
    <row r="7" spans="2:42" ht="21">
      <c r="B7" s="138" t="s">
        <v>88</v>
      </c>
      <c r="C7" s="130">
        <v>9.3699999999999992</v>
      </c>
      <c r="D7" s="130">
        <v>121.1</v>
      </c>
      <c r="E7" s="130">
        <v>54.86</v>
      </c>
      <c r="F7" s="130"/>
      <c r="G7" s="130">
        <v>179.83</v>
      </c>
      <c r="H7" s="130"/>
      <c r="I7" s="130"/>
      <c r="J7" s="130"/>
      <c r="M7" s="137" t="s">
        <v>88</v>
      </c>
      <c r="N7" s="130">
        <v>9.36</v>
      </c>
      <c r="O7" s="130">
        <v>121.19</v>
      </c>
      <c r="P7" s="130">
        <v>54.82</v>
      </c>
      <c r="Q7" s="130"/>
      <c r="R7" s="130">
        <v>179.83</v>
      </c>
      <c r="S7" s="130"/>
      <c r="T7" s="130"/>
      <c r="U7" s="130"/>
      <c r="X7" s="136" t="s">
        <v>88</v>
      </c>
      <c r="Y7" s="130">
        <v>9.41</v>
      </c>
      <c r="Z7" s="130">
        <v>121.01</v>
      </c>
      <c r="AA7" s="130">
        <v>54.87</v>
      </c>
      <c r="AB7" s="130"/>
      <c r="AC7" s="130">
        <v>179.82</v>
      </c>
      <c r="AD7" s="130"/>
      <c r="AE7" s="130"/>
      <c r="AF7" s="130"/>
      <c r="AH7" s="135" t="s">
        <v>88</v>
      </c>
      <c r="AI7" s="130">
        <v>9.43</v>
      </c>
      <c r="AJ7" s="130">
        <v>121.21</v>
      </c>
      <c r="AK7" s="130">
        <v>54.82</v>
      </c>
      <c r="AL7" s="130"/>
      <c r="AM7" s="130">
        <v>179.74</v>
      </c>
      <c r="AN7" s="130"/>
      <c r="AO7" s="130"/>
      <c r="AP7" s="130"/>
    </row>
    <row r="8" spans="2:42" ht="21">
      <c r="B8" s="138" t="s">
        <v>87</v>
      </c>
      <c r="C8" s="130">
        <v>9.26</v>
      </c>
      <c r="D8" s="130">
        <v>109.86</v>
      </c>
      <c r="E8" s="130">
        <v>47.68</v>
      </c>
      <c r="F8" s="130"/>
      <c r="G8" s="130">
        <v>175.78</v>
      </c>
      <c r="H8" s="130"/>
      <c r="I8" s="130"/>
      <c r="J8" s="130"/>
      <c r="M8" s="137" t="s">
        <v>87</v>
      </c>
      <c r="N8" s="130">
        <v>9.25</v>
      </c>
      <c r="O8" s="130">
        <v>110.15</v>
      </c>
      <c r="P8" s="130">
        <v>47.8</v>
      </c>
      <c r="Q8" s="130"/>
      <c r="R8" s="130">
        <v>175.49</v>
      </c>
      <c r="S8" s="130"/>
      <c r="T8" s="130"/>
      <c r="U8" s="130"/>
      <c r="X8" s="136" t="s">
        <v>87</v>
      </c>
      <c r="Y8" s="130">
        <v>9.19</v>
      </c>
      <c r="Z8" s="130">
        <v>109.89</v>
      </c>
      <c r="AA8" s="130">
        <v>47.64</v>
      </c>
      <c r="AB8" s="130"/>
      <c r="AC8" s="130">
        <v>175.95</v>
      </c>
      <c r="AD8" s="130"/>
      <c r="AE8" s="130"/>
      <c r="AF8" s="130"/>
      <c r="AH8" s="135" t="s">
        <v>87</v>
      </c>
      <c r="AI8" s="130">
        <v>9.2100000000000009</v>
      </c>
      <c r="AJ8" s="130">
        <v>109.95</v>
      </c>
      <c r="AK8" s="130">
        <v>47.39</v>
      </c>
      <c r="AL8" s="130"/>
      <c r="AM8" s="130">
        <v>175.77</v>
      </c>
      <c r="AN8" s="130"/>
      <c r="AO8" s="130"/>
      <c r="AP8" s="130"/>
    </row>
    <row r="9" spans="2:42" ht="21">
      <c r="B9" s="138" t="s">
        <v>86</v>
      </c>
      <c r="C9" s="130">
        <v>7.65</v>
      </c>
      <c r="D9" s="130">
        <v>115.58</v>
      </c>
      <c r="E9" s="130">
        <v>64.86</v>
      </c>
      <c r="F9" s="130">
        <v>63.1</v>
      </c>
      <c r="G9" s="130">
        <v>174.53</v>
      </c>
      <c r="H9" s="130"/>
      <c r="I9" s="130"/>
      <c r="J9" s="130"/>
      <c r="M9" s="137" t="s">
        <v>86</v>
      </c>
      <c r="N9" s="130">
        <v>7.51</v>
      </c>
      <c r="O9" s="130">
        <v>115.32</v>
      </c>
      <c r="P9" s="130">
        <v>64.75</v>
      </c>
      <c r="Q9" s="130">
        <v>63.1</v>
      </c>
      <c r="R9" s="130">
        <v>174.23</v>
      </c>
      <c r="S9" s="130"/>
      <c r="T9" s="130"/>
      <c r="U9" s="130"/>
      <c r="X9" s="136" t="s">
        <v>86</v>
      </c>
      <c r="Y9" s="130">
        <v>7.61</v>
      </c>
      <c r="Z9" s="130">
        <v>115.52</v>
      </c>
      <c r="AA9" s="130">
        <v>64.650000000000006</v>
      </c>
      <c r="AB9" s="130">
        <v>63.1</v>
      </c>
      <c r="AC9" s="130">
        <v>174.46</v>
      </c>
      <c r="AD9" s="130"/>
      <c r="AE9" s="130"/>
      <c r="AF9" s="130"/>
      <c r="AH9" s="135" t="s">
        <v>86</v>
      </c>
      <c r="AI9" s="130">
        <v>7.65</v>
      </c>
      <c r="AJ9" s="130">
        <v>115.7</v>
      </c>
      <c r="AK9" s="130">
        <v>64.84</v>
      </c>
      <c r="AL9" s="130">
        <v>63.1</v>
      </c>
      <c r="AM9" s="130">
        <v>174.16</v>
      </c>
      <c r="AN9" s="130"/>
      <c r="AO9" s="130"/>
      <c r="AP9" s="130"/>
    </row>
    <row r="10" spans="2:42" ht="21">
      <c r="B10" s="138" t="s">
        <v>85</v>
      </c>
      <c r="C10" s="130">
        <v>7.05</v>
      </c>
      <c r="D10" s="130">
        <v>120.3</v>
      </c>
      <c r="E10" s="130">
        <v>61.8</v>
      </c>
      <c r="F10" s="130"/>
      <c r="G10" s="130"/>
      <c r="H10" s="130"/>
      <c r="I10" s="130"/>
      <c r="J10" s="130"/>
      <c r="M10" s="137" t="s">
        <v>85</v>
      </c>
      <c r="N10" s="130">
        <v>7.07</v>
      </c>
      <c r="O10" s="130">
        <v>120.5</v>
      </c>
      <c r="P10" s="130">
        <v>61.82</v>
      </c>
      <c r="Q10" s="130"/>
      <c r="R10" s="130">
        <v>176.64000000000001</v>
      </c>
      <c r="S10" s="130"/>
      <c r="T10" s="130"/>
      <c r="U10" s="130"/>
      <c r="X10" s="136" t="s">
        <v>85</v>
      </c>
      <c r="Y10" s="130">
        <v>7.07</v>
      </c>
      <c r="Z10" s="130">
        <v>120.38</v>
      </c>
      <c r="AA10" s="130">
        <v>61.56</v>
      </c>
      <c r="AB10" s="130"/>
      <c r="AC10" s="130" t="s">
        <v>33</v>
      </c>
      <c r="AD10" s="130"/>
      <c r="AE10" s="130"/>
      <c r="AF10" s="130"/>
      <c r="AH10" s="135" t="s">
        <v>85</v>
      </c>
      <c r="AI10" s="130">
        <v>7.05</v>
      </c>
      <c r="AJ10" s="130">
        <v>120.44</v>
      </c>
      <c r="AK10" s="130">
        <v>61.78</v>
      </c>
      <c r="AL10" s="130"/>
      <c r="AM10" s="130"/>
      <c r="AN10" s="130"/>
      <c r="AO10" s="130"/>
      <c r="AP10" s="130"/>
    </row>
    <row r="11" spans="2:42" ht="21">
      <c r="B11" s="138" t="s">
        <v>84</v>
      </c>
      <c r="C11" s="130"/>
      <c r="D11" s="130"/>
      <c r="E11" s="130"/>
      <c r="F11" s="130"/>
      <c r="G11" s="130"/>
      <c r="H11" s="130"/>
      <c r="I11" s="130"/>
      <c r="J11" s="130"/>
      <c r="M11" s="137" t="s">
        <v>84</v>
      </c>
      <c r="N11" s="130"/>
      <c r="O11" s="130"/>
      <c r="P11" s="130"/>
      <c r="Q11" s="130"/>
      <c r="R11" s="130" t="s">
        <v>33</v>
      </c>
      <c r="S11" s="130"/>
      <c r="T11" s="130"/>
      <c r="U11" s="130"/>
      <c r="X11" s="136" t="s">
        <v>84</v>
      </c>
      <c r="Y11" s="130"/>
      <c r="Z11" s="130"/>
      <c r="AA11" s="130"/>
      <c r="AB11" s="130"/>
      <c r="AC11" s="130" t="s">
        <v>33</v>
      </c>
      <c r="AD11" s="130"/>
      <c r="AE11" s="130"/>
      <c r="AF11" s="130"/>
      <c r="AH11" s="135" t="s">
        <v>84</v>
      </c>
      <c r="AI11" s="130"/>
      <c r="AJ11" s="130"/>
      <c r="AK11" s="130"/>
      <c r="AL11" s="130"/>
      <c r="AM11" s="130"/>
      <c r="AN11" s="130"/>
      <c r="AO11" s="130"/>
      <c r="AP11" s="130"/>
    </row>
    <row r="12" spans="2:42" ht="21">
      <c r="B12" s="138" t="s">
        <v>83</v>
      </c>
      <c r="C12" s="130"/>
      <c r="D12" s="130"/>
      <c r="E12" s="130"/>
      <c r="F12" s="130"/>
      <c r="G12" s="130">
        <v>178.25</v>
      </c>
      <c r="H12" s="130"/>
      <c r="I12" s="130"/>
      <c r="J12" s="130"/>
      <c r="M12" s="137" t="s">
        <v>83</v>
      </c>
      <c r="N12" s="130"/>
      <c r="O12" s="130"/>
      <c r="P12" s="130">
        <v>56</v>
      </c>
      <c r="Q12" s="130"/>
      <c r="R12" s="130">
        <v>178.04</v>
      </c>
      <c r="S12" s="130"/>
      <c r="T12" s="130"/>
      <c r="U12" s="130"/>
      <c r="X12" s="136" t="s">
        <v>83</v>
      </c>
      <c r="Y12" s="130"/>
      <c r="Z12" s="130"/>
      <c r="AA12" s="130"/>
      <c r="AB12" s="130"/>
      <c r="AC12" s="130">
        <v>178.23999999999998</v>
      </c>
      <c r="AD12" s="130"/>
      <c r="AE12" s="130"/>
      <c r="AF12" s="130"/>
      <c r="AH12" s="135" t="s">
        <v>83</v>
      </c>
      <c r="AI12" s="130"/>
      <c r="AJ12" s="130"/>
      <c r="AK12" s="130"/>
      <c r="AL12" s="130"/>
      <c r="AM12" s="130">
        <v>178.11</v>
      </c>
      <c r="AN12" s="130"/>
      <c r="AO12" s="130"/>
      <c r="AP12" s="130"/>
    </row>
    <row r="13" spans="2:42" ht="21">
      <c r="B13" s="138" t="s">
        <v>82</v>
      </c>
      <c r="C13" s="130">
        <v>7.09</v>
      </c>
      <c r="D13" s="130">
        <v>117.01</v>
      </c>
      <c r="E13" s="130">
        <v>65.89</v>
      </c>
      <c r="F13" s="130">
        <v>31.43</v>
      </c>
      <c r="G13" s="130">
        <v>178.31</v>
      </c>
      <c r="H13" s="130"/>
      <c r="I13" s="130"/>
      <c r="J13" s="130"/>
      <c r="M13" s="137" t="s">
        <v>82</v>
      </c>
      <c r="N13" s="130">
        <v>7.07</v>
      </c>
      <c r="O13" s="130">
        <v>116.78</v>
      </c>
      <c r="P13" s="130">
        <v>65.790000000000006</v>
      </c>
      <c r="Q13" s="130">
        <v>31.21</v>
      </c>
      <c r="R13" s="130">
        <v>178.3</v>
      </c>
      <c r="S13" s="130"/>
      <c r="T13" s="130"/>
      <c r="U13" s="130"/>
      <c r="X13" s="136" t="s">
        <v>82</v>
      </c>
      <c r="Y13" s="130">
        <v>7.04</v>
      </c>
      <c r="Z13" s="130">
        <v>116.82</v>
      </c>
      <c r="AA13" s="130">
        <v>65.760000000000005</v>
      </c>
      <c r="AB13" s="130">
        <v>31.55</v>
      </c>
      <c r="AC13" s="130">
        <v>178.29999999999998</v>
      </c>
      <c r="AD13" s="130"/>
      <c r="AE13" s="130"/>
      <c r="AF13" s="130"/>
      <c r="AH13" s="135" t="s">
        <v>82</v>
      </c>
      <c r="AI13" s="130">
        <v>7.05</v>
      </c>
      <c r="AJ13" s="130">
        <v>117.03</v>
      </c>
      <c r="AK13" s="130">
        <v>66.16</v>
      </c>
      <c r="AL13" s="130">
        <v>31.51</v>
      </c>
      <c r="AM13" s="130">
        <v>178.6</v>
      </c>
      <c r="AN13" s="130"/>
      <c r="AO13" s="130"/>
      <c r="AP13" s="130"/>
    </row>
    <row r="14" spans="2:42" ht="21">
      <c r="B14" s="138" t="s">
        <v>81</v>
      </c>
      <c r="C14" s="130">
        <v>7.45</v>
      </c>
      <c r="D14" s="130">
        <v>117.43</v>
      </c>
      <c r="E14" s="130">
        <v>57.96</v>
      </c>
      <c r="F14" s="130"/>
      <c r="G14" s="130"/>
      <c r="H14" s="130"/>
      <c r="I14" s="130"/>
      <c r="J14" s="130"/>
      <c r="M14" s="137" t="s">
        <v>81</v>
      </c>
      <c r="N14" s="130">
        <v>7.41</v>
      </c>
      <c r="O14" s="130">
        <v>117.47</v>
      </c>
      <c r="P14" s="130">
        <v>57.93</v>
      </c>
      <c r="Q14" s="130"/>
      <c r="R14" s="130">
        <v>178.31</v>
      </c>
      <c r="S14" s="130"/>
      <c r="T14" s="130"/>
      <c r="U14" s="130"/>
      <c r="X14" s="136" t="s">
        <v>81</v>
      </c>
      <c r="Y14" s="130">
        <v>7.43</v>
      </c>
      <c r="Z14" s="130">
        <v>117.29</v>
      </c>
      <c r="AA14" s="130">
        <v>58.18</v>
      </c>
      <c r="AB14" s="130"/>
      <c r="AC14" s="130" t="s">
        <v>33</v>
      </c>
      <c r="AD14" s="130"/>
      <c r="AE14" s="130"/>
      <c r="AF14" s="130"/>
      <c r="AH14" s="135" t="s">
        <v>81</v>
      </c>
      <c r="AI14" s="130"/>
      <c r="AJ14" s="130"/>
      <c r="AK14" s="130"/>
      <c r="AL14" s="130"/>
      <c r="AM14" s="130"/>
      <c r="AN14" s="130"/>
      <c r="AO14" s="130"/>
      <c r="AP14" s="130"/>
    </row>
    <row r="15" spans="2:42" ht="21">
      <c r="B15" s="138" t="s">
        <v>80</v>
      </c>
      <c r="C15" s="130"/>
      <c r="D15" s="130"/>
      <c r="E15" s="130"/>
      <c r="F15" s="130"/>
      <c r="G15" s="130"/>
      <c r="H15" s="130"/>
      <c r="I15" s="130"/>
      <c r="J15" s="130"/>
      <c r="M15" s="137" t="s">
        <v>80</v>
      </c>
      <c r="N15" s="130"/>
      <c r="O15" s="130"/>
      <c r="P15" s="130"/>
      <c r="Q15" s="130"/>
      <c r="R15" s="130">
        <v>174.03</v>
      </c>
      <c r="S15" s="130"/>
      <c r="T15" s="130"/>
      <c r="U15" s="130"/>
      <c r="X15" s="136" t="s">
        <v>80</v>
      </c>
      <c r="Y15" s="130"/>
      <c r="Z15" s="130"/>
      <c r="AA15" s="130"/>
      <c r="AB15" s="130"/>
      <c r="AC15" s="130">
        <v>174.47</v>
      </c>
      <c r="AD15" s="130"/>
      <c r="AE15" s="130"/>
      <c r="AF15" s="130"/>
      <c r="AH15" s="135" t="s">
        <v>80</v>
      </c>
      <c r="AI15" s="130"/>
      <c r="AJ15" s="130"/>
      <c r="AK15" s="130"/>
      <c r="AL15" s="130"/>
      <c r="AM15" s="130">
        <v>173.89</v>
      </c>
      <c r="AN15" s="130"/>
      <c r="AO15" s="130"/>
      <c r="AP15" s="130"/>
    </row>
    <row r="16" spans="2:42" ht="21">
      <c r="B16" s="138" t="s">
        <v>79</v>
      </c>
      <c r="C16" s="130">
        <v>7.94</v>
      </c>
      <c r="D16" s="130">
        <v>126.31</v>
      </c>
      <c r="E16" s="130">
        <v>50.57</v>
      </c>
      <c r="F16" s="130">
        <v>18.37</v>
      </c>
      <c r="G16" s="130">
        <v>176.63</v>
      </c>
      <c r="H16" s="130"/>
      <c r="I16" s="130"/>
      <c r="J16" s="130"/>
      <c r="M16" s="137" t="s">
        <v>79</v>
      </c>
      <c r="N16" s="130">
        <v>7.91</v>
      </c>
      <c r="O16" s="130">
        <v>126.39</v>
      </c>
      <c r="P16" s="130">
        <v>50.55</v>
      </c>
      <c r="Q16" s="130">
        <v>18.21</v>
      </c>
      <c r="R16" s="130">
        <v>176.62</v>
      </c>
      <c r="S16" s="130"/>
      <c r="T16" s="130"/>
      <c r="U16" s="130"/>
      <c r="X16" s="136" t="s">
        <v>79</v>
      </c>
      <c r="Y16" s="130">
        <v>7.91</v>
      </c>
      <c r="Z16" s="130">
        <v>126.21</v>
      </c>
      <c r="AA16" s="130">
        <v>50.02</v>
      </c>
      <c r="AB16" s="130"/>
      <c r="AC16" s="130">
        <v>176.96</v>
      </c>
      <c r="AD16" s="130"/>
      <c r="AE16" s="130"/>
      <c r="AF16" s="130"/>
      <c r="AH16" s="135" t="s">
        <v>79</v>
      </c>
      <c r="AI16" s="130">
        <v>7.88</v>
      </c>
      <c r="AJ16" s="130">
        <v>126.25</v>
      </c>
      <c r="AK16" s="130">
        <v>50.15</v>
      </c>
      <c r="AL16" s="130">
        <v>18.18</v>
      </c>
      <c r="AM16" s="130">
        <v>176.84</v>
      </c>
      <c r="AN16" s="130"/>
      <c r="AO16" s="130"/>
      <c r="AP16" s="130"/>
    </row>
    <row r="17" spans="2:42" ht="21">
      <c r="B17" s="138" t="s">
        <v>78</v>
      </c>
      <c r="C17" s="130"/>
      <c r="D17" s="130"/>
      <c r="E17" s="130">
        <v>64.2</v>
      </c>
      <c r="F17" s="130">
        <v>31.52</v>
      </c>
      <c r="G17" s="130">
        <v>178.18</v>
      </c>
      <c r="H17" s="130"/>
      <c r="I17" s="130"/>
      <c r="J17" s="130"/>
      <c r="M17" s="137" t="s">
        <v>78</v>
      </c>
      <c r="N17" s="130"/>
      <c r="O17" s="130"/>
      <c r="P17" s="130">
        <v>64.11</v>
      </c>
      <c r="Q17" s="130">
        <v>31.48</v>
      </c>
      <c r="R17" s="130">
        <v>178.21</v>
      </c>
      <c r="S17" s="130"/>
      <c r="T17" s="130"/>
      <c r="U17" s="130"/>
      <c r="X17" s="136" t="s">
        <v>78</v>
      </c>
      <c r="Y17" s="130"/>
      <c r="Z17" s="130"/>
      <c r="AA17" s="130">
        <v>64.09</v>
      </c>
      <c r="AB17" s="130">
        <v>31.95</v>
      </c>
      <c r="AC17" s="130">
        <v>178.27</v>
      </c>
      <c r="AD17" s="130"/>
      <c r="AE17" s="130"/>
      <c r="AF17" s="130"/>
      <c r="AH17" s="135" t="s">
        <v>78</v>
      </c>
      <c r="AI17" s="130"/>
      <c r="AJ17" s="130"/>
      <c r="AK17" s="130">
        <v>64.16</v>
      </c>
      <c r="AL17" s="130">
        <v>31.55</v>
      </c>
      <c r="AM17" s="130">
        <v>178.49</v>
      </c>
      <c r="AN17" s="130"/>
      <c r="AO17" s="130"/>
      <c r="AP17" s="130"/>
    </row>
    <row r="18" spans="2:42" ht="21">
      <c r="B18" s="138" t="s">
        <v>77</v>
      </c>
      <c r="C18" s="130">
        <v>8.81</v>
      </c>
      <c r="D18" s="130">
        <v>112.67</v>
      </c>
      <c r="E18" s="130">
        <v>45.31</v>
      </c>
      <c r="F18" s="130"/>
      <c r="G18" s="130">
        <v>174.32</v>
      </c>
      <c r="H18" s="130"/>
      <c r="I18" s="130"/>
      <c r="J18" s="130"/>
      <c r="M18" s="137" t="s">
        <v>77</v>
      </c>
      <c r="N18" s="130">
        <v>8.8000000000000007</v>
      </c>
      <c r="O18" s="130">
        <v>112.51</v>
      </c>
      <c r="P18" s="130">
        <v>45.6</v>
      </c>
      <c r="Q18" s="130"/>
      <c r="R18" s="130">
        <v>174.36</v>
      </c>
      <c r="S18" s="130"/>
      <c r="T18" s="130"/>
      <c r="U18" s="130"/>
      <c r="X18" s="136" t="s">
        <v>77</v>
      </c>
      <c r="Y18" s="130">
        <v>8.7899999999999991</v>
      </c>
      <c r="Z18" s="130">
        <v>112.69</v>
      </c>
      <c r="AA18" s="130" t="s">
        <v>33</v>
      </c>
      <c r="AB18" s="130"/>
      <c r="AC18" s="130" t="s">
        <v>33</v>
      </c>
      <c r="AD18" s="130"/>
      <c r="AE18" s="130"/>
      <c r="AF18" s="130"/>
      <c r="AH18" s="135" t="s">
        <v>77</v>
      </c>
      <c r="AI18" s="130">
        <v>8.81</v>
      </c>
      <c r="AJ18" s="130">
        <v>111.59</v>
      </c>
      <c r="AK18" s="130"/>
      <c r="AL18" s="130"/>
      <c r="AM18" s="130">
        <v>173.83</v>
      </c>
      <c r="AN18" s="130"/>
      <c r="AO18" s="130"/>
      <c r="AP18" s="130"/>
    </row>
    <row r="19" spans="2:42" ht="21">
      <c r="B19" s="138" t="s">
        <v>75</v>
      </c>
      <c r="C19" s="130">
        <v>7.52</v>
      </c>
      <c r="D19" s="130">
        <v>121.92</v>
      </c>
      <c r="E19" s="130">
        <v>53.7</v>
      </c>
      <c r="F19" s="130">
        <v>21.37</v>
      </c>
      <c r="G19" s="130">
        <v>178.4</v>
      </c>
      <c r="H19" s="130"/>
      <c r="I19" s="130"/>
      <c r="J19" s="130"/>
      <c r="M19" s="137" t="s">
        <v>75</v>
      </c>
      <c r="N19" s="130">
        <v>7.51</v>
      </c>
      <c r="O19" s="130">
        <v>122.06</v>
      </c>
      <c r="P19" s="130">
        <v>53.8</v>
      </c>
      <c r="Q19" s="130"/>
      <c r="R19" s="130">
        <v>178.14000000000001</v>
      </c>
      <c r="S19" s="130"/>
      <c r="T19" s="130"/>
      <c r="U19" s="130"/>
      <c r="X19" s="136" t="s">
        <v>76</v>
      </c>
      <c r="Y19" s="130">
        <v>7.54</v>
      </c>
      <c r="Z19" s="130">
        <v>122.33</v>
      </c>
      <c r="AA19" s="130">
        <v>54.1</v>
      </c>
      <c r="AB19" s="130"/>
      <c r="AC19" s="130" t="s">
        <v>33</v>
      </c>
      <c r="AD19" s="130"/>
      <c r="AE19" s="130"/>
      <c r="AF19" s="130"/>
      <c r="AH19" s="135" t="s">
        <v>75</v>
      </c>
      <c r="AI19" s="130">
        <v>7.51</v>
      </c>
      <c r="AJ19" s="130">
        <v>122.02</v>
      </c>
      <c r="AK19" s="130">
        <v>53.53</v>
      </c>
      <c r="AL19" s="130">
        <v>21.25</v>
      </c>
      <c r="AM19" s="130"/>
      <c r="AN19" s="130"/>
      <c r="AO19" s="130"/>
      <c r="AP19" s="130"/>
    </row>
    <row r="20" spans="2:42" ht="21">
      <c r="B20" s="138" t="s">
        <v>74</v>
      </c>
      <c r="C20" s="130"/>
      <c r="D20" s="130"/>
      <c r="E20" s="130">
        <v>53.57</v>
      </c>
      <c r="F20" s="130">
        <v>39.630000000000003</v>
      </c>
      <c r="G20" s="130">
        <v>174.9</v>
      </c>
      <c r="H20" s="130"/>
      <c r="I20" s="130"/>
      <c r="J20" s="130"/>
      <c r="M20" s="137" t="s">
        <v>74</v>
      </c>
      <c r="N20" s="130"/>
      <c r="O20" s="130" t="s">
        <v>33</v>
      </c>
      <c r="P20" s="130">
        <v>53.7</v>
      </c>
      <c r="Q20" s="130">
        <v>39.799999999999997</v>
      </c>
      <c r="R20" s="130">
        <v>174.74</v>
      </c>
      <c r="S20" s="130"/>
      <c r="T20" s="130"/>
      <c r="U20" s="130"/>
      <c r="X20" s="136" t="s">
        <v>74</v>
      </c>
      <c r="Y20" s="130"/>
      <c r="Z20" s="130"/>
      <c r="AA20" s="130">
        <v>53.65</v>
      </c>
      <c r="AB20" s="130">
        <v>39.78</v>
      </c>
      <c r="AC20" s="130" t="s">
        <v>33</v>
      </c>
      <c r="AD20" s="130"/>
      <c r="AE20" s="130"/>
      <c r="AF20" s="130"/>
      <c r="AH20" s="135" t="s">
        <v>74</v>
      </c>
      <c r="AI20" s="130"/>
      <c r="AJ20" s="130"/>
      <c r="AK20" s="130">
        <v>53.61</v>
      </c>
      <c r="AL20" s="130">
        <v>39.630000000000003</v>
      </c>
      <c r="AM20" s="130">
        <v>174.63</v>
      </c>
      <c r="AN20" s="130"/>
      <c r="AO20" s="130"/>
      <c r="AP20" s="130"/>
    </row>
    <row r="21" spans="2:42" ht="21">
      <c r="B21" s="138" t="s">
        <v>73</v>
      </c>
      <c r="C21" s="130">
        <v>7.04</v>
      </c>
      <c r="D21" s="130">
        <v>106.8</v>
      </c>
      <c r="E21" s="130">
        <v>62</v>
      </c>
      <c r="F21" s="130"/>
      <c r="G21" s="130">
        <v>174.87</v>
      </c>
      <c r="H21" s="130"/>
      <c r="I21" s="130"/>
      <c r="J21" s="130"/>
      <c r="M21" s="137" t="s">
        <v>73</v>
      </c>
      <c r="N21" s="130">
        <v>7.05</v>
      </c>
      <c r="O21" s="130">
        <v>107.01</v>
      </c>
      <c r="P21" s="130">
        <v>62.36</v>
      </c>
      <c r="Q21" s="130"/>
      <c r="R21" s="130">
        <v>174.79</v>
      </c>
      <c r="S21" s="130"/>
      <c r="T21" s="130"/>
      <c r="U21" s="130"/>
      <c r="X21" s="136" t="s">
        <v>73</v>
      </c>
      <c r="Y21" s="130">
        <v>7.04</v>
      </c>
      <c r="Z21" s="130">
        <v>106.9</v>
      </c>
      <c r="AA21" s="130" t="s">
        <v>33</v>
      </c>
      <c r="AB21" s="130" t="s">
        <v>33</v>
      </c>
      <c r="AC21" s="130" t="s">
        <v>33</v>
      </c>
      <c r="AD21" s="130"/>
      <c r="AE21" s="130"/>
      <c r="AF21" s="130"/>
      <c r="AH21" s="135" t="s">
        <v>73</v>
      </c>
      <c r="AI21" s="130">
        <v>7.03</v>
      </c>
      <c r="AJ21" s="130">
        <v>106.85</v>
      </c>
      <c r="AK21" s="130">
        <v>61.8</v>
      </c>
      <c r="AL21" s="130"/>
      <c r="AM21" s="130">
        <v>174.91</v>
      </c>
      <c r="AN21" s="130"/>
      <c r="AO21" s="130"/>
      <c r="AP21" s="130"/>
    </row>
    <row r="22" spans="2:42" ht="21">
      <c r="B22" s="138" t="s">
        <v>72</v>
      </c>
      <c r="C22" s="130">
        <v>7.4</v>
      </c>
      <c r="D22" s="130">
        <v>110.42</v>
      </c>
      <c r="E22" s="130">
        <v>59.15</v>
      </c>
      <c r="F22" s="130">
        <v>72.069999999999993</v>
      </c>
      <c r="G22" s="130">
        <v>173.67</v>
      </c>
      <c r="H22" s="130"/>
      <c r="I22" s="130"/>
      <c r="J22" s="130"/>
      <c r="M22" s="137" t="s">
        <v>72</v>
      </c>
      <c r="N22" s="130">
        <v>7.38</v>
      </c>
      <c r="O22" s="130">
        <v>110.03</v>
      </c>
      <c r="P22" s="130">
        <v>59.31</v>
      </c>
      <c r="Q22" s="130">
        <v>72.25</v>
      </c>
      <c r="R22" s="130">
        <v>173.64000000000001</v>
      </c>
      <c r="S22" s="130"/>
      <c r="T22" s="130"/>
      <c r="U22" s="130"/>
      <c r="X22" s="136" t="s">
        <v>72</v>
      </c>
      <c r="Y22" s="130">
        <v>7.62</v>
      </c>
      <c r="Z22" s="130">
        <v>111.31</v>
      </c>
      <c r="AA22" s="130">
        <v>59.25</v>
      </c>
      <c r="AB22" s="130">
        <v>72.150000000000006</v>
      </c>
      <c r="AC22" s="130">
        <v>173.58</v>
      </c>
      <c r="AD22" s="130"/>
      <c r="AE22" s="130"/>
      <c r="AF22" s="130"/>
      <c r="AH22" s="135" t="s">
        <v>72</v>
      </c>
      <c r="AI22" s="130">
        <v>7.36</v>
      </c>
      <c r="AJ22" s="130">
        <v>110.3</v>
      </c>
      <c r="AK22" s="130">
        <v>59.01</v>
      </c>
      <c r="AL22" s="130">
        <v>72.12</v>
      </c>
      <c r="AM22" s="130">
        <v>173.57</v>
      </c>
      <c r="AN22" s="130"/>
      <c r="AO22" s="130"/>
      <c r="AP22" s="130"/>
    </row>
    <row r="23" spans="2:42" ht="21">
      <c r="B23" s="138" t="s">
        <v>71</v>
      </c>
      <c r="C23" s="130">
        <v>10.25</v>
      </c>
      <c r="D23" s="130">
        <v>124.08</v>
      </c>
      <c r="E23" s="130">
        <v>64.150000000000006</v>
      </c>
      <c r="F23" s="130">
        <v>36.57</v>
      </c>
      <c r="G23" s="130">
        <v>173.93</v>
      </c>
      <c r="H23" s="130"/>
      <c r="I23" s="130"/>
      <c r="J23" s="130"/>
      <c r="M23" s="137" t="s">
        <v>71</v>
      </c>
      <c r="N23" s="130">
        <v>10.14</v>
      </c>
      <c r="O23" s="130">
        <v>124.44</v>
      </c>
      <c r="P23" s="130">
        <v>64.22</v>
      </c>
      <c r="Q23" s="130">
        <v>36.369999999999997</v>
      </c>
      <c r="R23" s="130">
        <v>174.07</v>
      </c>
      <c r="S23" s="130"/>
      <c r="T23" s="130"/>
      <c r="U23" s="130"/>
      <c r="X23" s="136" t="s">
        <v>71</v>
      </c>
      <c r="Y23" s="130">
        <v>10.09</v>
      </c>
      <c r="Z23" s="130">
        <v>124.55</v>
      </c>
      <c r="AA23" s="130">
        <v>64.16</v>
      </c>
      <c r="AB23" s="130">
        <v>36.700000000000003</v>
      </c>
      <c r="AC23" s="130">
        <v>174.03</v>
      </c>
      <c r="AD23" s="130"/>
      <c r="AE23" s="130"/>
      <c r="AF23" s="130"/>
      <c r="AH23" s="135" t="s">
        <v>71</v>
      </c>
      <c r="AI23" s="130">
        <v>10.29</v>
      </c>
      <c r="AJ23" s="130">
        <v>124.72</v>
      </c>
      <c r="AK23" s="130">
        <v>64.25</v>
      </c>
      <c r="AL23" s="130">
        <v>36.64</v>
      </c>
      <c r="AM23" s="130">
        <v>173.91</v>
      </c>
      <c r="AN23" s="130"/>
      <c r="AO23" s="130"/>
      <c r="AP23" s="130"/>
    </row>
    <row r="24" spans="2:42" ht="21">
      <c r="B24" s="138" t="s">
        <v>70</v>
      </c>
      <c r="C24" s="130"/>
      <c r="D24" s="130"/>
      <c r="E24" s="130"/>
      <c r="F24" s="130"/>
      <c r="G24" s="130">
        <v>178.88</v>
      </c>
      <c r="H24" s="130"/>
      <c r="I24" s="130"/>
      <c r="J24" s="130"/>
      <c r="M24" s="137" t="s">
        <v>70</v>
      </c>
      <c r="N24" s="130"/>
      <c r="O24" s="130"/>
      <c r="P24" s="130">
        <v>67.05</v>
      </c>
      <c r="Q24" s="130"/>
      <c r="R24" s="130">
        <v>178.89000000000001</v>
      </c>
      <c r="S24" s="130"/>
      <c r="T24" s="130"/>
      <c r="U24" s="130"/>
      <c r="X24" s="136" t="s">
        <v>70</v>
      </c>
      <c r="Y24" s="130"/>
      <c r="Z24" s="130"/>
      <c r="AA24" s="130"/>
      <c r="AB24" s="130"/>
      <c r="AC24" s="130">
        <v>179.21</v>
      </c>
      <c r="AD24" s="130"/>
      <c r="AE24" s="130"/>
      <c r="AF24" s="130"/>
      <c r="AH24" s="135" t="s">
        <v>70</v>
      </c>
      <c r="AI24" s="130"/>
      <c r="AJ24" s="130"/>
      <c r="AK24" s="130"/>
      <c r="AL24" s="130"/>
      <c r="AM24" s="130"/>
      <c r="AN24" s="130"/>
      <c r="AO24" s="130"/>
      <c r="AP24" s="130"/>
    </row>
    <row r="25" spans="2:42" ht="21">
      <c r="B25" s="138" t="s">
        <v>69</v>
      </c>
      <c r="C25" s="130">
        <v>7.09</v>
      </c>
      <c r="D25" s="130">
        <v>113.38</v>
      </c>
      <c r="E25" s="130">
        <v>60.61</v>
      </c>
      <c r="F25" s="130"/>
      <c r="G25" s="130"/>
      <c r="H25" s="130"/>
      <c r="I25" s="130"/>
      <c r="J25" s="130"/>
      <c r="M25" s="137" t="s">
        <v>69</v>
      </c>
      <c r="N25" s="130">
        <v>7.01</v>
      </c>
      <c r="O25" s="130">
        <v>113.35</v>
      </c>
      <c r="P25" s="130">
        <v>60.55</v>
      </c>
      <c r="Q25" s="130"/>
      <c r="R25" s="130" t="s">
        <v>33</v>
      </c>
      <c r="S25" s="130"/>
      <c r="T25" s="130"/>
      <c r="U25" s="130"/>
      <c r="X25" s="136" t="s">
        <v>69</v>
      </c>
      <c r="Y25" s="130">
        <v>6.99</v>
      </c>
      <c r="Z25" s="130">
        <v>113.41</v>
      </c>
      <c r="AA25" s="130">
        <v>60.31</v>
      </c>
      <c r="AB25" s="130"/>
      <c r="AC25" s="130" t="s">
        <v>33</v>
      </c>
      <c r="AD25" s="130"/>
      <c r="AE25" s="130"/>
      <c r="AF25" s="130"/>
      <c r="AH25" s="135" t="s">
        <v>69</v>
      </c>
      <c r="AI25" s="130">
        <v>6.93</v>
      </c>
      <c r="AJ25" s="130" t="s">
        <v>33</v>
      </c>
      <c r="AK25" s="130" t="s">
        <v>33</v>
      </c>
      <c r="AL25" s="130"/>
      <c r="AM25" s="130"/>
      <c r="AN25" s="130"/>
      <c r="AO25" s="130"/>
      <c r="AP25" s="130"/>
    </row>
    <row r="26" spans="2:42" ht="21">
      <c r="B26" s="138" t="s">
        <v>68</v>
      </c>
      <c r="C26" s="130"/>
      <c r="D26" s="130"/>
      <c r="E26" s="130"/>
      <c r="F26" s="130"/>
      <c r="G26" s="130">
        <v>178.49</v>
      </c>
      <c r="H26" s="130"/>
      <c r="I26" s="130"/>
      <c r="J26" s="130"/>
      <c r="M26" s="137" t="s">
        <v>68</v>
      </c>
      <c r="N26" s="130"/>
      <c r="O26" s="130"/>
      <c r="P26" s="130">
        <v>55.7</v>
      </c>
      <c r="Q26" s="130"/>
      <c r="R26" s="130">
        <v>178.51</v>
      </c>
      <c r="S26" s="130"/>
      <c r="T26" s="130"/>
      <c r="U26" s="130"/>
      <c r="X26" s="136" t="s">
        <v>68</v>
      </c>
      <c r="Y26" s="130"/>
      <c r="Z26" s="130"/>
      <c r="AA26" s="130"/>
      <c r="AB26" s="130"/>
      <c r="AC26" s="130">
        <v>178.63</v>
      </c>
      <c r="AD26" s="130"/>
      <c r="AE26" s="130"/>
      <c r="AF26" s="130"/>
      <c r="AH26" s="135" t="s">
        <v>68</v>
      </c>
      <c r="AI26" s="130"/>
      <c r="AJ26" s="130"/>
      <c r="AK26" s="130"/>
      <c r="AL26" s="130"/>
      <c r="AM26" s="130">
        <v>178.68</v>
      </c>
      <c r="AN26" s="130"/>
      <c r="AO26" s="130"/>
      <c r="AP26" s="130"/>
    </row>
    <row r="27" spans="2:42" ht="21">
      <c r="B27" s="138" t="s">
        <v>67</v>
      </c>
      <c r="C27" s="130">
        <v>8.85</v>
      </c>
      <c r="D27" s="130">
        <v>121.48</v>
      </c>
      <c r="E27" s="130">
        <v>57.81</v>
      </c>
      <c r="F27" s="130"/>
      <c r="G27" s="130"/>
      <c r="H27" s="130"/>
      <c r="I27" s="130"/>
      <c r="J27" s="130"/>
      <c r="M27" s="137" t="s">
        <v>67</v>
      </c>
      <c r="N27" s="130">
        <v>8.86</v>
      </c>
      <c r="O27" s="130">
        <v>121.82</v>
      </c>
      <c r="P27" s="130">
        <v>57.89</v>
      </c>
      <c r="Q27" s="130"/>
      <c r="R27" s="130">
        <v>179.35</v>
      </c>
      <c r="S27" s="130"/>
      <c r="T27" s="130"/>
      <c r="U27" s="130"/>
      <c r="X27" s="136" t="s">
        <v>67</v>
      </c>
      <c r="Y27" s="130">
        <v>8.91</v>
      </c>
      <c r="Z27" s="130">
        <v>121.35</v>
      </c>
      <c r="AA27" s="130">
        <v>57.79</v>
      </c>
      <c r="AB27" s="130"/>
      <c r="AC27" s="130">
        <v>180.09</v>
      </c>
      <c r="AD27" s="130"/>
      <c r="AE27" s="130"/>
      <c r="AF27" s="130"/>
      <c r="AH27" s="135" t="s">
        <v>67</v>
      </c>
      <c r="AI27" s="130">
        <v>8.8800000000000008</v>
      </c>
      <c r="AJ27" s="130">
        <v>121.48</v>
      </c>
      <c r="AK27" s="130">
        <v>58.08</v>
      </c>
      <c r="AL27" s="130"/>
      <c r="AM27" s="130">
        <v>179.81</v>
      </c>
      <c r="AN27" s="130"/>
      <c r="AO27" s="130"/>
      <c r="AP27" s="130"/>
    </row>
    <row r="28" spans="2:42" ht="21">
      <c r="B28" s="138" t="s">
        <v>66</v>
      </c>
      <c r="C28" s="130">
        <v>7.55</v>
      </c>
      <c r="D28" s="130">
        <v>120.3</v>
      </c>
      <c r="E28" s="130">
        <v>59.56</v>
      </c>
      <c r="F28" s="130"/>
      <c r="G28" s="130">
        <v>178.16</v>
      </c>
      <c r="H28" s="130"/>
      <c r="I28" s="130">
        <v>11.19</v>
      </c>
      <c r="J28" s="130">
        <v>133.30000000000001</v>
      </c>
      <c r="M28" s="137" t="s">
        <v>66</v>
      </c>
      <c r="N28" s="130">
        <v>7.59</v>
      </c>
      <c r="O28" s="130">
        <v>119.9</v>
      </c>
      <c r="P28" s="130">
        <v>59.22</v>
      </c>
      <c r="Q28" s="130"/>
      <c r="R28" s="130" t="s">
        <v>33</v>
      </c>
      <c r="S28" s="130"/>
      <c r="T28" s="130">
        <v>11.87</v>
      </c>
      <c r="U28" s="130">
        <v>132.94999999999999</v>
      </c>
      <c r="X28" s="136" t="s">
        <v>66</v>
      </c>
      <c r="Y28" s="130">
        <v>7.58</v>
      </c>
      <c r="Z28" s="130">
        <v>119.72</v>
      </c>
      <c r="AA28" s="130">
        <v>59.59</v>
      </c>
      <c r="AB28" s="130"/>
      <c r="AC28" s="130">
        <v>178.1</v>
      </c>
      <c r="AD28" s="130"/>
      <c r="AE28" s="130">
        <v>11.79</v>
      </c>
      <c r="AF28" s="130">
        <v>133.06</v>
      </c>
      <c r="AH28" s="135" t="s">
        <v>66</v>
      </c>
      <c r="AI28" s="130">
        <v>7.66</v>
      </c>
      <c r="AJ28" s="130">
        <v>119.66</v>
      </c>
      <c r="AK28" s="130">
        <v>59.15</v>
      </c>
      <c r="AL28" s="130"/>
      <c r="AM28" s="130">
        <v>178.26</v>
      </c>
      <c r="AN28" s="130"/>
      <c r="AO28" s="130">
        <v>11.98</v>
      </c>
      <c r="AP28" s="130">
        <v>133.9</v>
      </c>
    </row>
    <row r="29" spans="2:42" ht="21">
      <c r="B29" s="138" t="s">
        <v>65</v>
      </c>
      <c r="C29" s="130">
        <v>8.5500000000000007</v>
      </c>
      <c r="D29" s="130">
        <v>119.62</v>
      </c>
      <c r="E29" s="130">
        <v>60.52</v>
      </c>
      <c r="F29" s="130"/>
      <c r="G29" s="130">
        <v>179.55</v>
      </c>
      <c r="H29" s="130"/>
      <c r="I29" s="130">
        <v>10.42</v>
      </c>
      <c r="J29" s="130">
        <v>130.01</v>
      </c>
      <c r="M29" s="137" t="s">
        <v>65</v>
      </c>
      <c r="N29" s="130">
        <v>8.4</v>
      </c>
      <c r="O29" s="130">
        <v>118.8</v>
      </c>
      <c r="P29" s="130">
        <v>60.8</v>
      </c>
      <c r="Q29" s="130"/>
      <c r="R29" s="130">
        <v>179.35</v>
      </c>
      <c r="S29" s="130"/>
      <c r="T29" s="130">
        <v>10.29</v>
      </c>
      <c r="U29" s="130">
        <v>129.28</v>
      </c>
      <c r="X29" s="136" t="s">
        <v>65</v>
      </c>
      <c r="Y29" s="130">
        <v>8.56</v>
      </c>
      <c r="Z29" s="130">
        <v>118.83</v>
      </c>
      <c r="AA29" s="130">
        <v>60.94</v>
      </c>
      <c r="AB29" s="130"/>
      <c r="AC29" s="130">
        <v>179.46</v>
      </c>
      <c r="AD29" s="130"/>
      <c r="AE29" s="130">
        <v>10.28</v>
      </c>
      <c r="AF29" s="130">
        <v>129.15</v>
      </c>
      <c r="AH29" s="135" t="s">
        <v>65</v>
      </c>
      <c r="AI29" s="130">
        <v>8.57</v>
      </c>
      <c r="AJ29" s="130">
        <v>119.1</v>
      </c>
      <c r="AK29" s="130" t="s">
        <v>33</v>
      </c>
      <c r="AL29" s="130"/>
      <c r="AM29" s="130">
        <v>178.87</v>
      </c>
      <c r="AN29" s="130"/>
      <c r="AO29" s="130">
        <v>10.46</v>
      </c>
      <c r="AP29" s="130">
        <v>130.08000000000001</v>
      </c>
    </row>
    <row r="30" spans="2:42" ht="21">
      <c r="B30" s="138" t="s">
        <v>64</v>
      </c>
      <c r="C30" s="130">
        <v>9.68</v>
      </c>
      <c r="D30" s="130">
        <v>122.35</v>
      </c>
      <c r="E30" s="130">
        <v>63.22</v>
      </c>
      <c r="F30" s="130"/>
      <c r="G30" s="130">
        <v>176.27</v>
      </c>
      <c r="H30" s="130"/>
      <c r="I30" s="130"/>
      <c r="J30" s="130"/>
      <c r="M30" s="137" t="s">
        <v>64</v>
      </c>
      <c r="N30" s="130">
        <v>9.73</v>
      </c>
      <c r="O30" s="130">
        <v>122.53</v>
      </c>
      <c r="P30" s="130">
        <v>63.2</v>
      </c>
      <c r="Q30" s="130"/>
      <c r="R30" s="130">
        <v>176.45000000000002</v>
      </c>
      <c r="S30" s="130"/>
      <c r="T30" s="130"/>
      <c r="U30" s="130"/>
      <c r="X30" s="136" t="s">
        <v>64</v>
      </c>
      <c r="Y30" s="130">
        <v>9.77</v>
      </c>
      <c r="Z30" s="130">
        <v>122.79</v>
      </c>
      <c r="AA30" s="130">
        <v>63.25</v>
      </c>
      <c r="AB30" s="130"/>
      <c r="AC30" s="130">
        <v>176.19</v>
      </c>
      <c r="AD30" s="130"/>
      <c r="AE30" s="130"/>
      <c r="AF30" s="130"/>
      <c r="AH30" s="135" t="s">
        <v>64</v>
      </c>
      <c r="AI30" s="130">
        <v>9.75</v>
      </c>
      <c r="AJ30" s="130">
        <v>122.27</v>
      </c>
      <c r="AK30" s="130">
        <v>63.2</v>
      </c>
      <c r="AL30" s="130"/>
      <c r="AM30" s="130">
        <v>176.52</v>
      </c>
      <c r="AN30" s="130"/>
      <c r="AO30" s="130"/>
      <c r="AP30" s="130"/>
    </row>
    <row r="31" spans="2:42" ht="21">
      <c r="B31" s="138" t="s">
        <v>63</v>
      </c>
      <c r="C31" s="130">
        <v>7.54</v>
      </c>
      <c r="D31" s="130">
        <v>124.65</v>
      </c>
      <c r="E31" s="130">
        <v>67.430000000000007</v>
      </c>
      <c r="F31" s="130" t="s">
        <v>33</v>
      </c>
      <c r="G31" s="130">
        <v>177.75</v>
      </c>
      <c r="H31" s="130"/>
      <c r="I31" s="130"/>
      <c r="J31" s="130"/>
      <c r="M31" s="137" t="s">
        <v>63</v>
      </c>
      <c r="N31" s="130">
        <v>7.84</v>
      </c>
      <c r="O31" s="130">
        <v>124.6</v>
      </c>
      <c r="P31" s="130">
        <v>67.13</v>
      </c>
      <c r="Q31" s="130"/>
      <c r="R31" s="130">
        <v>176.96</v>
      </c>
      <c r="S31" s="130"/>
      <c r="T31" s="130"/>
      <c r="U31" s="130"/>
      <c r="X31" s="136" t="s">
        <v>63</v>
      </c>
      <c r="Y31" s="130">
        <v>7.48</v>
      </c>
      <c r="Z31" s="130">
        <v>123.78</v>
      </c>
      <c r="AA31" s="130">
        <v>66.88</v>
      </c>
      <c r="AB31" s="130"/>
      <c r="AC31" s="130" t="s">
        <v>33</v>
      </c>
      <c r="AD31" s="130"/>
      <c r="AE31" s="130"/>
      <c r="AF31" s="130"/>
      <c r="AH31" s="135" t="s">
        <v>63</v>
      </c>
      <c r="AI31" s="130">
        <v>7.64</v>
      </c>
      <c r="AJ31" s="130">
        <v>123.78</v>
      </c>
      <c r="AK31" s="130">
        <v>67.2</v>
      </c>
      <c r="AL31" s="130"/>
      <c r="AM31" s="130"/>
      <c r="AN31" s="130"/>
      <c r="AO31" s="130"/>
      <c r="AP31" s="130"/>
    </row>
    <row r="32" spans="2:42" ht="21">
      <c r="B32" s="138" t="s">
        <v>62</v>
      </c>
      <c r="C32" s="130" t="s">
        <v>33</v>
      </c>
      <c r="D32" s="130" t="s">
        <v>33</v>
      </c>
      <c r="E32" s="130"/>
      <c r="F32" s="130"/>
      <c r="G32" s="130"/>
      <c r="H32" s="130"/>
      <c r="I32" s="130"/>
      <c r="J32" s="130"/>
      <c r="M32" s="137" t="s">
        <v>61</v>
      </c>
      <c r="N32" s="130">
        <v>7.65</v>
      </c>
      <c r="O32" s="130">
        <v>120.4</v>
      </c>
      <c r="P32" s="130">
        <v>54.29</v>
      </c>
      <c r="Q32" s="130">
        <v>17.8</v>
      </c>
      <c r="R32" s="130">
        <v>177.3</v>
      </c>
      <c r="S32" s="130"/>
      <c r="T32" s="130"/>
      <c r="U32" s="130"/>
      <c r="X32" s="136" t="s">
        <v>60</v>
      </c>
      <c r="Y32" s="130"/>
      <c r="Z32" s="130"/>
      <c r="AA32" s="130"/>
      <c r="AB32" s="130"/>
      <c r="AC32" s="130" t="s">
        <v>33</v>
      </c>
      <c r="AD32" s="130"/>
      <c r="AE32" s="130"/>
      <c r="AF32" s="130"/>
      <c r="AH32" s="135" t="s">
        <v>59</v>
      </c>
      <c r="AI32" s="130"/>
      <c r="AJ32" s="130"/>
      <c r="AK32" s="130"/>
      <c r="AL32" s="130"/>
      <c r="AM32" s="130"/>
      <c r="AN32" s="130"/>
      <c r="AO32" s="130"/>
      <c r="AP32" s="130"/>
    </row>
    <row r="33" spans="2:42" ht="21">
      <c r="B33" s="138" t="s">
        <v>58</v>
      </c>
      <c r="C33" s="130"/>
      <c r="D33" s="130"/>
      <c r="E33" s="130">
        <v>67.239999999999995</v>
      </c>
      <c r="F33" s="130"/>
      <c r="G33" s="130">
        <v>174.71</v>
      </c>
      <c r="H33" s="130"/>
      <c r="I33" s="130"/>
      <c r="J33" s="130"/>
      <c r="M33" s="137" t="s">
        <v>58</v>
      </c>
      <c r="N33" s="130" t="s">
        <v>33</v>
      </c>
      <c r="O33" s="130" t="s">
        <v>33</v>
      </c>
      <c r="P33" s="130">
        <v>67.16</v>
      </c>
      <c r="Q33" s="130"/>
      <c r="R33" s="130">
        <v>174.88</v>
      </c>
      <c r="S33" s="130"/>
      <c r="T33" s="130"/>
      <c r="U33" s="130"/>
      <c r="X33" s="136" t="s">
        <v>58</v>
      </c>
      <c r="Y33" s="130"/>
      <c r="Z33" s="130"/>
      <c r="AA33" s="130">
        <v>67.45</v>
      </c>
      <c r="AB33" s="130"/>
      <c r="AC33" s="130">
        <v>174.81</v>
      </c>
      <c r="AD33" s="130"/>
      <c r="AE33" s="130"/>
      <c r="AF33" s="130"/>
      <c r="AH33" s="135" t="s">
        <v>58</v>
      </c>
      <c r="AI33" s="130"/>
      <c r="AJ33" s="130"/>
      <c r="AK33" s="130">
        <v>67.150000000000006</v>
      </c>
      <c r="AL33" s="130"/>
      <c r="AM33" s="130">
        <v>174.6</v>
      </c>
      <c r="AN33" s="130"/>
      <c r="AO33" s="130"/>
      <c r="AP33" s="130"/>
    </row>
    <row r="34" spans="2:42" ht="21">
      <c r="B34" s="138" t="s">
        <v>57</v>
      </c>
      <c r="C34" s="130">
        <v>8.31</v>
      </c>
      <c r="D34" s="130">
        <v>125.01</v>
      </c>
      <c r="E34" s="130">
        <v>55.6</v>
      </c>
      <c r="F34" s="130"/>
      <c r="G34" s="130">
        <v>176.45</v>
      </c>
      <c r="H34" s="130"/>
      <c r="I34" s="130"/>
      <c r="J34" s="130"/>
      <c r="M34" s="137" t="s">
        <v>57</v>
      </c>
      <c r="N34" s="130">
        <v>8.44</v>
      </c>
      <c r="O34" s="130">
        <v>125.07</v>
      </c>
      <c r="P34" s="130">
        <v>55.62</v>
      </c>
      <c r="Q34" s="130"/>
      <c r="R34" s="130">
        <v>176.6</v>
      </c>
      <c r="S34" s="130"/>
      <c r="T34" s="130"/>
      <c r="U34" s="130"/>
      <c r="X34" s="136" t="s">
        <v>57</v>
      </c>
      <c r="Y34" s="130">
        <v>8.39</v>
      </c>
      <c r="Z34" s="130">
        <v>123.81</v>
      </c>
      <c r="AA34" s="130">
        <v>55.75</v>
      </c>
      <c r="AB34" s="130"/>
      <c r="AC34" s="130">
        <v>176.22</v>
      </c>
      <c r="AD34" s="130"/>
      <c r="AE34" s="130"/>
      <c r="AF34" s="130"/>
      <c r="AH34" s="135" t="s">
        <v>57</v>
      </c>
      <c r="AI34" s="130">
        <v>8.31</v>
      </c>
      <c r="AJ34" s="130">
        <v>125.15</v>
      </c>
      <c r="AK34" s="130">
        <v>55.75</v>
      </c>
      <c r="AL34" s="130"/>
      <c r="AM34" s="130">
        <v>176.5</v>
      </c>
      <c r="AN34" s="130"/>
      <c r="AO34" s="130"/>
      <c r="AP34" s="130"/>
    </row>
    <row r="35" spans="2:42" ht="21">
      <c r="B35" s="138" t="s">
        <v>56</v>
      </c>
      <c r="C35" s="130">
        <v>7.08</v>
      </c>
      <c r="D35" s="130">
        <v>98.13</v>
      </c>
      <c r="E35" s="130">
        <v>61.5</v>
      </c>
      <c r="F35" s="130">
        <v>69.84</v>
      </c>
      <c r="G35" s="130">
        <v>176.56</v>
      </c>
      <c r="H35" s="130" t="s">
        <v>33</v>
      </c>
      <c r="I35" s="130"/>
      <c r="J35" s="130"/>
      <c r="M35" s="137" t="s">
        <v>56</v>
      </c>
      <c r="N35" s="130">
        <v>6.98</v>
      </c>
      <c r="O35" s="130">
        <v>99.7</v>
      </c>
      <c r="P35" s="130">
        <v>61.88</v>
      </c>
      <c r="Q35" s="130">
        <v>70.33</v>
      </c>
      <c r="R35" s="130">
        <v>176.22</v>
      </c>
      <c r="S35" s="130"/>
      <c r="T35" s="130"/>
      <c r="U35" s="130"/>
      <c r="X35" s="136" t="s">
        <v>56</v>
      </c>
      <c r="Y35" s="130">
        <v>6.95</v>
      </c>
      <c r="Z35" s="130">
        <v>99.26</v>
      </c>
      <c r="AA35" s="130">
        <v>61.77</v>
      </c>
      <c r="AB35" s="130">
        <v>70.599999999999994</v>
      </c>
      <c r="AC35" s="130">
        <v>176.38</v>
      </c>
      <c r="AD35" s="130"/>
      <c r="AE35" s="130"/>
      <c r="AF35" s="130"/>
      <c r="AH35" s="135" t="s">
        <v>56</v>
      </c>
      <c r="AI35" s="130">
        <v>6.95</v>
      </c>
      <c r="AJ35" s="130">
        <v>98.22</v>
      </c>
      <c r="AK35" s="130">
        <v>61.69</v>
      </c>
      <c r="AL35" s="130">
        <v>69.790000000000006</v>
      </c>
      <c r="AM35" s="130">
        <v>176.49</v>
      </c>
      <c r="AN35" s="130"/>
      <c r="AO35" s="130"/>
      <c r="AP35" s="130"/>
    </row>
    <row r="36" spans="2:42" ht="21">
      <c r="B36" s="138" t="s">
        <v>55</v>
      </c>
      <c r="C36" s="130">
        <v>7.45</v>
      </c>
      <c r="D36" s="130">
        <v>111.13</v>
      </c>
      <c r="E36" s="130">
        <v>63.5</v>
      </c>
      <c r="F36" s="130">
        <v>69.44</v>
      </c>
      <c r="G36" s="130">
        <v>172.7</v>
      </c>
      <c r="H36" s="130">
        <v>21.79</v>
      </c>
      <c r="I36" s="130"/>
      <c r="J36" s="130"/>
      <c r="M36" s="137" t="s">
        <v>55</v>
      </c>
      <c r="N36" s="130">
        <v>7.4</v>
      </c>
      <c r="O36" s="130">
        <v>111.03</v>
      </c>
      <c r="P36" s="130">
        <v>63.87</v>
      </c>
      <c r="Q36" s="130">
        <v>69.5</v>
      </c>
      <c r="R36" s="130">
        <v>172.71</v>
      </c>
      <c r="S36" s="130"/>
      <c r="T36" s="130"/>
      <c r="U36" s="130"/>
      <c r="X36" s="136" t="s">
        <v>55</v>
      </c>
      <c r="Y36" s="130">
        <v>7.31</v>
      </c>
      <c r="Z36" s="130">
        <v>110.27</v>
      </c>
      <c r="AA36" s="130">
        <v>63.8</v>
      </c>
      <c r="AB36" s="130">
        <v>69.23</v>
      </c>
      <c r="AC36" s="130">
        <v>172.85999999999999</v>
      </c>
      <c r="AD36" s="130"/>
      <c r="AE36" s="130"/>
      <c r="AF36" s="130"/>
      <c r="AH36" s="135" t="s">
        <v>55</v>
      </c>
      <c r="AI36" s="130">
        <v>7.25</v>
      </c>
      <c r="AJ36" s="130">
        <v>111.38</v>
      </c>
      <c r="AK36" s="130">
        <v>63.55</v>
      </c>
      <c r="AL36" s="130">
        <v>69.7</v>
      </c>
      <c r="AM36" s="130">
        <v>172.71</v>
      </c>
      <c r="AN36" s="130"/>
      <c r="AO36" s="130"/>
      <c r="AP36" s="130"/>
    </row>
    <row r="37" spans="2:42" ht="21">
      <c r="B37" s="138" t="s">
        <v>54</v>
      </c>
      <c r="C37" s="130">
        <v>7.07</v>
      </c>
      <c r="D37" s="130">
        <v>122.27</v>
      </c>
      <c r="E37" s="130">
        <v>66.7</v>
      </c>
      <c r="F37" s="130" t="s">
        <v>33</v>
      </c>
      <c r="G37" s="130">
        <v>179.09</v>
      </c>
      <c r="H37" s="130"/>
      <c r="I37" s="130"/>
      <c r="J37" s="130"/>
      <c r="M37" s="137" t="s">
        <v>54</v>
      </c>
      <c r="N37" s="130">
        <v>7.06</v>
      </c>
      <c r="O37" s="130">
        <v>122.46</v>
      </c>
      <c r="P37" s="130">
        <v>66.59</v>
      </c>
      <c r="Q37" s="130">
        <v>31.69</v>
      </c>
      <c r="R37" s="130">
        <v>180.03</v>
      </c>
      <c r="S37" s="130"/>
      <c r="T37" s="130"/>
      <c r="U37" s="130"/>
      <c r="X37" s="136" t="s">
        <v>54</v>
      </c>
      <c r="Y37" s="130">
        <v>7.19</v>
      </c>
      <c r="Z37" s="130">
        <v>122.66</v>
      </c>
      <c r="AA37" s="130">
        <v>66.31</v>
      </c>
      <c r="AB37" s="130"/>
      <c r="AC37" s="130">
        <v>179.85999999999999</v>
      </c>
      <c r="AD37" s="130"/>
      <c r="AE37" s="130"/>
      <c r="AF37" s="130"/>
      <c r="AH37" s="135" t="s">
        <v>54</v>
      </c>
      <c r="AI37" s="130">
        <v>7.18</v>
      </c>
      <c r="AJ37" s="130">
        <v>122.1</v>
      </c>
      <c r="AK37" s="130">
        <v>66.709999999999994</v>
      </c>
      <c r="AL37" s="130"/>
      <c r="AM37" s="130">
        <v>178.54</v>
      </c>
      <c r="AN37" s="130"/>
      <c r="AO37" s="130"/>
      <c r="AP37" s="130"/>
    </row>
    <row r="38" spans="2:42" ht="21">
      <c r="B38" s="138" t="s">
        <v>53</v>
      </c>
      <c r="C38" s="130">
        <v>7.75</v>
      </c>
      <c r="D38" s="130">
        <v>101.35</v>
      </c>
      <c r="E38" s="130">
        <v>49.18</v>
      </c>
      <c r="F38" s="130"/>
      <c r="G38" s="130">
        <v>174.68</v>
      </c>
      <c r="H38" s="130"/>
      <c r="I38" s="130"/>
      <c r="J38" s="130"/>
      <c r="M38" s="137" t="s">
        <v>53</v>
      </c>
      <c r="N38" s="130">
        <v>8.06</v>
      </c>
      <c r="O38" s="130">
        <v>100.83</v>
      </c>
      <c r="P38" s="130">
        <v>48.75</v>
      </c>
      <c r="Q38" s="130"/>
      <c r="R38" s="130">
        <v>174.89000000000001</v>
      </c>
      <c r="S38" s="130"/>
      <c r="T38" s="130"/>
      <c r="U38" s="130"/>
      <c r="X38" s="136" t="s">
        <v>53</v>
      </c>
      <c r="Y38" s="130">
        <v>7.78</v>
      </c>
      <c r="Z38" s="130">
        <v>101.99</v>
      </c>
      <c r="AA38" s="130">
        <v>48.55</v>
      </c>
      <c r="AB38" s="130"/>
      <c r="AC38" s="130">
        <v>175.06</v>
      </c>
      <c r="AD38" s="130"/>
      <c r="AE38" s="130"/>
      <c r="AF38" s="130"/>
      <c r="AH38" s="135" t="s">
        <v>53</v>
      </c>
      <c r="AI38" s="130">
        <v>7.13</v>
      </c>
      <c r="AJ38" s="130">
        <v>101.37</v>
      </c>
      <c r="AK38" s="130">
        <v>49.4</v>
      </c>
      <c r="AL38" s="130"/>
      <c r="AM38" s="130">
        <v>174.36</v>
      </c>
      <c r="AN38" s="130"/>
      <c r="AO38" s="130"/>
      <c r="AP38" s="130"/>
    </row>
    <row r="39" spans="2:42" ht="21">
      <c r="B39" s="138" t="s">
        <v>52</v>
      </c>
      <c r="C39" s="130">
        <v>7.39</v>
      </c>
      <c r="D39" s="130">
        <v>115.95</v>
      </c>
      <c r="E39" s="130">
        <v>61.9</v>
      </c>
      <c r="F39" s="130">
        <v>38.9</v>
      </c>
      <c r="G39" s="130">
        <v>178.29</v>
      </c>
      <c r="H39" s="130"/>
      <c r="I39" s="130"/>
      <c r="J39" s="130"/>
      <c r="M39" s="137" t="s">
        <v>52</v>
      </c>
      <c r="N39" s="130">
        <v>5.91</v>
      </c>
      <c r="O39" s="130">
        <v>113.19</v>
      </c>
      <c r="P39" s="130">
        <v>61.06</v>
      </c>
      <c r="Q39" s="130">
        <v>39.270000000000003</v>
      </c>
      <c r="R39" s="130">
        <v>178.11</v>
      </c>
      <c r="S39" s="130"/>
      <c r="T39" s="130"/>
      <c r="U39" s="130"/>
      <c r="X39" s="136" t="s">
        <v>52</v>
      </c>
      <c r="Y39" s="130">
        <v>5.85</v>
      </c>
      <c r="Z39" s="130">
        <v>114.24</v>
      </c>
      <c r="AA39" s="130">
        <v>60.23</v>
      </c>
      <c r="AB39" s="130">
        <v>39.08</v>
      </c>
      <c r="AC39" s="130">
        <v>178.13</v>
      </c>
      <c r="AD39" s="130"/>
      <c r="AE39" s="130"/>
      <c r="AF39" s="130"/>
      <c r="AH39" s="135" t="s">
        <v>52</v>
      </c>
      <c r="AI39" s="130">
        <v>7.91</v>
      </c>
      <c r="AJ39" s="130">
        <v>117.5</v>
      </c>
      <c r="AK39" s="130">
        <v>62.35</v>
      </c>
      <c r="AL39" s="130">
        <v>38.9</v>
      </c>
      <c r="AM39" s="130">
        <v>178.58</v>
      </c>
      <c r="AN39" s="130"/>
      <c r="AO39" s="130"/>
      <c r="AP39" s="130"/>
    </row>
    <row r="40" spans="2:42" ht="21">
      <c r="B40" s="138" t="s">
        <v>51</v>
      </c>
      <c r="C40" s="130">
        <v>9.57</v>
      </c>
      <c r="D40" s="130">
        <v>101.96</v>
      </c>
      <c r="E40" s="130">
        <v>45.7</v>
      </c>
      <c r="F40" s="130"/>
      <c r="G40" s="130">
        <v>174.47</v>
      </c>
      <c r="H40" s="130"/>
      <c r="I40" s="130"/>
      <c r="J40" s="130"/>
      <c r="M40" s="137" t="s">
        <v>51</v>
      </c>
      <c r="N40" s="130">
        <v>9.61</v>
      </c>
      <c r="O40" s="130">
        <v>101.54</v>
      </c>
      <c r="P40" s="130">
        <v>45.85</v>
      </c>
      <c r="Q40" s="130"/>
      <c r="R40" s="130">
        <v>174.57</v>
      </c>
      <c r="S40" s="130"/>
      <c r="T40" s="130"/>
      <c r="U40" s="130"/>
      <c r="X40" s="136" t="s">
        <v>51</v>
      </c>
      <c r="Y40" s="130">
        <v>9.32</v>
      </c>
      <c r="Z40" s="130">
        <v>101.29</v>
      </c>
      <c r="AA40" s="130">
        <v>45.76</v>
      </c>
      <c r="AB40" s="130"/>
      <c r="AC40" s="130">
        <v>174.2</v>
      </c>
      <c r="AD40" s="130"/>
      <c r="AE40" s="130"/>
      <c r="AF40" s="130"/>
      <c r="AH40" s="135" t="s">
        <v>51</v>
      </c>
      <c r="AI40" s="130">
        <v>9.7899999999999991</v>
      </c>
      <c r="AJ40" s="130">
        <v>102.31</v>
      </c>
      <c r="AK40" s="130">
        <v>45.65</v>
      </c>
      <c r="AL40" s="130"/>
      <c r="AM40" s="130">
        <v>174.67</v>
      </c>
      <c r="AN40" s="130"/>
      <c r="AO40" s="130"/>
      <c r="AP40" s="130"/>
    </row>
    <row r="41" spans="2:42" ht="21">
      <c r="B41" s="138" t="s">
        <v>50</v>
      </c>
      <c r="C41" s="130">
        <v>8.92</v>
      </c>
      <c r="D41" s="130">
        <v>119.08</v>
      </c>
      <c r="E41" s="130">
        <v>55.7</v>
      </c>
      <c r="F41" s="130">
        <v>37.5</v>
      </c>
      <c r="G41" s="130">
        <v>175.65</v>
      </c>
      <c r="H41" s="130">
        <v>179.95</v>
      </c>
      <c r="I41" s="130"/>
      <c r="J41" s="130"/>
      <c r="M41" s="137" t="s">
        <v>50</v>
      </c>
      <c r="N41" s="130">
        <v>9.8699999999999992</v>
      </c>
      <c r="O41" s="130">
        <v>119.51</v>
      </c>
      <c r="P41" s="130">
        <v>56.3</v>
      </c>
      <c r="Q41" s="130">
        <v>36.68</v>
      </c>
      <c r="R41" s="130">
        <v>176.1</v>
      </c>
      <c r="S41" s="130">
        <v>179.24</v>
      </c>
      <c r="T41" s="130" t="s">
        <v>33</v>
      </c>
      <c r="U41" s="130"/>
      <c r="X41" s="136" t="s">
        <v>50</v>
      </c>
      <c r="Y41" s="130">
        <v>9.86</v>
      </c>
      <c r="Z41" s="130">
        <v>119.56</v>
      </c>
      <c r="AA41" s="130">
        <v>56.25</v>
      </c>
      <c r="AB41" s="130">
        <v>36.979999999999997</v>
      </c>
      <c r="AC41" s="130">
        <v>176.16</v>
      </c>
      <c r="AD41" s="130">
        <v>179.4</v>
      </c>
      <c r="AE41" s="130" t="s">
        <v>33</v>
      </c>
      <c r="AF41" s="130"/>
      <c r="AH41" s="135" t="s">
        <v>50</v>
      </c>
      <c r="AI41" s="130">
        <v>9.41</v>
      </c>
      <c r="AJ41" s="130">
        <v>119.8</v>
      </c>
      <c r="AK41" s="130">
        <v>56.15</v>
      </c>
      <c r="AL41" s="130">
        <v>37.520000000000003</v>
      </c>
      <c r="AM41" s="130">
        <v>176.31</v>
      </c>
      <c r="AN41" s="130">
        <v>179.48</v>
      </c>
      <c r="AO41" s="130"/>
      <c r="AP41" s="130"/>
    </row>
    <row r="42" spans="2:42" ht="21">
      <c r="B42" s="138" t="s">
        <v>49</v>
      </c>
      <c r="C42" s="130">
        <v>7.26</v>
      </c>
      <c r="D42" s="130">
        <v>118.07</v>
      </c>
      <c r="E42" s="130">
        <v>53.3</v>
      </c>
      <c r="F42" s="130">
        <v>47.83</v>
      </c>
      <c r="G42" s="130">
        <v>175.86</v>
      </c>
      <c r="H42" s="130">
        <v>27.57</v>
      </c>
      <c r="I42" s="130"/>
      <c r="J42" s="130"/>
      <c r="M42" s="137" t="s">
        <v>49</v>
      </c>
      <c r="N42" s="130">
        <v>7.01</v>
      </c>
      <c r="O42" s="130">
        <v>117.2</v>
      </c>
      <c r="P42" s="130">
        <v>53.1</v>
      </c>
      <c r="Q42" s="130">
        <v>47.2</v>
      </c>
      <c r="R42" s="130">
        <v>176.2</v>
      </c>
      <c r="S42" s="130"/>
      <c r="T42" s="130"/>
      <c r="U42" s="130"/>
      <c r="X42" s="136" t="s">
        <v>49</v>
      </c>
      <c r="Y42" s="130">
        <v>7.01</v>
      </c>
      <c r="Z42" s="130">
        <v>117.2</v>
      </c>
      <c r="AA42" s="130">
        <v>53.3</v>
      </c>
      <c r="AB42" s="130">
        <v>46.85</v>
      </c>
      <c r="AC42" s="130">
        <v>176.2</v>
      </c>
      <c r="AD42" s="130">
        <v>27.45</v>
      </c>
      <c r="AE42" s="130" t="s">
        <v>33</v>
      </c>
      <c r="AF42" s="130"/>
      <c r="AH42" s="135" t="s">
        <v>49</v>
      </c>
      <c r="AI42" s="130">
        <v>7.27</v>
      </c>
      <c r="AJ42" s="130">
        <v>118.07</v>
      </c>
      <c r="AK42" s="130">
        <v>53.32</v>
      </c>
      <c r="AL42" s="130">
        <v>47.9</v>
      </c>
      <c r="AM42" s="130">
        <v>175.77</v>
      </c>
      <c r="AN42" s="130"/>
      <c r="AO42" s="130"/>
      <c r="AP42" s="130"/>
    </row>
    <row r="43" spans="2:42" ht="21">
      <c r="B43" s="138" t="s">
        <v>48</v>
      </c>
      <c r="C43" s="130">
        <v>7.91</v>
      </c>
      <c r="D43" s="130">
        <v>115.88</v>
      </c>
      <c r="E43" s="130">
        <v>55.65</v>
      </c>
      <c r="F43" s="130">
        <v>35.04</v>
      </c>
      <c r="G43" s="130">
        <v>172.17</v>
      </c>
      <c r="H43" s="130"/>
      <c r="I43" s="130"/>
      <c r="J43" s="130"/>
      <c r="M43" s="137" t="s">
        <v>48</v>
      </c>
      <c r="N43" s="130">
        <v>7.72</v>
      </c>
      <c r="O43" s="130">
        <v>115.7</v>
      </c>
      <c r="P43" s="130">
        <v>55.76</v>
      </c>
      <c r="Q43" s="130">
        <v>35.01</v>
      </c>
      <c r="R43" s="130">
        <v>172.08</v>
      </c>
      <c r="S43" s="130"/>
      <c r="T43" s="130"/>
      <c r="U43" s="130"/>
      <c r="X43" s="136" t="s">
        <v>48</v>
      </c>
      <c r="Y43" s="130">
        <v>7.74</v>
      </c>
      <c r="Z43" s="130">
        <v>115.01</v>
      </c>
      <c r="AA43" s="130">
        <v>55.45</v>
      </c>
      <c r="AB43" s="130">
        <v>35.340000000000003</v>
      </c>
      <c r="AC43" s="130">
        <v>172.13</v>
      </c>
      <c r="AD43" s="130"/>
      <c r="AE43" s="130"/>
      <c r="AF43" s="130"/>
      <c r="AH43" s="135" t="s">
        <v>48</v>
      </c>
      <c r="AI43" s="130">
        <v>7.72</v>
      </c>
      <c r="AJ43" s="130">
        <v>115.3</v>
      </c>
      <c r="AK43" s="130">
        <v>55.76</v>
      </c>
      <c r="AL43" s="130">
        <v>35.020000000000003</v>
      </c>
      <c r="AM43" s="130">
        <v>172.25</v>
      </c>
      <c r="AN43" s="130"/>
      <c r="AO43" s="130"/>
      <c r="AP43" s="130"/>
    </row>
    <row r="44" spans="2:42" ht="21">
      <c r="B44" s="138" t="s">
        <v>47</v>
      </c>
      <c r="C44" s="130"/>
      <c r="D44" s="130"/>
      <c r="E44" s="130"/>
      <c r="F44" s="130"/>
      <c r="G44" s="130" t="s">
        <v>33</v>
      </c>
      <c r="H44" s="130" t="s">
        <v>33</v>
      </c>
      <c r="I44" s="130"/>
      <c r="J44" s="130"/>
      <c r="M44" s="137" t="s">
        <v>47</v>
      </c>
      <c r="N44" s="130"/>
      <c r="O44" s="130"/>
      <c r="P44" s="130">
        <v>61.81</v>
      </c>
      <c r="Q44" s="130"/>
      <c r="R44" s="130">
        <v>176.59</v>
      </c>
      <c r="S44" s="130"/>
      <c r="T44" s="130"/>
      <c r="U44" s="130"/>
      <c r="X44" s="136" t="s">
        <v>47</v>
      </c>
      <c r="Y44" s="130"/>
      <c r="Z44" s="130"/>
      <c r="AA44" s="130"/>
      <c r="AB44" s="130"/>
      <c r="AC44" s="130">
        <v>176.81</v>
      </c>
      <c r="AD44" s="130"/>
      <c r="AE44" s="130"/>
      <c r="AF44" s="130"/>
      <c r="AH44" s="135" t="s">
        <v>47</v>
      </c>
      <c r="AI44" s="130"/>
      <c r="AJ44" s="130"/>
      <c r="AK44" s="130"/>
      <c r="AL44" s="130"/>
      <c r="AM44" s="130">
        <v>176.6</v>
      </c>
      <c r="AN44" s="130"/>
      <c r="AO44" s="130"/>
      <c r="AP44" s="130"/>
    </row>
    <row r="45" spans="2:42" ht="21">
      <c r="B45" s="138" t="s">
        <v>46</v>
      </c>
      <c r="C45" s="130">
        <v>11.11</v>
      </c>
      <c r="D45" s="130">
        <v>119.47</v>
      </c>
      <c r="E45" s="130">
        <v>61.2</v>
      </c>
      <c r="F45" s="130">
        <v>32.590000000000003</v>
      </c>
      <c r="G45" s="130">
        <v>176.22</v>
      </c>
      <c r="H45" s="130"/>
      <c r="I45" s="130"/>
      <c r="J45" s="130"/>
      <c r="M45" s="137" t="s">
        <v>46</v>
      </c>
      <c r="N45" s="130">
        <v>11.09</v>
      </c>
      <c r="O45" s="130">
        <v>119.49</v>
      </c>
      <c r="P45" s="130">
        <v>61.05</v>
      </c>
      <c r="Q45" s="130"/>
      <c r="R45" s="130">
        <v>176.32</v>
      </c>
      <c r="S45" s="130"/>
      <c r="T45" s="130"/>
      <c r="U45" s="130"/>
      <c r="X45" s="136" t="s">
        <v>46</v>
      </c>
      <c r="Y45" s="130">
        <v>11.09</v>
      </c>
      <c r="Z45" s="130">
        <v>119.18</v>
      </c>
      <c r="AA45" s="130">
        <v>60.95</v>
      </c>
      <c r="AB45" s="130">
        <v>32.770000000000003</v>
      </c>
      <c r="AC45" s="130">
        <v>176.46</v>
      </c>
      <c r="AD45" s="130"/>
      <c r="AE45" s="130"/>
      <c r="AF45" s="130"/>
      <c r="AH45" s="135" t="s">
        <v>46</v>
      </c>
      <c r="AI45" s="130">
        <v>11.13</v>
      </c>
      <c r="AJ45" s="130">
        <v>119.99</v>
      </c>
      <c r="AK45" s="130"/>
      <c r="AL45" s="130"/>
      <c r="AM45" s="130">
        <v>176.13</v>
      </c>
      <c r="AN45" s="130"/>
      <c r="AO45" s="130"/>
      <c r="AP45" s="130"/>
    </row>
    <row r="46" spans="2:42" ht="21">
      <c r="B46" s="138" t="s">
        <v>45</v>
      </c>
      <c r="C46" s="130">
        <v>9.15</v>
      </c>
      <c r="D46" s="130">
        <v>116.69</v>
      </c>
      <c r="E46" s="130">
        <v>61.11</v>
      </c>
      <c r="F46" s="130">
        <v>72.75</v>
      </c>
      <c r="G46" s="130">
        <v>175.1</v>
      </c>
      <c r="H46" s="130"/>
      <c r="I46" s="130"/>
      <c r="J46" s="130"/>
      <c r="M46" s="137" t="s">
        <v>45</v>
      </c>
      <c r="N46" s="130">
        <v>9.1999999999999993</v>
      </c>
      <c r="O46" s="130">
        <v>117.2</v>
      </c>
      <c r="P46" s="130">
        <v>61.1</v>
      </c>
      <c r="Q46" s="130">
        <v>72.48</v>
      </c>
      <c r="R46" s="130">
        <v>174.6</v>
      </c>
      <c r="S46" s="130"/>
      <c r="T46" s="130"/>
      <c r="U46" s="130"/>
      <c r="X46" s="136" t="s">
        <v>45</v>
      </c>
      <c r="Y46" s="130">
        <v>9.27</v>
      </c>
      <c r="Z46" s="130">
        <v>117.4</v>
      </c>
      <c r="AA46" s="130">
        <v>61.13</v>
      </c>
      <c r="AB46" s="130">
        <v>72.739999999999995</v>
      </c>
      <c r="AC46" s="130">
        <v>175.41</v>
      </c>
      <c r="AD46" s="130"/>
      <c r="AE46" s="130"/>
      <c r="AF46" s="130"/>
      <c r="AH46" s="135" t="s">
        <v>45</v>
      </c>
      <c r="AI46" s="130">
        <v>9.15</v>
      </c>
      <c r="AJ46" s="130">
        <v>116.66</v>
      </c>
      <c r="AK46" s="130">
        <v>61.02</v>
      </c>
      <c r="AL46" s="130">
        <v>72.75</v>
      </c>
      <c r="AM46" s="130">
        <v>175.01</v>
      </c>
      <c r="AN46" s="130"/>
      <c r="AO46" s="130"/>
      <c r="AP46" s="130"/>
    </row>
    <row r="47" spans="2:42" ht="21">
      <c r="B47" s="138" t="s">
        <v>44</v>
      </c>
      <c r="C47" s="130">
        <v>8.5299999999999994</v>
      </c>
      <c r="D47" s="130">
        <v>122.69</v>
      </c>
      <c r="E47" s="130">
        <v>59.15</v>
      </c>
      <c r="F47" s="130"/>
      <c r="G47" s="130"/>
      <c r="H47" s="130"/>
      <c r="I47" s="130"/>
      <c r="J47" s="130"/>
      <c r="M47" s="137" t="s">
        <v>44</v>
      </c>
      <c r="N47" s="130">
        <v>8.52</v>
      </c>
      <c r="O47" s="130">
        <v>122.95</v>
      </c>
      <c r="P47" s="130">
        <v>58.89</v>
      </c>
      <c r="Q47" s="130"/>
      <c r="R47" s="130">
        <v>178.37</v>
      </c>
      <c r="S47" s="130"/>
      <c r="T47" s="130"/>
      <c r="U47" s="130"/>
      <c r="X47" s="136" t="s">
        <v>44</v>
      </c>
      <c r="Y47" s="130">
        <v>8.39</v>
      </c>
      <c r="Z47" s="130">
        <v>122.5</v>
      </c>
      <c r="AA47" s="130">
        <v>59.05</v>
      </c>
      <c r="AB47" s="130"/>
      <c r="AC47" s="130"/>
      <c r="AD47" s="130" t="s">
        <v>33</v>
      </c>
      <c r="AE47" s="130"/>
      <c r="AF47" s="130"/>
      <c r="AH47" s="135" t="s">
        <v>44</v>
      </c>
      <c r="AI47" s="130"/>
      <c r="AJ47" s="130"/>
      <c r="AK47" s="130"/>
      <c r="AL47" s="130"/>
      <c r="AM47" s="130"/>
      <c r="AN47" s="130"/>
      <c r="AO47" s="130"/>
      <c r="AP47" s="130"/>
    </row>
    <row r="48" spans="2:42" ht="21">
      <c r="B48" s="138" t="s">
        <v>43</v>
      </c>
      <c r="C48" s="130">
        <v>7.41</v>
      </c>
      <c r="D48" s="130">
        <v>116.01</v>
      </c>
      <c r="E48" s="130">
        <v>59.81</v>
      </c>
      <c r="F48" s="130"/>
      <c r="G48" s="130"/>
      <c r="H48" s="130"/>
      <c r="I48" s="130"/>
      <c r="J48" s="130"/>
      <c r="M48" s="137" t="s">
        <v>43</v>
      </c>
      <c r="N48" s="130">
        <v>7.38</v>
      </c>
      <c r="O48" s="130">
        <v>115.88</v>
      </c>
      <c r="P48" s="130">
        <v>59.76</v>
      </c>
      <c r="Q48" s="130"/>
      <c r="R48" s="130"/>
      <c r="S48" s="130"/>
      <c r="T48" s="130"/>
      <c r="U48" s="130"/>
      <c r="X48" s="136" t="s">
        <v>43</v>
      </c>
      <c r="Y48" s="130">
        <v>7.47</v>
      </c>
      <c r="Z48" s="130">
        <v>115.75</v>
      </c>
      <c r="AA48" s="130">
        <v>59.88</v>
      </c>
      <c r="AB48" s="130"/>
      <c r="AC48" s="130"/>
      <c r="AD48" s="130" t="s">
        <v>33</v>
      </c>
      <c r="AE48" s="130"/>
      <c r="AF48" s="130"/>
      <c r="AH48" s="135" t="s">
        <v>43</v>
      </c>
      <c r="AI48" s="130"/>
      <c r="AJ48" s="130"/>
      <c r="AK48" s="130"/>
      <c r="AL48" s="130"/>
      <c r="AM48" s="130"/>
      <c r="AN48" s="130"/>
      <c r="AO48" s="130"/>
      <c r="AP48" s="130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81"/>
  <sheetViews>
    <sheetView tabSelected="1" topLeftCell="E1" zoomScale="74" zoomScaleNormal="74" zoomScalePageLayoutView="90" workbookViewId="0">
      <selection activeCell="AE41" sqref="AE41"/>
    </sheetView>
  </sheetViews>
  <sheetFormatPr baseColWidth="10" defaultRowHeight="16"/>
  <cols>
    <col min="1" max="1" width="3.6640625" style="1" customWidth="1"/>
    <col min="2" max="2" width="10.83203125" style="3" customWidth="1"/>
    <col min="3" max="9" width="10.83203125" style="1"/>
    <col min="10" max="10" width="3.6640625" style="1" customWidth="1"/>
    <col min="11" max="11" width="10.83203125" style="4"/>
    <col min="12" max="18" width="10.83203125" style="1"/>
    <col min="19" max="19" width="3.6640625" style="1" customWidth="1"/>
    <col min="20" max="20" width="10.83203125" style="3"/>
    <col min="21" max="27" width="10.83203125" style="1"/>
    <col min="28" max="28" width="3.6640625" style="1" customWidth="1"/>
    <col min="29" max="37" width="10.83203125" style="1"/>
    <col min="38" max="38" width="18" style="1" customWidth="1"/>
    <col min="39" max="16384" width="10.83203125" style="1"/>
  </cols>
  <sheetData>
    <row r="1" spans="1:73" s="116" customFormat="1" ht="19">
      <c r="B1" s="117" t="s">
        <v>35</v>
      </c>
      <c r="K1" s="118" t="s">
        <v>35</v>
      </c>
      <c r="T1" s="118" t="s">
        <v>35</v>
      </c>
      <c r="AC1" s="118" t="s">
        <v>35</v>
      </c>
      <c r="AO1" s="153" t="s">
        <v>107</v>
      </c>
      <c r="AP1" s="154"/>
      <c r="AQ1" s="154"/>
    </row>
    <row r="2" spans="1:73" ht="21">
      <c r="A2" s="40"/>
      <c r="B2" s="119" t="s">
        <v>21</v>
      </c>
      <c r="J2" s="20"/>
      <c r="K2" s="120" t="s">
        <v>22</v>
      </c>
      <c r="S2" s="46"/>
      <c r="T2" s="121" t="s">
        <v>26</v>
      </c>
      <c r="AB2" s="52"/>
      <c r="AC2" s="122" t="s">
        <v>29</v>
      </c>
    </row>
    <row r="3" spans="1:73" ht="24">
      <c r="A3" s="40"/>
      <c r="B3" s="41"/>
      <c r="J3" s="20"/>
      <c r="K3" s="42"/>
      <c r="S3" s="46"/>
      <c r="T3" s="47"/>
      <c r="AB3" s="52"/>
      <c r="AC3" s="53"/>
      <c r="AL3" s="126"/>
      <c r="AM3" s="5" t="s">
        <v>33</v>
      </c>
      <c r="AN3" s="77"/>
      <c r="AO3" s="94" t="s">
        <v>32</v>
      </c>
      <c r="AP3" s="95" t="s">
        <v>31</v>
      </c>
      <c r="AQ3" s="96" t="s">
        <v>34</v>
      </c>
      <c r="AS3" s="79"/>
      <c r="AT3" s="80"/>
      <c r="AU3" s="79"/>
      <c r="AV3" s="79"/>
      <c r="AW3" s="79"/>
      <c r="AX3" s="79"/>
      <c r="AY3" s="79"/>
      <c r="AZ3" s="80"/>
      <c r="BA3" s="79"/>
      <c r="BB3" s="79"/>
      <c r="BC3" s="79"/>
    </row>
    <row r="4" spans="1:73">
      <c r="A4" s="40"/>
      <c r="B4" s="41" t="s">
        <v>6</v>
      </c>
      <c r="C4" s="39" t="s">
        <v>0</v>
      </c>
      <c r="D4" s="39" t="s">
        <v>1</v>
      </c>
      <c r="E4" s="39" t="s">
        <v>2</v>
      </c>
      <c r="F4" s="39" t="s">
        <v>3</v>
      </c>
      <c r="G4" s="39" t="s">
        <v>4</v>
      </c>
      <c r="H4" s="39" t="s">
        <v>5</v>
      </c>
      <c r="J4" s="20"/>
      <c r="K4" s="43" t="s">
        <v>6</v>
      </c>
      <c r="L4" s="43" t="s">
        <v>0</v>
      </c>
      <c r="M4" s="43" t="s">
        <v>1</v>
      </c>
      <c r="N4" s="43" t="s">
        <v>2</v>
      </c>
      <c r="O4" s="43" t="s">
        <v>3</v>
      </c>
      <c r="P4" s="43" t="s">
        <v>4</v>
      </c>
      <c r="Q4" s="43" t="s">
        <v>5</v>
      </c>
      <c r="S4" s="46"/>
      <c r="T4" s="48" t="s">
        <v>6</v>
      </c>
      <c r="U4" s="51" t="s">
        <v>0</v>
      </c>
      <c r="V4" s="51" t="s">
        <v>1</v>
      </c>
      <c r="W4" s="51" t="s">
        <v>2</v>
      </c>
      <c r="X4" s="51" t="s">
        <v>3</v>
      </c>
      <c r="Y4" s="51" t="s">
        <v>4</v>
      </c>
      <c r="Z4" s="51" t="s">
        <v>25</v>
      </c>
      <c r="AB4" s="52"/>
      <c r="AC4" s="54" t="s">
        <v>6</v>
      </c>
      <c r="AD4" s="57" t="s">
        <v>0</v>
      </c>
      <c r="AE4" s="57" t="s">
        <v>1</v>
      </c>
      <c r="AF4" s="57" t="s">
        <v>2</v>
      </c>
      <c r="AG4" s="57" t="s">
        <v>3</v>
      </c>
      <c r="AH4" s="57" t="s">
        <v>4</v>
      </c>
      <c r="AI4" s="57" t="s">
        <v>5</v>
      </c>
      <c r="AK4" s="6"/>
      <c r="AL4" s="86"/>
      <c r="AM4" s="37"/>
      <c r="AN4" s="91" t="s">
        <v>6</v>
      </c>
      <c r="AO4" s="97"/>
      <c r="AP4" s="98"/>
      <c r="AQ4" s="98"/>
      <c r="AR4" s="6"/>
      <c r="AS4" s="81"/>
      <c r="AT4" s="82"/>
      <c r="AU4" s="79"/>
      <c r="AV4" s="79"/>
      <c r="AW4" s="81"/>
      <c r="AX4" s="81"/>
      <c r="AY4" s="81"/>
      <c r="AZ4" s="81"/>
      <c r="BA4" s="79"/>
      <c r="BB4" s="79"/>
      <c r="BC4" s="79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/>
    </row>
    <row r="5" spans="1:73">
      <c r="A5" s="115" t="s">
        <v>8</v>
      </c>
      <c r="B5" s="115">
        <v>42</v>
      </c>
      <c r="C5" s="8">
        <v>1</v>
      </c>
      <c r="D5" s="8">
        <v>0.93182917002417409</v>
      </c>
      <c r="E5" s="8">
        <v>0.9295729250604351</v>
      </c>
      <c r="F5" s="8">
        <v>0.75519742143432711</v>
      </c>
      <c r="G5" s="8">
        <v>0.61756647864625303</v>
      </c>
      <c r="H5" s="8">
        <v>0.45608380338436744</v>
      </c>
      <c r="I5" s="9"/>
      <c r="J5" s="112" t="s">
        <v>8</v>
      </c>
      <c r="K5" s="113">
        <v>42</v>
      </c>
      <c r="L5" s="8">
        <v>1</v>
      </c>
      <c r="M5" s="8">
        <v>0.95127610208816704</v>
      </c>
      <c r="N5" s="8">
        <v>0.88399071925754058</v>
      </c>
      <c r="O5" s="8">
        <v>0.80742459396751742</v>
      </c>
      <c r="P5" s="8">
        <v>0.68700696055684451</v>
      </c>
      <c r="Q5" s="8">
        <v>0.49713843774168598</v>
      </c>
      <c r="R5" s="9"/>
      <c r="S5" s="109" t="s">
        <v>8</v>
      </c>
      <c r="T5" s="110">
        <v>42</v>
      </c>
      <c r="U5" s="10">
        <v>1</v>
      </c>
      <c r="V5" s="10">
        <v>0.91685912240184753</v>
      </c>
      <c r="W5" s="10">
        <v>0.8189953810623557</v>
      </c>
      <c r="X5" s="10">
        <v>0.6971709006928406</v>
      </c>
      <c r="Y5" s="10">
        <v>0.44067551963048501</v>
      </c>
      <c r="Z5" s="10">
        <v>0.38553695150115475</v>
      </c>
      <c r="AA5" s="11"/>
      <c r="AB5" s="106" t="s">
        <v>8</v>
      </c>
      <c r="AC5" s="107">
        <v>42</v>
      </c>
      <c r="AD5" s="10">
        <v>1</v>
      </c>
      <c r="AE5" s="10">
        <v>0.93306559571619807</v>
      </c>
      <c r="AF5" s="10">
        <v>0.87456492637215533</v>
      </c>
      <c r="AG5" s="10">
        <v>0.80548862115127173</v>
      </c>
      <c r="AH5" s="10">
        <v>0.66947791164658632</v>
      </c>
      <c r="AI5" s="7">
        <v>0.48554216867469879</v>
      </c>
      <c r="AK5" s="6"/>
      <c r="AL5" s="78"/>
      <c r="AM5" s="99" t="s">
        <v>8</v>
      </c>
      <c r="AN5" s="100">
        <v>42</v>
      </c>
      <c r="AO5" s="19">
        <f>X45-F45</f>
        <v>7.0315214518268245</v>
      </c>
      <c r="AP5" s="21">
        <f>O45-F45</f>
        <v>-1.7474879860200954</v>
      </c>
      <c r="AQ5" s="93">
        <f>AG45-F45</f>
        <v>-1.306415297240985</v>
      </c>
      <c r="AR5" s="2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/>
    </row>
    <row r="6" spans="1:73">
      <c r="A6" s="115" t="s">
        <v>9</v>
      </c>
      <c r="B6" s="115">
        <v>43</v>
      </c>
      <c r="C6" s="8">
        <v>1</v>
      </c>
      <c r="D6" s="8">
        <v>0.94759087066779379</v>
      </c>
      <c r="E6" s="8">
        <v>0.88250211327134409</v>
      </c>
      <c r="F6" s="8">
        <v>0.71876584953508027</v>
      </c>
      <c r="G6" s="8">
        <v>0.58182586644125101</v>
      </c>
      <c r="H6" s="8">
        <v>0.35063398140321217</v>
      </c>
      <c r="I6" s="9"/>
      <c r="J6" s="112" t="s">
        <v>9</v>
      </c>
      <c r="K6" s="113">
        <v>43</v>
      </c>
      <c r="L6" s="8">
        <v>1</v>
      </c>
      <c r="M6" s="8">
        <v>0.931310818546079</v>
      </c>
      <c r="N6" s="8">
        <v>0.8855180309101317</v>
      </c>
      <c r="O6" s="8">
        <v>0.80137378362907841</v>
      </c>
      <c r="P6" s="8">
        <v>0.64968517458500286</v>
      </c>
      <c r="Q6" s="8">
        <v>0.46107613050944474</v>
      </c>
      <c r="R6" s="9"/>
      <c r="S6" s="109" t="s">
        <v>9</v>
      </c>
      <c r="T6" s="110">
        <v>43</v>
      </c>
      <c r="U6" s="10">
        <v>1</v>
      </c>
      <c r="V6" s="10">
        <v>0.82731018246027077</v>
      </c>
      <c r="W6" s="10">
        <v>0.72960565038257796</v>
      </c>
      <c r="X6" s="10">
        <v>0.60164802825191288</v>
      </c>
      <c r="Y6" s="10">
        <v>0.37257210123602119</v>
      </c>
      <c r="Z6" s="10">
        <v>0.24779281930547381</v>
      </c>
      <c r="AA6" s="11"/>
      <c r="AB6" s="106" t="s">
        <v>9</v>
      </c>
      <c r="AC6" s="107">
        <v>43</v>
      </c>
      <c r="AD6" s="10">
        <v>1</v>
      </c>
      <c r="AE6" s="10">
        <v>0.90204429301533218</v>
      </c>
      <c r="AF6" s="10">
        <v>0.8534923339011925</v>
      </c>
      <c r="AG6" s="10">
        <v>0.75110732538330494</v>
      </c>
      <c r="AH6" s="10">
        <v>0.56703577512776826</v>
      </c>
      <c r="AI6" s="7">
        <v>0.39207836456558776</v>
      </c>
      <c r="AK6" s="6"/>
      <c r="AL6" s="78"/>
      <c r="AM6" s="99" t="s">
        <v>9</v>
      </c>
      <c r="AN6" s="100">
        <v>43</v>
      </c>
      <c r="AO6" s="19">
        <f t="shared" ref="AO6:AO29" si="0">X46-F46</f>
        <v>11.84153267649323</v>
      </c>
      <c r="AP6" s="21">
        <f t="shared" ref="AP6:AP29" si="1">O46-F46</f>
        <v>-3.365765985811171</v>
      </c>
      <c r="AQ6" s="93">
        <f t="shared" ref="AQ6:AQ29" si="2">AG46-F46</f>
        <v>-0.48823117843584996</v>
      </c>
      <c r="AR6" s="2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/>
    </row>
    <row r="7" spans="1:73">
      <c r="A7" s="115" t="s">
        <v>12</v>
      </c>
      <c r="B7" s="115">
        <v>44</v>
      </c>
      <c r="C7" s="18">
        <v>0</v>
      </c>
      <c r="D7" s="18">
        <v>0</v>
      </c>
      <c r="E7" s="18">
        <v>0</v>
      </c>
      <c r="F7" s="8">
        <v>0</v>
      </c>
      <c r="G7" s="8">
        <v>0</v>
      </c>
      <c r="H7" s="8">
        <v>0</v>
      </c>
      <c r="I7" s="9"/>
      <c r="J7" s="112" t="s">
        <v>12</v>
      </c>
      <c r="K7" s="113">
        <v>44</v>
      </c>
      <c r="L7" s="8">
        <v>1</v>
      </c>
      <c r="M7" s="8">
        <v>0.92851273623664754</v>
      </c>
      <c r="N7" s="8">
        <v>0.86852917009038622</v>
      </c>
      <c r="O7" s="8">
        <v>0.78767460969597369</v>
      </c>
      <c r="P7" s="8">
        <v>0.66146261298274445</v>
      </c>
      <c r="Q7" s="8">
        <v>0.51133935907970418</v>
      </c>
      <c r="R7" s="9"/>
      <c r="S7" s="109" t="s">
        <v>12</v>
      </c>
      <c r="T7" s="110">
        <v>44</v>
      </c>
      <c r="U7" s="10">
        <v>1</v>
      </c>
      <c r="V7" s="10">
        <v>0.8683788121990369</v>
      </c>
      <c r="W7" s="10">
        <v>0.79983948635634028</v>
      </c>
      <c r="X7" s="10">
        <v>0.63747993579454254</v>
      </c>
      <c r="Y7" s="10">
        <v>0.44028892455858748</v>
      </c>
      <c r="Z7" s="10">
        <v>0.31059390048154095</v>
      </c>
      <c r="AA7" s="11"/>
      <c r="AB7" s="106" t="s">
        <v>12</v>
      </c>
      <c r="AC7" s="107">
        <v>44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7">
        <v>0</v>
      </c>
      <c r="AK7" s="6"/>
      <c r="AL7" s="78"/>
      <c r="AM7" s="99" t="s">
        <v>12</v>
      </c>
      <c r="AN7" s="100">
        <v>44</v>
      </c>
      <c r="AO7" s="19">
        <v>0</v>
      </c>
      <c r="AP7" s="21">
        <v>0</v>
      </c>
      <c r="AQ7" s="93">
        <v>0</v>
      </c>
      <c r="AR7" s="2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/>
    </row>
    <row r="8" spans="1:73">
      <c r="A8" s="115" t="s">
        <v>15</v>
      </c>
      <c r="B8" s="115">
        <v>45</v>
      </c>
      <c r="C8" s="8">
        <v>1</v>
      </c>
      <c r="D8" s="8">
        <v>0.92313546423135462</v>
      </c>
      <c r="E8" s="8">
        <v>0.88051750380517502</v>
      </c>
      <c r="F8" s="8">
        <v>0.78843226788432264</v>
      </c>
      <c r="G8" s="8">
        <v>0.62899543378995437</v>
      </c>
      <c r="H8" s="8">
        <v>0.44292237442922372</v>
      </c>
      <c r="I8" s="9"/>
      <c r="J8" s="112" t="s">
        <v>15</v>
      </c>
      <c r="K8" s="113">
        <v>45</v>
      </c>
      <c r="L8" s="8">
        <v>1</v>
      </c>
      <c r="M8" s="8">
        <v>0.96554252199413493</v>
      </c>
      <c r="N8" s="8">
        <v>0.88563049853372433</v>
      </c>
      <c r="O8" s="8">
        <v>0.81158357771260992</v>
      </c>
      <c r="P8" s="8">
        <v>0.67126099706744868</v>
      </c>
      <c r="Q8" s="8">
        <v>0.53739002932551316</v>
      </c>
      <c r="R8" s="9"/>
      <c r="S8" s="109" t="s">
        <v>15</v>
      </c>
      <c r="T8" s="110">
        <v>45</v>
      </c>
      <c r="U8" s="10">
        <v>1</v>
      </c>
      <c r="V8" s="10">
        <v>0.8494733265375467</v>
      </c>
      <c r="W8" s="10">
        <v>0.74685694869181107</v>
      </c>
      <c r="X8" s="10">
        <v>0.64424057084607544</v>
      </c>
      <c r="Y8" s="10">
        <v>0.50798504926945298</v>
      </c>
      <c r="Z8" s="10">
        <v>0.37037037037037035</v>
      </c>
      <c r="AA8" s="11"/>
      <c r="AB8" s="106" t="s">
        <v>15</v>
      </c>
      <c r="AC8" s="107">
        <v>45</v>
      </c>
      <c r="AD8" s="10">
        <v>1</v>
      </c>
      <c r="AE8" s="10">
        <v>0.95646748925551084</v>
      </c>
      <c r="AF8" s="10">
        <v>0.88395951753777902</v>
      </c>
      <c r="AG8" s="10">
        <v>0.77748509635380558</v>
      </c>
      <c r="AH8" s="10">
        <v>0.6430056841813393</v>
      </c>
      <c r="AI8" s="7">
        <v>0.43962290309164009</v>
      </c>
      <c r="AK8" s="6"/>
      <c r="AL8" s="78"/>
      <c r="AM8" s="99" t="s">
        <v>15</v>
      </c>
      <c r="AN8" s="100">
        <v>45</v>
      </c>
      <c r="AO8" s="19">
        <f t="shared" si="0"/>
        <v>7.7722059505142838</v>
      </c>
      <c r="AP8" s="21">
        <f t="shared" si="1"/>
        <v>-2.2389087903003571</v>
      </c>
      <c r="AQ8" s="93">
        <f t="shared" si="2"/>
        <v>-0.10479064733945975</v>
      </c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Q8"/>
    </row>
    <row r="9" spans="1:73">
      <c r="A9" s="115" t="s">
        <v>14</v>
      </c>
      <c r="B9" s="115">
        <v>48</v>
      </c>
      <c r="C9" s="8">
        <v>1</v>
      </c>
      <c r="D9" s="8">
        <v>0.93617021276595747</v>
      </c>
      <c r="E9" s="8">
        <v>0.88753799392097266</v>
      </c>
      <c r="F9" s="8">
        <v>0.76717325227963529</v>
      </c>
      <c r="G9" s="8">
        <v>0.62553191489361704</v>
      </c>
      <c r="H9" s="8">
        <v>0.45458966565349546</v>
      </c>
      <c r="I9" s="9"/>
      <c r="J9" s="112" t="s">
        <v>14</v>
      </c>
      <c r="K9" s="113">
        <v>48</v>
      </c>
      <c r="L9" s="18">
        <v>0</v>
      </c>
      <c r="M9" s="18">
        <v>0</v>
      </c>
      <c r="N9" s="18">
        <v>0</v>
      </c>
      <c r="O9" s="8">
        <v>0</v>
      </c>
      <c r="P9" s="8">
        <v>0</v>
      </c>
      <c r="Q9" s="8">
        <v>0</v>
      </c>
      <c r="R9" s="9"/>
      <c r="S9" s="109" t="s">
        <v>14</v>
      </c>
      <c r="T9" s="110">
        <v>48</v>
      </c>
      <c r="U9" s="10">
        <v>1</v>
      </c>
      <c r="V9" s="10">
        <v>0.85719441770933591</v>
      </c>
      <c r="W9" s="10">
        <v>0.74542829643888353</v>
      </c>
      <c r="X9" s="10">
        <v>0.6320981713185756</v>
      </c>
      <c r="Y9" s="10">
        <v>0.42757459095283928</v>
      </c>
      <c r="Z9" s="10">
        <v>0.31737247353224252</v>
      </c>
      <c r="AA9" s="11"/>
      <c r="AB9" s="106" t="s">
        <v>14</v>
      </c>
      <c r="AC9" s="107">
        <v>48</v>
      </c>
      <c r="AD9" s="18">
        <v>0</v>
      </c>
      <c r="AE9" s="18">
        <v>0</v>
      </c>
      <c r="AF9" s="18">
        <v>0</v>
      </c>
      <c r="AG9" s="8">
        <v>0</v>
      </c>
      <c r="AH9" s="8">
        <v>0</v>
      </c>
      <c r="AI9" s="8">
        <v>0</v>
      </c>
      <c r="AK9" s="6"/>
      <c r="AL9" s="78"/>
      <c r="AM9" s="99" t="s">
        <v>14</v>
      </c>
      <c r="AN9" s="100">
        <v>48</v>
      </c>
      <c r="AO9" s="19">
        <f t="shared" si="0"/>
        <v>10.626344480987957</v>
      </c>
      <c r="AP9" s="21">
        <v>0</v>
      </c>
      <c r="AQ9" s="93">
        <v>0</v>
      </c>
      <c r="AS9" s="84"/>
      <c r="AT9" s="79"/>
      <c r="AU9" s="79"/>
      <c r="AV9" s="79"/>
      <c r="AW9" s="79"/>
      <c r="AX9" s="79"/>
      <c r="AY9" s="79"/>
      <c r="AZ9" s="85"/>
      <c r="BA9" s="85"/>
      <c r="BB9" s="85"/>
      <c r="BC9" s="85"/>
      <c r="BQ9"/>
    </row>
    <row r="10" spans="1:73">
      <c r="A10" s="115" t="s">
        <v>8</v>
      </c>
      <c r="B10" s="115">
        <v>54</v>
      </c>
      <c r="C10" s="8">
        <v>1</v>
      </c>
      <c r="D10" s="8">
        <v>0.83899745114698387</v>
      </c>
      <c r="E10" s="8">
        <v>0.73016142735768907</v>
      </c>
      <c r="F10" s="8">
        <v>0.57519116397621073</v>
      </c>
      <c r="G10" s="8">
        <v>0.38861512319456243</v>
      </c>
      <c r="H10" s="8">
        <v>0.16890399320305863</v>
      </c>
      <c r="I10" s="9"/>
      <c r="J10" s="112" t="s">
        <v>8</v>
      </c>
      <c r="K10" s="113">
        <v>54</v>
      </c>
      <c r="L10" s="8">
        <v>1</v>
      </c>
      <c r="M10" s="8">
        <v>0.90167506468745739</v>
      </c>
      <c r="N10" s="8">
        <v>0.79844750102138096</v>
      </c>
      <c r="O10" s="8">
        <v>0.61432656952199372</v>
      </c>
      <c r="P10" s="8">
        <v>0.39112079531526622</v>
      </c>
      <c r="Q10" s="8">
        <v>0.19556039765763311</v>
      </c>
      <c r="R10" s="9"/>
      <c r="S10" s="109" t="s">
        <v>8</v>
      </c>
      <c r="T10" s="110">
        <v>54</v>
      </c>
      <c r="U10" s="10">
        <v>1</v>
      </c>
      <c r="V10" s="10">
        <v>0.80638431045274361</v>
      </c>
      <c r="W10" s="10">
        <v>0.61235134571249739</v>
      </c>
      <c r="X10" s="10">
        <v>0.38451909034007931</v>
      </c>
      <c r="Y10" s="10">
        <v>0.27206342582933446</v>
      </c>
      <c r="Z10" s="10">
        <v>9.8414354266638845E-2</v>
      </c>
      <c r="AA10" s="11"/>
      <c r="AB10" s="106" t="s">
        <v>8</v>
      </c>
      <c r="AC10" s="107">
        <v>54</v>
      </c>
      <c r="AD10" s="10">
        <v>1</v>
      </c>
      <c r="AE10" s="10">
        <v>0.87624150548876112</v>
      </c>
      <c r="AF10" s="10">
        <v>0.74738630423418717</v>
      </c>
      <c r="AG10" s="10">
        <v>0.6153946680606377</v>
      </c>
      <c r="AH10" s="10">
        <v>0.39780449555671721</v>
      </c>
      <c r="AI10" s="7">
        <v>0.18204391008886567</v>
      </c>
      <c r="AK10" s="6"/>
      <c r="AL10" s="78"/>
      <c r="AM10" s="99" t="s">
        <v>8</v>
      </c>
      <c r="AN10" s="100">
        <v>54</v>
      </c>
      <c r="AO10" s="19">
        <f t="shared" si="0"/>
        <v>16.662593588233982</v>
      </c>
      <c r="AP10" s="21">
        <f t="shared" si="1"/>
        <v>-2.86328476027699</v>
      </c>
      <c r="AQ10" s="93">
        <f t="shared" si="2"/>
        <v>-2.1410704682509163</v>
      </c>
      <c r="AS10" s="84"/>
      <c r="AT10" s="79"/>
      <c r="AU10" s="79"/>
      <c r="AV10" s="79"/>
      <c r="AW10" s="79"/>
      <c r="AX10" s="79"/>
      <c r="AY10" s="79"/>
      <c r="AZ10" s="85"/>
      <c r="BA10" s="85"/>
      <c r="BB10" s="85"/>
      <c r="BC10" s="85"/>
      <c r="BQ10"/>
    </row>
    <row r="11" spans="1:73">
      <c r="A11" s="115" t="s">
        <v>9</v>
      </c>
      <c r="B11" s="115">
        <v>56</v>
      </c>
      <c r="C11" s="8">
        <v>1</v>
      </c>
      <c r="D11" s="8">
        <v>0.8371881496881497</v>
      </c>
      <c r="E11" s="8">
        <v>0.62084199584199584</v>
      </c>
      <c r="F11" s="8">
        <v>0.41528066528066526</v>
      </c>
      <c r="G11" s="8">
        <v>0.22284303534303534</v>
      </c>
      <c r="H11" s="8">
        <v>7.8430353430353428E-2</v>
      </c>
      <c r="I11" s="9"/>
      <c r="J11" s="112" t="s">
        <v>9</v>
      </c>
      <c r="K11" s="113">
        <v>56</v>
      </c>
      <c r="L11" s="8">
        <v>1</v>
      </c>
      <c r="M11" s="8">
        <v>0.77562095595908997</v>
      </c>
      <c r="N11" s="8">
        <v>0.6804424963473179</v>
      </c>
      <c r="O11" s="8">
        <v>0.50260905865163852</v>
      </c>
      <c r="P11" s="8">
        <v>0.33521185556251304</v>
      </c>
      <c r="Q11" s="8">
        <v>0.1443331246086412</v>
      </c>
      <c r="R11" s="9"/>
      <c r="S11" s="109" t="s">
        <v>9</v>
      </c>
      <c r="T11" s="110">
        <v>56</v>
      </c>
      <c r="U11" s="10">
        <v>1</v>
      </c>
      <c r="V11" s="10">
        <v>0.72720994475138123</v>
      </c>
      <c r="W11" s="10">
        <v>0.56077348066298338</v>
      </c>
      <c r="X11" s="10">
        <v>0.36774861878453041</v>
      </c>
      <c r="Y11" s="10">
        <v>0.20987569060773481</v>
      </c>
      <c r="Z11" s="10">
        <v>0.1366367403314917</v>
      </c>
      <c r="AA11" s="11"/>
      <c r="AB11" s="106" t="s">
        <v>9</v>
      </c>
      <c r="AC11" s="107">
        <v>56</v>
      </c>
      <c r="AD11" s="18">
        <v>0</v>
      </c>
      <c r="AE11" s="18">
        <v>0</v>
      </c>
      <c r="AF11" s="18">
        <v>0</v>
      </c>
      <c r="AG11" s="8">
        <v>0</v>
      </c>
      <c r="AH11" s="8">
        <v>0</v>
      </c>
      <c r="AI11" s="8">
        <v>0</v>
      </c>
      <c r="AK11" s="6"/>
      <c r="AL11" s="78"/>
      <c r="AM11" s="99" t="s">
        <v>9</v>
      </c>
      <c r="AN11" s="100">
        <v>56</v>
      </c>
      <c r="AO11" s="19">
        <f t="shared" si="0"/>
        <v>6.8998703183332921</v>
      </c>
      <c r="AP11" s="21">
        <f t="shared" si="1"/>
        <v>-9.8234809074655445</v>
      </c>
      <c r="AQ11" s="93">
        <v>0</v>
      </c>
      <c r="AS11" s="84"/>
      <c r="AT11" s="79"/>
      <c r="AU11" s="79"/>
      <c r="AV11" s="79"/>
      <c r="AW11" s="79"/>
      <c r="AX11" s="79"/>
      <c r="AY11" s="79"/>
      <c r="AZ11" s="85"/>
      <c r="BA11" s="85"/>
      <c r="BB11" s="85"/>
      <c r="BC11" s="85"/>
      <c r="BQ11"/>
    </row>
    <row r="12" spans="1:73">
      <c r="A12" s="115" t="s">
        <v>8</v>
      </c>
      <c r="B12" s="115">
        <v>57</v>
      </c>
      <c r="C12" s="8">
        <v>1</v>
      </c>
      <c r="D12" s="8">
        <v>0.86289062500000002</v>
      </c>
      <c r="E12" s="8">
        <v>0.74238281250000004</v>
      </c>
      <c r="F12" s="8">
        <v>0.54697265625000002</v>
      </c>
      <c r="G12" s="8">
        <v>0.35009765625</v>
      </c>
      <c r="H12" s="8">
        <v>0.14609374999999999</v>
      </c>
      <c r="I12" s="9"/>
      <c r="J12" s="112" t="s">
        <v>8</v>
      </c>
      <c r="K12" s="113">
        <v>57</v>
      </c>
      <c r="L12" s="8">
        <v>1</v>
      </c>
      <c r="M12" s="8">
        <v>0.85726027397260274</v>
      </c>
      <c r="N12" s="8">
        <v>0.78657534246575345</v>
      </c>
      <c r="O12" s="8">
        <v>0.63041095890410959</v>
      </c>
      <c r="P12" s="8">
        <v>0.52068493150684936</v>
      </c>
      <c r="Q12" s="8">
        <v>0.37246575342465754</v>
      </c>
      <c r="R12" s="9"/>
      <c r="S12" s="109" t="s">
        <v>8</v>
      </c>
      <c r="T12" s="110">
        <v>57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1"/>
      <c r="AB12" s="106" t="s">
        <v>8</v>
      </c>
      <c r="AC12" s="107">
        <v>57</v>
      </c>
      <c r="AD12" s="10">
        <v>1</v>
      </c>
      <c r="AE12" s="10">
        <v>0.8883610451306414</v>
      </c>
      <c r="AF12" s="10">
        <v>0.78978622327790982</v>
      </c>
      <c r="AG12" s="10">
        <v>0.57007125890736343</v>
      </c>
      <c r="AH12" s="10">
        <v>0.42992874109263657</v>
      </c>
      <c r="AI12" s="7">
        <v>0.22684085510688837</v>
      </c>
      <c r="AK12" s="6"/>
      <c r="AL12" s="78"/>
      <c r="AM12" s="99" t="s">
        <v>8</v>
      </c>
      <c r="AN12" s="101">
        <v>57</v>
      </c>
      <c r="AO12" s="92">
        <v>0</v>
      </c>
      <c r="AP12" s="21">
        <f t="shared" si="1"/>
        <v>-11.137580189683138</v>
      </c>
      <c r="AQ12" s="93">
        <f t="shared" si="2"/>
        <v>-5.3889868704683508</v>
      </c>
      <c r="AS12" s="84"/>
      <c r="AT12" s="79"/>
      <c r="AU12" s="79"/>
      <c r="AV12" s="79"/>
      <c r="AW12" s="79"/>
      <c r="AX12" s="79"/>
      <c r="AY12" s="79"/>
      <c r="AZ12" s="85"/>
      <c r="BA12" s="85"/>
      <c r="BB12" s="85"/>
      <c r="BC12" s="85"/>
      <c r="BQ12"/>
    </row>
    <row r="13" spans="1:73">
      <c r="A13" s="115" t="s">
        <v>10</v>
      </c>
      <c r="B13" s="115">
        <v>60</v>
      </c>
      <c r="C13" s="8">
        <v>1</v>
      </c>
      <c r="D13" s="8">
        <v>0.8160248220478189</v>
      </c>
      <c r="E13" s="8">
        <v>0.70578572732250411</v>
      </c>
      <c r="F13" s="8">
        <v>0.5847782442051469</v>
      </c>
      <c r="G13" s="8">
        <v>0.38638437671107867</v>
      </c>
      <c r="H13" s="8">
        <v>0.15869684248950539</v>
      </c>
      <c r="I13" s="9"/>
      <c r="J13" s="112" t="s">
        <v>10</v>
      </c>
      <c r="K13" s="113">
        <v>60</v>
      </c>
      <c r="L13" s="8">
        <v>1</v>
      </c>
      <c r="M13" s="8">
        <v>0.94328140214216161</v>
      </c>
      <c r="N13" s="8">
        <v>0.86976630963972734</v>
      </c>
      <c r="O13" s="8">
        <v>0.67964946445959107</v>
      </c>
      <c r="P13" s="8">
        <v>0.48880233690360275</v>
      </c>
      <c r="Q13" s="8">
        <v>0.28554040895813049</v>
      </c>
      <c r="R13" s="9"/>
      <c r="S13" s="109" t="s">
        <v>10</v>
      </c>
      <c r="T13" s="110">
        <v>60</v>
      </c>
      <c r="U13" s="10">
        <v>1</v>
      </c>
      <c r="V13" s="10">
        <v>0.80972615675165249</v>
      </c>
      <c r="W13" s="10">
        <v>0.56704438149197356</v>
      </c>
      <c r="X13" s="10">
        <v>0.44886685552407934</v>
      </c>
      <c r="Y13" s="10">
        <v>0.14660056657223797</v>
      </c>
      <c r="Z13" s="10">
        <v>8.2530689329556178E-2</v>
      </c>
      <c r="AA13" s="11"/>
      <c r="AB13" s="106" t="s">
        <v>10</v>
      </c>
      <c r="AC13" s="107">
        <v>60</v>
      </c>
      <c r="AD13" s="10">
        <v>1</v>
      </c>
      <c r="AE13" s="10">
        <v>0.81808097615085973</v>
      </c>
      <c r="AF13" s="10">
        <v>0.79090404880754295</v>
      </c>
      <c r="AG13" s="10">
        <v>0.56295063782584587</v>
      </c>
      <c r="AH13" s="10">
        <v>0.48474764281752636</v>
      </c>
      <c r="AI13" s="7">
        <v>0.185579589572934</v>
      </c>
      <c r="AK13" s="6"/>
      <c r="AL13" s="78"/>
      <c r="AM13" s="99" t="s">
        <v>10</v>
      </c>
      <c r="AN13" s="101">
        <v>60</v>
      </c>
      <c r="AO13" s="19">
        <f t="shared" si="0"/>
        <v>19.269680306600968</v>
      </c>
      <c r="AP13" s="21">
        <f t="shared" si="1"/>
        <v>-9.3809666434914583</v>
      </c>
      <c r="AQ13" s="93">
        <f t="shared" si="2"/>
        <v>-3.8932913628352637</v>
      </c>
      <c r="AR13" s="6"/>
      <c r="AS13" s="84"/>
      <c r="AT13" s="81"/>
      <c r="AU13" s="81"/>
      <c r="AV13" s="81"/>
      <c r="AW13" s="81"/>
      <c r="AX13" s="81"/>
      <c r="AY13" s="81"/>
      <c r="AZ13" s="85"/>
      <c r="BA13" s="85"/>
      <c r="BB13" s="85"/>
      <c r="BC13" s="85"/>
      <c r="BD13" s="6"/>
      <c r="BE13" s="6"/>
      <c r="BF13" s="6"/>
      <c r="BG13" s="6"/>
      <c r="BH13" s="6"/>
      <c r="BI13" s="6"/>
      <c r="BJ13" s="6"/>
      <c r="BK13" s="6"/>
      <c r="BL13"/>
      <c r="BQ13"/>
    </row>
    <row r="14" spans="1:73">
      <c r="A14" s="115" t="s">
        <v>15</v>
      </c>
      <c r="B14" s="115">
        <v>62</v>
      </c>
      <c r="C14" s="8">
        <v>1</v>
      </c>
      <c r="D14" s="8">
        <v>0.88195675292449482</v>
      </c>
      <c r="E14" s="8">
        <v>0.80314309346567414</v>
      </c>
      <c r="F14" s="8">
        <v>0.71948481625900984</v>
      </c>
      <c r="G14" s="8">
        <v>0.54035212099728225</v>
      </c>
      <c r="H14" s="8">
        <v>0.37811650714876521</v>
      </c>
      <c r="I14" s="9"/>
      <c r="J14" s="112" t="s">
        <v>15</v>
      </c>
      <c r="K14" s="113">
        <v>62</v>
      </c>
      <c r="L14" s="8">
        <v>1</v>
      </c>
      <c r="M14" s="8">
        <v>0.94065020161290325</v>
      </c>
      <c r="N14" s="8">
        <v>0.87184979838709675</v>
      </c>
      <c r="O14" s="8">
        <v>0.79725302419354838</v>
      </c>
      <c r="P14" s="8">
        <v>0.66040826612903225</v>
      </c>
      <c r="Q14" s="8">
        <v>0.43888608870967744</v>
      </c>
      <c r="R14" s="9"/>
      <c r="S14" s="109" t="s">
        <v>15</v>
      </c>
      <c r="T14" s="110">
        <v>62</v>
      </c>
      <c r="U14" s="10">
        <v>1</v>
      </c>
      <c r="V14" s="10">
        <v>0.82886075949367088</v>
      </c>
      <c r="W14" s="10">
        <v>0.71746835443037971</v>
      </c>
      <c r="X14" s="10">
        <v>0.51797468354430376</v>
      </c>
      <c r="Y14" s="10">
        <v>0.34734177215189871</v>
      </c>
      <c r="Z14" s="10">
        <v>0.24729113924050633</v>
      </c>
      <c r="AA14" s="11"/>
      <c r="AB14" s="106" t="s">
        <v>15</v>
      </c>
      <c r="AC14" s="107">
        <v>62</v>
      </c>
      <c r="AD14" s="10">
        <v>1</v>
      </c>
      <c r="AE14" s="10">
        <v>0.90108849976336958</v>
      </c>
      <c r="AF14" s="10">
        <v>0.82757532733869699</v>
      </c>
      <c r="AG14" s="10">
        <v>0.75485092285849498</v>
      </c>
      <c r="AH14" s="10">
        <v>0.58668559709733392</v>
      </c>
      <c r="AI14" s="7">
        <v>0.38523426407950778</v>
      </c>
      <c r="AK14" s="6"/>
      <c r="AL14" s="78"/>
      <c r="AM14" s="99" t="s">
        <v>15</v>
      </c>
      <c r="AN14" s="101">
        <v>62</v>
      </c>
      <c r="AO14" s="19">
        <f t="shared" si="0"/>
        <v>13.505837496007974</v>
      </c>
      <c r="AP14" s="21">
        <f t="shared" si="1"/>
        <v>-3.9501632703530305</v>
      </c>
      <c r="AQ14" s="93">
        <f t="shared" si="2"/>
        <v>-1.5082263567231315</v>
      </c>
      <c r="AR14" s="2"/>
      <c r="AS14" s="84"/>
      <c r="AT14" s="83"/>
      <c r="AU14" s="83"/>
      <c r="AV14" s="83"/>
      <c r="AW14" s="83"/>
      <c r="AX14" s="83"/>
      <c r="AY14" s="83"/>
      <c r="AZ14" s="85"/>
      <c r="BA14" s="85"/>
      <c r="BB14" s="85"/>
      <c r="BC14" s="85"/>
      <c r="BD14" s="2"/>
      <c r="BE14" s="2"/>
      <c r="BF14" s="2"/>
      <c r="BG14" s="2"/>
      <c r="BH14" s="2"/>
      <c r="BI14" s="2"/>
      <c r="BJ14" s="2"/>
      <c r="BK14" s="2"/>
      <c r="BL14"/>
      <c r="BQ14"/>
    </row>
    <row r="15" spans="1:73">
      <c r="A15" s="115" t="s">
        <v>11</v>
      </c>
      <c r="B15" s="115">
        <v>64</v>
      </c>
      <c r="C15" s="8">
        <v>1</v>
      </c>
      <c r="D15" s="8">
        <v>0.90729830467716721</v>
      </c>
      <c r="E15" s="8">
        <v>0.82241192737766022</v>
      </c>
      <c r="F15" s="8">
        <v>0.67452206324395814</v>
      </c>
      <c r="G15" s="8">
        <v>0.52506913550559098</v>
      </c>
      <c r="H15" s="8">
        <v>0.35517614524467955</v>
      </c>
      <c r="I15" s="9"/>
      <c r="J15" s="112" t="s">
        <v>11</v>
      </c>
      <c r="K15" s="113">
        <v>64</v>
      </c>
      <c r="L15" s="8">
        <v>1</v>
      </c>
      <c r="M15" s="8">
        <v>0.91324521934758152</v>
      </c>
      <c r="N15" s="8">
        <v>0.90284026996625422</v>
      </c>
      <c r="O15" s="8">
        <v>0.79302587176602923</v>
      </c>
      <c r="P15" s="8">
        <v>0.66015185601799775</v>
      </c>
      <c r="Q15" s="8">
        <v>0.48678290213723285</v>
      </c>
      <c r="R15" s="9"/>
      <c r="S15" s="109" t="s">
        <v>11</v>
      </c>
      <c r="T15" s="110">
        <v>64</v>
      </c>
      <c r="U15" s="10">
        <v>1</v>
      </c>
      <c r="V15" s="10">
        <v>0.81095284193057671</v>
      </c>
      <c r="W15" s="10">
        <v>0.69533951044115616</v>
      </c>
      <c r="X15" s="10">
        <v>0.44101783985617482</v>
      </c>
      <c r="Y15" s="10">
        <v>0.30452219610012449</v>
      </c>
      <c r="Z15" s="10">
        <v>0.18144101783985617</v>
      </c>
      <c r="AA15" s="11"/>
      <c r="AB15" s="106" t="s">
        <v>11</v>
      </c>
      <c r="AC15" s="107">
        <v>64</v>
      </c>
      <c r="AD15" s="10">
        <v>1</v>
      </c>
      <c r="AE15" s="10">
        <v>0.83598130841121499</v>
      </c>
      <c r="AF15" s="10">
        <v>0.81261682242990652</v>
      </c>
      <c r="AG15" s="10">
        <v>0.67780373831775698</v>
      </c>
      <c r="AH15" s="10">
        <v>0.5726635514018692</v>
      </c>
      <c r="AI15" s="7">
        <v>0.35794392523364488</v>
      </c>
      <c r="AK15" s="6"/>
      <c r="AL15" s="78"/>
      <c r="AM15" s="99" t="s">
        <v>11</v>
      </c>
      <c r="AN15" s="101">
        <v>64</v>
      </c>
      <c r="AO15" s="19">
        <f t="shared" si="0"/>
        <v>18.71715949532474</v>
      </c>
      <c r="AP15" s="21">
        <f t="shared" si="1"/>
        <v>-5.6999478263561585</v>
      </c>
      <c r="AQ15" s="93">
        <f t="shared" si="2"/>
        <v>-0.60223435869309228</v>
      </c>
      <c r="AR15" s="2"/>
      <c r="AS15" s="84"/>
      <c r="AT15" s="83"/>
      <c r="AU15" s="83"/>
      <c r="AV15" s="83"/>
      <c r="AW15" s="83"/>
      <c r="AX15" s="83"/>
      <c r="AY15" s="83"/>
      <c r="AZ15" s="85"/>
      <c r="BA15" s="85"/>
      <c r="BB15" s="85"/>
      <c r="BC15" s="85"/>
      <c r="BD15" s="2"/>
      <c r="BE15" s="2"/>
      <c r="BF15" s="2"/>
      <c r="BG15" s="2"/>
      <c r="BH15" s="2"/>
      <c r="BI15" s="2"/>
      <c r="BJ15" s="2"/>
      <c r="BK15" s="2"/>
      <c r="BL15"/>
    </row>
    <row r="16" spans="1:73">
      <c r="A16" s="115" t="s">
        <v>17</v>
      </c>
      <c r="B16" s="115">
        <v>66</v>
      </c>
      <c r="C16" s="18">
        <v>0</v>
      </c>
      <c r="D16" s="18">
        <v>0</v>
      </c>
      <c r="E16" s="18">
        <v>0</v>
      </c>
      <c r="F16" s="8">
        <v>0</v>
      </c>
      <c r="G16" s="8">
        <v>0</v>
      </c>
      <c r="H16" s="8">
        <v>0</v>
      </c>
      <c r="I16" s="9"/>
      <c r="J16" s="112" t="s">
        <v>17</v>
      </c>
      <c r="K16" s="113">
        <v>66</v>
      </c>
      <c r="L16" s="8">
        <v>1</v>
      </c>
      <c r="M16" s="8">
        <v>0.96016597510373447</v>
      </c>
      <c r="N16" s="8">
        <v>0.90705394190871369</v>
      </c>
      <c r="O16" s="8">
        <v>0.8087966804979253</v>
      </c>
      <c r="P16" s="8">
        <v>0.67203319502074688</v>
      </c>
      <c r="Q16" s="8">
        <v>0.49286307053941908</v>
      </c>
      <c r="R16" s="9"/>
      <c r="S16" s="109" t="s">
        <v>17</v>
      </c>
      <c r="T16" s="110">
        <v>66</v>
      </c>
      <c r="U16" s="10">
        <v>1</v>
      </c>
      <c r="V16" s="10">
        <v>0.86063926940639268</v>
      </c>
      <c r="W16" s="10">
        <v>0.73031963470319639</v>
      </c>
      <c r="X16" s="10">
        <v>0.59378995433789949</v>
      </c>
      <c r="Y16" s="10">
        <v>0.36474885844748861</v>
      </c>
      <c r="Z16" s="10">
        <v>0.27744292237442925</v>
      </c>
      <c r="AA16" s="11"/>
      <c r="AB16" s="106" t="s">
        <v>17</v>
      </c>
      <c r="AC16" s="107">
        <v>66</v>
      </c>
      <c r="AD16" s="10">
        <v>1</v>
      </c>
      <c r="AE16" s="10">
        <v>0.92076206971205887</v>
      </c>
      <c r="AF16" s="10">
        <v>0.85570469798657722</v>
      </c>
      <c r="AG16" s="10">
        <v>0.73814678501840225</v>
      </c>
      <c r="AH16" s="10">
        <v>0.57263476943061264</v>
      </c>
      <c r="AI16" s="7">
        <v>0.3260445983979216</v>
      </c>
      <c r="AK16" s="6"/>
      <c r="AL16" s="78"/>
      <c r="AM16" s="99" t="s">
        <v>17</v>
      </c>
      <c r="AN16" s="101">
        <v>66</v>
      </c>
      <c r="AO16" s="19">
        <f t="shared" si="0"/>
        <v>25.056376847907796</v>
      </c>
      <c r="AP16" s="21">
        <v>0</v>
      </c>
      <c r="AQ16" s="93">
        <v>0</v>
      </c>
      <c r="AR16" s="2"/>
      <c r="AS16" s="84"/>
      <c r="AT16" s="83"/>
      <c r="AU16" s="83"/>
      <c r="AV16" s="83"/>
      <c r="AW16" s="83"/>
      <c r="AX16" s="83"/>
      <c r="AY16" s="83"/>
      <c r="AZ16" s="85"/>
      <c r="BA16" s="85"/>
      <c r="BB16" s="85"/>
      <c r="BC16" s="85"/>
      <c r="BD16" s="2"/>
      <c r="BE16" s="2"/>
      <c r="BF16" s="2"/>
      <c r="BG16" s="2"/>
      <c r="BH16" s="2"/>
      <c r="BI16" s="2"/>
      <c r="BJ16" s="2"/>
      <c r="BK16" s="2"/>
      <c r="BL16"/>
    </row>
    <row r="17" spans="1:64">
      <c r="A17" s="115" t="s">
        <v>16</v>
      </c>
      <c r="B17" s="115">
        <v>68</v>
      </c>
      <c r="C17" s="8">
        <v>1</v>
      </c>
      <c r="D17" s="8">
        <v>0.9616116751269036</v>
      </c>
      <c r="E17" s="8">
        <v>0.81979695431472077</v>
      </c>
      <c r="F17" s="8">
        <v>0.7258883248730964</v>
      </c>
      <c r="G17" s="8">
        <v>0.55361675126903553</v>
      </c>
      <c r="H17" s="8">
        <v>0.40672588832487311</v>
      </c>
      <c r="I17" s="9"/>
      <c r="J17" s="114" t="s">
        <v>16</v>
      </c>
      <c r="K17" s="113">
        <v>68</v>
      </c>
      <c r="L17" s="18">
        <v>0</v>
      </c>
      <c r="M17" s="18">
        <v>0</v>
      </c>
      <c r="N17" s="18">
        <v>0</v>
      </c>
      <c r="O17" s="8">
        <v>0</v>
      </c>
      <c r="P17" s="8">
        <v>0</v>
      </c>
      <c r="Q17" s="8">
        <v>0</v>
      </c>
      <c r="R17" s="9"/>
      <c r="S17" s="111" t="s">
        <v>16</v>
      </c>
      <c r="T17" s="110">
        <v>68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1"/>
      <c r="AB17" s="108" t="s">
        <v>16</v>
      </c>
      <c r="AC17" s="107">
        <v>68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7">
        <v>0</v>
      </c>
      <c r="AK17" s="6"/>
      <c r="AL17" s="78"/>
      <c r="AM17" s="102" t="s">
        <v>16</v>
      </c>
      <c r="AN17" s="101">
        <v>68</v>
      </c>
      <c r="AO17" s="92">
        <v>0</v>
      </c>
      <c r="AP17" s="21">
        <v>0</v>
      </c>
      <c r="AQ17" s="93">
        <v>0</v>
      </c>
      <c r="BL17"/>
    </row>
    <row r="18" spans="1:64">
      <c r="A18" s="115" t="s">
        <v>12</v>
      </c>
      <c r="B18" s="115">
        <v>69</v>
      </c>
      <c r="C18" s="8">
        <v>1</v>
      </c>
      <c r="D18" s="8">
        <v>0.92613346917982675</v>
      </c>
      <c r="E18" s="8">
        <v>0.85430463576158944</v>
      </c>
      <c r="F18" s="8">
        <v>0.72592969943963326</v>
      </c>
      <c r="G18" s="8">
        <v>0.57972491085073863</v>
      </c>
      <c r="H18" s="8">
        <v>0.3933774834437086</v>
      </c>
      <c r="I18" s="9"/>
      <c r="J18" s="112" t="s">
        <v>12</v>
      </c>
      <c r="K18" s="113">
        <v>69</v>
      </c>
      <c r="L18" s="8">
        <v>1</v>
      </c>
      <c r="M18" s="8">
        <v>0.95861084681255948</v>
      </c>
      <c r="N18" s="8">
        <v>0.90532825880114176</v>
      </c>
      <c r="O18" s="8">
        <v>0.83254043767840147</v>
      </c>
      <c r="P18" s="8">
        <v>0.72169362511893431</v>
      </c>
      <c r="Q18" s="8">
        <v>0.57469077069457664</v>
      </c>
      <c r="R18" s="9"/>
      <c r="S18" s="109" t="s">
        <v>12</v>
      </c>
      <c r="T18" s="110">
        <v>69</v>
      </c>
      <c r="U18" s="10">
        <v>1</v>
      </c>
      <c r="V18" s="10">
        <v>0.85097356684433811</v>
      </c>
      <c r="W18" s="10">
        <v>0.73381921026868269</v>
      </c>
      <c r="X18" s="10">
        <v>0.52801044272816278</v>
      </c>
      <c r="Y18" s="10">
        <v>0.32709670401392366</v>
      </c>
      <c r="Z18" s="10">
        <v>0.2303926900902861</v>
      </c>
      <c r="AA18" s="11"/>
      <c r="AB18" s="106" t="s">
        <v>12</v>
      </c>
      <c r="AC18" s="107">
        <v>69</v>
      </c>
      <c r="AD18" s="10">
        <v>1</v>
      </c>
      <c r="AE18" s="10">
        <v>0.91476274165202109</v>
      </c>
      <c r="AF18" s="10">
        <v>0.85404217926186288</v>
      </c>
      <c r="AG18" s="10">
        <v>0.76766256590509663</v>
      </c>
      <c r="AH18" s="10">
        <v>0.58866432337434094</v>
      </c>
      <c r="AI18" s="10">
        <v>0.39297012302284712</v>
      </c>
      <c r="AK18" s="6"/>
      <c r="AL18" s="78"/>
      <c r="AM18" s="103" t="s">
        <v>12</v>
      </c>
      <c r="AN18" s="101">
        <v>69</v>
      </c>
      <c r="AO18" s="19">
        <f t="shared" si="0"/>
        <v>15.339905909276371</v>
      </c>
      <c r="AP18" s="21">
        <f t="shared" si="1"/>
        <v>-5.4818311596002847</v>
      </c>
      <c r="AQ18" s="93">
        <f t="shared" si="2"/>
        <v>-0.43050404743616255</v>
      </c>
      <c r="BL18"/>
    </row>
    <row r="19" spans="1:64">
      <c r="A19" s="115" t="s">
        <v>14</v>
      </c>
      <c r="B19" s="115">
        <v>70</v>
      </c>
      <c r="C19" s="8">
        <v>1</v>
      </c>
      <c r="D19" s="8">
        <v>0.91928251121076232</v>
      </c>
      <c r="E19" s="8">
        <v>0.8699551569506726</v>
      </c>
      <c r="F19" s="8">
        <v>0.73796711509715995</v>
      </c>
      <c r="G19" s="8">
        <v>0.61644245142002985</v>
      </c>
      <c r="H19" s="8">
        <v>0.44065769805680122</v>
      </c>
      <c r="I19" s="9"/>
      <c r="J19" s="112" t="s">
        <v>14</v>
      </c>
      <c r="K19" s="113">
        <v>70</v>
      </c>
      <c r="L19" s="8">
        <v>1</v>
      </c>
      <c r="M19" s="8">
        <v>0.95833333333333337</v>
      </c>
      <c r="N19" s="8">
        <v>0.92176870748299322</v>
      </c>
      <c r="O19" s="8">
        <v>0.83996598639455777</v>
      </c>
      <c r="P19" s="8">
        <v>0.72534013605442171</v>
      </c>
      <c r="Q19" s="8">
        <v>0.56437074829931977</v>
      </c>
      <c r="R19" s="9"/>
      <c r="S19" s="109" t="s">
        <v>14</v>
      </c>
      <c r="T19" s="110">
        <v>70</v>
      </c>
      <c r="U19" s="10">
        <v>1</v>
      </c>
      <c r="V19" s="10">
        <v>0.86272110357103127</v>
      </c>
      <c r="W19" s="10">
        <v>0.68950940037824004</v>
      </c>
      <c r="X19" s="10">
        <v>0.53832461897875183</v>
      </c>
      <c r="Y19" s="10">
        <v>0.37390143508732898</v>
      </c>
      <c r="Z19" s="10">
        <v>0.24262988096562466</v>
      </c>
      <c r="AA19" s="11"/>
      <c r="AB19" s="106" t="s">
        <v>14</v>
      </c>
      <c r="AC19" s="107">
        <v>70</v>
      </c>
      <c r="AD19" s="10">
        <v>1</v>
      </c>
      <c r="AE19" s="10">
        <v>0.89934983745936481</v>
      </c>
      <c r="AF19" s="10">
        <v>0.85158789697424353</v>
      </c>
      <c r="AG19" s="10">
        <v>0.74431107776944239</v>
      </c>
      <c r="AH19" s="10">
        <v>0.59827456864216055</v>
      </c>
      <c r="AI19" s="10">
        <v>0.4156039009752438</v>
      </c>
      <c r="AK19" s="6"/>
      <c r="AL19" s="78"/>
      <c r="AM19" s="103" t="s">
        <v>14</v>
      </c>
      <c r="AN19" s="101">
        <v>70</v>
      </c>
      <c r="AO19" s="19">
        <f t="shared" si="0"/>
        <v>15.788428557153665</v>
      </c>
      <c r="AP19" s="21">
        <f t="shared" si="1"/>
        <v>-4.0365987303366859</v>
      </c>
      <c r="AQ19" s="93">
        <f t="shared" si="2"/>
        <v>0.70204456438485785</v>
      </c>
      <c r="BL19"/>
    </row>
    <row r="20" spans="1:64">
      <c r="A20" s="115" t="s">
        <v>13</v>
      </c>
      <c r="B20" s="115">
        <v>72</v>
      </c>
      <c r="C20" s="18">
        <v>0</v>
      </c>
      <c r="D20" s="18">
        <v>0</v>
      </c>
      <c r="E20" s="18">
        <v>0</v>
      </c>
      <c r="F20" s="8">
        <v>0</v>
      </c>
      <c r="G20" s="8">
        <v>0</v>
      </c>
      <c r="H20" s="8">
        <v>0</v>
      </c>
      <c r="I20" s="9"/>
      <c r="J20" s="112" t="s">
        <v>13</v>
      </c>
      <c r="K20" s="113">
        <v>72</v>
      </c>
      <c r="L20" s="8">
        <v>1</v>
      </c>
      <c r="M20" s="8">
        <v>0.94254155974562093</v>
      </c>
      <c r="N20" s="8">
        <v>0.89646323775521586</v>
      </c>
      <c r="O20" s="8">
        <v>0.81445944438246121</v>
      </c>
      <c r="P20" s="8">
        <v>0.69597233069284836</v>
      </c>
      <c r="Q20" s="8">
        <v>0.53854736137453973</v>
      </c>
      <c r="R20" s="9"/>
      <c r="S20" s="109" t="s">
        <v>13</v>
      </c>
      <c r="T20" s="110">
        <v>72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1"/>
      <c r="AB20" s="106" t="s">
        <v>13</v>
      </c>
      <c r="AC20" s="107">
        <v>72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7">
        <v>0</v>
      </c>
      <c r="AJ20" s="6"/>
      <c r="AK20" s="6"/>
      <c r="AL20" s="78"/>
      <c r="AM20" s="103" t="s">
        <v>13</v>
      </c>
      <c r="AN20" s="101">
        <v>72</v>
      </c>
      <c r="AO20" s="19">
        <f t="shared" si="0"/>
        <v>0</v>
      </c>
      <c r="AP20" s="21">
        <v>0</v>
      </c>
      <c r="AQ20" s="93">
        <v>0</v>
      </c>
      <c r="BL20"/>
    </row>
    <row r="21" spans="1:64">
      <c r="A21" s="115" t="s">
        <v>8</v>
      </c>
      <c r="B21" s="115">
        <v>73</v>
      </c>
      <c r="C21" s="8">
        <v>1</v>
      </c>
      <c r="D21" s="8">
        <v>0.91709511568123392</v>
      </c>
      <c r="E21" s="8">
        <v>0.8521850899742931</v>
      </c>
      <c r="F21" s="8">
        <v>0.71850899742930596</v>
      </c>
      <c r="G21" s="8">
        <v>0.56246786632390744</v>
      </c>
      <c r="H21" s="8">
        <v>0.36793059125964012</v>
      </c>
      <c r="I21" s="9"/>
      <c r="J21" s="112" t="s">
        <v>8</v>
      </c>
      <c r="K21" s="113">
        <v>73</v>
      </c>
      <c r="L21" s="8">
        <v>1</v>
      </c>
      <c r="M21" s="8">
        <v>0.92111553784860556</v>
      </c>
      <c r="N21" s="8">
        <v>0.86294820717131471</v>
      </c>
      <c r="O21" s="8">
        <v>0.75888446215139438</v>
      </c>
      <c r="P21" s="8">
        <v>0.60430278884462152</v>
      </c>
      <c r="Q21" s="8">
        <v>0.44573705179282869</v>
      </c>
      <c r="R21" s="9"/>
      <c r="S21" s="109" t="s">
        <v>8</v>
      </c>
      <c r="T21" s="110">
        <v>73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1"/>
      <c r="AB21" s="106" t="s">
        <v>8</v>
      </c>
      <c r="AC21" s="107">
        <v>73</v>
      </c>
      <c r="AD21" s="10">
        <v>1</v>
      </c>
      <c r="AE21" s="10">
        <v>0.91162474507138003</v>
      </c>
      <c r="AF21" s="10">
        <v>0.84568320870156355</v>
      </c>
      <c r="AG21" s="10">
        <v>0.74303195105370501</v>
      </c>
      <c r="AH21" s="10">
        <v>0.56152277362338543</v>
      </c>
      <c r="AI21" s="10">
        <v>0.36363018354860638</v>
      </c>
      <c r="AJ21" s="2"/>
      <c r="AK21" s="6"/>
      <c r="AL21" s="78"/>
      <c r="AM21" s="103" t="s">
        <v>8</v>
      </c>
      <c r="AN21" s="101">
        <v>73</v>
      </c>
      <c r="AO21" s="19">
        <v>0</v>
      </c>
      <c r="AP21" s="21">
        <f t="shared" si="1"/>
        <v>-2.3821725349178866</v>
      </c>
      <c r="AQ21" s="93">
        <f t="shared" si="2"/>
        <v>-5.8185115479396643E-3</v>
      </c>
      <c r="BL21"/>
    </row>
    <row r="22" spans="1:64">
      <c r="A22" s="115" t="s">
        <v>13</v>
      </c>
      <c r="B22" s="115">
        <v>74</v>
      </c>
      <c r="C22" s="8">
        <v>1</v>
      </c>
      <c r="D22" s="8">
        <v>0.93100879153628369</v>
      </c>
      <c r="E22" s="8">
        <v>0.80777827447474293</v>
      </c>
      <c r="F22" s="8">
        <v>0.67203099389062737</v>
      </c>
      <c r="G22" s="8">
        <v>0.56101922217255251</v>
      </c>
      <c r="H22" s="8">
        <v>0.330651169721353</v>
      </c>
      <c r="I22" s="9"/>
      <c r="J22" s="112" t="s">
        <v>13</v>
      </c>
      <c r="K22" s="113">
        <v>74</v>
      </c>
      <c r="L22" s="8">
        <v>1</v>
      </c>
      <c r="M22" s="8">
        <v>0.93020473278383409</v>
      </c>
      <c r="N22" s="8">
        <v>0.85947886200478596</v>
      </c>
      <c r="O22" s="8">
        <v>0.77253390055836213</v>
      </c>
      <c r="P22" s="8">
        <v>0.60874767349109282</v>
      </c>
      <c r="Q22" s="8">
        <v>0.38394044137197553</v>
      </c>
      <c r="R22" s="9"/>
      <c r="S22" s="109" t="s">
        <v>13</v>
      </c>
      <c r="T22" s="110">
        <v>74</v>
      </c>
      <c r="U22" s="10">
        <v>1</v>
      </c>
      <c r="V22" s="10">
        <v>0.78640210096294139</v>
      </c>
      <c r="W22" s="10">
        <v>0.70936679311351036</v>
      </c>
      <c r="X22" s="10">
        <v>0.5191129267580975</v>
      </c>
      <c r="Y22" s="10">
        <v>0.31777064487890283</v>
      </c>
      <c r="Z22" s="10">
        <v>0.19810329734461629</v>
      </c>
      <c r="AA22" s="11"/>
      <c r="AB22" s="106" t="s">
        <v>13</v>
      </c>
      <c r="AC22" s="107">
        <v>74</v>
      </c>
      <c r="AD22" s="10">
        <v>1</v>
      </c>
      <c r="AE22" s="10">
        <v>0.95009784735812131</v>
      </c>
      <c r="AF22" s="10">
        <v>0.84246575342465757</v>
      </c>
      <c r="AG22" s="10">
        <v>0.73933463796477494</v>
      </c>
      <c r="AH22" s="10">
        <v>0.53033268101761255</v>
      </c>
      <c r="AI22" s="10">
        <v>0.33444227005870841</v>
      </c>
      <c r="AJ22" s="2"/>
      <c r="AK22" s="6"/>
      <c r="AL22" s="78"/>
      <c r="AM22" s="103" t="s">
        <v>13</v>
      </c>
      <c r="AN22" s="101">
        <v>74</v>
      </c>
      <c r="AO22" s="19">
        <f t="shared" si="0"/>
        <v>15.323249804638003</v>
      </c>
      <c r="AP22" s="21">
        <f t="shared" si="1"/>
        <v>-2.9047080258768858</v>
      </c>
      <c r="AQ22" s="93">
        <f t="shared" si="2"/>
        <v>-0.5137938110270035</v>
      </c>
      <c r="BL22"/>
    </row>
    <row r="23" spans="1:64">
      <c r="A23" s="115" t="s">
        <v>13</v>
      </c>
      <c r="B23" s="115">
        <v>75</v>
      </c>
      <c r="C23" s="18">
        <v>0</v>
      </c>
      <c r="D23" s="18">
        <v>0</v>
      </c>
      <c r="E23" s="18">
        <v>0</v>
      </c>
      <c r="F23" s="8">
        <v>0</v>
      </c>
      <c r="G23" s="8">
        <v>0</v>
      </c>
      <c r="H23" s="8">
        <v>0</v>
      </c>
      <c r="I23" s="9"/>
      <c r="J23" s="112" t="s">
        <v>13</v>
      </c>
      <c r="K23" s="113">
        <v>75</v>
      </c>
      <c r="L23" s="8">
        <v>1</v>
      </c>
      <c r="M23" s="8">
        <v>0.93092783505154642</v>
      </c>
      <c r="N23" s="8">
        <v>0.88078725398313029</v>
      </c>
      <c r="O23" s="8">
        <v>0.78472352389878164</v>
      </c>
      <c r="P23" s="8">
        <v>0.64723523898781632</v>
      </c>
      <c r="Q23" s="8">
        <v>0.44254920337394565</v>
      </c>
      <c r="R23" s="9"/>
      <c r="S23" s="109" t="s">
        <v>13</v>
      </c>
      <c r="T23" s="110">
        <v>75</v>
      </c>
      <c r="U23" s="10">
        <v>1</v>
      </c>
      <c r="V23" s="10">
        <v>0.69584611095623083</v>
      </c>
      <c r="W23" s="10">
        <v>0.59659882910510176</v>
      </c>
      <c r="X23" s="10">
        <v>0.41037078338444383</v>
      </c>
      <c r="Y23" s="10">
        <v>0.28408140507387791</v>
      </c>
      <c r="Z23" s="10">
        <v>0.14410370783384444</v>
      </c>
      <c r="AA23" s="11"/>
      <c r="AB23" s="106" t="s">
        <v>13</v>
      </c>
      <c r="AC23" s="107">
        <v>75</v>
      </c>
      <c r="AD23" s="10">
        <v>1</v>
      </c>
      <c r="AE23" s="10">
        <v>0.8778658667238054</v>
      </c>
      <c r="AF23" s="10">
        <v>0.80029997857295909</v>
      </c>
      <c r="AG23" s="10">
        <v>0.67645168202271266</v>
      </c>
      <c r="AH23" s="10">
        <v>0.48253696164559673</v>
      </c>
      <c r="AI23" s="10">
        <v>0.3092993357617313</v>
      </c>
      <c r="AJ23" s="2"/>
      <c r="AK23" s="6"/>
      <c r="AL23" s="78"/>
      <c r="AM23" s="103" t="s">
        <v>13</v>
      </c>
      <c r="AN23" s="101">
        <v>75</v>
      </c>
      <c r="AO23" s="19">
        <v>0</v>
      </c>
      <c r="AP23" s="21">
        <v>0</v>
      </c>
      <c r="AQ23" s="93">
        <v>0</v>
      </c>
      <c r="BL23"/>
    </row>
    <row r="24" spans="1:64">
      <c r="A24" s="115" t="s">
        <v>14</v>
      </c>
      <c r="B24" s="115">
        <v>76</v>
      </c>
      <c r="C24" s="8">
        <v>1</v>
      </c>
      <c r="D24" s="8">
        <v>0.90909090909090906</v>
      </c>
      <c r="E24" s="8">
        <v>0.82892861059326683</v>
      </c>
      <c r="F24" s="8">
        <v>0.71531966224366705</v>
      </c>
      <c r="G24" s="8">
        <v>0.54929268560149136</v>
      </c>
      <c r="H24" s="8">
        <v>0.34280074569579999</v>
      </c>
      <c r="I24" s="9"/>
      <c r="J24" s="112" t="s">
        <v>14</v>
      </c>
      <c r="K24" s="113">
        <v>76</v>
      </c>
      <c r="L24" s="8">
        <v>1</v>
      </c>
      <c r="M24" s="8">
        <v>0.97637795275590555</v>
      </c>
      <c r="N24" s="8">
        <v>0.90638670166229218</v>
      </c>
      <c r="O24" s="8">
        <v>0.80708661417322836</v>
      </c>
      <c r="P24" s="8">
        <v>0.69335083114610674</v>
      </c>
      <c r="Q24" s="8">
        <v>0.54068241469816269</v>
      </c>
      <c r="R24" s="9"/>
      <c r="S24" s="109" t="s">
        <v>14</v>
      </c>
      <c r="T24" s="110">
        <v>76</v>
      </c>
      <c r="U24" s="8">
        <v>1</v>
      </c>
      <c r="V24" s="8">
        <v>0.78203883495145632</v>
      </c>
      <c r="W24" s="8">
        <v>0.55825242718446599</v>
      </c>
      <c r="X24" s="8">
        <v>0.40097087378640772</v>
      </c>
      <c r="Y24" s="8">
        <v>0.22999999999999998</v>
      </c>
      <c r="Z24" s="8">
        <v>0.13737864077669901</v>
      </c>
      <c r="AA24" s="11"/>
      <c r="AB24" s="106" t="s">
        <v>14</v>
      </c>
      <c r="AC24" s="107">
        <v>76</v>
      </c>
      <c r="AD24" s="10">
        <v>1</v>
      </c>
      <c r="AE24" s="10">
        <v>0.9467787114845938</v>
      </c>
      <c r="AF24" s="10">
        <v>0.84827264239028943</v>
      </c>
      <c r="AG24" s="10">
        <v>0.72432306255835666</v>
      </c>
      <c r="AH24" s="10">
        <v>0.55065359477124187</v>
      </c>
      <c r="AI24" s="10">
        <v>0.35364145658263307</v>
      </c>
      <c r="AK24" s="6"/>
      <c r="AL24" s="78"/>
      <c r="AM24" s="103" t="s">
        <v>14</v>
      </c>
      <c r="AN24" s="101">
        <v>76</v>
      </c>
      <c r="AO24" s="19">
        <f t="shared" si="0"/>
        <v>29.572672907598854</v>
      </c>
      <c r="AP24" s="21">
        <f t="shared" si="1"/>
        <v>-6.3611962042368084</v>
      </c>
      <c r="AQ24" s="93">
        <f t="shared" si="2"/>
        <v>-0.45803702296292492</v>
      </c>
    </row>
    <row r="25" spans="1:64">
      <c r="A25" s="115" t="s">
        <v>9</v>
      </c>
      <c r="B25" s="115">
        <v>77</v>
      </c>
      <c r="C25" s="8">
        <v>1</v>
      </c>
      <c r="D25" s="8">
        <v>0.87940606843124591</v>
      </c>
      <c r="E25" s="8">
        <v>0.82569399612653327</v>
      </c>
      <c r="F25" s="8">
        <v>0.68250484183344096</v>
      </c>
      <c r="G25" s="8">
        <v>0.5240800516462234</v>
      </c>
      <c r="H25" s="8">
        <v>0.35041962556488054</v>
      </c>
      <c r="I25" s="9"/>
      <c r="J25" s="112" t="s">
        <v>9</v>
      </c>
      <c r="K25" s="113">
        <v>77</v>
      </c>
      <c r="L25" s="8">
        <v>1</v>
      </c>
      <c r="M25" s="8">
        <v>0.92568807339449544</v>
      </c>
      <c r="N25" s="8">
        <v>0.84944954128440364</v>
      </c>
      <c r="O25" s="8">
        <v>0.80284403669724769</v>
      </c>
      <c r="P25" s="8">
        <v>0.69045871559633032</v>
      </c>
      <c r="Q25" s="8">
        <v>0.52963302752293573</v>
      </c>
      <c r="R25" s="9"/>
      <c r="S25" s="109" t="s">
        <v>9</v>
      </c>
      <c r="T25" s="110">
        <v>77</v>
      </c>
      <c r="U25" s="10">
        <v>1</v>
      </c>
      <c r="V25" s="10">
        <v>0.8469706433479075</v>
      </c>
      <c r="W25" s="10">
        <v>0.70362273579013113</v>
      </c>
      <c r="X25" s="10">
        <v>0.51561524047470331</v>
      </c>
      <c r="Y25" s="10">
        <v>0.26739537788881951</v>
      </c>
      <c r="Z25" s="10">
        <v>0.15206121174266082</v>
      </c>
      <c r="AA25" s="11"/>
      <c r="AB25" s="106" t="s">
        <v>9</v>
      </c>
      <c r="AC25" s="107">
        <v>77</v>
      </c>
      <c r="AD25" s="10">
        <v>1</v>
      </c>
      <c r="AE25" s="10">
        <v>0.91350382798501384</v>
      </c>
      <c r="AF25" s="10">
        <v>0.8647988271705489</v>
      </c>
      <c r="AG25" s="10">
        <v>0.76706303958299393</v>
      </c>
      <c r="AH25" s="10">
        <v>0.58413422381495361</v>
      </c>
      <c r="AI25" s="10">
        <v>0.41439973937123309</v>
      </c>
      <c r="AK25" s="6"/>
      <c r="AL25" s="78"/>
      <c r="AM25" s="103" t="s">
        <v>9</v>
      </c>
      <c r="AN25" s="101">
        <v>77</v>
      </c>
      <c r="AO25" s="19">
        <f t="shared" si="0"/>
        <v>17.317096503572554</v>
      </c>
      <c r="AP25" s="21">
        <f t="shared" si="1"/>
        <v>-6.6519140447328997</v>
      </c>
      <c r="AQ25" s="93">
        <f t="shared" si="2"/>
        <v>-3.1583837407180066</v>
      </c>
    </row>
    <row r="26" spans="1:64">
      <c r="A26" s="115" t="s">
        <v>15</v>
      </c>
      <c r="B26" s="115">
        <v>78</v>
      </c>
      <c r="C26" s="18">
        <v>0</v>
      </c>
      <c r="D26" s="18">
        <v>0</v>
      </c>
      <c r="E26" s="18">
        <v>0</v>
      </c>
      <c r="F26" s="8">
        <v>0</v>
      </c>
      <c r="G26" s="8">
        <v>0</v>
      </c>
      <c r="H26" s="8">
        <v>0</v>
      </c>
      <c r="I26" s="9"/>
      <c r="J26" s="112" t="s">
        <v>15</v>
      </c>
      <c r="K26" s="113">
        <v>78</v>
      </c>
      <c r="L26" s="8">
        <v>1</v>
      </c>
      <c r="M26" s="8">
        <v>0.96664568911264948</v>
      </c>
      <c r="N26" s="8">
        <v>0.91126494650723722</v>
      </c>
      <c r="O26" s="8">
        <v>0.83134046570169917</v>
      </c>
      <c r="P26" s="8">
        <v>0.71491504090623037</v>
      </c>
      <c r="Q26" s="8">
        <v>0.54033983637507865</v>
      </c>
      <c r="R26" s="9"/>
      <c r="S26" s="109" t="s">
        <v>15</v>
      </c>
      <c r="T26" s="110">
        <v>78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1"/>
      <c r="AB26" s="106" t="s">
        <v>15</v>
      </c>
      <c r="AC26" s="107">
        <v>78</v>
      </c>
      <c r="AD26" s="10">
        <v>1</v>
      </c>
      <c r="AE26" s="10">
        <v>0.88221518115442898</v>
      </c>
      <c r="AF26" s="10">
        <v>0.72337787574046009</v>
      </c>
      <c r="AG26" s="10">
        <v>0.54291224686595951</v>
      </c>
      <c r="AH26" s="10">
        <v>0.33324149331863895</v>
      </c>
      <c r="AI26" s="10">
        <v>0.11932773109243698</v>
      </c>
      <c r="AK26" s="6"/>
      <c r="AL26" s="78"/>
      <c r="AM26" s="103" t="s">
        <v>15</v>
      </c>
      <c r="AN26" s="101">
        <v>78</v>
      </c>
      <c r="AO26" s="19">
        <f t="shared" si="0"/>
        <v>0</v>
      </c>
      <c r="AP26" s="21">
        <v>0</v>
      </c>
      <c r="AQ26" s="93">
        <v>0</v>
      </c>
    </row>
    <row r="27" spans="1:64">
      <c r="A27" s="115" t="s">
        <v>9</v>
      </c>
      <c r="B27" s="115">
        <v>79</v>
      </c>
      <c r="C27" s="8">
        <v>1</v>
      </c>
      <c r="D27" s="8">
        <v>0.9430193439865433</v>
      </c>
      <c r="E27" s="8">
        <v>0.84987384356602191</v>
      </c>
      <c r="F27" s="8">
        <v>0.65222876366694704</v>
      </c>
      <c r="G27" s="8">
        <v>0.46089150546677882</v>
      </c>
      <c r="H27" s="8">
        <v>0.13969722455845249</v>
      </c>
      <c r="I27" s="9"/>
      <c r="J27" s="112" t="s">
        <v>9</v>
      </c>
      <c r="K27" s="113">
        <v>79</v>
      </c>
      <c r="L27" s="8">
        <v>1</v>
      </c>
      <c r="M27" s="8">
        <v>0.94910502480051762</v>
      </c>
      <c r="N27" s="8">
        <v>0.90554237653655378</v>
      </c>
      <c r="O27" s="8">
        <v>0.82725900366616345</v>
      </c>
      <c r="P27" s="8">
        <v>0.69775717058442954</v>
      </c>
      <c r="Q27" s="8">
        <v>0.51940910071166702</v>
      </c>
      <c r="R27" s="9"/>
      <c r="S27" s="109" t="s">
        <v>9</v>
      </c>
      <c r="T27" s="110">
        <v>79</v>
      </c>
      <c r="U27" s="10">
        <v>1</v>
      </c>
      <c r="V27" s="10">
        <v>0.86437613019891502</v>
      </c>
      <c r="W27" s="10">
        <v>0.68836648583484028</v>
      </c>
      <c r="X27" s="10">
        <v>0.47998794454490656</v>
      </c>
      <c r="Y27" s="10">
        <v>0.25207956600361664</v>
      </c>
      <c r="Z27" s="10">
        <v>0.1564798071127185</v>
      </c>
      <c r="AA27" s="11"/>
      <c r="AB27" s="106" t="s">
        <v>9</v>
      </c>
      <c r="AC27" s="107">
        <v>79</v>
      </c>
      <c r="AD27" s="10">
        <v>1</v>
      </c>
      <c r="AE27" s="10">
        <v>0.81938750904268143</v>
      </c>
      <c r="AF27" s="10">
        <v>0.71521581866409456</v>
      </c>
      <c r="AG27" s="10">
        <v>0.52326983361466117</v>
      </c>
      <c r="AH27" s="10">
        <v>0.28791897757414997</v>
      </c>
      <c r="AI27" s="10">
        <v>0.18820834338075718</v>
      </c>
      <c r="AK27" s="6"/>
      <c r="AL27" s="78"/>
      <c r="AM27" s="103" t="s">
        <v>9</v>
      </c>
      <c r="AN27" s="101">
        <v>79</v>
      </c>
      <c r="AO27" s="19">
        <f t="shared" si="0"/>
        <v>13.899025085736298</v>
      </c>
      <c r="AP27" s="21">
        <f t="shared" si="1"/>
        <v>-12.144073596587566</v>
      </c>
      <c r="AQ27" s="93">
        <f t="shared" si="2"/>
        <v>9.4839329439114302</v>
      </c>
    </row>
    <row r="28" spans="1:64">
      <c r="A28" s="115" t="s">
        <v>19</v>
      </c>
      <c r="B28" s="115">
        <v>80</v>
      </c>
      <c r="C28" s="16">
        <v>1</v>
      </c>
      <c r="D28" s="16">
        <v>0.86858475894245724</v>
      </c>
      <c r="E28" s="16">
        <v>0.80482115085536543</v>
      </c>
      <c r="F28" s="8">
        <v>0.74339035769828921</v>
      </c>
      <c r="G28" s="8">
        <v>0.56897356143079314</v>
      </c>
      <c r="H28" s="8">
        <v>0.34992223950233281</v>
      </c>
      <c r="I28" s="9"/>
      <c r="J28" s="114" t="s">
        <v>19</v>
      </c>
      <c r="K28" s="113">
        <v>80</v>
      </c>
      <c r="L28" s="8">
        <v>1</v>
      </c>
      <c r="M28" s="8">
        <v>0.96439873417721522</v>
      </c>
      <c r="N28" s="8">
        <v>0.91851265822784811</v>
      </c>
      <c r="O28" s="8">
        <v>0.84810126582278478</v>
      </c>
      <c r="P28" s="8">
        <v>0.70988924050632907</v>
      </c>
      <c r="Q28" s="8">
        <v>0.55514240506329116</v>
      </c>
      <c r="R28" s="9"/>
      <c r="S28" s="111" t="s">
        <v>19</v>
      </c>
      <c r="T28" s="110">
        <v>80</v>
      </c>
      <c r="U28" s="10">
        <v>1</v>
      </c>
      <c r="V28" s="10">
        <v>0.85094888488710352</v>
      </c>
      <c r="W28" s="10">
        <v>0.76963568361268875</v>
      </c>
      <c r="X28" s="10">
        <v>0.61199612134644688</v>
      </c>
      <c r="Y28" s="10">
        <v>0.40712009973680563</v>
      </c>
      <c r="Z28" s="10">
        <v>0.32289790829754816</v>
      </c>
      <c r="AA28" s="11"/>
      <c r="AB28" s="108" t="s">
        <v>19</v>
      </c>
      <c r="AC28" s="107">
        <v>80</v>
      </c>
      <c r="AD28" s="10">
        <v>1</v>
      </c>
      <c r="AE28" s="10">
        <v>0.86486095017381226</v>
      </c>
      <c r="AF28" s="10">
        <v>0.78809385863267667</v>
      </c>
      <c r="AG28" s="10">
        <v>0.59603128621089219</v>
      </c>
      <c r="AH28" s="10">
        <v>0.39918887601390496</v>
      </c>
      <c r="AI28" s="10">
        <v>0.20104287369640789</v>
      </c>
      <c r="AK28" s="6"/>
      <c r="AL28" s="78"/>
      <c r="AM28" s="104" t="s">
        <v>19</v>
      </c>
      <c r="AN28" s="101">
        <v>80</v>
      </c>
      <c r="AO28" s="19">
        <f t="shared" si="0"/>
        <v>7.8087743712517739</v>
      </c>
      <c r="AP28" s="21">
        <f t="shared" si="1"/>
        <v>-6.6520040646819441</v>
      </c>
      <c r="AQ28" s="93">
        <f t="shared" si="2"/>
        <v>8.6621549951578363</v>
      </c>
    </row>
    <row r="29" spans="1:64">
      <c r="A29" s="115" t="s">
        <v>14</v>
      </c>
      <c r="B29" s="115">
        <v>84</v>
      </c>
      <c r="C29" s="8">
        <v>1</v>
      </c>
      <c r="D29" s="8">
        <v>0.93710783598424052</v>
      </c>
      <c r="E29" s="8">
        <v>0.83277396760542832</v>
      </c>
      <c r="F29" s="8">
        <v>0.68977090325404933</v>
      </c>
      <c r="G29" s="8">
        <v>0.52152342039982491</v>
      </c>
      <c r="H29" s="8">
        <v>0.32598861812344959</v>
      </c>
      <c r="I29" s="9"/>
      <c r="J29" s="112" t="s">
        <v>14</v>
      </c>
      <c r="K29" s="113">
        <v>84</v>
      </c>
      <c r="L29" s="8">
        <v>1</v>
      </c>
      <c r="M29" s="8">
        <v>0.92367149758454103</v>
      </c>
      <c r="N29" s="8">
        <v>0.9196457326892109</v>
      </c>
      <c r="O29" s="8">
        <v>0.77294685990338163</v>
      </c>
      <c r="P29" s="8">
        <v>0.63752012882447662</v>
      </c>
      <c r="Q29" s="8">
        <v>0.45845410628019323</v>
      </c>
      <c r="R29" s="9"/>
      <c r="S29" s="109" t="s">
        <v>14</v>
      </c>
      <c r="T29" s="110">
        <v>84</v>
      </c>
      <c r="U29" s="10">
        <v>1</v>
      </c>
      <c r="V29" s="10">
        <v>0.86410684474123545</v>
      </c>
      <c r="W29" s="10">
        <v>0.73422370617696164</v>
      </c>
      <c r="X29" s="10">
        <v>0.52086811352253759</v>
      </c>
      <c r="Y29" s="10">
        <v>0.20430717863105174</v>
      </c>
      <c r="Z29" s="10">
        <v>0.18834724540901501</v>
      </c>
      <c r="AA29" s="11"/>
      <c r="AB29" s="106" t="s">
        <v>14</v>
      </c>
      <c r="AC29" s="107">
        <v>84</v>
      </c>
      <c r="AD29" s="10">
        <v>1</v>
      </c>
      <c r="AE29" s="10">
        <v>0.96172248803827753</v>
      </c>
      <c r="AF29" s="10">
        <v>0.79686820356676813</v>
      </c>
      <c r="AG29" s="10">
        <v>0.6776859504132231</v>
      </c>
      <c r="AH29" s="10">
        <v>0.53632013919095256</v>
      </c>
      <c r="AI29" s="10">
        <v>0.23231839930404524</v>
      </c>
      <c r="AK29" s="6"/>
      <c r="AL29" s="78"/>
      <c r="AM29" s="103" t="s">
        <v>14</v>
      </c>
      <c r="AN29" s="101">
        <v>84</v>
      </c>
      <c r="AO29" s="19">
        <f t="shared" si="0"/>
        <v>17.608806922003112</v>
      </c>
      <c r="AP29" s="21">
        <f t="shared" si="1"/>
        <v>-5.1949012674348296</v>
      </c>
      <c r="AQ29" s="93">
        <f t="shared" si="2"/>
        <v>1.7133205593936705</v>
      </c>
    </row>
    <row r="30" spans="1:64">
      <c r="A30" s="115" t="s">
        <v>13</v>
      </c>
      <c r="B30" s="115">
        <v>85</v>
      </c>
      <c r="C30" s="8">
        <v>1</v>
      </c>
      <c r="D30" s="8">
        <v>0.92328042328042326</v>
      </c>
      <c r="E30" s="8">
        <v>0.81825396825396823</v>
      </c>
      <c r="F30" s="8">
        <v>0.67372134038800702</v>
      </c>
      <c r="G30" s="8">
        <v>0.482010582010582</v>
      </c>
      <c r="H30" s="8">
        <v>0.30511463844797176</v>
      </c>
      <c r="I30" s="9"/>
      <c r="J30" s="112" t="s">
        <v>13</v>
      </c>
      <c r="K30" s="113">
        <v>85</v>
      </c>
      <c r="L30" s="8">
        <v>1</v>
      </c>
      <c r="M30" s="8">
        <v>0.88283433133732536</v>
      </c>
      <c r="N30" s="8">
        <v>0.82834331337325351</v>
      </c>
      <c r="O30" s="8">
        <v>0.72095808383233528</v>
      </c>
      <c r="P30" s="8">
        <v>0.58323353293413172</v>
      </c>
      <c r="Q30" s="8">
        <v>0.41916167664670656</v>
      </c>
      <c r="R30" s="9"/>
      <c r="S30" s="109" t="s">
        <v>13</v>
      </c>
      <c r="T30" s="110">
        <v>85</v>
      </c>
      <c r="U30" s="10">
        <v>1</v>
      </c>
      <c r="V30" s="10">
        <v>0.89470093245394589</v>
      </c>
      <c r="W30" s="10">
        <v>0.66249715715260404</v>
      </c>
      <c r="X30" s="10">
        <v>0.5083011143961792</v>
      </c>
      <c r="Y30" s="10">
        <v>0.2815556060950648</v>
      </c>
      <c r="Z30" s="10">
        <v>0.20618603593359108</v>
      </c>
      <c r="AA30" s="11"/>
      <c r="AB30" s="106" t="s">
        <v>13</v>
      </c>
      <c r="AC30" s="107">
        <v>85</v>
      </c>
      <c r="AD30" s="10">
        <v>1</v>
      </c>
      <c r="AE30" s="10">
        <v>0.79988882712618126</v>
      </c>
      <c r="AF30" s="10">
        <v>0.67982212340188997</v>
      </c>
      <c r="AG30" s="10">
        <v>0.62951639799888826</v>
      </c>
      <c r="AH30" s="10">
        <v>0.50027793218454697</v>
      </c>
      <c r="AI30" s="10">
        <v>0.2723735408560311</v>
      </c>
      <c r="AK30" s="6"/>
      <c r="AL30" s="78"/>
      <c r="AM30" s="103" t="s">
        <v>13</v>
      </c>
      <c r="AN30" s="101">
        <v>85</v>
      </c>
      <c r="AO30" s="19">
        <f>X70-F70</f>
        <v>14.56283359017208</v>
      </c>
      <c r="AP30" s="21">
        <f t="shared" ref="AP30:AP31" si="3">O70-F70</f>
        <v>-4.2601187421021454</v>
      </c>
      <c r="AQ30" s="93">
        <f>AG70-F70</f>
        <v>2.96622213672455</v>
      </c>
    </row>
    <row r="31" spans="1:64">
      <c r="A31" s="115" t="s">
        <v>20</v>
      </c>
      <c r="B31" s="115" t="s">
        <v>18</v>
      </c>
      <c r="C31" s="8">
        <v>1</v>
      </c>
      <c r="D31" s="8">
        <v>0.88442385639837873</v>
      </c>
      <c r="E31" s="8">
        <v>0.8327735958309207</v>
      </c>
      <c r="F31" s="8">
        <v>0.6563983786913723</v>
      </c>
      <c r="G31" s="8">
        <v>0.43022582513028373</v>
      </c>
      <c r="H31" s="8">
        <v>0.24817602779386219</v>
      </c>
      <c r="I31" s="9"/>
      <c r="J31" s="112" t="s">
        <v>12</v>
      </c>
      <c r="K31" s="113" t="s">
        <v>18</v>
      </c>
      <c r="L31" s="8">
        <v>1</v>
      </c>
      <c r="M31" s="8">
        <v>0.96570061153948417</v>
      </c>
      <c r="N31" s="8">
        <v>0.78144110608880613</v>
      </c>
      <c r="O31" s="8">
        <v>0.62244084020207391</v>
      </c>
      <c r="P31" s="8">
        <v>0.45280510502525922</v>
      </c>
      <c r="Q31" s="8">
        <v>0.1372241425152885</v>
      </c>
      <c r="R31" s="9"/>
      <c r="S31" s="109" t="s">
        <v>12</v>
      </c>
      <c r="T31" s="110" t="s">
        <v>18</v>
      </c>
      <c r="U31" s="12">
        <v>1</v>
      </c>
      <c r="V31" s="12">
        <v>0.72998544395924314</v>
      </c>
      <c r="W31" s="12">
        <v>0.63457059679767103</v>
      </c>
      <c r="X31" s="12">
        <v>0.30160116448326058</v>
      </c>
      <c r="Y31" s="12">
        <v>0.25553129548762737</v>
      </c>
      <c r="Z31" s="12">
        <v>0.25254730713245999</v>
      </c>
      <c r="AA31" s="11"/>
      <c r="AB31" s="106" t="s">
        <v>12</v>
      </c>
      <c r="AC31" s="107" t="s">
        <v>18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7">
        <v>0</v>
      </c>
      <c r="AK31" s="6"/>
      <c r="AL31" s="78"/>
      <c r="AM31" s="103" t="s">
        <v>12</v>
      </c>
      <c r="AN31" s="105" t="s">
        <v>7</v>
      </c>
      <c r="AO31" s="19">
        <f>X71-F71</f>
        <v>12.493625893506406</v>
      </c>
      <c r="AP31" s="21">
        <f t="shared" si="3"/>
        <v>-4.9166130169533098</v>
      </c>
      <c r="AQ31" s="93">
        <f>AG71-F71</f>
        <v>-0.2273418999472927</v>
      </c>
    </row>
    <row r="32" spans="1:64">
      <c r="A32" s="115" t="s">
        <v>20</v>
      </c>
      <c r="B32" s="115" t="s">
        <v>7</v>
      </c>
      <c r="C32" s="8">
        <v>1</v>
      </c>
      <c r="D32" s="8">
        <v>0.92353870458135856</v>
      </c>
      <c r="E32" s="8">
        <v>0.87835703001579779</v>
      </c>
      <c r="F32" s="8">
        <v>0.73333333333333328</v>
      </c>
      <c r="G32" s="8">
        <v>0.59810426540284356</v>
      </c>
      <c r="H32" s="8">
        <v>0.4037914691943128</v>
      </c>
      <c r="I32" s="9"/>
      <c r="J32" s="112" t="s">
        <v>12</v>
      </c>
      <c r="K32" s="113" t="s">
        <v>7</v>
      </c>
      <c r="L32" s="8">
        <v>1</v>
      </c>
      <c r="M32" s="8">
        <v>0.95386904761904767</v>
      </c>
      <c r="N32" s="8">
        <v>0.91220238095238093</v>
      </c>
      <c r="O32" s="8">
        <v>0.84077380952380953</v>
      </c>
      <c r="P32" s="8">
        <v>0.73412698412698407</v>
      </c>
      <c r="Q32" s="8">
        <v>0.55853174603174605</v>
      </c>
      <c r="R32" s="9"/>
      <c r="S32" s="109" t="s">
        <v>12</v>
      </c>
      <c r="T32" s="110" t="s">
        <v>7</v>
      </c>
      <c r="U32" s="12">
        <v>1</v>
      </c>
      <c r="V32" s="12">
        <v>0.83870408870408875</v>
      </c>
      <c r="W32" s="12">
        <v>0.71968121968121967</v>
      </c>
      <c r="X32" s="12">
        <v>0.58610533610533611</v>
      </c>
      <c r="Y32" s="12">
        <v>0.3892931392931393</v>
      </c>
      <c r="Z32" s="12">
        <v>0.25641025641025639</v>
      </c>
      <c r="AA32" s="11"/>
      <c r="AB32" s="106" t="s">
        <v>12</v>
      </c>
      <c r="AC32" s="107" t="s">
        <v>7</v>
      </c>
      <c r="AD32" s="12">
        <v>1</v>
      </c>
      <c r="AE32" s="12">
        <v>0.91986101770903383</v>
      </c>
      <c r="AF32" s="12">
        <v>0.87536426810132262</v>
      </c>
      <c r="AG32" s="12">
        <v>0.73683030710603004</v>
      </c>
      <c r="AH32" s="12">
        <v>0.60625420309347677</v>
      </c>
      <c r="AI32" s="12">
        <v>0.39890159157139654</v>
      </c>
      <c r="AK32" s="6"/>
      <c r="AL32" s="2"/>
      <c r="AM32" s="87"/>
      <c r="AN32" s="84"/>
      <c r="AO32" s="85"/>
      <c r="AP32" s="88"/>
      <c r="AQ32" s="89"/>
    </row>
    <row r="33" spans="1:43">
      <c r="A33" s="31"/>
      <c r="B33" s="32"/>
      <c r="C33" s="33"/>
      <c r="D33" s="33"/>
      <c r="E33" s="33"/>
      <c r="F33" s="33"/>
      <c r="G33" s="33"/>
      <c r="H33" s="33"/>
      <c r="I33" s="34"/>
      <c r="J33" s="35"/>
      <c r="K33" s="11"/>
      <c r="L33" s="33"/>
      <c r="M33" s="33"/>
      <c r="N33" s="33"/>
      <c r="O33" s="33"/>
      <c r="P33" s="33"/>
      <c r="Q33" s="33"/>
      <c r="R33" s="34"/>
      <c r="S33" s="35"/>
      <c r="T33" s="11"/>
      <c r="U33" s="36"/>
      <c r="V33" s="36"/>
      <c r="W33" s="36"/>
      <c r="X33" s="36"/>
      <c r="Y33" s="36"/>
      <c r="Z33" s="36"/>
      <c r="AA33" s="11"/>
      <c r="AB33" s="35"/>
      <c r="AC33" s="11"/>
      <c r="AD33" s="36"/>
      <c r="AE33" s="36"/>
      <c r="AF33" s="36"/>
      <c r="AG33" s="36"/>
      <c r="AH33" s="36"/>
      <c r="AI33" s="36"/>
      <c r="AK33" s="6"/>
      <c r="AL33" s="2"/>
      <c r="AM33" s="87"/>
      <c r="AN33" s="84"/>
      <c r="AO33" s="85"/>
      <c r="AP33" s="88"/>
      <c r="AQ33" s="90"/>
    </row>
    <row r="34" spans="1:43">
      <c r="A34" s="27"/>
      <c r="B34" s="26"/>
      <c r="C34" s="28"/>
      <c r="D34" s="28"/>
      <c r="E34" s="28"/>
      <c r="F34" s="28"/>
      <c r="G34" s="28"/>
      <c r="H34" s="28"/>
      <c r="I34" s="27"/>
      <c r="J34" s="29"/>
      <c r="K34" s="25"/>
      <c r="L34" s="28"/>
      <c r="M34" s="28"/>
      <c r="N34" s="28"/>
      <c r="O34" s="28"/>
      <c r="P34" s="28"/>
      <c r="Q34" s="28"/>
      <c r="R34" s="27"/>
      <c r="S34" s="29"/>
      <c r="T34" s="25"/>
      <c r="U34" s="30"/>
      <c r="V34" s="30"/>
      <c r="W34" s="30"/>
      <c r="X34" s="30"/>
      <c r="Y34" s="30"/>
      <c r="Z34" s="30"/>
      <c r="AA34" s="25"/>
      <c r="AB34" s="29"/>
      <c r="AC34" s="25"/>
      <c r="AD34" s="30"/>
      <c r="AE34" s="30"/>
      <c r="AF34" s="30"/>
      <c r="AG34" s="30"/>
      <c r="AH34" s="30"/>
      <c r="AI34" s="30"/>
      <c r="AK34" s="6"/>
      <c r="AL34" s="2"/>
      <c r="AM34" s="87"/>
      <c r="AN34" s="84"/>
      <c r="AO34" s="85"/>
      <c r="AP34" s="88"/>
      <c r="AQ34" s="90"/>
    </row>
    <row r="35" spans="1:43">
      <c r="A35" s="27"/>
      <c r="B35" s="26"/>
      <c r="C35" s="28"/>
      <c r="D35" s="28"/>
      <c r="E35" s="28"/>
      <c r="F35" s="28"/>
      <c r="G35" s="28"/>
      <c r="H35" s="28"/>
      <c r="I35" s="27"/>
      <c r="J35" s="29"/>
      <c r="K35" s="25"/>
      <c r="L35" s="28"/>
      <c r="M35" s="28"/>
      <c r="N35" s="28"/>
      <c r="O35" s="28"/>
      <c r="P35" s="28"/>
      <c r="Q35" s="28"/>
      <c r="R35" s="27"/>
      <c r="S35" s="29"/>
      <c r="T35" s="25"/>
      <c r="U35" s="30"/>
      <c r="V35" s="30"/>
      <c r="W35" s="30"/>
      <c r="X35" s="30"/>
      <c r="Y35" s="30"/>
      <c r="Z35" s="30"/>
      <c r="AA35" s="25"/>
      <c r="AB35" s="29"/>
      <c r="AC35" s="25"/>
      <c r="AD35" s="30"/>
      <c r="AE35" s="30"/>
      <c r="AF35" s="30"/>
      <c r="AG35" s="30"/>
      <c r="AH35" s="30"/>
      <c r="AI35" s="30"/>
      <c r="AK35"/>
      <c r="AL35"/>
      <c r="AM35" s="87"/>
      <c r="AN35" s="84"/>
      <c r="AO35" s="85"/>
      <c r="AP35" s="88"/>
      <c r="AQ35" s="90"/>
    </row>
    <row r="36" spans="1:43">
      <c r="A36" s="27"/>
      <c r="B36" s="26"/>
      <c r="C36" s="28"/>
      <c r="D36" s="28"/>
      <c r="E36" s="28"/>
      <c r="F36" s="28"/>
      <c r="G36" s="28"/>
      <c r="H36" s="28"/>
      <c r="I36" s="27"/>
      <c r="J36" s="29"/>
      <c r="K36" s="25"/>
      <c r="L36" s="28"/>
      <c r="M36" s="28"/>
      <c r="N36" s="28"/>
      <c r="O36" s="28"/>
      <c r="P36" s="28"/>
      <c r="Q36" s="28"/>
      <c r="R36" s="27"/>
      <c r="S36" s="29"/>
      <c r="T36" s="25"/>
      <c r="U36" s="30"/>
      <c r="V36" s="30"/>
      <c r="W36" s="30"/>
      <c r="X36" s="30"/>
      <c r="Y36" s="30"/>
      <c r="Z36" s="30"/>
      <c r="AA36" s="25"/>
      <c r="AB36" s="29"/>
      <c r="AC36" s="25"/>
      <c r="AD36" s="30"/>
      <c r="AE36" s="30"/>
      <c r="AF36" s="30"/>
      <c r="AG36" s="30"/>
      <c r="AH36" s="30"/>
      <c r="AI36" s="30"/>
      <c r="AM36" s="87"/>
      <c r="AN36" s="84"/>
      <c r="AO36" s="85"/>
      <c r="AP36" s="88"/>
      <c r="AQ36" s="90"/>
    </row>
    <row r="37" spans="1:43">
      <c r="A37" s="27"/>
      <c r="B37" s="26"/>
      <c r="C37" s="28"/>
      <c r="D37" s="28"/>
      <c r="E37" s="28"/>
      <c r="F37" s="28"/>
      <c r="G37" s="28"/>
      <c r="H37" s="28"/>
      <c r="I37" s="27"/>
      <c r="J37" s="29"/>
      <c r="K37" s="25"/>
      <c r="L37" s="27"/>
      <c r="M37" s="27"/>
      <c r="N37" s="27"/>
      <c r="O37" s="28"/>
      <c r="P37" s="28"/>
      <c r="Q37" s="28"/>
      <c r="R37" s="27"/>
      <c r="S37" s="29"/>
      <c r="T37" s="25"/>
      <c r="U37" s="30"/>
      <c r="V37" s="30"/>
      <c r="W37" s="30"/>
      <c r="X37" s="30"/>
      <c r="Y37" s="30"/>
      <c r="Z37" s="30"/>
      <c r="AA37" s="25"/>
      <c r="AB37" s="29"/>
      <c r="AC37" s="25"/>
      <c r="AD37" s="30"/>
      <c r="AE37" s="30"/>
      <c r="AF37" s="30"/>
      <c r="AG37" s="30"/>
      <c r="AH37" s="30"/>
      <c r="AI37" s="30"/>
      <c r="AM37" s="87"/>
      <c r="AN37" s="84"/>
      <c r="AO37" s="85"/>
      <c r="AP37" s="88"/>
      <c r="AQ37" s="90"/>
    </row>
    <row r="38" spans="1:43">
      <c r="A38" s="27"/>
      <c r="B38" s="26"/>
      <c r="C38" s="27"/>
      <c r="D38" s="27"/>
      <c r="E38" s="27"/>
      <c r="F38" s="28"/>
      <c r="G38" s="28"/>
      <c r="H38" s="28"/>
      <c r="I38" s="27"/>
      <c r="J38" s="29"/>
      <c r="K38" s="25"/>
      <c r="L38" s="28"/>
      <c r="M38" s="28"/>
      <c r="N38" s="28"/>
      <c r="O38" s="28"/>
      <c r="P38" s="28"/>
      <c r="Q38" s="28"/>
      <c r="R38" s="27"/>
      <c r="S38" s="29"/>
      <c r="T38" s="25"/>
      <c r="U38" s="30"/>
      <c r="V38" s="30"/>
      <c r="W38" s="30"/>
      <c r="X38" s="30"/>
      <c r="Y38" s="30"/>
      <c r="Z38" s="30"/>
      <c r="AA38" s="25"/>
      <c r="AB38" s="29"/>
      <c r="AC38" s="25"/>
      <c r="AD38" s="30"/>
      <c r="AE38" s="30"/>
      <c r="AF38" s="30"/>
      <c r="AG38" s="30"/>
      <c r="AH38" s="30"/>
      <c r="AI38" s="30"/>
      <c r="AM38" s="87"/>
      <c r="AN38" s="84"/>
      <c r="AO38" s="85"/>
      <c r="AP38" s="88"/>
      <c r="AQ38" s="90"/>
    </row>
    <row r="39" spans="1:43">
      <c r="A39" s="27"/>
      <c r="B39" s="26"/>
      <c r="C39" s="27"/>
      <c r="D39" s="27"/>
      <c r="E39" s="27"/>
      <c r="F39" s="28"/>
      <c r="G39" s="28"/>
      <c r="H39" s="28"/>
      <c r="I39" s="27"/>
      <c r="J39" s="29"/>
      <c r="K39" s="25"/>
      <c r="L39" s="28"/>
      <c r="M39" s="28"/>
      <c r="N39" s="28"/>
      <c r="O39" s="28"/>
      <c r="P39" s="28"/>
      <c r="Q39" s="28"/>
      <c r="R39" s="27"/>
      <c r="S39" s="29"/>
      <c r="T39" s="25"/>
      <c r="U39" s="30"/>
      <c r="V39" s="30"/>
      <c r="W39" s="30"/>
      <c r="X39" s="30"/>
      <c r="Y39" s="30"/>
      <c r="Z39" s="30"/>
      <c r="AA39" s="25"/>
      <c r="AB39" s="29"/>
      <c r="AC39" s="25"/>
      <c r="AD39" s="30"/>
      <c r="AE39" s="30"/>
      <c r="AF39" s="30"/>
      <c r="AG39" s="30"/>
      <c r="AH39" s="30"/>
      <c r="AI39" s="30"/>
      <c r="AM39" s="87"/>
      <c r="AN39" s="84"/>
      <c r="AO39" s="85"/>
      <c r="AP39" s="88"/>
      <c r="AQ39" s="90"/>
    </row>
    <row r="40" spans="1:43">
      <c r="A40" s="27"/>
      <c r="B40" s="26"/>
      <c r="C40" s="28"/>
      <c r="D40" s="28"/>
      <c r="E40" s="28"/>
      <c r="F40" s="28"/>
      <c r="G40" s="28"/>
      <c r="H40" s="28"/>
      <c r="I40" s="27"/>
      <c r="J40" s="29"/>
      <c r="K40" s="25"/>
      <c r="L40" s="28"/>
      <c r="M40" s="28"/>
      <c r="N40" s="28"/>
      <c r="O40" s="28"/>
      <c r="P40" s="28"/>
      <c r="Q40" s="28"/>
      <c r="R40" s="27"/>
      <c r="S40" s="29"/>
      <c r="T40" s="25"/>
      <c r="U40" s="30"/>
      <c r="V40" s="30"/>
      <c r="W40" s="30"/>
      <c r="X40" s="30"/>
      <c r="Y40" s="30"/>
      <c r="Z40" s="30"/>
      <c r="AA40" s="25"/>
      <c r="AB40" s="29"/>
      <c r="AC40" s="25"/>
      <c r="AD40" s="30"/>
      <c r="AE40" s="30"/>
      <c r="AF40" s="30"/>
      <c r="AG40" s="30"/>
      <c r="AH40" s="30"/>
      <c r="AI40" s="30"/>
      <c r="AM40" s="87"/>
      <c r="AN40" s="84"/>
      <c r="AO40" s="85"/>
      <c r="AP40" s="88"/>
      <c r="AQ40" s="90"/>
    </row>
    <row r="41" spans="1:43">
      <c r="A41" s="27"/>
      <c r="B41" s="26"/>
      <c r="C41" s="28"/>
      <c r="D41" s="28"/>
      <c r="E41" s="28"/>
      <c r="F41" s="28"/>
      <c r="G41" s="34"/>
      <c r="H41" s="34"/>
      <c r="I41" s="34"/>
      <c r="J41" s="29"/>
      <c r="K41" s="25"/>
      <c r="L41" s="28"/>
      <c r="M41" s="28"/>
      <c r="N41" s="28"/>
      <c r="O41" s="28"/>
      <c r="P41" s="28"/>
      <c r="Q41" s="28"/>
      <c r="R41" s="27"/>
      <c r="S41" s="29"/>
      <c r="T41" s="25"/>
      <c r="U41" s="30"/>
      <c r="V41" s="30"/>
      <c r="W41" s="30"/>
      <c r="X41" s="30"/>
      <c r="Y41" s="30"/>
      <c r="Z41" s="30"/>
      <c r="AA41" s="25"/>
      <c r="AB41" s="29"/>
      <c r="AC41" s="25"/>
      <c r="AD41" s="30"/>
      <c r="AE41" s="30"/>
      <c r="AF41" s="30"/>
      <c r="AG41" s="30"/>
      <c r="AH41" s="30"/>
      <c r="AI41" s="30"/>
      <c r="AM41" s="87"/>
      <c r="AN41" s="84"/>
      <c r="AO41" s="85"/>
      <c r="AP41" s="88"/>
      <c r="AQ41" s="90"/>
    </row>
    <row r="42" spans="1:43">
      <c r="A42" s="9"/>
      <c r="B42" s="13"/>
      <c r="C42" s="9"/>
      <c r="D42" s="9"/>
      <c r="E42" s="9"/>
      <c r="F42" s="9"/>
      <c r="G42" s="34"/>
      <c r="H42" s="34"/>
      <c r="I42" s="34"/>
      <c r="J42" s="9"/>
      <c r="K42" s="14"/>
      <c r="L42" s="9"/>
      <c r="M42" s="9"/>
      <c r="N42" s="9"/>
      <c r="O42" s="9"/>
      <c r="P42" s="9"/>
      <c r="Q42" s="9"/>
      <c r="R42" s="9"/>
      <c r="S42" s="9"/>
      <c r="T42" s="13"/>
      <c r="U42" s="9"/>
      <c r="V42" s="9"/>
      <c r="W42" s="9"/>
      <c r="X42" s="9"/>
      <c r="Y42" s="9"/>
      <c r="Z42" s="9"/>
      <c r="AA42" s="9"/>
      <c r="AB42" s="9"/>
      <c r="AC42" s="13"/>
      <c r="AD42" s="9"/>
      <c r="AE42" s="9"/>
      <c r="AF42" s="9"/>
      <c r="AG42" s="9"/>
      <c r="AH42" s="9"/>
      <c r="AI42" s="9"/>
      <c r="AM42" s="87"/>
      <c r="AN42" s="84"/>
      <c r="AO42" s="85"/>
      <c r="AP42" s="88"/>
      <c r="AQ42" s="90"/>
    </row>
    <row r="43" spans="1:43" s="123" customFormat="1" ht="21">
      <c r="B43" s="124" t="s">
        <v>23</v>
      </c>
      <c r="K43" s="125" t="s">
        <v>23</v>
      </c>
      <c r="T43" s="125" t="s">
        <v>23</v>
      </c>
      <c r="AC43" s="125" t="s">
        <v>23</v>
      </c>
    </row>
    <row r="44" spans="1:43">
      <c r="A44" s="62"/>
      <c r="B44" s="63" t="s">
        <v>6</v>
      </c>
      <c r="C44" s="63" t="s">
        <v>108</v>
      </c>
      <c r="D44" s="63" t="s">
        <v>27</v>
      </c>
      <c r="E44" s="63" t="s">
        <v>30</v>
      </c>
      <c r="F44" s="63" t="s">
        <v>24</v>
      </c>
      <c r="G44" s="63" t="s">
        <v>28</v>
      </c>
      <c r="H44" s="38"/>
      <c r="I44" s="9"/>
      <c r="J44" s="65"/>
      <c r="K44" s="45" t="s">
        <v>6</v>
      </c>
      <c r="L44" s="45" t="s">
        <v>108</v>
      </c>
      <c r="M44" s="45" t="s">
        <v>27</v>
      </c>
      <c r="N44" s="45" t="s">
        <v>30</v>
      </c>
      <c r="O44" s="45" t="s">
        <v>24</v>
      </c>
      <c r="P44" s="67" t="s">
        <v>28</v>
      </c>
      <c r="Q44" s="65"/>
      <c r="R44" s="9"/>
      <c r="S44" s="68"/>
      <c r="T44" s="50" t="s">
        <v>6</v>
      </c>
      <c r="U44" s="50" t="s">
        <v>108</v>
      </c>
      <c r="V44" s="50" t="s">
        <v>27</v>
      </c>
      <c r="W44" s="50" t="s">
        <v>30</v>
      </c>
      <c r="X44" s="50" t="s">
        <v>24</v>
      </c>
      <c r="Y44" s="70" t="s">
        <v>28</v>
      </c>
      <c r="Z44" s="71"/>
      <c r="AA44" s="15"/>
      <c r="AB44" s="72"/>
      <c r="AC44" s="56" t="s">
        <v>6</v>
      </c>
      <c r="AD44" s="56" t="s">
        <v>108</v>
      </c>
      <c r="AE44" s="56" t="s">
        <v>27</v>
      </c>
      <c r="AF44" s="56" t="s">
        <v>30</v>
      </c>
      <c r="AG44" s="56" t="s">
        <v>24</v>
      </c>
      <c r="AH44" s="74" t="s">
        <v>28</v>
      </c>
      <c r="AI44" s="75"/>
    </row>
    <row r="45" spans="1:43">
      <c r="A45" s="62" t="s">
        <v>8</v>
      </c>
      <c r="B45" s="64">
        <v>42</v>
      </c>
      <c r="C45" s="16">
        <v>91.56</v>
      </c>
      <c r="D45" s="16">
        <v>6.2649999999999997</v>
      </c>
      <c r="E45" s="16">
        <v>0.97350000000000003</v>
      </c>
      <c r="F45" s="8">
        <f>1/(C45/1000)</f>
        <v>10.9217999126256</v>
      </c>
      <c r="G45" s="8">
        <f>F45*(D45/C45)</f>
        <v>0.74732499402140007</v>
      </c>
      <c r="H45" s="9"/>
      <c r="I45" s="9"/>
      <c r="J45" s="66" t="s">
        <v>8</v>
      </c>
      <c r="K45" s="44">
        <v>42</v>
      </c>
      <c r="L45" s="16">
        <v>109</v>
      </c>
      <c r="M45" s="16">
        <v>4.6130000000000004</v>
      </c>
      <c r="N45" s="16">
        <v>0.98839999999999995</v>
      </c>
      <c r="O45" s="8">
        <f>1/(L45/1000)</f>
        <v>9.1743119266055047</v>
      </c>
      <c r="P45" s="8">
        <f>O45*(M45/L45)</f>
        <v>0.38826698089386419</v>
      </c>
      <c r="Q45" s="9"/>
      <c r="R45" s="9"/>
      <c r="S45" s="69" t="s">
        <v>8</v>
      </c>
      <c r="T45" s="49">
        <v>42</v>
      </c>
      <c r="U45" s="16">
        <v>55.7</v>
      </c>
      <c r="V45" s="16">
        <v>2.98</v>
      </c>
      <c r="W45" s="16">
        <v>0.98419999999999996</v>
      </c>
      <c r="X45" s="8">
        <f>1/(U45/1000)</f>
        <v>17.953321364452425</v>
      </c>
      <c r="Y45" s="8">
        <f>X45*(V45/U45)</f>
        <v>0.96051880908560539</v>
      </c>
      <c r="Z45" s="17"/>
      <c r="AA45" s="18"/>
      <c r="AB45" s="73" t="s">
        <v>8</v>
      </c>
      <c r="AC45" s="55">
        <v>42</v>
      </c>
      <c r="AD45" s="16">
        <v>104</v>
      </c>
      <c r="AE45" s="16">
        <v>5.3470000000000004</v>
      </c>
      <c r="AF45" s="16">
        <v>0.98250000000000004</v>
      </c>
      <c r="AG45" s="8">
        <f>1/(AD45/1000)</f>
        <v>9.615384615384615</v>
      </c>
      <c r="AH45" s="8">
        <f>AG45*(AE45/AD45)</f>
        <v>0.4943602071005917</v>
      </c>
      <c r="AI45" s="17"/>
    </row>
    <row r="46" spans="1:43">
      <c r="A46" s="62" t="s">
        <v>9</v>
      </c>
      <c r="B46" s="64">
        <v>43</v>
      </c>
      <c r="C46" s="16">
        <v>73.16</v>
      </c>
      <c r="D46" s="16">
        <v>2.8919999999999999</v>
      </c>
      <c r="E46" s="16">
        <v>0.99250000000000005</v>
      </c>
      <c r="F46" s="8">
        <f t="shared" ref="F46:F70" si="4">1/(C46/1000)</f>
        <v>13.66867140513942</v>
      </c>
      <c r="G46" s="8">
        <f t="shared" ref="G46:G70" si="5">F46*(D46/C46)</f>
        <v>0.54031981552300712</v>
      </c>
      <c r="H46" s="9"/>
      <c r="I46" s="9"/>
      <c r="J46" s="66" t="s">
        <v>9</v>
      </c>
      <c r="K46" s="44">
        <v>43</v>
      </c>
      <c r="L46" s="16">
        <v>97.06</v>
      </c>
      <c r="M46" s="16">
        <v>3.2109999999999999</v>
      </c>
      <c r="N46" s="16">
        <v>0.99339999999999995</v>
      </c>
      <c r="O46" s="8">
        <f t="shared" ref="O46:O70" si="6">1/(L46/1000)</f>
        <v>10.302905419328249</v>
      </c>
      <c r="P46" s="8">
        <f t="shared" ref="P46:P70" si="7">O46*(M46/L46)</f>
        <v>0.34084720071567076</v>
      </c>
      <c r="Q46" s="9"/>
      <c r="R46" s="9"/>
      <c r="S46" s="69" t="s">
        <v>9</v>
      </c>
      <c r="T46" s="49">
        <v>43</v>
      </c>
      <c r="U46" s="16">
        <v>39.200000000000003</v>
      </c>
      <c r="V46" s="16">
        <v>2.1280000000000001</v>
      </c>
      <c r="W46" s="16">
        <v>0.98560000000000003</v>
      </c>
      <c r="X46" s="8">
        <f t="shared" ref="X46:X70" si="8">1/(U46/1000)</f>
        <v>25.510204081632651</v>
      </c>
      <c r="Y46" s="8">
        <f t="shared" ref="Y46:Y70" si="9">X46*(V46/U46)</f>
        <v>1.3848396501457725</v>
      </c>
      <c r="Z46" s="17"/>
      <c r="AA46" s="18"/>
      <c r="AB46" s="73" t="s">
        <v>9</v>
      </c>
      <c r="AC46" s="55">
        <v>43</v>
      </c>
      <c r="AD46" s="16">
        <v>75.87</v>
      </c>
      <c r="AE46" s="16">
        <v>4.2220000000000004</v>
      </c>
      <c r="AF46" s="16">
        <v>0.98250000000000004</v>
      </c>
      <c r="AG46" s="8">
        <f t="shared" ref="AG46:AG70" si="10">1/(AD46/1000)</f>
        <v>13.180440226703571</v>
      </c>
      <c r="AH46" s="8">
        <f t="shared" ref="AH46:AH70" si="11">AG46*(AE46/AD46)</f>
        <v>0.73346274729329741</v>
      </c>
      <c r="AI46" s="17"/>
    </row>
    <row r="47" spans="1:43">
      <c r="A47" s="62" t="s">
        <v>12</v>
      </c>
      <c r="B47" s="64">
        <v>44</v>
      </c>
      <c r="C47" s="16">
        <v>0</v>
      </c>
      <c r="D47" s="16">
        <v>0</v>
      </c>
      <c r="E47" s="16">
        <v>0</v>
      </c>
      <c r="F47" s="8">
        <v>0</v>
      </c>
      <c r="G47" s="8">
        <v>0</v>
      </c>
      <c r="H47" s="9"/>
      <c r="I47" s="9"/>
      <c r="J47" s="66" t="s">
        <v>12</v>
      </c>
      <c r="K47" s="44">
        <v>44</v>
      </c>
      <c r="L47" s="16">
        <v>104.6</v>
      </c>
      <c r="M47" s="16">
        <v>7.4539999999999997</v>
      </c>
      <c r="N47" s="16">
        <v>0.96479999999999999</v>
      </c>
      <c r="O47" s="8">
        <f t="shared" si="6"/>
        <v>9.5602294455066925</v>
      </c>
      <c r="P47" s="8">
        <f t="shared" si="7"/>
        <v>0.68128059547616526</v>
      </c>
      <c r="Q47" s="9"/>
      <c r="R47" s="9"/>
      <c r="S47" s="69" t="s">
        <v>12</v>
      </c>
      <c r="T47" s="49">
        <v>44</v>
      </c>
      <c r="U47" s="16">
        <v>48.02</v>
      </c>
      <c r="V47" s="16">
        <v>1.597</v>
      </c>
      <c r="W47" s="16">
        <v>0.99409999999999998</v>
      </c>
      <c r="X47" s="8">
        <f t="shared" si="8"/>
        <v>20.824656393169512</v>
      </c>
      <c r="Y47" s="8">
        <f t="shared" si="9"/>
        <v>0.69256510328804055</v>
      </c>
      <c r="Z47" s="17"/>
      <c r="AA47" s="18"/>
      <c r="AB47" s="73" t="s">
        <v>12</v>
      </c>
      <c r="AC47" s="55">
        <v>44</v>
      </c>
      <c r="AD47" s="16"/>
      <c r="AE47" s="16"/>
      <c r="AF47" s="16"/>
      <c r="AG47" s="8">
        <v>0</v>
      </c>
      <c r="AH47" s="8">
        <v>0</v>
      </c>
      <c r="AI47" s="17"/>
    </row>
    <row r="48" spans="1:43">
      <c r="A48" s="62" t="s">
        <v>15</v>
      </c>
      <c r="B48" s="64">
        <v>45</v>
      </c>
      <c r="C48" s="16">
        <v>91.2</v>
      </c>
      <c r="D48" s="16">
        <v>3.5960000000000001</v>
      </c>
      <c r="E48" s="16">
        <v>0.99070000000000003</v>
      </c>
      <c r="F48" s="8">
        <f t="shared" si="4"/>
        <v>10.964912280701753</v>
      </c>
      <c r="G48" s="8">
        <f t="shared" si="5"/>
        <v>0.43234456755924894</v>
      </c>
      <c r="H48" s="9"/>
      <c r="I48" s="9"/>
      <c r="J48" s="66" t="s">
        <v>15</v>
      </c>
      <c r="K48" s="44">
        <v>45</v>
      </c>
      <c r="L48" s="16">
        <v>114.6</v>
      </c>
      <c r="M48" s="16">
        <v>7.7409999999999997</v>
      </c>
      <c r="N48" s="16">
        <v>0.97009999999999996</v>
      </c>
      <c r="O48" s="8">
        <f t="shared" si="6"/>
        <v>8.7260034904013963</v>
      </c>
      <c r="P48" s="8">
        <f t="shared" si="7"/>
        <v>0.58942402285512407</v>
      </c>
      <c r="Q48" s="9"/>
      <c r="R48" s="9"/>
      <c r="S48" s="69" t="s">
        <v>15</v>
      </c>
      <c r="T48" s="49">
        <v>45</v>
      </c>
      <c r="U48" s="16">
        <v>53.37</v>
      </c>
      <c r="V48" s="16">
        <v>4.9950000000000001</v>
      </c>
      <c r="W48" s="16">
        <v>0.9405</v>
      </c>
      <c r="X48" s="8">
        <f t="shared" si="8"/>
        <v>18.737118231216037</v>
      </c>
      <c r="Y48" s="8">
        <f t="shared" si="9"/>
        <v>1.7536426000547896</v>
      </c>
      <c r="Z48" s="17"/>
      <c r="AA48" s="18"/>
      <c r="AB48" s="73" t="s">
        <v>15</v>
      </c>
      <c r="AC48" s="55">
        <v>45</v>
      </c>
      <c r="AD48" s="24">
        <v>92.08</v>
      </c>
      <c r="AE48" s="24">
        <v>3.214</v>
      </c>
      <c r="AF48" s="24">
        <v>0.99309999999999998</v>
      </c>
      <c r="AG48" s="33">
        <f t="shared" si="10"/>
        <v>10.860121633362294</v>
      </c>
      <c r="AH48" s="8">
        <f t="shared" si="11"/>
        <v>0.37906636543903571</v>
      </c>
      <c r="AI48" s="17"/>
    </row>
    <row r="49" spans="1:35">
      <c r="A49" s="62" t="s">
        <v>14</v>
      </c>
      <c r="B49" s="64">
        <v>48</v>
      </c>
      <c r="C49" s="16">
        <v>91.53</v>
      </c>
      <c r="D49" s="16">
        <v>4.6769999999999996</v>
      </c>
      <c r="E49" s="16">
        <v>0.98440000000000005</v>
      </c>
      <c r="F49" s="8">
        <f t="shared" si="4"/>
        <v>10.925379656943079</v>
      </c>
      <c r="G49" s="8">
        <f t="shared" si="5"/>
        <v>0.55826505687231265</v>
      </c>
      <c r="H49" s="9"/>
      <c r="I49" s="9"/>
      <c r="J49" s="66" t="s">
        <v>14</v>
      </c>
      <c r="K49" s="44">
        <v>48</v>
      </c>
      <c r="L49" s="16">
        <v>0</v>
      </c>
      <c r="M49" s="16">
        <v>0</v>
      </c>
      <c r="N49" s="16">
        <v>0</v>
      </c>
      <c r="O49" s="8">
        <v>0</v>
      </c>
      <c r="P49" s="8">
        <v>0</v>
      </c>
      <c r="Q49" s="9"/>
      <c r="R49" s="9"/>
      <c r="S49" s="69" t="s">
        <v>14</v>
      </c>
      <c r="T49" s="49">
        <v>48</v>
      </c>
      <c r="U49" s="16">
        <v>46.4</v>
      </c>
      <c r="V49" s="16">
        <v>2.8519999999999999</v>
      </c>
      <c r="W49" s="16">
        <v>0.97860000000000003</v>
      </c>
      <c r="X49" s="8">
        <f t="shared" si="8"/>
        <v>21.551724137931036</v>
      </c>
      <c r="Y49" s="8">
        <f t="shared" si="9"/>
        <v>1.3246878715814507</v>
      </c>
      <c r="Z49" s="17"/>
      <c r="AA49" s="18"/>
      <c r="AB49" s="73" t="s">
        <v>14</v>
      </c>
      <c r="AC49" s="55">
        <v>48</v>
      </c>
      <c r="AD49" s="24">
        <v>0</v>
      </c>
      <c r="AE49" s="24">
        <v>0</v>
      </c>
      <c r="AF49" s="24">
        <v>0</v>
      </c>
      <c r="AG49" s="33">
        <v>0</v>
      </c>
      <c r="AH49" s="8">
        <v>0</v>
      </c>
      <c r="AI49" s="17"/>
    </row>
    <row r="50" spans="1:35">
      <c r="A50" s="62" t="s">
        <v>8</v>
      </c>
      <c r="B50" s="64">
        <v>54</v>
      </c>
      <c r="C50" s="16">
        <v>39.14</v>
      </c>
      <c r="D50" s="16">
        <v>2.4079999999999999</v>
      </c>
      <c r="E50" s="16">
        <v>0.98570000000000002</v>
      </c>
      <c r="F50" s="8">
        <f t="shared" si="4"/>
        <v>25.549310168625446</v>
      </c>
      <c r="G50" s="8">
        <f t="shared" si="5"/>
        <v>1.5718635382230473</v>
      </c>
      <c r="H50" s="9"/>
      <c r="I50" s="9"/>
      <c r="J50" s="66" t="s">
        <v>8</v>
      </c>
      <c r="K50" s="44">
        <v>54</v>
      </c>
      <c r="L50" s="16">
        <v>44.08</v>
      </c>
      <c r="M50" s="16">
        <v>1.591</v>
      </c>
      <c r="N50" s="16">
        <v>0.99529999999999996</v>
      </c>
      <c r="O50" s="8">
        <f t="shared" si="6"/>
        <v>22.686025408348456</v>
      </c>
      <c r="P50" s="8">
        <f t="shared" si="7"/>
        <v>0.81881729638571676</v>
      </c>
      <c r="Q50" s="9"/>
      <c r="R50" s="9"/>
      <c r="S50" s="69" t="s">
        <v>8</v>
      </c>
      <c r="T50" s="49">
        <v>54</v>
      </c>
      <c r="U50" s="16">
        <v>23.69</v>
      </c>
      <c r="V50" s="16">
        <v>1.9139999999999999</v>
      </c>
      <c r="W50" s="16">
        <v>0.97889999999999999</v>
      </c>
      <c r="X50" s="8">
        <f t="shared" si="8"/>
        <v>42.211903756859428</v>
      </c>
      <c r="Y50" s="8">
        <f t="shared" si="9"/>
        <v>3.4104509831417875</v>
      </c>
      <c r="Z50" s="17"/>
      <c r="AA50" s="18"/>
      <c r="AB50" s="73" t="s">
        <v>8</v>
      </c>
      <c r="AC50" s="55">
        <v>54</v>
      </c>
      <c r="AD50" s="24">
        <v>42.72</v>
      </c>
      <c r="AE50" s="24">
        <v>1.6459999999999999</v>
      </c>
      <c r="AF50" s="24">
        <v>0.99450000000000005</v>
      </c>
      <c r="AG50" s="33">
        <f t="shared" si="10"/>
        <v>23.40823970037453</v>
      </c>
      <c r="AH50" s="8">
        <f t="shared" si="11"/>
        <v>0.90191859894233317</v>
      </c>
      <c r="AI50" s="17"/>
    </row>
    <row r="51" spans="1:35">
      <c r="A51" s="62" t="s">
        <v>9</v>
      </c>
      <c r="B51" s="64">
        <v>56</v>
      </c>
      <c r="C51" s="16">
        <v>24.19</v>
      </c>
      <c r="D51" s="16">
        <v>1.3520000000000001</v>
      </c>
      <c r="E51" s="16">
        <v>0.99139999999999995</v>
      </c>
      <c r="F51" s="8">
        <f t="shared" si="4"/>
        <v>41.339396444811904</v>
      </c>
      <c r="G51" s="8">
        <f t="shared" si="5"/>
        <v>2.3104945842656344</v>
      </c>
      <c r="H51" s="9"/>
      <c r="I51" s="9"/>
      <c r="J51" s="66" t="s">
        <v>9</v>
      </c>
      <c r="K51" s="44">
        <v>56</v>
      </c>
      <c r="L51" s="16">
        <v>31.73</v>
      </c>
      <c r="M51" s="16">
        <v>3.0030000000000001</v>
      </c>
      <c r="N51" s="16">
        <v>0.96740000000000004</v>
      </c>
      <c r="O51" s="8">
        <f t="shared" si="6"/>
        <v>31.515915537346359</v>
      </c>
      <c r="P51" s="8">
        <f t="shared" si="7"/>
        <v>2.9827385552679204</v>
      </c>
      <c r="Q51" s="9"/>
      <c r="R51" s="9"/>
      <c r="S51" s="69" t="s">
        <v>9</v>
      </c>
      <c r="T51" s="49">
        <v>56</v>
      </c>
      <c r="U51" s="16">
        <v>20.73</v>
      </c>
      <c r="V51" s="16">
        <v>2.0550000000000002</v>
      </c>
      <c r="W51" s="16">
        <v>0.9667</v>
      </c>
      <c r="X51" s="8">
        <f t="shared" si="8"/>
        <v>48.239266763145196</v>
      </c>
      <c r="Y51" s="8">
        <f t="shared" si="9"/>
        <v>4.7820401928732945</v>
      </c>
      <c r="Z51" s="17"/>
      <c r="AA51" s="18"/>
      <c r="AB51" s="73" t="s">
        <v>9</v>
      </c>
      <c r="AC51" s="55">
        <v>56</v>
      </c>
      <c r="AD51" s="24">
        <v>0</v>
      </c>
      <c r="AE51" s="24">
        <v>0</v>
      </c>
      <c r="AF51" s="24">
        <v>0</v>
      </c>
      <c r="AG51" s="33">
        <v>0</v>
      </c>
      <c r="AH51" s="8">
        <v>0</v>
      </c>
      <c r="AI51" s="17"/>
    </row>
    <row r="52" spans="1:35">
      <c r="A52" s="62" t="s">
        <v>8</v>
      </c>
      <c r="B52" s="64">
        <v>57</v>
      </c>
      <c r="C52" s="16">
        <v>36.450000000000003</v>
      </c>
      <c r="D52" s="16">
        <v>1.456</v>
      </c>
      <c r="E52" s="16">
        <v>0.99460000000000004</v>
      </c>
      <c r="F52" s="8">
        <f t="shared" si="4"/>
        <v>27.434842249657063</v>
      </c>
      <c r="G52" s="8">
        <f t="shared" si="5"/>
        <v>1.0958883488477553</v>
      </c>
      <c r="H52" s="9"/>
      <c r="I52" s="9"/>
      <c r="J52" s="66" t="s">
        <v>8</v>
      </c>
      <c r="K52" s="44">
        <v>57</v>
      </c>
      <c r="L52" s="16">
        <v>61.36</v>
      </c>
      <c r="M52" s="16">
        <v>7.7370000000000001</v>
      </c>
      <c r="N52" s="16">
        <v>0.90549999999999997</v>
      </c>
      <c r="O52" s="8">
        <f t="shared" si="6"/>
        <v>16.297262059973924</v>
      </c>
      <c r="P52" s="8">
        <f t="shared" si="7"/>
        <v>2.054953007790389</v>
      </c>
      <c r="Q52" s="9"/>
      <c r="R52" s="9"/>
      <c r="S52" s="69" t="s">
        <v>8</v>
      </c>
      <c r="T52" s="49">
        <v>57</v>
      </c>
      <c r="U52" s="16">
        <v>0</v>
      </c>
      <c r="V52" s="16">
        <v>0</v>
      </c>
      <c r="W52" s="16">
        <v>0</v>
      </c>
      <c r="X52" s="8">
        <v>0</v>
      </c>
      <c r="Y52" s="8">
        <v>0</v>
      </c>
      <c r="Z52" s="17"/>
      <c r="AA52" s="18"/>
      <c r="AB52" s="73" t="s">
        <v>8</v>
      </c>
      <c r="AC52" s="55">
        <v>57</v>
      </c>
      <c r="AD52" s="24">
        <v>45.36</v>
      </c>
      <c r="AE52" s="24">
        <v>3.32</v>
      </c>
      <c r="AF52" s="24">
        <v>0.97850000000000004</v>
      </c>
      <c r="AG52" s="33">
        <f t="shared" si="10"/>
        <v>22.045855379188712</v>
      </c>
      <c r="AH52" s="8">
        <f t="shared" si="11"/>
        <v>1.6135855348083448</v>
      </c>
      <c r="AI52" s="17"/>
    </row>
    <row r="53" spans="1:35">
      <c r="A53" s="62" t="s">
        <v>10</v>
      </c>
      <c r="B53" s="64">
        <v>60</v>
      </c>
      <c r="C53" s="16">
        <v>38.19</v>
      </c>
      <c r="D53" s="16">
        <v>2.94</v>
      </c>
      <c r="E53" s="16">
        <v>0.97729999999999995</v>
      </c>
      <c r="F53" s="8">
        <f t="shared" si="4"/>
        <v>26.184865147944492</v>
      </c>
      <c r="G53" s="8">
        <f t="shared" si="5"/>
        <v>2.015802658679152</v>
      </c>
      <c r="H53" s="9"/>
      <c r="I53" s="9"/>
      <c r="J53" s="66" t="s">
        <v>10</v>
      </c>
      <c r="K53" s="44">
        <v>60</v>
      </c>
      <c r="L53" s="16">
        <v>59.51</v>
      </c>
      <c r="M53" s="16">
        <v>2.7679999999999998</v>
      </c>
      <c r="N53" s="16">
        <v>0.99099999999999999</v>
      </c>
      <c r="O53" s="8">
        <f t="shared" si="6"/>
        <v>16.803898504453034</v>
      </c>
      <c r="P53" s="8">
        <f t="shared" si="7"/>
        <v>0.78160294169595024</v>
      </c>
      <c r="Q53" s="9"/>
      <c r="R53" s="9"/>
      <c r="S53" s="69" t="s">
        <v>10</v>
      </c>
      <c r="T53" s="49">
        <v>60</v>
      </c>
      <c r="U53" s="16">
        <v>22</v>
      </c>
      <c r="V53" s="16">
        <v>1.35</v>
      </c>
      <c r="W53" s="16">
        <v>0.98929999999999996</v>
      </c>
      <c r="X53" s="8">
        <f t="shared" si="8"/>
        <v>45.45454545454546</v>
      </c>
      <c r="Y53" s="8">
        <f t="shared" si="9"/>
        <v>2.789256198347108</v>
      </c>
      <c r="Z53" s="17"/>
      <c r="AA53" s="18"/>
      <c r="AB53" s="73" t="s">
        <v>10</v>
      </c>
      <c r="AC53" s="55">
        <v>60</v>
      </c>
      <c r="AD53" s="24">
        <v>44.86</v>
      </c>
      <c r="AE53" s="24">
        <v>4.5060000000000002</v>
      </c>
      <c r="AF53" s="24">
        <v>0.95830000000000004</v>
      </c>
      <c r="AG53" s="33">
        <f t="shared" si="10"/>
        <v>22.291573785109229</v>
      </c>
      <c r="AH53" s="8">
        <f t="shared" si="11"/>
        <v>2.2390956637472623</v>
      </c>
      <c r="AI53" s="17"/>
    </row>
    <row r="54" spans="1:35">
      <c r="A54" s="62" t="s">
        <v>15</v>
      </c>
      <c r="B54" s="64">
        <v>62</v>
      </c>
      <c r="C54" s="16">
        <v>68.94</v>
      </c>
      <c r="D54" s="16">
        <v>5.9939999999999998</v>
      </c>
      <c r="E54" s="16">
        <v>0.95579999999999998</v>
      </c>
      <c r="F54" s="8">
        <f t="shared" si="4"/>
        <v>14.50536698578474</v>
      </c>
      <c r="G54" s="8">
        <f t="shared" si="5"/>
        <v>1.2611715943254094</v>
      </c>
      <c r="H54" s="9"/>
      <c r="I54" s="9"/>
      <c r="J54" s="66" t="s">
        <v>15</v>
      </c>
      <c r="K54" s="44">
        <v>62</v>
      </c>
      <c r="L54" s="16">
        <v>94.74</v>
      </c>
      <c r="M54" s="16">
        <v>2.9169999999999998</v>
      </c>
      <c r="N54" s="16">
        <v>0.99439999999999995</v>
      </c>
      <c r="O54" s="8">
        <f t="shared" si="6"/>
        <v>10.555203715431709</v>
      </c>
      <c r="P54" s="8">
        <f t="shared" si="7"/>
        <v>0.32498975340842617</v>
      </c>
      <c r="Q54" s="9"/>
      <c r="R54" s="9"/>
      <c r="S54" s="69" t="s">
        <v>15</v>
      </c>
      <c r="T54" s="49">
        <v>62</v>
      </c>
      <c r="U54" s="16">
        <v>35.700000000000003</v>
      </c>
      <c r="V54" s="16">
        <v>2.5529999999999999</v>
      </c>
      <c r="W54" s="16">
        <v>0.97589999999999999</v>
      </c>
      <c r="X54" s="8">
        <f t="shared" si="8"/>
        <v>28.011204481792713</v>
      </c>
      <c r="Y54" s="8">
        <f t="shared" si="9"/>
        <v>2.0031542028576133</v>
      </c>
      <c r="Z54" s="17"/>
      <c r="AA54" s="18"/>
      <c r="AB54" s="73" t="s">
        <v>15</v>
      </c>
      <c r="AC54" s="55">
        <v>62</v>
      </c>
      <c r="AD54" s="24">
        <v>76.94</v>
      </c>
      <c r="AE54" s="24">
        <v>4.7530000000000001</v>
      </c>
      <c r="AF54" s="24">
        <v>0.97770000000000001</v>
      </c>
      <c r="AG54" s="33">
        <f t="shared" si="10"/>
        <v>12.997140629061608</v>
      </c>
      <c r="AH54" s="8">
        <f t="shared" si="11"/>
        <v>0.80290368351871355</v>
      </c>
      <c r="AI54" s="17"/>
    </row>
    <row r="55" spans="1:35">
      <c r="A55" s="62" t="s">
        <v>11</v>
      </c>
      <c r="B55" s="64">
        <v>64</v>
      </c>
      <c r="C55" s="16">
        <v>64.540000000000006</v>
      </c>
      <c r="D55" s="16">
        <v>5.0039999999999996</v>
      </c>
      <c r="E55" s="16">
        <v>0.96819999999999995</v>
      </c>
      <c r="F55" s="8">
        <f t="shared" si="4"/>
        <v>15.494267121165169</v>
      </c>
      <c r="G55" s="8">
        <f t="shared" si="5"/>
        <v>1.2013218573645876</v>
      </c>
      <c r="H55" s="9"/>
      <c r="I55" s="9"/>
      <c r="J55" s="66" t="s">
        <v>11</v>
      </c>
      <c r="K55" s="44">
        <v>64</v>
      </c>
      <c r="L55" s="16">
        <v>102.1</v>
      </c>
      <c r="M55" s="16">
        <v>6.1219999999999999</v>
      </c>
      <c r="N55" s="16">
        <v>0.97629999999999995</v>
      </c>
      <c r="O55" s="8">
        <f t="shared" si="6"/>
        <v>9.7943192948090108</v>
      </c>
      <c r="P55" s="8">
        <f t="shared" si="7"/>
        <v>0.58727544292674594</v>
      </c>
      <c r="Q55" s="9"/>
      <c r="R55" s="9"/>
      <c r="S55" s="69" t="s">
        <v>11</v>
      </c>
      <c r="T55" s="49">
        <v>64</v>
      </c>
      <c r="U55" s="16">
        <v>29.23</v>
      </c>
      <c r="V55" s="16">
        <v>2.101</v>
      </c>
      <c r="W55" s="16">
        <v>0.97989999999999999</v>
      </c>
      <c r="X55" s="8">
        <f t="shared" si="8"/>
        <v>34.211426616489909</v>
      </c>
      <c r="Y55" s="8">
        <f t="shared" si="9"/>
        <v>2.4590560150956313</v>
      </c>
      <c r="Z55" s="17"/>
      <c r="AA55" s="18"/>
      <c r="AB55" s="73" t="s">
        <v>11</v>
      </c>
      <c r="AC55" s="55">
        <v>64</v>
      </c>
      <c r="AD55" s="24">
        <v>67.150000000000006</v>
      </c>
      <c r="AE55" s="24">
        <v>7.22</v>
      </c>
      <c r="AF55" s="24">
        <v>0.92969999999999997</v>
      </c>
      <c r="AG55" s="33">
        <f t="shared" si="10"/>
        <v>14.892032762472077</v>
      </c>
      <c r="AH55" s="8">
        <f t="shared" si="11"/>
        <v>1.6011984593454711</v>
      </c>
      <c r="AI55" s="17"/>
    </row>
    <row r="56" spans="1:35">
      <c r="A56" s="62" t="s">
        <v>17</v>
      </c>
      <c r="B56" s="64">
        <v>66</v>
      </c>
      <c r="C56" s="16">
        <v>0</v>
      </c>
      <c r="D56" s="16">
        <v>0</v>
      </c>
      <c r="E56" s="16">
        <v>0</v>
      </c>
      <c r="F56" s="8">
        <v>0</v>
      </c>
      <c r="G56" s="8">
        <v>0</v>
      </c>
      <c r="H56" s="9"/>
      <c r="I56" s="9"/>
      <c r="J56" s="66" t="s">
        <v>17</v>
      </c>
      <c r="K56" s="44">
        <v>66</v>
      </c>
      <c r="L56" s="16">
        <v>106.2</v>
      </c>
      <c r="M56" s="24">
        <v>3.161</v>
      </c>
      <c r="N56" s="24">
        <v>0.99470000000000003</v>
      </c>
      <c r="O56" s="33">
        <f t="shared" si="6"/>
        <v>9.4161958568738235</v>
      </c>
      <c r="P56" s="33">
        <f t="shared" si="7"/>
        <v>0.2802692570958395</v>
      </c>
      <c r="Q56" s="9"/>
      <c r="R56" s="9"/>
      <c r="S56" s="69" t="s">
        <v>17</v>
      </c>
      <c r="T56" s="49">
        <v>66</v>
      </c>
      <c r="U56" s="16">
        <v>39.909999999999997</v>
      </c>
      <c r="V56" s="16">
        <v>2.2970000000000002</v>
      </c>
      <c r="W56" s="16">
        <v>0.98370000000000002</v>
      </c>
      <c r="X56" s="8">
        <f t="shared" si="8"/>
        <v>25.056376847907796</v>
      </c>
      <c r="Y56" s="8">
        <f t="shared" si="9"/>
        <v>1.4421071816498174</v>
      </c>
      <c r="Z56" s="17"/>
      <c r="AA56" s="18"/>
      <c r="AB56" s="73" t="s">
        <v>17</v>
      </c>
      <c r="AC56" s="55">
        <v>66</v>
      </c>
      <c r="AD56" s="24">
        <v>70.400000000000006</v>
      </c>
      <c r="AE56" s="24">
        <v>1.206</v>
      </c>
      <c r="AF56" s="24">
        <v>0.99860000000000004</v>
      </c>
      <c r="AG56" s="33">
        <f t="shared" si="10"/>
        <v>14.204545454545453</v>
      </c>
      <c r="AH56" s="8">
        <f t="shared" si="11"/>
        <v>0.24333354855371894</v>
      </c>
      <c r="AI56" s="17"/>
    </row>
    <row r="57" spans="1:35">
      <c r="A57" s="62" t="s">
        <v>16</v>
      </c>
      <c r="B57" s="64">
        <v>68</v>
      </c>
      <c r="C57" s="16">
        <v>75.12</v>
      </c>
      <c r="D57" s="8">
        <v>6.4089999999999998</v>
      </c>
      <c r="E57" s="16">
        <v>0.96030000000000004</v>
      </c>
      <c r="F57" s="8">
        <f t="shared" si="4"/>
        <v>13.31203407880724</v>
      </c>
      <c r="G57" s="8">
        <f t="shared" si="5"/>
        <v>1.1357405006799199</v>
      </c>
      <c r="H57" s="9"/>
      <c r="I57" s="9"/>
      <c r="J57" s="66" t="s">
        <v>16</v>
      </c>
      <c r="K57" s="44">
        <v>68</v>
      </c>
      <c r="L57" s="16">
        <v>0</v>
      </c>
      <c r="M57" s="24">
        <v>0</v>
      </c>
      <c r="N57" s="24">
        <v>0</v>
      </c>
      <c r="O57" s="33">
        <v>0</v>
      </c>
      <c r="P57" s="33">
        <v>0</v>
      </c>
      <c r="Q57" s="9"/>
      <c r="R57" s="9"/>
      <c r="S57" s="69" t="s">
        <v>16</v>
      </c>
      <c r="T57" s="49">
        <v>68</v>
      </c>
      <c r="U57" s="16">
        <v>0</v>
      </c>
      <c r="V57" s="16">
        <v>0</v>
      </c>
      <c r="W57" s="16">
        <v>0</v>
      </c>
      <c r="X57" s="8">
        <v>0</v>
      </c>
      <c r="Y57" s="8">
        <v>0</v>
      </c>
      <c r="Z57" s="17"/>
      <c r="AA57" s="18"/>
      <c r="AB57" s="73" t="s">
        <v>16</v>
      </c>
      <c r="AC57" s="55">
        <v>68</v>
      </c>
      <c r="AD57" s="24"/>
      <c r="AE57" s="24"/>
      <c r="AF57" s="24"/>
      <c r="AG57" s="33">
        <v>0</v>
      </c>
      <c r="AH57" s="8">
        <v>0</v>
      </c>
      <c r="AI57" s="17"/>
    </row>
    <row r="58" spans="1:35">
      <c r="A58" s="62" t="s">
        <v>12</v>
      </c>
      <c r="B58" s="64">
        <v>69</v>
      </c>
      <c r="C58" s="16">
        <v>76.28</v>
      </c>
      <c r="D58" s="16">
        <v>4.2629999999999999</v>
      </c>
      <c r="E58" s="16">
        <v>0.98270000000000002</v>
      </c>
      <c r="F58" s="8">
        <f t="shared" si="4"/>
        <v>13.109596224436288</v>
      </c>
      <c r="G58" s="8">
        <f t="shared" si="5"/>
        <v>0.73264563063413601</v>
      </c>
      <c r="H58" s="9"/>
      <c r="I58" s="9"/>
      <c r="J58" s="66" t="s">
        <v>12</v>
      </c>
      <c r="K58" s="44">
        <v>69</v>
      </c>
      <c r="L58" s="16">
        <v>131.1</v>
      </c>
      <c r="M58" s="24">
        <v>6.2679999999999998</v>
      </c>
      <c r="N58" s="24">
        <v>0.98409999999999997</v>
      </c>
      <c r="O58" s="33">
        <f t="shared" si="6"/>
        <v>7.6277650648360034</v>
      </c>
      <c r="P58" s="33">
        <f t="shared" si="7"/>
        <v>0.36468978967499671</v>
      </c>
      <c r="Q58" s="9"/>
      <c r="R58" s="9"/>
      <c r="S58" s="69" t="s">
        <v>12</v>
      </c>
      <c r="T58" s="49">
        <v>69</v>
      </c>
      <c r="U58" s="16">
        <v>35.15</v>
      </c>
      <c r="V58" s="16">
        <v>1.6910000000000001</v>
      </c>
      <c r="W58" s="16">
        <v>0.9899</v>
      </c>
      <c r="X58" s="8">
        <f t="shared" si="8"/>
        <v>28.449502133712659</v>
      </c>
      <c r="Y58" s="8">
        <f t="shared" si="9"/>
        <v>1.368651724270501</v>
      </c>
      <c r="Z58" s="17"/>
      <c r="AA58" s="18"/>
      <c r="AB58" s="73" t="s">
        <v>12</v>
      </c>
      <c r="AC58" s="55">
        <v>69</v>
      </c>
      <c r="AD58" s="24">
        <v>78.87</v>
      </c>
      <c r="AE58" s="24">
        <v>3.4470000000000001</v>
      </c>
      <c r="AF58" s="24">
        <v>0.98929999999999996</v>
      </c>
      <c r="AG58" s="33">
        <f t="shared" si="10"/>
        <v>12.679092177000125</v>
      </c>
      <c r="AH58" s="8">
        <f t="shared" si="11"/>
        <v>0.55413757745808834</v>
      </c>
      <c r="AI58" s="17"/>
    </row>
    <row r="59" spans="1:35">
      <c r="A59" s="62" t="s">
        <v>14</v>
      </c>
      <c r="B59" s="64">
        <v>70</v>
      </c>
      <c r="C59" s="16">
        <v>86.03</v>
      </c>
      <c r="D59" s="16">
        <v>5.875</v>
      </c>
      <c r="E59" s="16">
        <v>0.97140000000000004</v>
      </c>
      <c r="F59" s="8">
        <f t="shared" si="4"/>
        <v>11.623852144600722</v>
      </c>
      <c r="G59" s="8">
        <f t="shared" si="5"/>
        <v>0.79379438974229033</v>
      </c>
      <c r="H59" s="9"/>
      <c r="I59" s="9"/>
      <c r="J59" s="66" t="s">
        <v>14</v>
      </c>
      <c r="K59" s="44">
        <v>70</v>
      </c>
      <c r="L59" s="16">
        <v>131.80000000000001</v>
      </c>
      <c r="M59" s="24">
        <v>3.6930000000000001</v>
      </c>
      <c r="N59" s="24">
        <v>0.99480000000000002</v>
      </c>
      <c r="O59" s="33">
        <f t="shared" si="6"/>
        <v>7.587253414264036</v>
      </c>
      <c r="P59" s="33">
        <f t="shared" si="7"/>
        <v>0.21259276827676088</v>
      </c>
      <c r="Q59" s="9"/>
      <c r="R59" s="9"/>
      <c r="S59" s="69" t="s">
        <v>14</v>
      </c>
      <c r="T59" s="49">
        <v>70</v>
      </c>
      <c r="U59" s="16">
        <v>36.479999999999997</v>
      </c>
      <c r="V59" s="24">
        <v>2.6040000000000001</v>
      </c>
      <c r="W59" s="24">
        <v>0.97619999999999996</v>
      </c>
      <c r="X59" s="33">
        <f t="shared" si="8"/>
        <v>27.412280701754387</v>
      </c>
      <c r="Y59" s="8">
        <f t="shared" si="9"/>
        <v>1.956731879039705</v>
      </c>
      <c r="Z59" s="17"/>
      <c r="AA59" s="18"/>
      <c r="AB59" s="73" t="s">
        <v>14</v>
      </c>
      <c r="AC59" s="55">
        <v>70</v>
      </c>
      <c r="AD59" s="24">
        <v>81.13</v>
      </c>
      <c r="AE59" s="24">
        <v>5.68</v>
      </c>
      <c r="AF59" s="24">
        <v>0.96989999999999998</v>
      </c>
      <c r="AG59" s="33">
        <f t="shared" si="10"/>
        <v>12.32589670898558</v>
      </c>
      <c r="AH59" s="8">
        <f t="shared" si="11"/>
        <v>0.86294950458570308</v>
      </c>
      <c r="AI59" s="17"/>
    </row>
    <row r="60" spans="1:35">
      <c r="A60" s="62" t="s">
        <v>13</v>
      </c>
      <c r="B60" s="64">
        <v>72</v>
      </c>
      <c r="C60" s="16">
        <v>0</v>
      </c>
      <c r="D60" s="16">
        <v>0</v>
      </c>
      <c r="E60" s="16">
        <v>0</v>
      </c>
      <c r="F60" s="8">
        <v>0</v>
      </c>
      <c r="G60" s="8">
        <v>0</v>
      </c>
      <c r="H60" s="9"/>
      <c r="I60" s="9"/>
      <c r="J60" s="66" t="s">
        <v>13</v>
      </c>
      <c r="K60" s="44">
        <v>72</v>
      </c>
      <c r="L60" s="16">
        <v>118.6</v>
      </c>
      <c r="M60" s="24">
        <v>6.4909999999999997</v>
      </c>
      <c r="N60" s="24">
        <v>0.97909999999999997</v>
      </c>
      <c r="O60" s="33">
        <f t="shared" si="6"/>
        <v>8.4317032040472171</v>
      </c>
      <c r="P60" s="33">
        <f t="shared" si="7"/>
        <v>0.46146868041712047</v>
      </c>
      <c r="Q60" s="9"/>
      <c r="R60" s="9"/>
      <c r="S60" s="69" t="s">
        <v>13</v>
      </c>
      <c r="T60" s="49">
        <v>72</v>
      </c>
      <c r="U60" s="16">
        <v>0</v>
      </c>
      <c r="V60" s="24">
        <v>0</v>
      </c>
      <c r="W60" s="24">
        <v>0</v>
      </c>
      <c r="X60" s="33">
        <v>0</v>
      </c>
      <c r="Y60" s="8">
        <v>0</v>
      </c>
      <c r="Z60" s="17"/>
      <c r="AA60" s="18"/>
      <c r="AB60" s="73" t="s">
        <v>13</v>
      </c>
      <c r="AC60" s="55">
        <v>72</v>
      </c>
      <c r="AD60" s="24"/>
      <c r="AE60" s="24"/>
      <c r="AF60" s="24"/>
      <c r="AG60" s="33">
        <v>0</v>
      </c>
      <c r="AH60" s="8">
        <v>0</v>
      </c>
      <c r="AI60" s="17"/>
    </row>
    <row r="61" spans="1:35">
      <c r="A61" s="62" t="s">
        <v>8</v>
      </c>
      <c r="B61" s="64">
        <v>73</v>
      </c>
      <c r="C61" s="16">
        <v>71.790000000000006</v>
      </c>
      <c r="D61" s="16">
        <v>3.5830000000000002</v>
      </c>
      <c r="E61" s="16">
        <v>0.98680000000000001</v>
      </c>
      <c r="F61" s="8">
        <f>1/(C61/1000)</f>
        <v>13.92951664577239</v>
      </c>
      <c r="G61" s="8">
        <f>F61*(D61/C61)</f>
        <v>0.69521462796771794</v>
      </c>
      <c r="H61" s="9"/>
      <c r="I61" s="9"/>
      <c r="J61" s="66" t="s">
        <v>8</v>
      </c>
      <c r="K61" s="44">
        <v>73</v>
      </c>
      <c r="L61" s="16">
        <v>86.6</v>
      </c>
      <c r="M61" s="24">
        <v>5.9950000000000001</v>
      </c>
      <c r="N61" s="24">
        <v>0.97030000000000005</v>
      </c>
      <c r="O61" s="33">
        <f t="shared" si="6"/>
        <v>11.547344110854503</v>
      </c>
      <c r="P61" s="33">
        <f t="shared" si="7"/>
        <v>0.7993802303068448</v>
      </c>
      <c r="Q61" s="9"/>
      <c r="R61" s="9"/>
      <c r="S61" s="69" t="s">
        <v>8</v>
      </c>
      <c r="T61" s="49">
        <v>73</v>
      </c>
      <c r="U61" s="16">
        <v>0</v>
      </c>
      <c r="V61" s="24">
        <v>0</v>
      </c>
      <c r="W61" s="24">
        <v>0</v>
      </c>
      <c r="X61" s="33">
        <v>0</v>
      </c>
      <c r="Y61" s="8">
        <v>0</v>
      </c>
      <c r="Z61" s="17"/>
      <c r="AA61" s="18"/>
      <c r="AB61" s="73" t="s">
        <v>8</v>
      </c>
      <c r="AC61" s="55">
        <v>73</v>
      </c>
      <c r="AD61" s="24">
        <v>71.819999999999993</v>
      </c>
      <c r="AE61" s="24">
        <v>2.8660000000000001</v>
      </c>
      <c r="AF61" s="24">
        <v>0.99170000000000003</v>
      </c>
      <c r="AG61" s="33">
        <f t="shared" si="10"/>
        <v>13.92369813422445</v>
      </c>
      <c r="AH61" s="8">
        <f t="shared" si="11"/>
        <v>0.55562961365479357</v>
      </c>
      <c r="AI61" s="17"/>
    </row>
    <row r="62" spans="1:35">
      <c r="A62" s="62" t="s">
        <v>13</v>
      </c>
      <c r="B62" s="64">
        <v>74</v>
      </c>
      <c r="C62" s="16">
        <v>65.06</v>
      </c>
      <c r="D62" s="16">
        <v>4.7590000000000003</v>
      </c>
      <c r="E62" s="16">
        <v>0.97289999999999999</v>
      </c>
      <c r="F62" s="8">
        <f>1/(C62/1000)</f>
        <v>15.37042729787888</v>
      </c>
      <c r="G62" s="8">
        <f>F62*(D62/C62)</f>
        <v>1.1243139180849306</v>
      </c>
      <c r="H62" s="9"/>
      <c r="I62" s="9"/>
      <c r="J62" s="66" t="s">
        <v>13</v>
      </c>
      <c r="K62" s="44">
        <v>74</v>
      </c>
      <c r="L62" s="16">
        <v>80.22</v>
      </c>
      <c r="M62" s="24">
        <v>1.9510000000000001</v>
      </c>
      <c r="N62" s="24">
        <v>0.99690000000000001</v>
      </c>
      <c r="O62" s="33">
        <f t="shared" si="6"/>
        <v>12.465719272001994</v>
      </c>
      <c r="P62" s="33">
        <f t="shared" si="7"/>
        <v>0.30317400024527419</v>
      </c>
      <c r="Q62" s="9"/>
      <c r="R62" s="9"/>
      <c r="S62" s="69" t="s">
        <v>13</v>
      </c>
      <c r="T62" s="49">
        <v>74</v>
      </c>
      <c r="U62" s="16">
        <v>32.58</v>
      </c>
      <c r="V62" s="24">
        <v>2.097</v>
      </c>
      <c r="W62" s="24">
        <v>0.98199999999999998</v>
      </c>
      <c r="X62" s="33">
        <f t="shared" si="8"/>
        <v>30.693677102516883</v>
      </c>
      <c r="Y62" s="8">
        <f t="shared" si="9"/>
        <v>1.9755875041122746</v>
      </c>
      <c r="Z62" s="17"/>
      <c r="AA62" s="18"/>
      <c r="AB62" s="73" t="s">
        <v>13</v>
      </c>
      <c r="AC62" s="55">
        <v>74</v>
      </c>
      <c r="AD62" s="24">
        <v>67.31</v>
      </c>
      <c r="AE62" s="24">
        <v>2.472</v>
      </c>
      <c r="AF62" s="24">
        <v>0.99380000000000002</v>
      </c>
      <c r="AG62" s="33">
        <f t="shared" si="10"/>
        <v>14.856633486851877</v>
      </c>
      <c r="AH62" s="8">
        <f t="shared" si="11"/>
        <v>0.54561874876686722</v>
      </c>
      <c r="AI62" s="17"/>
    </row>
    <row r="63" spans="1:35">
      <c r="A63" s="62" t="s">
        <v>13</v>
      </c>
      <c r="B63" s="64">
        <v>75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9"/>
      <c r="I63" s="9"/>
      <c r="J63" s="66" t="s">
        <v>13</v>
      </c>
      <c r="K63" s="44">
        <v>75</v>
      </c>
      <c r="L63" s="16">
        <v>92.55</v>
      </c>
      <c r="M63" s="24">
        <v>3.3090000000000002</v>
      </c>
      <c r="N63" s="24">
        <v>0.99239999999999995</v>
      </c>
      <c r="O63" s="33">
        <f t="shared" si="6"/>
        <v>10.804970286331713</v>
      </c>
      <c r="P63" s="33">
        <f t="shared" si="7"/>
        <v>0.38631708997808367</v>
      </c>
      <c r="Q63" s="9"/>
      <c r="R63" s="9"/>
      <c r="S63" s="69" t="s">
        <v>13</v>
      </c>
      <c r="T63" s="49">
        <v>75</v>
      </c>
      <c r="U63" s="16">
        <v>23.73</v>
      </c>
      <c r="V63" s="24">
        <v>2.911</v>
      </c>
      <c r="W63" s="24">
        <v>0.9415</v>
      </c>
      <c r="X63" s="33">
        <f t="shared" si="8"/>
        <v>42.14075010535187</v>
      </c>
      <c r="Y63" s="8">
        <f t="shared" si="9"/>
        <v>5.1694784473948294</v>
      </c>
      <c r="Z63" s="17"/>
      <c r="AA63" s="18"/>
      <c r="AB63" s="73" t="s">
        <v>13</v>
      </c>
      <c r="AC63" s="55">
        <v>75</v>
      </c>
      <c r="AD63" s="24">
        <v>57.39</v>
      </c>
      <c r="AE63" s="24">
        <v>3.9470000000000001</v>
      </c>
      <c r="AF63" s="24">
        <v>0.97670000000000001</v>
      </c>
      <c r="AG63" s="33">
        <f t="shared" si="10"/>
        <v>17.424638438752396</v>
      </c>
      <c r="AH63" s="8">
        <f t="shared" si="11"/>
        <v>1.1983803435747642</v>
      </c>
      <c r="AI63" s="17"/>
    </row>
    <row r="64" spans="1:35">
      <c r="A64" s="62" t="s">
        <v>14</v>
      </c>
      <c r="B64" s="64">
        <v>76</v>
      </c>
      <c r="C64" s="16">
        <v>67.599999999999994</v>
      </c>
      <c r="D64" s="16">
        <v>3.306</v>
      </c>
      <c r="E64" s="16">
        <v>0.98760000000000003</v>
      </c>
      <c r="F64" s="8">
        <f t="shared" si="4"/>
        <v>14.792899408284025</v>
      </c>
      <c r="G64" s="8">
        <f t="shared" si="5"/>
        <v>0.72345155981933418</v>
      </c>
      <c r="H64" s="9"/>
      <c r="I64" s="9"/>
      <c r="J64" s="66" t="s">
        <v>14</v>
      </c>
      <c r="K64" s="44">
        <v>76</v>
      </c>
      <c r="L64" s="16">
        <v>118.6</v>
      </c>
      <c r="M64" s="24">
        <v>6.694</v>
      </c>
      <c r="N64" s="24">
        <v>0.97989999999999999</v>
      </c>
      <c r="O64" s="33">
        <f t="shared" si="6"/>
        <v>8.4317032040472171</v>
      </c>
      <c r="P64" s="33">
        <f t="shared" si="7"/>
        <v>0.47590068505811195</v>
      </c>
      <c r="Q64" s="9"/>
      <c r="R64" s="9"/>
      <c r="S64" s="69" t="s">
        <v>14</v>
      </c>
      <c r="T64" s="49">
        <v>76</v>
      </c>
      <c r="U64" s="23">
        <v>22.54</v>
      </c>
      <c r="V64" s="61">
        <v>2.0819999999999999</v>
      </c>
      <c r="W64" s="61">
        <v>0.9708</v>
      </c>
      <c r="X64" s="33">
        <f t="shared" si="8"/>
        <v>44.365572315882879</v>
      </c>
      <c r="Y64" s="8">
        <f t="shared" si="9"/>
        <v>4.0980089423987645</v>
      </c>
      <c r="Z64" s="17"/>
      <c r="AA64" s="18"/>
      <c r="AB64" s="73" t="s">
        <v>14</v>
      </c>
      <c r="AC64" s="55">
        <v>76</v>
      </c>
      <c r="AD64" s="24">
        <v>69.760000000000005</v>
      </c>
      <c r="AE64" s="24">
        <v>3.0049999999999999</v>
      </c>
      <c r="AF64" s="24">
        <v>0.99099999999999999</v>
      </c>
      <c r="AG64" s="33">
        <f t="shared" si="10"/>
        <v>14.334862385321101</v>
      </c>
      <c r="AH64" s="8">
        <f t="shared" si="11"/>
        <v>0.61749228021631175</v>
      </c>
      <c r="AI64" s="17"/>
    </row>
    <row r="65" spans="1:35">
      <c r="A65" s="62" t="s">
        <v>9</v>
      </c>
      <c r="B65" s="64">
        <v>77</v>
      </c>
      <c r="C65" s="16">
        <v>64.150000000000006</v>
      </c>
      <c r="D65" s="16">
        <v>4.9969999999999999</v>
      </c>
      <c r="E65" s="16">
        <v>0.96709999999999996</v>
      </c>
      <c r="F65" s="8">
        <f t="shared" si="4"/>
        <v>15.588464536243176</v>
      </c>
      <c r="G65" s="8">
        <f t="shared" si="5"/>
        <v>1.2142721323087631</v>
      </c>
      <c r="H65" s="9"/>
      <c r="I65" s="9"/>
      <c r="J65" s="66" t="s">
        <v>9</v>
      </c>
      <c r="K65" s="44">
        <v>77</v>
      </c>
      <c r="L65" s="16">
        <v>111.9</v>
      </c>
      <c r="M65" s="24">
        <v>9.5969999999999995</v>
      </c>
      <c r="N65" s="24">
        <v>0.94510000000000005</v>
      </c>
      <c r="O65" s="33">
        <f t="shared" si="6"/>
        <v>8.9365504915102765</v>
      </c>
      <c r="P65" s="33">
        <f t="shared" si="7"/>
        <v>0.76643498719413861</v>
      </c>
      <c r="Q65" s="9"/>
      <c r="R65" s="9"/>
      <c r="S65" s="69" t="s">
        <v>9</v>
      </c>
      <c r="T65" s="49">
        <v>77</v>
      </c>
      <c r="U65" s="16">
        <v>30.39</v>
      </c>
      <c r="V65" s="24">
        <v>0.49519999999999997</v>
      </c>
      <c r="W65" s="24">
        <v>0.99909999999999999</v>
      </c>
      <c r="X65" s="33">
        <f t="shared" si="8"/>
        <v>32.90556103981573</v>
      </c>
      <c r="Y65" s="8">
        <f t="shared" si="9"/>
        <v>0.53619064912526326</v>
      </c>
      <c r="Z65" s="17"/>
      <c r="AA65" s="18"/>
      <c r="AB65" s="73" t="s">
        <v>9</v>
      </c>
      <c r="AC65" s="55">
        <v>77</v>
      </c>
      <c r="AD65" s="24">
        <v>80.45</v>
      </c>
      <c r="AE65" s="24">
        <v>4.2569999999999997</v>
      </c>
      <c r="AF65" s="24">
        <v>0.98399999999999999</v>
      </c>
      <c r="AG65" s="33">
        <f t="shared" si="10"/>
        <v>12.43008079552517</v>
      </c>
      <c r="AH65" s="8">
        <f t="shared" si="11"/>
        <v>0.6577359098390384</v>
      </c>
      <c r="AI65" s="17"/>
    </row>
    <row r="66" spans="1:35">
      <c r="A66" s="62" t="s">
        <v>15</v>
      </c>
      <c r="B66" s="64">
        <v>78</v>
      </c>
      <c r="C66" s="16">
        <v>0</v>
      </c>
      <c r="D66" s="16">
        <v>0</v>
      </c>
      <c r="E66" s="16">
        <v>0</v>
      </c>
      <c r="F66" s="8">
        <v>0</v>
      </c>
      <c r="G66" s="8">
        <v>0</v>
      </c>
      <c r="H66" s="9"/>
      <c r="I66" s="9"/>
      <c r="J66" s="66" t="s">
        <v>15</v>
      </c>
      <c r="K66" s="44">
        <v>78</v>
      </c>
      <c r="L66" s="16">
        <v>123</v>
      </c>
      <c r="M66" s="24">
        <v>4.1500000000000004</v>
      </c>
      <c r="N66" s="24">
        <v>0.99270000000000003</v>
      </c>
      <c r="O66" s="33">
        <f t="shared" si="6"/>
        <v>8.1300813008130088</v>
      </c>
      <c r="P66" s="33">
        <f t="shared" si="7"/>
        <v>0.2743076211249918</v>
      </c>
      <c r="Q66" s="9"/>
      <c r="R66" s="9"/>
      <c r="S66" s="69" t="s">
        <v>15</v>
      </c>
      <c r="T66" s="49">
        <v>78</v>
      </c>
      <c r="U66" s="16">
        <v>0</v>
      </c>
      <c r="V66" s="24">
        <v>0</v>
      </c>
      <c r="W66" s="24">
        <v>0</v>
      </c>
      <c r="X66" s="33">
        <v>0</v>
      </c>
      <c r="Y66" s="8">
        <v>0</v>
      </c>
      <c r="Z66" s="17"/>
      <c r="AA66" s="18"/>
      <c r="AB66" s="73" t="s">
        <v>15</v>
      </c>
      <c r="AC66" s="55">
        <v>78</v>
      </c>
      <c r="AD66" s="24">
        <v>34.51</v>
      </c>
      <c r="AE66" s="24">
        <v>1.2090000000000001</v>
      </c>
      <c r="AF66" s="24">
        <v>0.99609999999999999</v>
      </c>
      <c r="AG66" s="33">
        <f t="shared" si="10"/>
        <v>28.977108084613157</v>
      </c>
      <c r="AH66" s="8">
        <f t="shared" si="11"/>
        <v>1.0151644066733501</v>
      </c>
      <c r="AI66" s="17"/>
    </row>
    <row r="67" spans="1:35">
      <c r="A67" s="62" t="s">
        <v>9</v>
      </c>
      <c r="B67" s="64">
        <v>79</v>
      </c>
      <c r="C67" s="16">
        <v>48.33</v>
      </c>
      <c r="D67" s="16">
        <v>2.94</v>
      </c>
      <c r="E67" s="16">
        <v>0.98829999999999996</v>
      </c>
      <c r="F67" s="8">
        <f t="shared" si="4"/>
        <v>20.691082143596113</v>
      </c>
      <c r="G67" s="8">
        <f t="shared" si="5"/>
        <v>1.258675388002743</v>
      </c>
      <c r="H67" s="9"/>
      <c r="I67" s="9"/>
      <c r="J67" s="66" t="s">
        <v>9</v>
      </c>
      <c r="K67" s="44">
        <v>79</v>
      </c>
      <c r="L67" s="16">
        <v>117</v>
      </c>
      <c r="M67" s="24">
        <v>2.91</v>
      </c>
      <c r="N67" s="24">
        <v>0.996</v>
      </c>
      <c r="O67" s="33">
        <f t="shared" si="6"/>
        <v>8.5470085470085468</v>
      </c>
      <c r="P67" s="33">
        <f t="shared" si="7"/>
        <v>0.21257944334867412</v>
      </c>
      <c r="Q67" s="9"/>
      <c r="R67" s="9"/>
      <c r="S67" s="69" t="s">
        <v>9</v>
      </c>
      <c r="T67" s="49">
        <v>79</v>
      </c>
      <c r="U67" s="16">
        <v>28.91</v>
      </c>
      <c r="V67" s="24">
        <v>0.9899</v>
      </c>
      <c r="W67" s="24">
        <v>0.99590000000000001</v>
      </c>
      <c r="X67" s="33">
        <f t="shared" si="8"/>
        <v>34.590107229332411</v>
      </c>
      <c r="Y67" s="8">
        <f t="shared" si="9"/>
        <v>1.1843911154035336</v>
      </c>
      <c r="Z67" s="17"/>
      <c r="AA67" s="18"/>
      <c r="AB67" s="73" t="s">
        <v>9</v>
      </c>
      <c r="AC67" s="55">
        <v>79</v>
      </c>
      <c r="AD67" s="24">
        <v>33.14</v>
      </c>
      <c r="AE67" s="24">
        <v>2.8340000000000001</v>
      </c>
      <c r="AF67" s="24">
        <v>0.9738</v>
      </c>
      <c r="AG67" s="33">
        <f t="shared" si="10"/>
        <v>30.175015087507543</v>
      </c>
      <c r="AH67" s="8">
        <f t="shared" si="11"/>
        <v>2.5804463716957264</v>
      </c>
      <c r="AI67" s="17"/>
    </row>
    <row r="68" spans="1:35">
      <c r="A68" s="62" t="s">
        <v>19</v>
      </c>
      <c r="B68" s="64">
        <v>80</v>
      </c>
      <c r="C68" s="18">
        <v>69.569999999999993</v>
      </c>
      <c r="D68" s="16">
        <v>5.4489999999999998</v>
      </c>
      <c r="E68" s="16">
        <v>0.96509999999999996</v>
      </c>
      <c r="F68" s="8">
        <f t="shared" si="4"/>
        <v>14.374011786689666</v>
      </c>
      <c r="G68" s="8">
        <f t="shared" si="5"/>
        <v>1.1258299586843754</v>
      </c>
      <c r="H68" s="9"/>
      <c r="I68" s="9"/>
      <c r="J68" s="66" t="s">
        <v>19</v>
      </c>
      <c r="K68" s="44">
        <v>80</v>
      </c>
      <c r="L68" s="16">
        <v>129.5</v>
      </c>
      <c r="M68" s="24">
        <v>4.4669999999999996</v>
      </c>
      <c r="N68" s="24">
        <v>0.99219999999999997</v>
      </c>
      <c r="O68" s="33">
        <f t="shared" si="6"/>
        <v>7.7220077220077217</v>
      </c>
      <c r="P68" s="33">
        <f t="shared" si="7"/>
        <v>0.26636454435682233</v>
      </c>
      <c r="Q68" s="9"/>
      <c r="R68" s="9"/>
      <c r="S68" s="69" t="s">
        <v>19</v>
      </c>
      <c r="T68" s="49">
        <v>80</v>
      </c>
      <c r="U68" s="16">
        <v>45.08</v>
      </c>
      <c r="V68" s="24">
        <v>2.758</v>
      </c>
      <c r="W68" s="24">
        <v>0.97940000000000005</v>
      </c>
      <c r="X68" s="33">
        <f t="shared" si="8"/>
        <v>22.18278615794144</v>
      </c>
      <c r="Y68" s="8">
        <f t="shared" si="9"/>
        <v>1.3571456127684669</v>
      </c>
      <c r="Z68" s="17"/>
      <c r="AA68" s="18"/>
      <c r="AB68" s="73" t="s">
        <v>19</v>
      </c>
      <c r="AC68" s="55">
        <v>80</v>
      </c>
      <c r="AD68" s="24">
        <v>43.41</v>
      </c>
      <c r="AE68" s="24">
        <v>1.996</v>
      </c>
      <c r="AF68" s="24">
        <v>0.9919</v>
      </c>
      <c r="AG68" s="33">
        <f t="shared" si="10"/>
        <v>23.036166781847502</v>
      </c>
      <c r="AH68" s="8">
        <f t="shared" si="11"/>
        <v>1.0592073000821842</v>
      </c>
      <c r="AI68" s="17"/>
    </row>
    <row r="69" spans="1:35">
      <c r="A69" s="62" t="s">
        <v>14</v>
      </c>
      <c r="B69" s="64">
        <v>84</v>
      </c>
      <c r="C69" s="16">
        <v>63.55</v>
      </c>
      <c r="D69" s="16">
        <v>3.2519999999999998</v>
      </c>
      <c r="E69" s="16">
        <v>0.98760000000000003</v>
      </c>
      <c r="F69" s="8">
        <f t="shared" si="4"/>
        <v>15.735641227380016</v>
      </c>
      <c r="G69" s="8">
        <f t="shared" si="5"/>
        <v>0.80522903652934397</v>
      </c>
      <c r="H69" s="9"/>
      <c r="I69" s="9"/>
      <c r="J69" s="66" t="s">
        <v>14</v>
      </c>
      <c r="K69" s="44">
        <v>84</v>
      </c>
      <c r="L69" s="16">
        <v>94.87</v>
      </c>
      <c r="M69" s="24">
        <v>5.3490000000000002</v>
      </c>
      <c r="N69" s="24">
        <v>0.98109999999999997</v>
      </c>
      <c r="O69" s="33">
        <f t="shared" si="6"/>
        <v>10.540739959945187</v>
      </c>
      <c r="P69" s="33">
        <f t="shared" si="7"/>
        <v>0.59431240693313803</v>
      </c>
      <c r="Q69" s="9"/>
      <c r="R69" s="9"/>
      <c r="S69" s="69" t="s">
        <v>14</v>
      </c>
      <c r="T69" s="49">
        <v>84</v>
      </c>
      <c r="U69" s="16">
        <v>29.99</v>
      </c>
      <c r="V69" s="24">
        <v>1.85</v>
      </c>
      <c r="W69" s="24">
        <v>0.98709999999999998</v>
      </c>
      <c r="X69" s="33">
        <f t="shared" si="8"/>
        <v>33.344448149383126</v>
      </c>
      <c r="Y69" s="8">
        <f t="shared" si="9"/>
        <v>2.0569266114157649</v>
      </c>
      <c r="Z69" s="17"/>
      <c r="AA69" s="18"/>
      <c r="AB69" s="73" t="s">
        <v>14</v>
      </c>
      <c r="AC69" s="55">
        <v>84</v>
      </c>
      <c r="AD69" s="24">
        <v>57.31</v>
      </c>
      <c r="AE69" s="24">
        <v>3.5329999999999999</v>
      </c>
      <c r="AF69" s="24">
        <v>0.9849</v>
      </c>
      <c r="AG69" s="33">
        <f t="shared" si="10"/>
        <v>17.448961786773687</v>
      </c>
      <c r="AH69" s="8">
        <f t="shared" si="11"/>
        <v>1.0756793228524069</v>
      </c>
      <c r="AI69" s="17"/>
    </row>
    <row r="70" spans="1:35">
      <c r="A70" s="62" t="s">
        <v>13</v>
      </c>
      <c r="B70" s="64">
        <v>85</v>
      </c>
      <c r="C70" s="16">
        <v>58.06</v>
      </c>
      <c r="D70" s="16">
        <v>3.2149999999999999</v>
      </c>
      <c r="E70" s="16">
        <v>0.98599999999999999</v>
      </c>
      <c r="F70" s="8">
        <f t="shared" si="4"/>
        <v>17.223561832586977</v>
      </c>
      <c r="G70" s="8">
        <f t="shared" si="5"/>
        <v>0.9537332292760442</v>
      </c>
      <c r="H70" s="9"/>
      <c r="I70" s="9"/>
      <c r="J70" s="66" t="s">
        <v>13</v>
      </c>
      <c r="K70" s="44">
        <v>85</v>
      </c>
      <c r="L70" s="16">
        <v>77.14</v>
      </c>
      <c r="M70" s="24">
        <v>7.2880000000000003</v>
      </c>
      <c r="N70" s="24">
        <v>0.94269999999999998</v>
      </c>
      <c r="O70" s="33">
        <f t="shared" si="6"/>
        <v>12.963443090484832</v>
      </c>
      <c r="P70" s="33">
        <f t="shared" si="7"/>
        <v>1.2247546440686214</v>
      </c>
      <c r="Q70" s="9"/>
      <c r="R70" s="9"/>
      <c r="S70" s="69" t="s">
        <v>13</v>
      </c>
      <c r="T70" s="49">
        <v>85</v>
      </c>
      <c r="U70" s="16">
        <v>31.46</v>
      </c>
      <c r="V70" s="24">
        <v>2.258</v>
      </c>
      <c r="W70" s="24">
        <v>0.98019999999999996</v>
      </c>
      <c r="X70" s="33">
        <f t="shared" si="8"/>
        <v>31.786395422759057</v>
      </c>
      <c r="Y70" s="8">
        <f t="shared" si="9"/>
        <v>2.2814266009087714</v>
      </c>
      <c r="Z70" s="17"/>
      <c r="AA70" s="18"/>
      <c r="AB70" s="73" t="s">
        <v>13</v>
      </c>
      <c r="AC70" s="55">
        <v>85</v>
      </c>
      <c r="AD70" s="24">
        <v>49.53</v>
      </c>
      <c r="AE70" s="24">
        <v>7.4939999999999998</v>
      </c>
      <c r="AF70" s="24">
        <v>0.87529999999999997</v>
      </c>
      <c r="AG70" s="33">
        <f t="shared" si="10"/>
        <v>20.189783969311527</v>
      </c>
      <c r="AH70" s="8">
        <f t="shared" si="11"/>
        <v>3.0547595611956506</v>
      </c>
      <c r="AI70" s="17"/>
    </row>
    <row r="71" spans="1:35">
      <c r="A71" s="62" t="s">
        <v>20</v>
      </c>
      <c r="B71" s="64" t="s">
        <v>7</v>
      </c>
      <c r="C71" s="16">
        <v>79.680000000000007</v>
      </c>
      <c r="D71" s="16">
        <v>4.1589999999999998</v>
      </c>
      <c r="E71" s="16">
        <v>0.9849</v>
      </c>
      <c r="F71" s="8">
        <v>12.550200803212851</v>
      </c>
      <c r="G71" s="8">
        <v>0.65507385969581133</v>
      </c>
      <c r="H71" s="9"/>
      <c r="I71" s="9"/>
      <c r="J71" s="66" t="s">
        <v>20</v>
      </c>
      <c r="K71" s="44" t="s">
        <v>7</v>
      </c>
      <c r="L71" s="16">
        <v>131</v>
      </c>
      <c r="M71" s="24">
        <v>4.5430000000000001</v>
      </c>
      <c r="N71" s="24">
        <v>0.99170000000000003</v>
      </c>
      <c r="O71" s="33">
        <v>7.6335877862595414</v>
      </c>
      <c r="P71" s="33">
        <v>0.26472816269448168</v>
      </c>
      <c r="Q71" s="9"/>
      <c r="R71" s="9"/>
      <c r="S71" s="69" t="s">
        <v>20</v>
      </c>
      <c r="T71" s="49" t="s">
        <v>7</v>
      </c>
      <c r="U71" s="16">
        <v>39.93</v>
      </c>
      <c r="V71" s="24">
        <v>2.4590000000000001</v>
      </c>
      <c r="W71" s="24">
        <v>0.98080000000000001</v>
      </c>
      <c r="X71" s="33">
        <v>25.043826696719258</v>
      </c>
      <c r="Y71" s="8">
        <v>1.5422682155580429</v>
      </c>
      <c r="Z71" s="17"/>
      <c r="AA71" s="18"/>
      <c r="AB71" s="73" t="s">
        <v>20</v>
      </c>
      <c r="AC71" s="55" t="s">
        <v>7</v>
      </c>
      <c r="AD71" s="24">
        <v>81.150000000000006</v>
      </c>
      <c r="AE71" s="24">
        <v>3.69</v>
      </c>
      <c r="AF71" s="24">
        <v>0.98850000000000005</v>
      </c>
      <c r="AG71" s="33">
        <v>12.322858903265558</v>
      </c>
      <c r="AH71" s="8">
        <v>0.56033702221872961</v>
      </c>
      <c r="AI71" s="17"/>
    </row>
    <row r="72" spans="1:35">
      <c r="A72" s="60"/>
      <c r="B72" s="76"/>
      <c r="C72" s="24"/>
      <c r="D72" s="24"/>
      <c r="E72" s="24"/>
      <c r="F72" s="33"/>
      <c r="G72" s="33"/>
      <c r="H72" s="34"/>
      <c r="I72" s="34"/>
      <c r="J72" s="58"/>
      <c r="K72" s="11"/>
      <c r="L72" s="24"/>
      <c r="M72" s="24"/>
      <c r="N72" s="24"/>
      <c r="O72" s="33"/>
      <c r="P72" s="33"/>
      <c r="Q72" s="34"/>
      <c r="R72" s="34"/>
      <c r="S72" s="58"/>
      <c r="T72" s="11"/>
      <c r="U72" s="24"/>
      <c r="V72" s="24"/>
      <c r="W72" s="24"/>
      <c r="X72" s="33"/>
      <c r="Y72" s="33"/>
      <c r="Z72" s="59"/>
      <c r="AA72" s="60"/>
      <c r="AB72" s="58"/>
      <c r="AC72" s="11"/>
      <c r="AD72" s="24"/>
      <c r="AE72" s="24"/>
      <c r="AF72" s="24"/>
      <c r="AG72" s="33"/>
      <c r="AH72" s="33"/>
      <c r="AI72" s="17"/>
    </row>
    <row r="73" spans="1:35">
      <c r="A73" s="60"/>
      <c r="B73" s="76"/>
      <c r="C73" s="24"/>
      <c r="D73" s="24"/>
      <c r="E73" s="24"/>
      <c r="F73" s="33"/>
      <c r="G73" s="33"/>
      <c r="H73" s="34"/>
      <c r="I73" s="34"/>
      <c r="J73" s="58"/>
      <c r="K73" s="11"/>
      <c r="L73" s="24"/>
      <c r="M73" s="24"/>
      <c r="N73" s="24"/>
      <c r="O73" s="33"/>
      <c r="P73" s="33"/>
      <c r="Q73" s="34"/>
      <c r="R73" s="34"/>
      <c r="S73" s="58"/>
      <c r="T73" s="11"/>
      <c r="U73" s="24"/>
      <c r="V73" s="24"/>
      <c r="W73" s="24"/>
      <c r="X73" s="33"/>
      <c r="Y73" s="33"/>
      <c r="Z73" s="59"/>
      <c r="AA73" s="60"/>
      <c r="AB73" s="58"/>
      <c r="AC73" s="11"/>
      <c r="AD73" s="24"/>
      <c r="AE73" s="24"/>
      <c r="AF73" s="24"/>
      <c r="AG73" s="33"/>
      <c r="AH73" s="33"/>
      <c r="AI73" s="17"/>
    </row>
    <row r="74" spans="1:35">
      <c r="A74" s="31"/>
      <c r="B74" s="32"/>
      <c r="C74" s="24"/>
      <c r="D74" s="24"/>
      <c r="E74" s="24"/>
      <c r="F74" s="33"/>
      <c r="G74" s="33"/>
      <c r="H74" s="34"/>
      <c r="I74" s="34"/>
      <c r="J74" s="58"/>
      <c r="K74" s="11"/>
      <c r="L74" s="24"/>
      <c r="M74" s="24"/>
      <c r="N74" s="24"/>
      <c r="O74" s="33"/>
      <c r="P74" s="33"/>
      <c r="Q74" s="34"/>
      <c r="R74" s="34"/>
      <c r="S74" s="58"/>
      <c r="T74" s="11"/>
      <c r="U74" s="24"/>
      <c r="V74" s="24"/>
      <c r="W74" s="24"/>
      <c r="X74" s="33"/>
      <c r="Y74" s="33"/>
      <c r="Z74" s="59"/>
      <c r="AA74" s="60"/>
      <c r="AB74" s="58"/>
      <c r="AC74" s="11"/>
      <c r="AD74" s="24"/>
      <c r="AE74" s="24"/>
      <c r="AF74" s="24"/>
      <c r="AG74" s="33"/>
      <c r="AH74" s="33"/>
      <c r="AI74" s="17"/>
    </row>
    <row r="75" spans="1:35">
      <c r="A75" s="31"/>
      <c r="B75" s="32"/>
      <c r="C75" s="34"/>
      <c r="D75" s="34"/>
      <c r="E75" s="24"/>
      <c r="F75" s="33"/>
      <c r="G75" s="33"/>
      <c r="H75" s="34"/>
      <c r="I75" s="34"/>
      <c r="J75" s="58"/>
      <c r="K75" s="11"/>
      <c r="L75" s="33"/>
      <c r="M75" s="33"/>
      <c r="N75" s="24"/>
      <c r="O75" s="33"/>
      <c r="P75" s="33"/>
      <c r="Q75" s="34"/>
      <c r="R75" s="34"/>
      <c r="S75" s="58"/>
      <c r="T75" s="11"/>
      <c r="U75" s="34"/>
      <c r="V75" s="33"/>
      <c r="W75" s="24"/>
      <c r="X75" s="33"/>
      <c r="Y75" s="33"/>
      <c r="Z75" s="59"/>
      <c r="AA75" s="60"/>
      <c r="AB75" s="58"/>
      <c r="AC75" s="11"/>
      <c r="AD75" s="34"/>
      <c r="AE75" s="33"/>
      <c r="AF75" s="24"/>
      <c r="AG75" s="33"/>
      <c r="AH75" s="33"/>
      <c r="AI75" s="17"/>
    </row>
    <row r="76" spans="1:35">
      <c r="A76" s="31"/>
      <c r="B76" s="32"/>
      <c r="C76" s="24"/>
      <c r="D76" s="24"/>
      <c r="E76" s="24"/>
      <c r="F76" s="33"/>
      <c r="G76" s="33"/>
      <c r="H76" s="34"/>
      <c r="I76" s="34"/>
      <c r="J76" s="58"/>
      <c r="K76" s="11"/>
      <c r="L76" s="24"/>
      <c r="M76" s="24"/>
      <c r="N76" s="24"/>
      <c r="O76" s="33"/>
      <c r="P76" s="33"/>
      <c r="Q76" s="34"/>
      <c r="R76" s="34"/>
      <c r="S76" s="58"/>
      <c r="T76" s="11"/>
      <c r="U76" s="24"/>
      <c r="V76" s="24"/>
      <c r="W76" s="24"/>
      <c r="X76" s="33"/>
      <c r="Y76" s="33"/>
      <c r="Z76" s="59"/>
      <c r="AA76" s="60"/>
      <c r="AB76" s="58"/>
      <c r="AC76" s="11"/>
      <c r="AD76" s="24"/>
      <c r="AE76" s="24"/>
      <c r="AF76" s="24"/>
      <c r="AG76" s="33"/>
      <c r="AH76" s="33"/>
      <c r="AI76" s="17"/>
    </row>
    <row r="77" spans="1:35">
      <c r="A77" s="31"/>
      <c r="B77" s="32"/>
      <c r="C77" s="24"/>
      <c r="D77" s="24"/>
      <c r="E77" s="24"/>
      <c r="F77" s="33"/>
      <c r="G77" s="33"/>
      <c r="H77" s="34"/>
      <c r="I77" s="34"/>
      <c r="J77" s="58"/>
      <c r="K77" s="11"/>
      <c r="L77" s="24"/>
      <c r="M77" s="24"/>
      <c r="N77" s="24"/>
      <c r="O77" s="33"/>
      <c r="P77" s="33"/>
      <c r="Q77" s="34"/>
      <c r="R77" s="34"/>
      <c r="S77" s="58"/>
      <c r="T77" s="11"/>
      <c r="U77" s="24"/>
      <c r="V77" s="24"/>
      <c r="W77" s="24"/>
      <c r="X77" s="33"/>
      <c r="Y77" s="33"/>
      <c r="Z77" s="59"/>
      <c r="AA77" s="60"/>
      <c r="AB77" s="58"/>
      <c r="AC77" s="11"/>
      <c r="AD77" s="24"/>
      <c r="AE77" s="24"/>
      <c r="AF77" s="24"/>
      <c r="AG77" s="33"/>
      <c r="AH77" s="33"/>
      <c r="AI77" s="17"/>
    </row>
    <row r="78" spans="1:35">
      <c r="A78" s="31"/>
      <c r="B78" s="32"/>
      <c r="C78" s="24"/>
      <c r="D78" s="24"/>
      <c r="E78" s="24"/>
      <c r="F78" s="33"/>
      <c r="G78" s="33"/>
      <c r="H78" s="34"/>
      <c r="I78" s="34"/>
      <c r="J78" s="58"/>
      <c r="K78" s="11"/>
      <c r="L78" s="24"/>
      <c r="M78" s="24"/>
      <c r="N78" s="24"/>
      <c r="O78" s="33"/>
      <c r="P78" s="33"/>
      <c r="Q78" s="34"/>
      <c r="R78" s="34"/>
      <c r="S78" s="58"/>
      <c r="T78" s="11"/>
      <c r="U78" s="24"/>
      <c r="V78" s="24"/>
      <c r="W78" s="24"/>
      <c r="X78" s="33"/>
      <c r="Y78" s="33"/>
      <c r="Z78" s="59"/>
      <c r="AA78" s="60"/>
      <c r="AB78" s="58"/>
      <c r="AC78" s="11"/>
      <c r="AD78" s="24"/>
      <c r="AE78" s="24"/>
      <c r="AF78" s="24"/>
      <c r="AG78" s="33"/>
      <c r="AH78" s="33"/>
      <c r="AI78" s="17"/>
    </row>
    <row r="79" spans="1:35">
      <c r="A79" s="31"/>
      <c r="B79" s="32"/>
      <c r="C79" s="24"/>
      <c r="D79" s="24"/>
      <c r="E79" s="24"/>
      <c r="F79" s="33"/>
      <c r="G79" s="33"/>
      <c r="H79" s="34"/>
      <c r="I79" s="34"/>
      <c r="J79" s="58"/>
      <c r="K79" s="11"/>
      <c r="L79" s="24"/>
      <c r="M79" s="24"/>
      <c r="N79" s="24"/>
      <c r="O79" s="33"/>
      <c r="P79" s="33"/>
      <c r="Q79" s="34"/>
      <c r="R79" s="34"/>
      <c r="S79" s="58"/>
      <c r="T79" s="11"/>
      <c r="U79" s="24"/>
      <c r="V79" s="24"/>
      <c r="W79" s="24"/>
      <c r="X79" s="33"/>
      <c r="Y79" s="33"/>
      <c r="Z79" s="59"/>
      <c r="AA79" s="60"/>
      <c r="AB79" s="58"/>
      <c r="AC79" s="11"/>
      <c r="AD79" s="24"/>
      <c r="AE79" s="24"/>
      <c r="AF79" s="24"/>
      <c r="AG79" s="33"/>
      <c r="AH79" s="33"/>
      <c r="AI79" s="17"/>
    </row>
    <row r="80" spans="1:35">
      <c r="A80" s="31"/>
      <c r="B80" s="22"/>
      <c r="C80" s="24"/>
      <c r="D80" s="24"/>
      <c r="E80" s="24"/>
      <c r="F80" s="33"/>
      <c r="G80" s="33"/>
      <c r="H80" s="34"/>
      <c r="I80" s="34"/>
      <c r="J80" s="58"/>
      <c r="K80" s="11"/>
      <c r="L80" s="24"/>
      <c r="M80" s="24"/>
      <c r="N80" s="24"/>
      <c r="O80" s="33"/>
      <c r="P80" s="33"/>
      <c r="Q80" s="34"/>
      <c r="R80" s="34"/>
      <c r="S80" s="58"/>
      <c r="T80" s="11"/>
      <c r="U80" s="24"/>
      <c r="V80" s="24"/>
      <c r="W80" s="24"/>
      <c r="X80" s="33"/>
      <c r="Y80" s="33"/>
      <c r="Z80" s="59"/>
      <c r="AA80" s="60"/>
      <c r="AB80" s="58"/>
      <c r="AC80" s="11"/>
      <c r="AD80" s="24"/>
      <c r="AE80" s="24"/>
      <c r="AF80" s="24"/>
      <c r="AG80" s="33"/>
      <c r="AH80" s="33"/>
      <c r="AI80" s="17"/>
    </row>
    <row r="81" spans="1:35">
      <c r="A81" s="31"/>
      <c r="B81" s="32"/>
      <c r="C81" s="24"/>
      <c r="D81" s="24"/>
      <c r="E81" s="24"/>
      <c r="F81" s="33"/>
      <c r="G81" s="33"/>
      <c r="H81" s="34"/>
      <c r="I81" s="34"/>
      <c r="J81" s="58"/>
      <c r="K81" s="11"/>
      <c r="L81" s="24"/>
      <c r="M81" s="24"/>
      <c r="N81" s="24"/>
      <c r="O81" s="33"/>
      <c r="P81" s="33"/>
      <c r="Q81" s="34"/>
      <c r="R81" s="34"/>
      <c r="S81" s="58"/>
      <c r="T81" s="11"/>
      <c r="U81" s="24"/>
      <c r="V81" s="24"/>
      <c r="W81" s="24"/>
      <c r="X81" s="33"/>
      <c r="Y81" s="33"/>
      <c r="Z81" s="59"/>
      <c r="AA81" s="60"/>
      <c r="AB81" s="58"/>
      <c r="AC81" s="11"/>
      <c r="AD81" s="24"/>
      <c r="AE81" s="24"/>
      <c r="AF81" s="24"/>
      <c r="AG81" s="33"/>
      <c r="AH81" s="33"/>
      <c r="AI81" s="17"/>
    </row>
  </sheetData>
  <sortState ref="J6:Q38">
    <sortCondition ref="K6:K38"/>
  </sortState>
  <mergeCells count="1">
    <mergeCell ref="AO1:AQ1"/>
  </mergeCells>
  <pageMargins left="0.7" right="0.7" top="0.75" bottom="0.75" header="0.3" footer="0.3"/>
  <pageSetup paperSize="9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E6DE-196C-1647-84E2-357683135672}">
  <dimension ref="B1:J423"/>
  <sheetViews>
    <sheetView workbookViewId="0">
      <selection activeCell="A4" sqref="A4"/>
    </sheetView>
  </sheetViews>
  <sheetFormatPr baseColWidth="10" defaultRowHeight="16"/>
  <cols>
    <col min="2" max="4" width="15.83203125" style="147" customWidth="1"/>
    <col min="5" max="5" width="15.83203125" style="150" customWidth="1"/>
    <col min="6" max="6" width="15.83203125" style="148" customWidth="1"/>
    <col min="7" max="7" width="15.83203125" style="151" customWidth="1"/>
    <col min="8" max="10" width="15.83203125" style="147" customWidth="1"/>
  </cols>
  <sheetData>
    <row r="1" spans="2:10">
      <c r="B1" s="148"/>
      <c r="C1" s="148"/>
      <c r="D1" s="148"/>
      <c r="E1" s="148"/>
      <c r="G1" s="148"/>
      <c r="H1" s="148"/>
      <c r="I1" s="148"/>
      <c r="J1" s="148"/>
    </row>
    <row r="2" spans="2:10" ht="21">
      <c r="B2" s="155" t="s">
        <v>106</v>
      </c>
      <c r="C2" s="156"/>
      <c r="D2" s="156"/>
      <c r="E2" s="156"/>
      <c r="G2" s="155" t="s">
        <v>106</v>
      </c>
      <c r="H2" s="155"/>
      <c r="I2" s="155"/>
      <c r="J2" s="155"/>
    </row>
    <row r="3" spans="2:10" ht="21">
      <c r="B3" s="138" t="s">
        <v>105</v>
      </c>
      <c r="C3" s="137" t="s">
        <v>104</v>
      </c>
      <c r="D3" s="149" t="s">
        <v>103</v>
      </c>
      <c r="E3" s="135" t="s">
        <v>102</v>
      </c>
      <c r="F3" s="152"/>
      <c r="G3" s="138" t="s">
        <v>101</v>
      </c>
      <c r="H3" s="137" t="s">
        <v>100</v>
      </c>
      <c r="I3" s="149" t="s">
        <v>99</v>
      </c>
      <c r="J3" s="135" t="s">
        <v>98</v>
      </c>
    </row>
    <row r="4" spans="2:10">
      <c r="B4" s="147">
        <v>177.625</v>
      </c>
      <c r="C4" s="147">
        <v>176.80600000000001</v>
      </c>
      <c r="D4" s="147">
        <v>176.99199999999999</v>
      </c>
      <c r="E4" s="147">
        <v>177.08</v>
      </c>
      <c r="G4" s="147">
        <v>60.466999999999999</v>
      </c>
      <c r="H4" s="147">
        <v>57.823</v>
      </c>
      <c r="I4" s="147">
        <v>59.613</v>
      </c>
      <c r="J4" s="147">
        <v>59.997</v>
      </c>
    </row>
    <row r="5" spans="2:10">
      <c r="B5" s="147">
        <v>177.37200000000001</v>
      </c>
      <c r="C5" s="147">
        <v>177.43799999999999</v>
      </c>
      <c r="D5" s="147">
        <v>177.05199999999999</v>
      </c>
      <c r="E5" s="147">
        <v>176.27500000000001</v>
      </c>
      <c r="G5" s="147">
        <v>58.881999999999998</v>
      </c>
      <c r="H5" s="147">
        <v>59.185000000000002</v>
      </c>
      <c r="I5" s="147">
        <v>59.622</v>
      </c>
      <c r="J5" s="147">
        <v>59.143000000000001</v>
      </c>
    </row>
    <row r="6" spans="2:10">
      <c r="B6" s="147">
        <v>176.851</v>
      </c>
      <c r="C6" s="147">
        <v>177.02600000000001</v>
      </c>
      <c r="D6" s="147">
        <v>176.291</v>
      </c>
      <c r="E6" s="147">
        <v>174.828</v>
      </c>
      <c r="G6" s="147">
        <v>59.844000000000001</v>
      </c>
      <c r="H6" s="147">
        <v>59.354999999999997</v>
      </c>
      <c r="I6" s="147">
        <v>59.218000000000004</v>
      </c>
      <c r="J6" s="147">
        <v>58.569000000000003</v>
      </c>
    </row>
    <row r="7" spans="2:10">
      <c r="B7" s="147">
        <v>176.94200000000001</v>
      </c>
      <c r="C7" s="147">
        <v>176.875</v>
      </c>
      <c r="D7" s="147">
        <v>176.89500000000001</v>
      </c>
      <c r="E7" s="147">
        <v>175.15</v>
      </c>
      <c r="G7" s="147">
        <v>59.631</v>
      </c>
      <c r="H7" s="147">
        <v>59.756999999999998</v>
      </c>
      <c r="I7" s="147">
        <v>60.316000000000003</v>
      </c>
      <c r="J7" s="147">
        <v>55.804000000000002</v>
      </c>
    </row>
    <row r="8" spans="2:10">
      <c r="B8" s="147">
        <v>177.03899999999999</v>
      </c>
      <c r="C8" s="147">
        <v>176.608</v>
      </c>
      <c r="D8" s="147">
        <v>176.666</v>
      </c>
      <c r="E8" s="147">
        <v>176.19900000000001</v>
      </c>
      <c r="G8" s="147">
        <v>60.014000000000003</v>
      </c>
      <c r="H8" s="147">
        <v>59.581000000000003</v>
      </c>
      <c r="I8" s="147">
        <v>58.804000000000002</v>
      </c>
      <c r="J8" s="147">
        <v>56.16</v>
      </c>
    </row>
    <row r="9" spans="2:10">
      <c r="B9" s="147">
        <v>177.30500000000001</v>
      </c>
      <c r="C9" s="147">
        <v>176.54499999999999</v>
      </c>
      <c r="D9" s="147">
        <v>177.34200000000001</v>
      </c>
      <c r="E9" s="147">
        <v>175.53200000000001</v>
      </c>
      <c r="G9" s="147">
        <v>59.344000000000001</v>
      </c>
      <c r="H9" s="147">
        <v>59.454999999999998</v>
      </c>
      <c r="I9" s="147">
        <v>58.814999999999998</v>
      </c>
      <c r="J9" s="147">
        <v>56.823999999999998</v>
      </c>
    </row>
    <row r="10" spans="2:10">
      <c r="B10" s="147">
        <v>176.51499999999999</v>
      </c>
      <c r="C10" s="147">
        <v>175.94800000000001</v>
      </c>
      <c r="D10" s="147">
        <v>177.26</v>
      </c>
      <c r="E10" s="147">
        <v>173.584</v>
      </c>
      <c r="G10" s="147">
        <v>59.633000000000003</v>
      </c>
      <c r="H10" s="147">
        <v>60.509</v>
      </c>
      <c r="I10" s="147">
        <v>58.584000000000003</v>
      </c>
      <c r="J10" s="147">
        <v>55.728000000000002</v>
      </c>
    </row>
    <row r="11" spans="2:10">
      <c r="B11" s="147">
        <v>177.601</v>
      </c>
      <c r="C11" s="147">
        <v>176.38800000000001</v>
      </c>
      <c r="D11" s="147">
        <v>176.73400000000001</v>
      </c>
      <c r="E11" s="147">
        <v>174.55199999999999</v>
      </c>
      <c r="G11" s="147">
        <v>57.954000000000001</v>
      </c>
      <c r="H11" s="147">
        <v>60.023000000000003</v>
      </c>
      <c r="I11" s="147">
        <v>59.511000000000003</v>
      </c>
      <c r="J11" s="147">
        <v>54.162999999999997</v>
      </c>
    </row>
    <row r="12" spans="2:10">
      <c r="B12" s="147">
        <v>177.108</v>
      </c>
      <c r="C12" s="147">
        <v>176.67400000000001</v>
      </c>
      <c r="D12" s="147">
        <v>177.459</v>
      </c>
      <c r="E12" s="147">
        <v>175.23099999999999</v>
      </c>
      <c r="G12" s="147">
        <v>59.290999999999997</v>
      </c>
      <c r="H12" s="147">
        <v>60.225000000000001</v>
      </c>
      <c r="I12" s="147">
        <v>59.186</v>
      </c>
      <c r="J12" s="147">
        <v>57.566000000000003</v>
      </c>
    </row>
    <row r="13" spans="2:10">
      <c r="B13" s="147">
        <v>176.322</v>
      </c>
      <c r="C13" s="147">
        <v>176.916</v>
      </c>
      <c r="D13" s="147">
        <v>177.03200000000001</v>
      </c>
      <c r="E13" s="147">
        <v>174.96199999999999</v>
      </c>
      <c r="G13" s="147">
        <v>59.726999999999997</v>
      </c>
      <c r="H13" s="147">
        <v>59.570999999999998</v>
      </c>
      <c r="I13" s="147">
        <v>58.558999999999997</v>
      </c>
      <c r="J13" s="147">
        <v>58.823999999999998</v>
      </c>
    </row>
    <row r="14" spans="2:10">
      <c r="B14" s="147">
        <v>176.751</v>
      </c>
      <c r="C14" s="147">
        <v>176.96799999999999</v>
      </c>
      <c r="D14" s="147">
        <v>176.637</v>
      </c>
      <c r="E14" s="147">
        <v>176.89599999999999</v>
      </c>
      <c r="G14" s="147">
        <v>59.66</v>
      </c>
      <c r="H14" s="147">
        <v>59.337000000000003</v>
      </c>
      <c r="I14" s="147">
        <v>59.073</v>
      </c>
      <c r="J14" s="147">
        <v>58.835000000000001</v>
      </c>
    </row>
    <row r="15" spans="2:10">
      <c r="B15" s="147">
        <v>176.67099999999999</v>
      </c>
      <c r="C15" s="147">
        <v>176.73099999999999</v>
      </c>
      <c r="D15" s="147">
        <v>176.786</v>
      </c>
      <c r="E15" s="147">
        <v>176.56899999999999</v>
      </c>
      <c r="G15" s="147">
        <v>59.924999999999997</v>
      </c>
      <c r="H15" s="147">
        <v>60.003999999999998</v>
      </c>
      <c r="I15" s="147">
        <v>59.725000000000001</v>
      </c>
      <c r="J15" s="147">
        <v>60.738</v>
      </c>
    </row>
    <row r="16" spans="2:10">
      <c r="B16" s="147">
        <v>176.97399999999999</v>
      </c>
      <c r="C16" s="147">
        <v>177.078</v>
      </c>
      <c r="D16" s="147">
        <v>176.70599999999999</v>
      </c>
      <c r="E16" s="147">
        <v>176.16800000000001</v>
      </c>
      <c r="G16" s="147">
        <v>60.313000000000002</v>
      </c>
      <c r="H16" s="147">
        <v>59.554000000000002</v>
      </c>
      <c r="I16" s="147">
        <v>59.523000000000003</v>
      </c>
      <c r="J16" s="147">
        <v>59.384</v>
      </c>
    </row>
    <row r="17" spans="2:10">
      <c r="B17" s="147">
        <v>177.29300000000001</v>
      </c>
      <c r="C17" s="147">
        <v>177.256</v>
      </c>
      <c r="D17" s="147">
        <v>177.136</v>
      </c>
      <c r="E17" s="147">
        <v>176.995</v>
      </c>
      <c r="G17" s="147">
        <v>59.984000000000002</v>
      </c>
      <c r="H17" s="147">
        <v>60.216999999999999</v>
      </c>
      <c r="I17" s="147">
        <v>59.402000000000001</v>
      </c>
      <c r="J17" s="147">
        <v>57.414000000000001</v>
      </c>
    </row>
    <row r="18" spans="2:10">
      <c r="B18" s="147">
        <v>176.32</v>
      </c>
      <c r="C18" s="147">
        <v>176.80600000000001</v>
      </c>
      <c r="D18" s="147">
        <v>176.744</v>
      </c>
      <c r="E18" s="147">
        <v>176.816</v>
      </c>
      <c r="G18" s="147">
        <v>59.353000000000002</v>
      </c>
      <c r="H18" s="147">
        <v>59.350999999999999</v>
      </c>
      <c r="I18" s="147">
        <v>58.959000000000003</v>
      </c>
      <c r="J18" s="147">
        <v>57.682000000000002</v>
      </c>
    </row>
    <row r="19" spans="2:10">
      <c r="B19" s="147">
        <v>174.535</v>
      </c>
      <c r="C19" s="147">
        <v>176.56700000000001</v>
      </c>
      <c r="D19" s="147">
        <v>176.70400000000001</v>
      </c>
      <c r="E19" s="147">
        <v>176.85599999999999</v>
      </c>
      <c r="G19" s="147">
        <v>58.337000000000003</v>
      </c>
      <c r="H19" s="147">
        <v>58.701000000000001</v>
      </c>
      <c r="I19" s="147">
        <v>59.396999999999998</v>
      </c>
      <c r="J19" s="147">
        <v>59.043999999999997</v>
      </c>
    </row>
    <row r="20" spans="2:10">
      <c r="B20" s="147">
        <v>173.69900000000001</v>
      </c>
      <c r="C20" s="147">
        <v>176.60300000000001</v>
      </c>
      <c r="D20" s="147">
        <v>177.31399999999999</v>
      </c>
      <c r="E20" s="147">
        <v>176.65700000000001</v>
      </c>
      <c r="G20" s="147">
        <v>58.427999999999997</v>
      </c>
      <c r="H20" s="147">
        <v>59.133000000000003</v>
      </c>
      <c r="I20" s="147">
        <v>59.13</v>
      </c>
      <c r="J20" s="147">
        <v>59.218000000000004</v>
      </c>
    </row>
    <row r="21" spans="2:10">
      <c r="B21" s="147">
        <v>176.76499999999999</v>
      </c>
      <c r="C21" s="147">
        <v>176.584</v>
      </c>
      <c r="D21" s="147">
        <v>177.47200000000001</v>
      </c>
      <c r="E21" s="147">
        <v>177.22499999999999</v>
      </c>
      <c r="G21" s="147">
        <v>59.698999999999998</v>
      </c>
      <c r="H21" s="147">
        <v>59.587000000000003</v>
      </c>
      <c r="I21" s="147">
        <v>58.968000000000004</v>
      </c>
      <c r="J21" s="147">
        <v>60.087000000000003</v>
      </c>
    </row>
    <row r="22" spans="2:10">
      <c r="B22" s="147">
        <v>177.24799999999999</v>
      </c>
      <c r="C22" s="147">
        <v>176.54900000000001</v>
      </c>
      <c r="D22" s="147">
        <v>176.732</v>
      </c>
      <c r="E22" s="147">
        <v>176.85499999999999</v>
      </c>
      <c r="G22" s="147">
        <v>58.927</v>
      </c>
      <c r="H22" s="147">
        <v>59.697000000000003</v>
      </c>
      <c r="I22" s="147">
        <v>59.06</v>
      </c>
      <c r="J22" s="147">
        <v>58.488999999999997</v>
      </c>
    </row>
    <row r="23" spans="2:10">
      <c r="B23" s="147">
        <v>176.054</v>
      </c>
      <c r="C23" s="147">
        <v>176.851</v>
      </c>
      <c r="D23" s="147">
        <v>176.667</v>
      </c>
      <c r="E23" s="147">
        <v>177.07300000000001</v>
      </c>
      <c r="G23" s="147">
        <v>57.345999999999997</v>
      </c>
      <c r="H23" s="147">
        <v>60.222999999999999</v>
      </c>
      <c r="I23" s="147">
        <v>59.033000000000001</v>
      </c>
      <c r="J23" s="147">
        <v>58.012</v>
      </c>
    </row>
    <row r="24" spans="2:10">
      <c r="B24" s="147">
        <v>176.459</v>
      </c>
      <c r="C24" s="147">
        <v>176.46799999999999</v>
      </c>
      <c r="D24" s="147">
        <v>177.08199999999999</v>
      </c>
      <c r="E24" s="147">
        <v>177.096</v>
      </c>
      <c r="G24" s="147">
        <v>59.728000000000002</v>
      </c>
      <c r="H24" s="147">
        <v>59.021999999999998</v>
      </c>
      <c r="I24" s="147">
        <v>59.424999999999997</v>
      </c>
      <c r="J24" s="147">
        <v>56.387</v>
      </c>
    </row>
    <row r="25" spans="2:10">
      <c r="B25" s="147">
        <v>177.625</v>
      </c>
      <c r="C25" s="147">
        <v>177.09399999999999</v>
      </c>
      <c r="D25" s="147">
        <v>176.55799999999999</v>
      </c>
      <c r="E25" s="147">
        <v>177.25299999999999</v>
      </c>
      <c r="G25" s="147">
        <v>60.244</v>
      </c>
      <c r="H25" s="147">
        <v>59.646000000000001</v>
      </c>
      <c r="I25" s="147">
        <v>60.137999999999998</v>
      </c>
      <c r="J25" s="147">
        <v>57.640999999999998</v>
      </c>
    </row>
    <row r="26" spans="2:10">
      <c r="B26" s="147">
        <v>177.04400000000001</v>
      </c>
      <c r="C26" s="147">
        <v>176.624</v>
      </c>
      <c r="D26" s="147">
        <v>177.16399999999999</v>
      </c>
      <c r="E26" s="147">
        <v>176.62299999999999</v>
      </c>
      <c r="G26" s="147">
        <v>59.774000000000001</v>
      </c>
      <c r="H26" s="147">
        <v>59.331000000000003</v>
      </c>
      <c r="I26" s="147">
        <v>59.195</v>
      </c>
      <c r="J26" s="147">
        <v>59.058</v>
      </c>
    </row>
    <row r="27" spans="2:10">
      <c r="B27" s="147">
        <v>176.721</v>
      </c>
      <c r="C27" s="147">
        <v>176.50299999999999</v>
      </c>
      <c r="D27" s="147">
        <v>177.16300000000001</v>
      </c>
      <c r="E27" s="147">
        <v>176.87799999999999</v>
      </c>
      <c r="G27" s="147">
        <v>59.024999999999999</v>
      </c>
      <c r="H27" s="147">
        <v>59.512</v>
      </c>
      <c r="I27" s="147">
        <v>58.951000000000001</v>
      </c>
      <c r="J27" s="147">
        <v>58.177</v>
      </c>
    </row>
    <row r="28" spans="2:10">
      <c r="B28" s="147">
        <v>176.714</v>
      </c>
      <c r="C28" s="147">
        <v>176.53899999999999</v>
      </c>
      <c r="D28" s="147">
        <v>176.50700000000001</v>
      </c>
      <c r="E28" s="147">
        <v>176.96199999999999</v>
      </c>
      <c r="G28" s="147">
        <v>60.048999999999999</v>
      </c>
      <c r="H28" s="147">
        <v>59.253999999999998</v>
      </c>
      <c r="I28" s="147">
        <v>59.813000000000002</v>
      </c>
      <c r="J28" s="147">
        <v>57.097000000000001</v>
      </c>
    </row>
    <row r="29" spans="2:10">
      <c r="B29" s="147">
        <v>175.61</v>
      </c>
      <c r="C29" s="147">
        <v>177.25399999999999</v>
      </c>
      <c r="D29" s="147">
        <v>176.76300000000001</v>
      </c>
      <c r="E29" s="147">
        <v>176.80699999999999</v>
      </c>
      <c r="G29" s="147">
        <v>60.02</v>
      </c>
      <c r="H29" s="147">
        <v>59.575000000000003</v>
      </c>
      <c r="I29" s="147">
        <v>59.082999999999998</v>
      </c>
      <c r="J29" s="147">
        <v>58.255000000000003</v>
      </c>
    </row>
    <row r="30" spans="2:10">
      <c r="B30" s="147">
        <v>176.821</v>
      </c>
      <c r="C30" s="147">
        <v>175.08099999999999</v>
      </c>
      <c r="D30" s="147">
        <v>176.821</v>
      </c>
      <c r="E30" s="147">
        <v>176.376</v>
      </c>
      <c r="G30" s="147">
        <v>60.014000000000003</v>
      </c>
      <c r="H30" s="147">
        <v>59.707999999999998</v>
      </c>
      <c r="I30" s="147">
        <v>59.442</v>
      </c>
      <c r="J30" s="147">
        <v>58.835000000000001</v>
      </c>
    </row>
    <row r="31" spans="2:10">
      <c r="B31" s="147">
        <v>175.215</v>
      </c>
      <c r="C31" s="147">
        <v>175.62700000000001</v>
      </c>
      <c r="D31" s="147">
        <v>177.16300000000001</v>
      </c>
      <c r="E31" s="147">
        <v>177.24299999999999</v>
      </c>
      <c r="G31" s="147">
        <v>60.756999999999998</v>
      </c>
      <c r="H31" s="147">
        <v>60.447000000000003</v>
      </c>
      <c r="I31" s="147">
        <v>59.703000000000003</v>
      </c>
      <c r="J31" s="147">
        <v>57.37</v>
      </c>
    </row>
    <row r="32" spans="2:10">
      <c r="B32" s="147">
        <v>177.12100000000001</v>
      </c>
      <c r="C32" s="147">
        <v>175.489</v>
      </c>
      <c r="D32" s="147">
        <v>176.83600000000001</v>
      </c>
      <c r="E32" s="147">
        <v>176.13300000000001</v>
      </c>
      <c r="G32" s="147">
        <v>59.451000000000001</v>
      </c>
      <c r="H32" s="147">
        <v>60.588000000000001</v>
      </c>
      <c r="I32" s="147">
        <v>59.393000000000001</v>
      </c>
      <c r="J32" s="147">
        <v>59.34</v>
      </c>
    </row>
    <row r="33" spans="2:10">
      <c r="B33" s="147">
        <v>176.61</v>
      </c>
      <c r="C33" s="147">
        <v>174.98599999999999</v>
      </c>
      <c r="D33" s="147">
        <v>176.536</v>
      </c>
      <c r="E33" s="147">
        <v>177.464</v>
      </c>
      <c r="G33" s="147">
        <v>60.052</v>
      </c>
      <c r="H33" s="147">
        <v>60.396999999999998</v>
      </c>
      <c r="I33" s="147">
        <v>58.938000000000002</v>
      </c>
      <c r="J33" s="147">
        <v>57.834000000000003</v>
      </c>
    </row>
    <row r="34" spans="2:10">
      <c r="B34" s="147">
        <v>177.017</v>
      </c>
      <c r="C34" s="147">
        <v>175.60400000000001</v>
      </c>
      <c r="D34" s="147">
        <v>176.965</v>
      </c>
      <c r="E34" s="147">
        <v>176.798</v>
      </c>
      <c r="G34" s="147">
        <v>59.968000000000004</v>
      </c>
      <c r="H34" s="147">
        <v>60.057000000000002</v>
      </c>
      <c r="I34" s="147">
        <v>59.186</v>
      </c>
      <c r="J34" s="147">
        <v>58.2</v>
      </c>
    </row>
    <row r="35" spans="2:10">
      <c r="B35" s="147">
        <v>176.80500000000001</v>
      </c>
      <c r="C35" s="147">
        <v>174.42699999999999</v>
      </c>
      <c r="D35" s="147">
        <v>176.89099999999999</v>
      </c>
      <c r="E35" s="147">
        <v>177.387</v>
      </c>
      <c r="G35" s="147">
        <v>59.030999999999999</v>
      </c>
      <c r="H35" s="147">
        <v>60.304000000000002</v>
      </c>
      <c r="I35" s="147">
        <v>58.588999999999999</v>
      </c>
      <c r="J35" s="147">
        <v>58.280999999999999</v>
      </c>
    </row>
    <row r="36" spans="2:10">
      <c r="B36" s="147">
        <v>177.11799999999999</v>
      </c>
      <c r="C36" s="147">
        <v>175.31399999999999</v>
      </c>
      <c r="D36" s="147">
        <v>177.24700000000001</v>
      </c>
      <c r="E36" s="147">
        <v>174.38300000000001</v>
      </c>
      <c r="G36" s="147">
        <v>59.447000000000003</v>
      </c>
      <c r="H36" s="147">
        <v>60.378</v>
      </c>
      <c r="I36" s="147">
        <v>59.012</v>
      </c>
      <c r="J36" s="147">
        <v>57.558</v>
      </c>
    </row>
    <row r="37" spans="2:10">
      <c r="B37" s="147">
        <v>177.02699999999999</v>
      </c>
      <c r="C37" s="147">
        <v>175.23599999999999</v>
      </c>
      <c r="D37" s="147">
        <v>176.61</v>
      </c>
      <c r="E37" s="147">
        <v>175.43899999999999</v>
      </c>
      <c r="G37" s="147">
        <v>59.584000000000003</v>
      </c>
      <c r="H37" s="147">
        <v>60.435000000000002</v>
      </c>
      <c r="I37" s="147">
        <v>59.301000000000002</v>
      </c>
      <c r="J37" s="147">
        <v>59.2</v>
      </c>
    </row>
    <row r="38" spans="2:10">
      <c r="B38" s="147">
        <v>176.95400000000001</v>
      </c>
      <c r="C38" s="147">
        <v>175.47800000000001</v>
      </c>
      <c r="D38" s="147">
        <v>176.85400000000001</v>
      </c>
      <c r="E38" s="147">
        <v>177.078</v>
      </c>
      <c r="G38" s="147">
        <v>59.804000000000002</v>
      </c>
      <c r="H38" s="147">
        <v>59.613999999999997</v>
      </c>
      <c r="I38" s="147">
        <v>59.11</v>
      </c>
      <c r="J38" s="147">
        <v>57.307000000000002</v>
      </c>
    </row>
    <row r="39" spans="2:10">
      <c r="B39" s="147">
        <v>176.81100000000001</v>
      </c>
      <c r="C39" s="147">
        <v>176.68600000000001</v>
      </c>
      <c r="D39" s="147">
        <v>176.99</v>
      </c>
      <c r="E39" s="147">
        <v>176.58699999999999</v>
      </c>
      <c r="G39" s="147">
        <v>59.923999999999999</v>
      </c>
      <c r="H39" s="147">
        <v>60.046999999999997</v>
      </c>
      <c r="I39" s="147">
        <v>59.253999999999998</v>
      </c>
      <c r="J39" s="147">
        <v>59.109000000000002</v>
      </c>
    </row>
    <row r="40" spans="2:10">
      <c r="B40" s="147">
        <v>176.494</v>
      </c>
      <c r="C40" s="147">
        <v>175.93700000000001</v>
      </c>
      <c r="D40" s="147">
        <v>177.005</v>
      </c>
      <c r="E40" s="147">
        <v>176.626</v>
      </c>
      <c r="G40" s="147">
        <v>60.436</v>
      </c>
      <c r="H40" s="147">
        <v>60.737000000000002</v>
      </c>
      <c r="I40" s="147">
        <v>58.66</v>
      </c>
      <c r="J40" s="147">
        <v>59.356999999999999</v>
      </c>
    </row>
    <row r="41" spans="2:10">
      <c r="B41" s="147">
        <v>176.47200000000001</v>
      </c>
      <c r="C41" s="147">
        <v>175.81899999999999</v>
      </c>
      <c r="D41" s="147">
        <v>176.44200000000001</v>
      </c>
      <c r="E41" s="147">
        <v>176.49600000000001</v>
      </c>
      <c r="G41" s="147">
        <v>60.658000000000001</v>
      </c>
      <c r="H41" s="147">
        <v>59.201000000000001</v>
      </c>
      <c r="I41" s="147">
        <v>60.237000000000002</v>
      </c>
      <c r="J41" s="147">
        <v>58.01</v>
      </c>
    </row>
    <row r="42" spans="2:10">
      <c r="B42" s="147">
        <v>176.86199999999999</v>
      </c>
      <c r="C42" s="147">
        <v>175.41900000000001</v>
      </c>
      <c r="D42" s="147">
        <v>177.33500000000001</v>
      </c>
      <c r="E42" s="147">
        <v>176.68899999999999</v>
      </c>
      <c r="G42" s="147">
        <v>59.588000000000001</v>
      </c>
      <c r="H42" s="147">
        <v>60.488999999999997</v>
      </c>
      <c r="I42" s="147">
        <v>59.122999999999998</v>
      </c>
      <c r="J42" s="147">
        <v>59.58</v>
      </c>
    </row>
    <row r="43" spans="2:10">
      <c r="B43" s="147">
        <v>176.642</v>
      </c>
      <c r="C43" s="147">
        <v>175.85900000000001</v>
      </c>
      <c r="D43" s="147">
        <v>176.953</v>
      </c>
      <c r="E43" s="147">
        <v>177.149</v>
      </c>
      <c r="G43" s="147">
        <v>60.128999999999998</v>
      </c>
      <c r="H43" s="147">
        <v>61.04</v>
      </c>
      <c r="I43" s="147">
        <v>60.209000000000003</v>
      </c>
      <c r="J43" s="147">
        <v>60.713000000000001</v>
      </c>
    </row>
    <row r="44" spans="2:10">
      <c r="B44" s="147">
        <v>176.39699999999999</v>
      </c>
      <c r="C44" s="147">
        <v>175.142</v>
      </c>
      <c r="D44" s="147">
        <v>176.983</v>
      </c>
      <c r="E44" s="147">
        <v>176.51499999999999</v>
      </c>
      <c r="G44" s="147">
        <v>58.930999999999997</v>
      </c>
      <c r="H44" s="147">
        <v>60.759</v>
      </c>
      <c r="I44" s="147">
        <v>60.183999999999997</v>
      </c>
      <c r="J44" s="147">
        <v>58.768000000000001</v>
      </c>
    </row>
    <row r="45" spans="2:10">
      <c r="B45" s="147">
        <v>176.816</v>
      </c>
      <c r="C45" s="147">
        <v>177.14400000000001</v>
      </c>
      <c r="D45" s="147">
        <v>177.328</v>
      </c>
      <c r="E45" s="147">
        <v>172.76599999999999</v>
      </c>
      <c r="G45" s="147">
        <v>59.643999999999998</v>
      </c>
      <c r="H45" s="147">
        <v>59.598999999999997</v>
      </c>
      <c r="I45" s="147">
        <v>59.283000000000001</v>
      </c>
      <c r="J45" s="147">
        <v>56.209000000000003</v>
      </c>
    </row>
    <row r="46" spans="2:10">
      <c r="B46" s="147">
        <v>176.87200000000001</v>
      </c>
      <c r="C46" s="147">
        <v>176.75800000000001</v>
      </c>
      <c r="D46" s="147">
        <v>177.26400000000001</v>
      </c>
      <c r="E46" s="147">
        <v>176.874</v>
      </c>
      <c r="G46" s="147">
        <v>59.521000000000001</v>
      </c>
      <c r="H46" s="147">
        <v>59.875999999999998</v>
      </c>
      <c r="I46" s="147">
        <v>59.322000000000003</v>
      </c>
      <c r="J46" s="147">
        <v>58.573</v>
      </c>
    </row>
    <row r="47" spans="2:10">
      <c r="B47" s="147">
        <v>176.72499999999999</v>
      </c>
      <c r="C47" s="147">
        <v>176.61199999999999</v>
      </c>
      <c r="D47" s="147">
        <v>175.94900000000001</v>
      </c>
      <c r="E47" s="147">
        <v>176.32499999999999</v>
      </c>
      <c r="G47" s="147">
        <v>60.017000000000003</v>
      </c>
      <c r="H47" s="147">
        <v>60.265999999999998</v>
      </c>
      <c r="I47" s="147">
        <v>60.103000000000002</v>
      </c>
      <c r="J47" s="147">
        <v>58.454999999999998</v>
      </c>
    </row>
    <row r="48" spans="2:10">
      <c r="B48" s="147">
        <v>177.48599999999999</v>
      </c>
      <c r="C48" s="147">
        <v>177.006</v>
      </c>
      <c r="D48" s="147">
        <v>176.99700000000001</v>
      </c>
      <c r="E48" s="147">
        <v>176.44399999999999</v>
      </c>
      <c r="G48" s="147">
        <v>60.18</v>
      </c>
      <c r="H48" s="147">
        <v>59.198999999999998</v>
      </c>
      <c r="I48" s="147">
        <v>59.851999999999997</v>
      </c>
      <c r="J48" s="147">
        <v>57.686999999999998</v>
      </c>
    </row>
    <row r="49" spans="2:10">
      <c r="B49" s="147">
        <v>176.863</v>
      </c>
      <c r="C49" s="147">
        <v>175.15600000000001</v>
      </c>
      <c r="D49" s="147">
        <v>176.44499999999999</v>
      </c>
      <c r="E49" s="147">
        <v>176.13200000000001</v>
      </c>
      <c r="G49" s="147">
        <v>58.792000000000002</v>
      </c>
      <c r="H49" s="147">
        <v>59.768000000000001</v>
      </c>
      <c r="I49" s="147">
        <v>59.371000000000002</v>
      </c>
      <c r="J49" s="147">
        <v>57.732999999999997</v>
      </c>
    </row>
    <row r="50" spans="2:10">
      <c r="B50" s="147">
        <v>177.03200000000001</v>
      </c>
      <c r="C50" s="147">
        <v>176.43899999999999</v>
      </c>
      <c r="D50" s="147">
        <v>176.82300000000001</v>
      </c>
      <c r="E50" s="147">
        <v>177.131</v>
      </c>
      <c r="G50" s="147">
        <v>59.795000000000002</v>
      </c>
      <c r="H50" s="147">
        <v>59.646999999999998</v>
      </c>
      <c r="I50" s="147">
        <v>59.356000000000002</v>
      </c>
      <c r="J50" s="147">
        <v>60.002000000000002</v>
      </c>
    </row>
    <row r="51" spans="2:10">
      <c r="B51" s="147">
        <v>176.24600000000001</v>
      </c>
      <c r="C51" s="147">
        <v>175.261</v>
      </c>
      <c r="D51" s="147">
        <v>176.36699999999999</v>
      </c>
      <c r="E51" s="147">
        <v>175.02699999999999</v>
      </c>
      <c r="G51" s="147">
        <v>59.198999999999998</v>
      </c>
      <c r="H51" s="147">
        <v>60.832999999999998</v>
      </c>
      <c r="I51" s="147">
        <v>59.110999999999997</v>
      </c>
      <c r="J51" s="147">
        <v>57.386000000000003</v>
      </c>
    </row>
    <row r="52" spans="2:10">
      <c r="B52" s="147">
        <v>176.68799999999999</v>
      </c>
      <c r="C52" s="147">
        <v>175.37899999999999</v>
      </c>
      <c r="D52" s="147">
        <v>176.226</v>
      </c>
      <c r="E52" s="147">
        <v>176.67599999999999</v>
      </c>
      <c r="G52" s="147">
        <v>59.069000000000003</v>
      </c>
      <c r="H52" s="147">
        <v>60.430999999999997</v>
      </c>
      <c r="I52" s="147">
        <v>59.6</v>
      </c>
      <c r="J52" s="147">
        <v>56.014000000000003</v>
      </c>
    </row>
    <row r="53" spans="2:10">
      <c r="B53" s="147">
        <v>176.02699999999999</v>
      </c>
      <c r="C53" s="147">
        <v>174.75</v>
      </c>
      <c r="D53" s="147">
        <v>177.39599999999999</v>
      </c>
      <c r="E53" s="147">
        <v>175.274</v>
      </c>
      <c r="G53" s="147">
        <v>59.098999999999997</v>
      </c>
      <c r="H53" s="147">
        <v>59.271000000000001</v>
      </c>
      <c r="I53" s="147">
        <v>58.853999999999999</v>
      </c>
      <c r="J53" s="147">
        <v>54.802</v>
      </c>
    </row>
    <row r="54" spans="2:10">
      <c r="B54" s="147">
        <v>175.68199999999999</v>
      </c>
      <c r="C54" s="147">
        <v>174.86199999999999</v>
      </c>
      <c r="D54" s="147">
        <v>176.99299999999999</v>
      </c>
      <c r="E54" s="147">
        <v>176.792</v>
      </c>
      <c r="G54" s="147">
        <v>59.517000000000003</v>
      </c>
      <c r="H54" s="147">
        <v>59.534999999999997</v>
      </c>
      <c r="I54" s="147">
        <v>58.097000000000001</v>
      </c>
      <c r="J54" s="147">
        <v>58.37</v>
      </c>
    </row>
    <row r="55" spans="2:10">
      <c r="B55" s="147">
        <v>175.93199999999999</v>
      </c>
      <c r="C55" s="147">
        <v>176.02099999999999</v>
      </c>
      <c r="D55" s="147">
        <v>177.27799999999999</v>
      </c>
      <c r="E55" s="147">
        <v>175.56399999999999</v>
      </c>
      <c r="G55" s="147">
        <v>58.518000000000001</v>
      </c>
      <c r="H55" s="147">
        <v>59.743000000000002</v>
      </c>
      <c r="I55" s="147">
        <v>57.893999999999998</v>
      </c>
      <c r="J55" s="147">
        <v>55.87</v>
      </c>
    </row>
    <row r="56" spans="2:10">
      <c r="B56" s="147">
        <v>176.833</v>
      </c>
      <c r="C56" s="147">
        <v>177.34200000000001</v>
      </c>
      <c r="D56" s="147">
        <v>177.05799999999999</v>
      </c>
      <c r="E56" s="147">
        <v>175.96899999999999</v>
      </c>
      <c r="G56" s="147">
        <v>59.982999999999997</v>
      </c>
      <c r="H56" s="147">
        <v>59.572000000000003</v>
      </c>
      <c r="I56" s="147">
        <v>58.445999999999998</v>
      </c>
      <c r="J56" s="147">
        <v>56.526000000000003</v>
      </c>
    </row>
    <row r="57" spans="2:10">
      <c r="B57" s="147">
        <v>176.751</v>
      </c>
      <c r="C57" s="147">
        <v>176.61500000000001</v>
      </c>
      <c r="D57" s="147">
        <v>176.88900000000001</v>
      </c>
      <c r="E57" s="147">
        <v>175.50399999999999</v>
      </c>
      <c r="G57" s="147">
        <v>59.441000000000003</v>
      </c>
      <c r="H57" s="147">
        <v>59.707000000000001</v>
      </c>
      <c r="I57" s="147">
        <v>58.125999999999998</v>
      </c>
      <c r="J57" s="147">
        <v>55.34</v>
      </c>
    </row>
    <row r="58" spans="2:10">
      <c r="B58" s="147">
        <v>176.48400000000001</v>
      </c>
      <c r="C58" s="147">
        <v>177.00200000000001</v>
      </c>
      <c r="D58" s="147">
        <v>176.55600000000001</v>
      </c>
      <c r="E58" s="147">
        <v>175.44200000000001</v>
      </c>
      <c r="G58" s="147">
        <v>58.457000000000001</v>
      </c>
      <c r="H58" s="147">
        <v>59.555</v>
      </c>
      <c r="I58" s="147">
        <v>57.686</v>
      </c>
      <c r="J58" s="147">
        <v>55.171999999999997</v>
      </c>
    </row>
    <row r="59" spans="2:10">
      <c r="B59" s="147">
        <v>177.113</v>
      </c>
      <c r="C59" s="147">
        <v>176.56</v>
      </c>
      <c r="D59" s="147">
        <v>176.517</v>
      </c>
      <c r="E59" s="147">
        <v>175.64099999999999</v>
      </c>
      <c r="G59" s="147">
        <v>60.329000000000001</v>
      </c>
      <c r="H59" s="147">
        <v>59.566000000000003</v>
      </c>
      <c r="I59" s="147">
        <v>57.601999999999997</v>
      </c>
      <c r="J59" s="147">
        <v>55.957000000000001</v>
      </c>
    </row>
    <row r="60" spans="2:10">
      <c r="B60" s="147">
        <v>176.148</v>
      </c>
      <c r="C60" s="147">
        <v>177.024</v>
      </c>
      <c r="D60" s="147">
        <v>176.316</v>
      </c>
      <c r="E60" s="147">
        <v>174.59899999999999</v>
      </c>
      <c r="G60" s="147">
        <v>59.820999999999998</v>
      </c>
      <c r="H60" s="147">
        <v>59.38</v>
      </c>
      <c r="I60" s="147">
        <v>59.929000000000002</v>
      </c>
      <c r="J60" s="147">
        <v>56.612000000000002</v>
      </c>
    </row>
    <row r="61" spans="2:10">
      <c r="B61" s="147">
        <v>175.82499999999999</v>
      </c>
      <c r="C61" s="147">
        <v>176.928</v>
      </c>
      <c r="D61" s="147">
        <v>176.49100000000001</v>
      </c>
      <c r="E61" s="147">
        <v>174.16499999999999</v>
      </c>
      <c r="G61" s="147">
        <v>60.326000000000001</v>
      </c>
      <c r="H61" s="147">
        <v>59.463999999999999</v>
      </c>
      <c r="I61" s="147">
        <v>57.267000000000003</v>
      </c>
      <c r="J61" s="147">
        <v>56.328000000000003</v>
      </c>
    </row>
    <row r="62" spans="2:10">
      <c r="B62" s="147">
        <v>174.92</v>
      </c>
      <c r="C62" s="147">
        <v>177.69200000000001</v>
      </c>
      <c r="D62" s="147">
        <v>176.52</v>
      </c>
      <c r="E62" s="147">
        <v>174.94499999999999</v>
      </c>
      <c r="G62" s="147">
        <v>59.137999999999998</v>
      </c>
      <c r="H62" s="147">
        <v>60.493000000000002</v>
      </c>
      <c r="I62" s="147">
        <v>57.076000000000001</v>
      </c>
      <c r="J62" s="147">
        <v>56.195999999999998</v>
      </c>
    </row>
    <row r="63" spans="2:10">
      <c r="B63" s="147">
        <v>177.13900000000001</v>
      </c>
      <c r="C63" s="147">
        <v>177.37799999999999</v>
      </c>
      <c r="D63" s="147">
        <v>177.17500000000001</v>
      </c>
      <c r="E63" s="147">
        <v>175.47399999999999</v>
      </c>
      <c r="G63" s="147">
        <v>60.62</v>
      </c>
      <c r="H63" s="147">
        <v>59.81</v>
      </c>
      <c r="I63" s="147">
        <v>57.154000000000003</v>
      </c>
      <c r="J63" s="147">
        <v>56.231999999999999</v>
      </c>
    </row>
    <row r="64" spans="2:10">
      <c r="B64" s="147">
        <v>174.13300000000001</v>
      </c>
      <c r="C64" s="147">
        <v>176.23099999999999</v>
      </c>
      <c r="D64" s="147">
        <v>176.97200000000001</v>
      </c>
      <c r="E64" s="147">
        <v>175.78200000000001</v>
      </c>
      <c r="G64" s="147">
        <v>59.307000000000002</v>
      </c>
      <c r="H64" s="147">
        <v>59.753999999999998</v>
      </c>
      <c r="I64" s="147">
        <v>58.186</v>
      </c>
      <c r="J64" s="147">
        <v>55.96</v>
      </c>
    </row>
    <row r="65" spans="2:10">
      <c r="B65" s="147">
        <v>176.21899999999999</v>
      </c>
      <c r="C65" s="147">
        <v>175.809</v>
      </c>
      <c r="D65" s="147">
        <v>176.85400000000001</v>
      </c>
      <c r="E65" s="147">
        <v>176.745</v>
      </c>
      <c r="G65" s="147">
        <v>60.048999999999999</v>
      </c>
      <c r="H65" s="147">
        <v>60.122</v>
      </c>
      <c r="I65" s="147">
        <v>58.162999999999997</v>
      </c>
      <c r="J65" s="147">
        <v>58.186</v>
      </c>
    </row>
    <row r="66" spans="2:10">
      <c r="B66" s="147">
        <v>174.56399999999999</v>
      </c>
      <c r="C66" s="147">
        <v>176.756</v>
      </c>
      <c r="D66" s="147">
        <v>177.18799999999999</v>
      </c>
      <c r="E66" s="147">
        <v>174.851</v>
      </c>
      <c r="G66" s="147">
        <v>58.606000000000002</v>
      </c>
      <c r="H66" s="147">
        <v>60.670999999999999</v>
      </c>
      <c r="I66" s="147">
        <v>57.938000000000002</v>
      </c>
      <c r="J66" s="147">
        <v>55.387</v>
      </c>
    </row>
    <row r="67" spans="2:10">
      <c r="B67" s="147">
        <v>176.852</v>
      </c>
      <c r="C67" s="147">
        <v>176.62700000000001</v>
      </c>
      <c r="D67" s="147">
        <v>176.995</v>
      </c>
      <c r="E67" s="147">
        <v>175.72900000000001</v>
      </c>
      <c r="G67" s="147">
        <v>60.03</v>
      </c>
      <c r="H67" s="147">
        <v>59.209000000000003</v>
      </c>
      <c r="I67" s="147">
        <v>58.328000000000003</v>
      </c>
      <c r="J67" s="147">
        <v>57.485999999999997</v>
      </c>
    </row>
    <row r="68" spans="2:10">
      <c r="B68" s="147">
        <v>177.09399999999999</v>
      </c>
      <c r="C68" s="147">
        <v>176.726</v>
      </c>
      <c r="D68" s="147">
        <v>176.90299999999999</v>
      </c>
      <c r="E68" s="147">
        <v>175.06100000000001</v>
      </c>
      <c r="G68" s="147">
        <v>59.762999999999998</v>
      </c>
      <c r="H68" s="147">
        <v>59.725999999999999</v>
      </c>
      <c r="I68" s="147">
        <v>57.411999999999999</v>
      </c>
      <c r="J68" s="147">
        <v>57.872999999999998</v>
      </c>
    </row>
    <row r="69" spans="2:10">
      <c r="B69" s="147">
        <v>177.166</v>
      </c>
      <c r="C69" s="147">
        <v>176.99</v>
      </c>
      <c r="D69" s="147">
        <v>176.72</v>
      </c>
      <c r="E69" s="147">
        <v>175.553</v>
      </c>
      <c r="G69" s="147">
        <v>60.389000000000003</v>
      </c>
      <c r="H69" s="147">
        <v>59.030999999999999</v>
      </c>
      <c r="I69" s="147">
        <v>57.575000000000003</v>
      </c>
      <c r="J69" s="147">
        <v>55.904000000000003</v>
      </c>
    </row>
    <row r="70" spans="2:10">
      <c r="B70" s="147">
        <v>177.21700000000001</v>
      </c>
      <c r="C70" s="147">
        <v>177.49299999999999</v>
      </c>
      <c r="D70" s="147">
        <v>176.5</v>
      </c>
      <c r="E70" s="147">
        <v>175.911</v>
      </c>
      <c r="G70" s="147">
        <v>59.33</v>
      </c>
      <c r="H70" s="147">
        <v>59.457000000000001</v>
      </c>
      <c r="I70" s="147">
        <v>57.825000000000003</v>
      </c>
      <c r="J70" s="147">
        <v>56.182000000000002</v>
      </c>
    </row>
    <row r="71" spans="2:10">
      <c r="B71" s="147">
        <v>176.685</v>
      </c>
      <c r="C71" s="147">
        <v>176.43799999999999</v>
      </c>
      <c r="D71" s="147">
        <v>177.125</v>
      </c>
      <c r="E71" s="147">
        <v>175.048</v>
      </c>
      <c r="G71" s="147">
        <v>59.837000000000003</v>
      </c>
      <c r="H71" s="147">
        <v>60.213000000000001</v>
      </c>
      <c r="I71" s="147">
        <v>59.052</v>
      </c>
      <c r="J71" s="147">
        <v>55.247999999999998</v>
      </c>
    </row>
    <row r="72" spans="2:10">
      <c r="B72" s="147">
        <v>177.11600000000001</v>
      </c>
      <c r="C72" s="147">
        <v>176.27099999999999</v>
      </c>
      <c r="D72" s="147">
        <v>176.92599999999999</v>
      </c>
      <c r="E72" s="147">
        <v>175.423</v>
      </c>
      <c r="G72" s="147">
        <v>57.94</v>
      </c>
      <c r="H72" s="147">
        <v>59.898000000000003</v>
      </c>
      <c r="I72" s="147">
        <v>58.103000000000002</v>
      </c>
      <c r="J72" s="147">
        <v>56.351999999999997</v>
      </c>
    </row>
    <row r="73" spans="2:10">
      <c r="B73" s="147">
        <v>177.262</v>
      </c>
      <c r="C73" s="147">
        <v>177.006</v>
      </c>
      <c r="D73" s="147">
        <v>177.32300000000001</v>
      </c>
      <c r="E73" s="147">
        <v>176.05600000000001</v>
      </c>
      <c r="G73" s="147">
        <v>59.703000000000003</v>
      </c>
      <c r="H73" s="147">
        <v>60.271999999999998</v>
      </c>
      <c r="I73" s="147">
        <v>57.734999999999999</v>
      </c>
      <c r="J73" s="147">
        <v>56.000999999999998</v>
      </c>
    </row>
    <row r="74" spans="2:10">
      <c r="B74" s="147">
        <v>177.232</v>
      </c>
      <c r="C74" s="147">
        <v>176.90199999999999</v>
      </c>
      <c r="D74" s="147">
        <v>176.82</v>
      </c>
      <c r="E74" s="147">
        <v>174.98599999999999</v>
      </c>
      <c r="G74" s="147">
        <v>59.216999999999999</v>
      </c>
      <c r="H74" s="147">
        <v>58.301000000000002</v>
      </c>
      <c r="I74" s="147">
        <v>58.932000000000002</v>
      </c>
      <c r="J74" s="147">
        <v>55.703000000000003</v>
      </c>
    </row>
    <row r="75" spans="2:10">
      <c r="B75" s="147">
        <v>176.94</v>
      </c>
      <c r="C75" s="147">
        <v>177.489</v>
      </c>
      <c r="D75" s="147">
        <v>176.89500000000001</v>
      </c>
      <c r="E75" s="147">
        <v>175.58699999999999</v>
      </c>
      <c r="G75" s="147">
        <v>59.536000000000001</v>
      </c>
      <c r="H75" s="147">
        <v>59.274000000000001</v>
      </c>
      <c r="I75" s="147">
        <v>57.337000000000003</v>
      </c>
      <c r="J75" s="147">
        <v>56.216000000000001</v>
      </c>
    </row>
    <row r="76" spans="2:10">
      <c r="B76" s="147">
        <v>176.81399999999999</v>
      </c>
      <c r="C76" s="147">
        <v>177.102</v>
      </c>
      <c r="D76" s="147">
        <v>177.11500000000001</v>
      </c>
      <c r="E76" s="147">
        <v>176.63200000000001</v>
      </c>
      <c r="G76" s="147">
        <v>58.051000000000002</v>
      </c>
      <c r="H76" s="147">
        <v>59.671999999999997</v>
      </c>
      <c r="I76" s="147">
        <v>57.926000000000002</v>
      </c>
      <c r="J76" s="147">
        <v>59.192</v>
      </c>
    </row>
    <row r="77" spans="2:10">
      <c r="B77" s="147">
        <v>174.99100000000001</v>
      </c>
      <c r="C77" s="147">
        <v>177.04</v>
      </c>
      <c r="D77" s="147">
        <v>176.77600000000001</v>
      </c>
      <c r="E77" s="147">
        <v>175.08500000000001</v>
      </c>
      <c r="G77" s="147">
        <v>59.959000000000003</v>
      </c>
      <c r="H77" s="147">
        <v>59.674999999999997</v>
      </c>
      <c r="I77" s="147">
        <v>57.694000000000003</v>
      </c>
      <c r="J77" s="147">
        <v>56.185000000000002</v>
      </c>
    </row>
    <row r="78" spans="2:10">
      <c r="B78" s="147">
        <v>176.66300000000001</v>
      </c>
      <c r="C78" s="147">
        <v>176.255</v>
      </c>
      <c r="D78" s="147">
        <v>177.68899999999999</v>
      </c>
      <c r="E78" s="147">
        <v>173.815</v>
      </c>
      <c r="G78" s="147">
        <v>59.634999999999998</v>
      </c>
      <c r="H78" s="147">
        <v>58.957999999999998</v>
      </c>
      <c r="I78" s="147">
        <v>57.767000000000003</v>
      </c>
      <c r="J78" s="147">
        <v>56.29</v>
      </c>
    </row>
    <row r="79" spans="2:10">
      <c r="B79" s="147">
        <v>176.90199999999999</v>
      </c>
      <c r="C79" s="147">
        <v>176.56700000000001</v>
      </c>
      <c r="D79" s="147">
        <v>177.09899999999999</v>
      </c>
      <c r="E79" s="147">
        <v>175.321</v>
      </c>
      <c r="G79" s="147">
        <v>60.548000000000002</v>
      </c>
      <c r="H79" s="147">
        <v>60.534999999999997</v>
      </c>
      <c r="I79" s="147">
        <v>57.87</v>
      </c>
      <c r="J79" s="147">
        <v>55.701000000000001</v>
      </c>
    </row>
    <row r="80" spans="2:10">
      <c r="B80" s="147">
        <v>176.566</v>
      </c>
      <c r="C80" s="147">
        <v>176.67</v>
      </c>
      <c r="D80" s="147">
        <v>176.46100000000001</v>
      </c>
      <c r="E80" s="147">
        <v>175.084</v>
      </c>
      <c r="G80" s="147">
        <v>58.935000000000002</v>
      </c>
      <c r="H80" s="147">
        <v>59.875999999999998</v>
      </c>
      <c r="I80" s="147">
        <v>58.38</v>
      </c>
      <c r="J80" s="147">
        <v>56.256</v>
      </c>
    </row>
    <row r="81" spans="2:10">
      <c r="B81" s="147">
        <v>176.01599999999999</v>
      </c>
      <c r="C81" s="147">
        <v>177.26499999999999</v>
      </c>
      <c r="D81" s="147">
        <v>176.83099999999999</v>
      </c>
      <c r="E81" s="147">
        <v>174.43199999999999</v>
      </c>
      <c r="G81" s="147">
        <v>59.991999999999997</v>
      </c>
      <c r="H81" s="147">
        <v>59.860999999999997</v>
      </c>
      <c r="I81" s="147">
        <v>57.890999999999998</v>
      </c>
      <c r="J81" s="147">
        <v>56.497</v>
      </c>
    </row>
    <row r="82" spans="2:10">
      <c r="B82" s="147">
        <v>176.86799999999999</v>
      </c>
      <c r="C82" s="147">
        <v>175.54900000000001</v>
      </c>
      <c r="D82" s="147">
        <v>177.179</v>
      </c>
      <c r="E82" s="147">
        <v>176.512</v>
      </c>
      <c r="G82" s="147">
        <v>60.703000000000003</v>
      </c>
      <c r="H82" s="147">
        <v>60.518999999999998</v>
      </c>
      <c r="I82" s="147">
        <v>59.613</v>
      </c>
      <c r="J82" s="147">
        <v>56.973999999999997</v>
      </c>
    </row>
    <row r="83" spans="2:10">
      <c r="B83" s="147">
        <v>176.328</v>
      </c>
      <c r="C83" s="147">
        <v>177.239</v>
      </c>
      <c r="D83" s="147">
        <v>176.85599999999999</v>
      </c>
      <c r="E83" s="147">
        <v>175.721</v>
      </c>
      <c r="G83" s="147">
        <v>59.057000000000002</v>
      </c>
      <c r="H83" s="147">
        <v>59.844000000000001</v>
      </c>
      <c r="I83" s="147">
        <v>58.107999999999997</v>
      </c>
      <c r="J83" s="147">
        <v>55.813000000000002</v>
      </c>
    </row>
    <row r="84" spans="2:10">
      <c r="B84" s="147">
        <v>175.92099999999999</v>
      </c>
      <c r="C84" s="147">
        <v>176.37</v>
      </c>
      <c r="D84" s="147">
        <v>177.483</v>
      </c>
      <c r="E84" s="147">
        <v>175.72900000000001</v>
      </c>
      <c r="G84" s="147">
        <v>58.418999999999997</v>
      </c>
      <c r="H84" s="147">
        <v>58.942</v>
      </c>
      <c r="I84" s="147">
        <v>58.177</v>
      </c>
      <c r="J84" s="147">
        <v>55.161999999999999</v>
      </c>
    </row>
    <row r="85" spans="2:10">
      <c r="B85" s="147">
        <v>177.19399999999999</v>
      </c>
      <c r="C85" s="147">
        <v>176.66</v>
      </c>
      <c r="D85" s="147">
        <v>176.61600000000001</v>
      </c>
      <c r="E85" s="147">
        <v>176.018</v>
      </c>
      <c r="G85" s="147">
        <v>59.73</v>
      </c>
      <c r="H85" s="147">
        <v>59.715000000000003</v>
      </c>
      <c r="I85" s="147">
        <v>57.29</v>
      </c>
      <c r="J85" s="147">
        <v>57.743000000000002</v>
      </c>
    </row>
    <row r="86" spans="2:10">
      <c r="B86" s="147">
        <v>176.88200000000001</v>
      </c>
      <c r="C86" s="147">
        <v>177.01599999999999</v>
      </c>
      <c r="D86" s="147">
        <v>176.40799999999999</v>
      </c>
      <c r="E86" s="147">
        <v>175.88200000000001</v>
      </c>
      <c r="G86" s="147">
        <v>59.085000000000001</v>
      </c>
      <c r="H86" s="147">
        <v>59.167000000000002</v>
      </c>
      <c r="I86" s="147">
        <v>57.988999999999997</v>
      </c>
      <c r="J86" s="147">
        <v>55.454000000000001</v>
      </c>
    </row>
    <row r="87" spans="2:10">
      <c r="B87" s="147">
        <v>177.15100000000001</v>
      </c>
      <c r="C87" s="147">
        <v>176.929</v>
      </c>
      <c r="D87" s="147">
        <v>177.09100000000001</v>
      </c>
      <c r="E87" s="147">
        <v>175.71199999999999</v>
      </c>
      <c r="G87" s="147">
        <v>59.152999999999999</v>
      </c>
      <c r="H87" s="147">
        <v>59.713999999999999</v>
      </c>
      <c r="I87" s="147">
        <v>57.874000000000002</v>
      </c>
      <c r="J87" s="147">
        <v>60.118000000000002</v>
      </c>
    </row>
    <row r="88" spans="2:10">
      <c r="B88" s="147">
        <v>176.80699999999999</v>
      </c>
      <c r="C88" s="147">
        <v>177.04599999999999</v>
      </c>
      <c r="D88" s="147">
        <v>177.202</v>
      </c>
      <c r="E88" s="147">
        <v>176.69</v>
      </c>
      <c r="G88" s="147">
        <v>59.515999999999998</v>
      </c>
      <c r="H88" s="147">
        <v>59.847000000000001</v>
      </c>
      <c r="I88" s="147">
        <v>57.353999999999999</v>
      </c>
      <c r="J88" s="147">
        <v>56.529000000000003</v>
      </c>
    </row>
    <row r="89" spans="2:10">
      <c r="B89" s="147">
        <v>175.631</v>
      </c>
      <c r="C89" s="147">
        <v>176.33600000000001</v>
      </c>
      <c r="D89" s="147">
        <v>177.35</v>
      </c>
      <c r="E89" s="147">
        <v>175.709</v>
      </c>
      <c r="G89" s="147">
        <v>60.404000000000003</v>
      </c>
      <c r="H89" s="147">
        <v>59.798000000000002</v>
      </c>
      <c r="I89" s="147">
        <v>57.853000000000002</v>
      </c>
      <c r="J89" s="147">
        <v>54.966000000000001</v>
      </c>
    </row>
    <row r="90" spans="2:10">
      <c r="B90" s="147">
        <v>176.96799999999999</v>
      </c>
      <c r="C90" s="147">
        <v>176.655</v>
      </c>
      <c r="D90" s="147">
        <v>176.732</v>
      </c>
      <c r="E90" s="147">
        <v>175.41499999999999</v>
      </c>
      <c r="G90" s="147">
        <v>58.93</v>
      </c>
      <c r="H90" s="147">
        <v>59.304000000000002</v>
      </c>
      <c r="I90" s="147">
        <v>58.078000000000003</v>
      </c>
      <c r="J90" s="147">
        <v>55.655000000000001</v>
      </c>
    </row>
    <row r="91" spans="2:10">
      <c r="B91" s="147">
        <v>176.79900000000001</v>
      </c>
      <c r="C91" s="147">
        <v>176.64699999999999</v>
      </c>
      <c r="D91" s="147">
        <v>177.43199999999999</v>
      </c>
      <c r="E91" s="147">
        <v>175.01400000000001</v>
      </c>
      <c r="G91" s="147">
        <v>59.076999999999998</v>
      </c>
      <c r="H91" s="147">
        <v>59.040999999999997</v>
      </c>
      <c r="I91" s="147">
        <v>58.156999999999996</v>
      </c>
      <c r="J91" s="147">
        <v>55.98</v>
      </c>
    </row>
    <row r="92" spans="2:10">
      <c r="B92" s="147">
        <v>176.88399999999999</v>
      </c>
      <c r="C92" s="147">
        <v>176.697</v>
      </c>
      <c r="D92" s="147">
        <v>176.73500000000001</v>
      </c>
      <c r="E92" s="147">
        <v>175.249</v>
      </c>
      <c r="G92" s="147">
        <v>59.497999999999998</v>
      </c>
      <c r="H92" s="147">
        <v>60.23</v>
      </c>
      <c r="I92" s="147">
        <v>58.293999999999997</v>
      </c>
      <c r="J92" s="147">
        <v>54.744</v>
      </c>
    </row>
    <row r="93" spans="2:10">
      <c r="B93" s="147">
        <v>177.23699999999999</v>
      </c>
      <c r="C93" s="147">
        <v>176.69300000000001</v>
      </c>
      <c r="D93" s="147">
        <v>177.03200000000001</v>
      </c>
      <c r="E93" s="147">
        <v>174.715</v>
      </c>
      <c r="G93" s="147">
        <v>60.122</v>
      </c>
      <c r="H93" s="147">
        <v>59.247999999999998</v>
      </c>
      <c r="I93" s="147">
        <v>59.982999999999997</v>
      </c>
      <c r="J93" s="147">
        <v>54.844999999999999</v>
      </c>
    </row>
    <row r="94" spans="2:10">
      <c r="B94" s="147">
        <v>176.821</v>
      </c>
      <c r="C94" s="147">
        <v>177.04599999999999</v>
      </c>
      <c r="D94" s="147">
        <v>176.27199999999999</v>
      </c>
      <c r="E94" s="147">
        <v>175.214</v>
      </c>
      <c r="G94" s="147">
        <v>59.991</v>
      </c>
      <c r="H94" s="147">
        <v>59.752000000000002</v>
      </c>
      <c r="I94" s="147">
        <v>57.564</v>
      </c>
      <c r="J94" s="147">
        <v>54.912999999999997</v>
      </c>
    </row>
    <row r="95" spans="2:10">
      <c r="B95" s="147">
        <v>174.73400000000001</v>
      </c>
      <c r="C95" s="147">
        <v>176.38</v>
      </c>
      <c r="D95" s="147">
        <v>176.99600000000001</v>
      </c>
      <c r="E95" s="147">
        <v>175.92099999999999</v>
      </c>
      <c r="G95" s="147">
        <v>57.67</v>
      </c>
      <c r="H95" s="147">
        <v>59.417000000000002</v>
      </c>
      <c r="I95" s="147">
        <v>57.521000000000001</v>
      </c>
      <c r="J95" s="147">
        <v>54.869</v>
      </c>
    </row>
    <row r="96" spans="2:10">
      <c r="B96" s="147">
        <v>175.345</v>
      </c>
      <c r="C96" s="147">
        <v>176.72200000000001</v>
      </c>
      <c r="D96" s="147">
        <v>177.07599999999999</v>
      </c>
      <c r="E96" s="147">
        <v>175.815</v>
      </c>
      <c r="G96" s="147">
        <v>57.308</v>
      </c>
      <c r="H96" s="147">
        <v>59.787999999999997</v>
      </c>
      <c r="I96" s="147">
        <v>57.981999999999999</v>
      </c>
      <c r="J96" s="147">
        <v>57.070999999999998</v>
      </c>
    </row>
    <row r="97" spans="2:10">
      <c r="B97" s="147">
        <v>175.73500000000001</v>
      </c>
      <c r="C97" s="147">
        <v>176.24700000000001</v>
      </c>
      <c r="D97" s="147">
        <v>176.453</v>
      </c>
      <c r="E97" s="147">
        <v>175.18199999999999</v>
      </c>
      <c r="G97" s="147">
        <v>56.960999999999999</v>
      </c>
      <c r="H97" s="147">
        <v>58.98</v>
      </c>
      <c r="I97" s="147">
        <v>57.070999999999998</v>
      </c>
      <c r="J97" s="147">
        <v>55.478999999999999</v>
      </c>
    </row>
    <row r="98" spans="2:10">
      <c r="B98" s="147">
        <v>176.13499999999999</v>
      </c>
      <c r="C98" s="147">
        <v>176.62100000000001</v>
      </c>
      <c r="D98" s="147">
        <v>177.12100000000001</v>
      </c>
      <c r="E98" s="147">
        <v>175.07599999999999</v>
      </c>
      <c r="G98" s="147">
        <v>56.316000000000003</v>
      </c>
      <c r="H98" s="147">
        <v>59.954999999999998</v>
      </c>
      <c r="I98" s="147">
        <v>58.439</v>
      </c>
      <c r="J98" s="147">
        <v>57.546999999999997</v>
      </c>
    </row>
    <row r="99" spans="2:10">
      <c r="B99" s="147">
        <v>175.55600000000001</v>
      </c>
      <c r="C99" s="147">
        <v>176.12</v>
      </c>
      <c r="D99" s="147">
        <v>177.089</v>
      </c>
      <c r="E99" s="147">
        <v>176.07900000000001</v>
      </c>
      <c r="G99" s="147">
        <v>57.406999999999996</v>
      </c>
      <c r="H99" s="147">
        <v>61.146000000000001</v>
      </c>
      <c r="I99" s="147">
        <v>57.695</v>
      </c>
      <c r="J99" s="147">
        <v>54.856000000000002</v>
      </c>
    </row>
    <row r="100" spans="2:10">
      <c r="B100" s="147">
        <v>176.44499999999999</v>
      </c>
      <c r="C100" s="147">
        <v>175.36199999999999</v>
      </c>
      <c r="D100" s="147">
        <v>176.56800000000001</v>
      </c>
      <c r="E100" s="147">
        <v>175.85900000000001</v>
      </c>
      <c r="G100" s="147">
        <v>56.987000000000002</v>
      </c>
      <c r="H100" s="147">
        <v>61.311999999999998</v>
      </c>
      <c r="I100" s="147">
        <v>58.488</v>
      </c>
      <c r="J100" s="147">
        <v>56.286000000000001</v>
      </c>
    </row>
    <row r="101" spans="2:10">
      <c r="B101" s="147">
        <v>176.63300000000001</v>
      </c>
      <c r="C101" s="147">
        <v>175.49199999999999</v>
      </c>
      <c r="D101" s="147">
        <v>176.87899999999999</v>
      </c>
      <c r="E101" s="147">
        <v>176.559</v>
      </c>
      <c r="G101" s="147">
        <v>59.438000000000002</v>
      </c>
      <c r="H101" s="147">
        <v>60.874000000000002</v>
      </c>
      <c r="I101" s="147">
        <v>57.951000000000001</v>
      </c>
      <c r="J101" s="147">
        <v>55.078000000000003</v>
      </c>
    </row>
    <row r="102" spans="2:10">
      <c r="B102" s="147">
        <v>175.971</v>
      </c>
      <c r="C102" s="147">
        <v>175.13499999999999</v>
      </c>
      <c r="D102" s="147">
        <v>177.006</v>
      </c>
      <c r="E102" s="147">
        <v>175.86799999999999</v>
      </c>
      <c r="G102" s="147">
        <v>60.984000000000002</v>
      </c>
      <c r="H102" s="147">
        <v>59.387999999999998</v>
      </c>
      <c r="I102" s="147">
        <v>57.497</v>
      </c>
      <c r="J102" s="147">
        <v>57.006999999999998</v>
      </c>
    </row>
    <row r="103" spans="2:10">
      <c r="B103" s="147">
        <v>176.24700000000001</v>
      </c>
      <c r="C103" s="147">
        <v>175.553</v>
      </c>
      <c r="D103" s="147">
        <v>176.56899999999999</v>
      </c>
      <c r="E103" s="147">
        <v>175.23099999999999</v>
      </c>
      <c r="G103" s="147">
        <v>60.061</v>
      </c>
      <c r="H103" s="147">
        <v>61.697000000000003</v>
      </c>
      <c r="I103" s="147">
        <v>58.073999999999998</v>
      </c>
      <c r="J103" s="147">
        <v>56.073</v>
      </c>
    </row>
    <row r="104" spans="2:10">
      <c r="B104" s="147">
        <v>177.73500000000001</v>
      </c>
      <c r="C104" s="147">
        <v>176.67599999999999</v>
      </c>
      <c r="D104" s="147">
        <v>176.32</v>
      </c>
      <c r="E104" s="147">
        <v>175.965</v>
      </c>
      <c r="G104" s="147">
        <v>60.277999999999999</v>
      </c>
      <c r="H104" s="147">
        <v>58.457000000000001</v>
      </c>
      <c r="I104" s="147">
        <v>58.823</v>
      </c>
      <c r="J104" s="147">
        <v>55.68</v>
      </c>
    </row>
    <row r="105" spans="2:10">
      <c r="B105" s="147">
        <v>177.27500000000001</v>
      </c>
      <c r="C105" s="147">
        <v>175.31399999999999</v>
      </c>
      <c r="D105" s="147">
        <v>177.059</v>
      </c>
      <c r="E105" s="147">
        <v>174.80600000000001</v>
      </c>
      <c r="G105" s="147">
        <v>60.213000000000001</v>
      </c>
      <c r="H105" s="147">
        <v>60.713999999999999</v>
      </c>
      <c r="I105" s="147">
        <v>59.146000000000001</v>
      </c>
      <c r="J105" s="147">
        <v>54.866999999999997</v>
      </c>
    </row>
    <row r="106" spans="2:10">
      <c r="B106" s="147">
        <v>176.821</v>
      </c>
      <c r="C106" s="147">
        <v>175.285</v>
      </c>
      <c r="D106" s="147">
        <v>176.346</v>
      </c>
      <c r="E106" s="147">
        <v>175.191</v>
      </c>
      <c r="G106" s="147">
        <v>60.262</v>
      </c>
      <c r="H106" s="147">
        <v>60.564999999999998</v>
      </c>
      <c r="I106" s="147">
        <v>59.253999999999998</v>
      </c>
      <c r="J106" s="147">
        <v>54.554000000000002</v>
      </c>
    </row>
    <row r="107" spans="2:10">
      <c r="B107" s="147">
        <v>177.34700000000001</v>
      </c>
      <c r="C107" s="147">
        <v>175.27799999999999</v>
      </c>
      <c r="D107" s="147">
        <v>176.73400000000001</v>
      </c>
      <c r="E107" s="147">
        <v>176.11600000000001</v>
      </c>
      <c r="G107" s="147">
        <v>59.694000000000003</v>
      </c>
      <c r="H107" s="147">
        <v>60.323</v>
      </c>
      <c r="I107" s="147">
        <v>59.837000000000003</v>
      </c>
      <c r="J107" s="147">
        <v>54.162999999999997</v>
      </c>
    </row>
    <row r="108" spans="2:10">
      <c r="B108" s="147">
        <v>176.726</v>
      </c>
      <c r="C108" s="147">
        <v>174.494</v>
      </c>
      <c r="D108" s="147">
        <v>176.69399999999999</v>
      </c>
      <c r="E108" s="147">
        <v>175.691</v>
      </c>
      <c r="G108" s="147">
        <v>59.707999999999998</v>
      </c>
      <c r="H108" s="147">
        <v>58.787999999999997</v>
      </c>
      <c r="I108" s="147">
        <v>59.241999999999997</v>
      </c>
      <c r="J108" s="147">
        <v>55.3</v>
      </c>
    </row>
    <row r="109" spans="2:10">
      <c r="B109" s="147">
        <v>176.57300000000001</v>
      </c>
      <c r="C109" s="147">
        <v>174.095</v>
      </c>
      <c r="D109" s="147">
        <v>176.63800000000001</v>
      </c>
      <c r="E109" s="147">
        <v>177.05600000000001</v>
      </c>
      <c r="G109" s="147">
        <v>59.9</v>
      </c>
      <c r="H109" s="147">
        <v>59.957999999999998</v>
      </c>
      <c r="I109" s="147">
        <v>60.234000000000002</v>
      </c>
      <c r="J109" s="147">
        <v>59.863</v>
      </c>
    </row>
    <row r="110" spans="2:10">
      <c r="B110" s="147">
        <v>176.61099999999999</v>
      </c>
      <c r="C110" s="147">
        <v>175.7</v>
      </c>
      <c r="D110" s="147">
        <v>176.57900000000001</v>
      </c>
      <c r="E110" s="147">
        <v>176.078</v>
      </c>
      <c r="G110" s="147">
        <v>59.665999999999997</v>
      </c>
      <c r="H110" s="147">
        <v>60.054000000000002</v>
      </c>
      <c r="I110" s="147">
        <v>59.271000000000001</v>
      </c>
      <c r="J110" s="147">
        <v>59.991</v>
      </c>
    </row>
    <row r="111" spans="2:10">
      <c r="B111" s="147">
        <v>177.387</v>
      </c>
      <c r="C111" s="147">
        <v>174.91800000000001</v>
      </c>
      <c r="D111" s="147">
        <v>176.435</v>
      </c>
      <c r="E111" s="147">
        <v>177.15700000000001</v>
      </c>
      <c r="G111" s="147">
        <v>60.350999999999999</v>
      </c>
      <c r="H111" s="147">
        <v>59.988999999999997</v>
      </c>
      <c r="I111" s="147">
        <v>58.726999999999997</v>
      </c>
      <c r="J111" s="147">
        <v>60.38</v>
      </c>
    </row>
    <row r="112" spans="2:10">
      <c r="B112" s="147">
        <v>176.96</v>
      </c>
      <c r="C112" s="147">
        <v>175.61699999999999</v>
      </c>
      <c r="D112" s="147">
        <v>177.09200000000001</v>
      </c>
      <c r="E112" s="147">
        <v>176.434</v>
      </c>
      <c r="G112" s="147">
        <v>58.76</v>
      </c>
      <c r="H112" s="147">
        <v>59.093000000000004</v>
      </c>
      <c r="I112" s="147">
        <v>59.351999999999997</v>
      </c>
      <c r="J112" s="147">
        <v>54.308</v>
      </c>
    </row>
    <row r="113" spans="2:10">
      <c r="B113" s="147">
        <v>177.15899999999999</v>
      </c>
      <c r="C113" s="147">
        <v>174.613</v>
      </c>
      <c r="D113" s="147">
        <v>176.82900000000001</v>
      </c>
      <c r="E113" s="147">
        <v>176.68</v>
      </c>
      <c r="G113" s="147">
        <v>60.475000000000001</v>
      </c>
      <c r="H113" s="147">
        <v>58.784999999999997</v>
      </c>
      <c r="I113" s="147">
        <v>59.24</v>
      </c>
      <c r="J113" s="147">
        <v>54.451999999999998</v>
      </c>
    </row>
    <row r="114" spans="2:10">
      <c r="B114" s="147">
        <v>177.00899999999999</v>
      </c>
      <c r="C114" s="147">
        <v>175.422</v>
      </c>
      <c r="D114" s="147">
        <v>176.995</v>
      </c>
      <c r="E114" s="147">
        <v>176.994</v>
      </c>
      <c r="G114" s="147">
        <v>60.451000000000001</v>
      </c>
      <c r="H114" s="147">
        <v>60.384999999999998</v>
      </c>
      <c r="I114" s="147">
        <v>59.476999999999997</v>
      </c>
      <c r="J114" s="147">
        <v>55.337000000000003</v>
      </c>
    </row>
    <row r="115" spans="2:10">
      <c r="B115" s="147">
        <v>177.56899999999999</v>
      </c>
      <c r="C115" s="147">
        <v>175.21199999999999</v>
      </c>
      <c r="D115" s="147">
        <v>176.74299999999999</v>
      </c>
      <c r="E115" s="147">
        <v>177.03299999999999</v>
      </c>
      <c r="G115" s="147">
        <v>60.173000000000002</v>
      </c>
      <c r="H115" s="147">
        <v>60.222000000000001</v>
      </c>
      <c r="I115" s="147">
        <v>59.415999999999997</v>
      </c>
      <c r="J115" s="147">
        <v>54.459000000000003</v>
      </c>
    </row>
    <row r="116" spans="2:10">
      <c r="B116" s="147">
        <v>175.07499999999999</v>
      </c>
      <c r="C116" s="147">
        <v>175.321</v>
      </c>
      <c r="D116" s="147">
        <v>176.65199999999999</v>
      </c>
      <c r="E116" s="147">
        <v>175.80199999999999</v>
      </c>
      <c r="G116" s="147">
        <v>58.499000000000002</v>
      </c>
      <c r="H116" s="147">
        <v>60.392000000000003</v>
      </c>
      <c r="I116" s="147">
        <v>58.591999999999999</v>
      </c>
      <c r="J116" s="147">
        <v>56.033999999999999</v>
      </c>
    </row>
    <row r="117" spans="2:10">
      <c r="B117" s="147">
        <v>176.374</v>
      </c>
      <c r="C117" s="147">
        <v>175.50200000000001</v>
      </c>
      <c r="D117" s="147">
        <v>176.39599999999999</v>
      </c>
      <c r="E117" s="147">
        <v>176.911</v>
      </c>
      <c r="G117" s="147">
        <v>59.511000000000003</v>
      </c>
      <c r="H117" s="147">
        <v>60.08</v>
      </c>
      <c r="I117" s="147">
        <v>59.165999999999997</v>
      </c>
      <c r="J117" s="147">
        <v>60.02</v>
      </c>
    </row>
    <row r="118" spans="2:10">
      <c r="B118" s="147">
        <v>176.79900000000001</v>
      </c>
      <c r="C118" s="147">
        <v>174.65799999999999</v>
      </c>
      <c r="D118" s="147">
        <v>176.755</v>
      </c>
      <c r="E118" s="147">
        <v>176.74100000000001</v>
      </c>
      <c r="G118" s="147">
        <v>59.570999999999998</v>
      </c>
      <c r="H118" s="147">
        <v>60.316000000000003</v>
      </c>
      <c r="I118" s="147">
        <v>59.276000000000003</v>
      </c>
      <c r="J118" s="147">
        <v>61.125</v>
      </c>
    </row>
    <row r="119" spans="2:10">
      <c r="B119" s="147">
        <v>176.821</v>
      </c>
      <c r="C119" s="147">
        <v>175.125</v>
      </c>
      <c r="D119" s="147">
        <v>176.477</v>
      </c>
      <c r="E119" s="147">
        <v>176.304</v>
      </c>
      <c r="G119" s="147">
        <v>59.594000000000001</v>
      </c>
      <c r="H119" s="147">
        <v>60.453000000000003</v>
      </c>
      <c r="I119" s="147">
        <v>59.68</v>
      </c>
      <c r="J119" s="147">
        <v>60.156999999999996</v>
      </c>
    </row>
    <row r="120" spans="2:10">
      <c r="B120" s="147">
        <v>176.92500000000001</v>
      </c>
      <c r="C120" s="147">
        <v>175.64400000000001</v>
      </c>
      <c r="D120" s="147">
        <v>176.82</v>
      </c>
      <c r="E120" s="147">
        <v>176.44800000000001</v>
      </c>
      <c r="G120" s="147">
        <v>60.029000000000003</v>
      </c>
      <c r="H120" s="147">
        <v>60.225999999999999</v>
      </c>
      <c r="I120" s="147">
        <v>59.27</v>
      </c>
      <c r="J120" s="147">
        <v>59.210999999999999</v>
      </c>
    </row>
    <row r="121" spans="2:10">
      <c r="B121" s="147">
        <v>176.01900000000001</v>
      </c>
      <c r="C121" s="147">
        <v>175.518</v>
      </c>
      <c r="D121" s="147">
        <v>176.31899999999999</v>
      </c>
      <c r="E121" s="147">
        <v>177.31</v>
      </c>
      <c r="G121" s="147">
        <v>58.56</v>
      </c>
      <c r="H121" s="147">
        <v>60.353000000000002</v>
      </c>
      <c r="I121" s="147">
        <v>58.796999999999997</v>
      </c>
      <c r="J121" s="147">
        <v>58.286000000000001</v>
      </c>
    </row>
    <row r="122" spans="2:10">
      <c r="B122" s="147">
        <v>177.04900000000001</v>
      </c>
      <c r="C122" s="147">
        <v>177.017</v>
      </c>
      <c r="D122" s="147">
        <v>176.77600000000001</v>
      </c>
      <c r="E122" s="147">
        <v>176.74299999999999</v>
      </c>
      <c r="G122" s="147">
        <v>60.170999999999999</v>
      </c>
      <c r="H122" s="147">
        <v>58.948999999999998</v>
      </c>
      <c r="I122" s="147">
        <v>59.021999999999998</v>
      </c>
      <c r="J122" s="147">
        <v>60.04</v>
      </c>
    </row>
    <row r="123" spans="2:10">
      <c r="B123" s="147">
        <v>176.76599999999999</v>
      </c>
      <c r="C123" s="147">
        <v>175.33199999999999</v>
      </c>
      <c r="D123" s="147">
        <v>177.02500000000001</v>
      </c>
      <c r="E123" s="147">
        <v>177.42099999999999</v>
      </c>
      <c r="G123" s="147">
        <v>59.753</v>
      </c>
      <c r="H123" s="147">
        <v>58.323999999999998</v>
      </c>
      <c r="I123" s="147">
        <v>60.183</v>
      </c>
      <c r="J123" s="147">
        <v>59.274000000000001</v>
      </c>
    </row>
    <row r="124" spans="2:10">
      <c r="B124" s="147">
        <v>176.90600000000001</v>
      </c>
      <c r="C124" s="147">
        <v>175.49199999999999</v>
      </c>
      <c r="D124" s="147">
        <v>176.91900000000001</v>
      </c>
      <c r="E124" s="147">
        <v>176.59</v>
      </c>
      <c r="G124" s="147">
        <v>60.570999999999998</v>
      </c>
      <c r="H124" s="147">
        <v>58.722000000000001</v>
      </c>
      <c r="I124" s="147">
        <v>59.585000000000001</v>
      </c>
      <c r="J124" s="147">
        <v>59.917000000000002</v>
      </c>
    </row>
    <row r="125" spans="2:10">
      <c r="B125" s="147">
        <v>176.91399999999999</v>
      </c>
      <c r="C125" s="147">
        <v>174.85400000000001</v>
      </c>
      <c r="D125" s="147">
        <v>174.38800000000001</v>
      </c>
      <c r="E125" s="147">
        <v>176.92400000000001</v>
      </c>
      <c r="G125" s="147">
        <v>59.521999999999998</v>
      </c>
      <c r="H125" s="147">
        <v>58.38</v>
      </c>
      <c r="I125" s="147">
        <v>59.478999999999999</v>
      </c>
      <c r="J125" s="147">
        <v>59.433</v>
      </c>
    </row>
    <row r="126" spans="2:10">
      <c r="B126" s="147">
        <v>176.05199999999999</v>
      </c>
      <c r="C126" s="147">
        <v>174.49299999999999</v>
      </c>
      <c r="D126" s="147">
        <v>175.36500000000001</v>
      </c>
      <c r="E126" s="147">
        <v>176.80199999999999</v>
      </c>
      <c r="G126" s="147">
        <v>59.747999999999998</v>
      </c>
      <c r="H126" s="147">
        <v>57.4</v>
      </c>
      <c r="I126" s="147">
        <v>58.182000000000002</v>
      </c>
      <c r="J126" s="147">
        <v>60.499000000000002</v>
      </c>
    </row>
    <row r="127" spans="2:10">
      <c r="B127" s="147">
        <v>176.49100000000001</v>
      </c>
      <c r="C127" s="147">
        <v>175.261</v>
      </c>
      <c r="D127" s="147">
        <v>176.08500000000001</v>
      </c>
      <c r="E127" s="147">
        <v>177.37299999999999</v>
      </c>
      <c r="G127" s="147">
        <v>60.531999999999996</v>
      </c>
      <c r="H127" s="147">
        <v>58.377000000000002</v>
      </c>
      <c r="I127" s="147">
        <v>58.158999999999999</v>
      </c>
      <c r="J127" s="147">
        <v>59.853999999999999</v>
      </c>
    </row>
    <row r="128" spans="2:10">
      <c r="B128" s="147">
        <v>176.49600000000001</v>
      </c>
      <c r="C128" s="147">
        <v>175.41900000000001</v>
      </c>
      <c r="D128" s="147">
        <v>174.816</v>
      </c>
      <c r="E128" s="147">
        <v>176.989</v>
      </c>
      <c r="G128" s="147">
        <v>60.697000000000003</v>
      </c>
      <c r="H128" s="147">
        <v>60.482999999999997</v>
      </c>
      <c r="I128" s="147">
        <v>59.405999999999999</v>
      </c>
      <c r="J128" s="147">
        <v>60.493000000000002</v>
      </c>
    </row>
    <row r="129" spans="2:10">
      <c r="B129" s="147">
        <v>176.726</v>
      </c>
      <c r="C129" s="147">
        <v>175.358</v>
      </c>
      <c r="D129" s="147">
        <v>175.34399999999999</v>
      </c>
      <c r="E129" s="147">
        <v>177.113</v>
      </c>
      <c r="G129" s="147">
        <v>59.82</v>
      </c>
      <c r="H129" s="147">
        <v>59.591000000000001</v>
      </c>
      <c r="I129" s="147">
        <v>57.674999999999997</v>
      </c>
      <c r="J129" s="147">
        <v>59.106000000000002</v>
      </c>
    </row>
    <row r="130" spans="2:10">
      <c r="B130" s="147">
        <v>175.33199999999999</v>
      </c>
      <c r="C130" s="147">
        <v>175.483</v>
      </c>
      <c r="D130" s="147">
        <v>174.73400000000001</v>
      </c>
      <c r="E130" s="147">
        <v>177.30699999999999</v>
      </c>
      <c r="G130" s="147">
        <v>59.581000000000003</v>
      </c>
      <c r="H130" s="147">
        <v>59.808</v>
      </c>
      <c r="I130" s="147">
        <v>60.960999999999999</v>
      </c>
      <c r="J130" s="147">
        <v>58.948999999999998</v>
      </c>
    </row>
    <row r="131" spans="2:10">
      <c r="B131" s="147">
        <v>176.584</v>
      </c>
      <c r="C131" s="147">
        <v>177.077</v>
      </c>
      <c r="D131" s="147">
        <v>177.19499999999999</v>
      </c>
      <c r="E131" s="147">
        <v>177.04300000000001</v>
      </c>
      <c r="G131" s="147">
        <v>59.124000000000002</v>
      </c>
      <c r="H131" s="147">
        <v>60.033999999999999</v>
      </c>
      <c r="I131" s="147">
        <v>59.738999999999997</v>
      </c>
      <c r="J131" s="147">
        <v>59.911000000000001</v>
      </c>
    </row>
    <row r="132" spans="2:10">
      <c r="B132" s="147">
        <v>177.33699999999999</v>
      </c>
      <c r="C132" s="147">
        <v>176.75299999999999</v>
      </c>
      <c r="D132" s="147">
        <v>175.11799999999999</v>
      </c>
      <c r="E132" s="147">
        <v>177.18700000000001</v>
      </c>
      <c r="G132" s="147">
        <v>59.521999999999998</v>
      </c>
      <c r="H132" s="147">
        <v>59.905999999999999</v>
      </c>
      <c r="I132" s="147">
        <v>60.430999999999997</v>
      </c>
      <c r="J132" s="147">
        <v>60.39</v>
      </c>
    </row>
    <row r="133" spans="2:10">
      <c r="B133" s="147">
        <v>175.95699999999999</v>
      </c>
      <c r="C133" s="147">
        <v>176.548</v>
      </c>
      <c r="D133" s="147">
        <v>177.34</v>
      </c>
      <c r="E133" s="147">
        <v>176.69800000000001</v>
      </c>
      <c r="G133" s="147">
        <v>59.847999999999999</v>
      </c>
      <c r="H133" s="147">
        <v>59.774999999999999</v>
      </c>
      <c r="I133" s="147">
        <v>59.658999999999999</v>
      </c>
      <c r="J133" s="147">
        <v>58.469000000000001</v>
      </c>
    </row>
    <row r="134" spans="2:10">
      <c r="B134" s="147">
        <v>177.03800000000001</v>
      </c>
      <c r="C134" s="147">
        <v>176.94200000000001</v>
      </c>
      <c r="D134" s="147">
        <v>176.94499999999999</v>
      </c>
      <c r="E134" s="147">
        <v>177.04599999999999</v>
      </c>
      <c r="G134" s="147">
        <v>58.957000000000001</v>
      </c>
      <c r="H134" s="147">
        <v>59.853999999999999</v>
      </c>
      <c r="I134" s="147">
        <v>59.091999999999999</v>
      </c>
      <c r="J134" s="147">
        <v>59.493000000000002</v>
      </c>
    </row>
    <row r="135" spans="2:10">
      <c r="B135" s="147">
        <v>176.74</v>
      </c>
      <c r="C135" s="147">
        <v>176.929</v>
      </c>
      <c r="D135" s="147">
        <v>177.69</v>
      </c>
      <c r="E135" s="147">
        <v>177.45400000000001</v>
      </c>
      <c r="G135" s="147">
        <v>60.006</v>
      </c>
      <c r="H135" s="147">
        <v>60.308</v>
      </c>
      <c r="I135" s="147">
        <v>59.521999999999998</v>
      </c>
      <c r="J135" s="147">
        <v>60.238999999999997</v>
      </c>
    </row>
    <row r="136" spans="2:10">
      <c r="B136" s="147">
        <v>175.71299999999999</v>
      </c>
      <c r="C136" s="147">
        <v>176.71100000000001</v>
      </c>
      <c r="D136" s="147">
        <v>176.88300000000001</v>
      </c>
      <c r="E136" s="147">
        <v>176.822</v>
      </c>
      <c r="G136" s="147">
        <v>58.817</v>
      </c>
      <c r="H136" s="147">
        <v>58.351999999999997</v>
      </c>
      <c r="I136" s="147">
        <v>59.435000000000002</v>
      </c>
      <c r="J136" s="147">
        <v>60.052</v>
      </c>
    </row>
    <row r="137" spans="2:10">
      <c r="B137" s="147">
        <v>177.18899999999999</v>
      </c>
      <c r="C137" s="147">
        <v>176.69800000000001</v>
      </c>
      <c r="D137" s="147">
        <v>176.95500000000001</v>
      </c>
      <c r="E137" s="147">
        <v>176.43700000000001</v>
      </c>
      <c r="G137" s="147">
        <v>59.476999999999997</v>
      </c>
      <c r="H137" s="147">
        <v>60.296999999999997</v>
      </c>
      <c r="I137" s="147">
        <v>58.87</v>
      </c>
      <c r="J137" s="147">
        <v>59.515000000000001</v>
      </c>
    </row>
    <row r="138" spans="2:10">
      <c r="B138" s="147">
        <v>174.95699999999999</v>
      </c>
      <c r="C138" s="147">
        <v>177.017</v>
      </c>
      <c r="D138" s="147">
        <v>176.34899999999999</v>
      </c>
      <c r="E138" s="147">
        <v>176.93299999999999</v>
      </c>
      <c r="G138" s="147">
        <v>58.89</v>
      </c>
      <c r="H138" s="147">
        <v>59.823</v>
      </c>
      <c r="I138" s="147">
        <v>58.908000000000001</v>
      </c>
      <c r="J138" s="147">
        <v>58.343000000000004</v>
      </c>
    </row>
    <row r="139" spans="2:10">
      <c r="B139" s="147">
        <v>175.07900000000001</v>
      </c>
      <c r="C139" s="147">
        <v>177.07</v>
      </c>
      <c r="D139" s="147">
        <v>175.40600000000001</v>
      </c>
      <c r="E139" s="147">
        <v>177.43799999999999</v>
      </c>
      <c r="G139" s="147">
        <v>58.636000000000003</v>
      </c>
      <c r="H139" s="147">
        <v>58.984000000000002</v>
      </c>
      <c r="I139" s="147">
        <v>60.350999999999999</v>
      </c>
      <c r="J139" s="147">
        <v>59.518999999999998</v>
      </c>
    </row>
    <row r="140" spans="2:10">
      <c r="B140" s="147">
        <v>175.983</v>
      </c>
      <c r="C140" s="147">
        <v>174.78700000000001</v>
      </c>
      <c r="D140" s="147">
        <v>176.67599999999999</v>
      </c>
      <c r="E140" s="147">
        <v>177.09200000000001</v>
      </c>
      <c r="G140" s="147">
        <v>60.110999999999997</v>
      </c>
      <c r="H140" s="147">
        <v>59.62</v>
      </c>
      <c r="I140" s="147">
        <v>58.83</v>
      </c>
      <c r="J140" s="147">
        <v>60.706000000000003</v>
      </c>
    </row>
    <row r="141" spans="2:10">
      <c r="B141" s="147">
        <v>176.577</v>
      </c>
      <c r="C141" s="147">
        <v>177.18600000000001</v>
      </c>
      <c r="D141" s="147">
        <v>175.66</v>
      </c>
      <c r="E141" s="147">
        <v>172.435</v>
      </c>
      <c r="G141" s="147">
        <v>59.691000000000003</v>
      </c>
      <c r="H141" s="147">
        <v>59.554000000000002</v>
      </c>
      <c r="I141" s="147">
        <v>59.517000000000003</v>
      </c>
      <c r="J141" s="147">
        <v>58.36</v>
      </c>
    </row>
    <row r="142" spans="2:10">
      <c r="B142" s="147">
        <v>175.964</v>
      </c>
      <c r="C142" s="147">
        <v>177.01599999999999</v>
      </c>
      <c r="D142" s="147">
        <v>174.94399999999999</v>
      </c>
      <c r="E142" s="147">
        <v>175.81</v>
      </c>
      <c r="G142" s="147">
        <v>60.088000000000001</v>
      </c>
      <c r="H142" s="147">
        <v>58.841999999999999</v>
      </c>
      <c r="I142" s="147">
        <v>59.338000000000001</v>
      </c>
      <c r="J142" s="147">
        <v>59.637999999999998</v>
      </c>
    </row>
    <row r="143" spans="2:10">
      <c r="B143" s="147">
        <v>176.517</v>
      </c>
      <c r="C143" s="147">
        <v>177.26499999999999</v>
      </c>
      <c r="D143" s="147">
        <v>174.55099999999999</v>
      </c>
      <c r="E143" s="147">
        <v>176.376</v>
      </c>
      <c r="G143" s="147">
        <v>59.466000000000001</v>
      </c>
      <c r="H143" s="147">
        <v>59.676000000000002</v>
      </c>
      <c r="I143" s="147">
        <v>59.191000000000003</v>
      </c>
      <c r="J143" s="147">
        <v>60.366999999999997</v>
      </c>
    </row>
    <row r="144" spans="2:10">
      <c r="B144" s="147">
        <v>175.83600000000001</v>
      </c>
      <c r="C144" s="147">
        <v>175.90600000000001</v>
      </c>
      <c r="D144" s="147">
        <v>175.03299999999999</v>
      </c>
      <c r="E144" s="147">
        <v>174.77199999999999</v>
      </c>
      <c r="G144" s="147">
        <v>60.094000000000001</v>
      </c>
      <c r="H144" s="147">
        <v>60.374000000000002</v>
      </c>
      <c r="I144" s="147">
        <v>58.261000000000003</v>
      </c>
      <c r="J144" s="147">
        <v>58.828000000000003</v>
      </c>
    </row>
    <row r="145" spans="2:10">
      <c r="B145" s="147">
        <v>176.00299999999999</v>
      </c>
      <c r="C145" s="147">
        <v>176.726</v>
      </c>
      <c r="D145" s="147">
        <v>175.65100000000001</v>
      </c>
      <c r="E145" s="147">
        <v>173.083</v>
      </c>
      <c r="G145" s="147">
        <v>59.191000000000003</v>
      </c>
      <c r="H145" s="147">
        <v>60.017000000000003</v>
      </c>
      <c r="I145" s="147">
        <v>59.249000000000002</v>
      </c>
      <c r="J145" s="147">
        <v>56.829000000000001</v>
      </c>
    </row>
    <row r="146" spans="2:10">
      <c r="B146" s="147">
        <v>176.054</v>
      </c>
      <c r="C146" s="147">
        <v>175.411</v>
      </c>
      <c r="D146" s="147">
        <v>175.316</v>
      </c>
      <c r="E146" s="147">
        <v>173.393</v>
      </c>
      <c r="G146" s="147">
        <v>59.104999999999997</v>
      </c>
      <c r="H146" s="147">
        <v>60.877000000000002</v>
      </c>
      <c r="I146" s="147">
        <v>58.899000000000001</v>
      </c>
      <c r="J146" s="147">
        <v>60.085000000000001</v>
      </c>
    </row>
    <row r="147" spans="2:10">
      <c r="B147" s="147">
        <v>176.71700000000001</v>
      </c>
      <c r="C147" s="147">
        <v>174.91300000000001</v>
      </c>
      <c r="D147" s="147">
        <v>175.87700000000001</v>
      </c>
      <c r="E147" s="147">
        <v>172.78200000000001</v>
      </c>
      <c r="G147" s="147">
        <v>59.844999999999999</v>
      </c>
      <c r="H147" s="147">
        <v>57.856999999999999</v>
      </c>
      <c r="I147" s="147">
        <v>57.151000000000003</v>
      </c>
      <c r="J147" s="147">
        <v>57.034999999999997</v>
      </c>
    </row>
    <row r="148" spans="2:10">
      <c r="B148" s="147">
        <v>176.666</v>
      </c>
      <c r="C148" s="147">
        <v>175.47900000000001</v>
      </c>
      <c r="D148" s="147">
        <v>174.887</v>
      </c>
      <c r="E148" s="147">
        <v>176.30199999999999</v>
      </c>
      <c r="G148" s="147">
        <v>59.131999999999998</v>
      </c>
      <c r="H148" s="147">
        <v>59.917000000000002</v>
      </c>
      <c r="I148" s="147">
        <v>58.765000000000001</v>
      </c>
      <c r="J148" s="147">
        <v>58.854999999999997</v>
      </c>
    </row>
    <row r="149" spans="2:10">
      <c r="B149" s="147">
        <v>176.262</v>
      </c>
      <c r="C149" s="147">
        <v>175.68600000000001</v>
      </c>
      <c r="D149" s="147">
        <v>176.55600000000001</v>
      </c>
      <c r="E149" s="147">
        <v>173.11699999999999</v>
      </c>
      <c r="G149" s="147">
        <v>59.052999999999997</v>
      </c>
      <c r="H149" s="147">
        <v>60.667999999999999</v>
      </c>
      <c r="I149" s="147">
        <v>59.37</v>
      </c>
      <c r="J149" s="147">
        <v>56.649000000000001</v>
      </c>
    </row>
    <row r="150" spans="2:10">
      <c r="B150" s="147">
        <v>177.13300000000001</v>
      </c>
      <c r="C150" s="147">
        <v>177.012</v>
      </c>
      <c r="D150" s="147">
        <v>175.00700000000001</v>
      </c>
      <c r="E150" s="147">
        <v>176.56200000000001</v>
      </c>
      <c r="G150" s="147">
        <v>59.555999999999997</v>
      </c>
      <c r="H150" s="147">
        <v>60.186999999999998</v>
      </c>
      <c r="I150" s="147">
        <v>58.908000000000001</v>
      </c>
      <c r="J150" s="147">
        <v>60.054000000000002</v>
      </c>
    </row>
    <row r="151" spans="2:10">
      <c r="B151" s="147">
        <v>175.608</v>
      </c>
      <c r="C151" s="147">
        <v>174.81899999999999</v>
      </c>
      <c r="D151" s="147">
        <v>175.62200000000001</v>
      </c>
      <c r="E151" s="147">
        <v>176.31200000000001</v>
      </c>
      <c r="G151" s="147">
        <v>58.453000000000003</v>
      </c>
      <c r="H151" s="147">
        <v>59.645000000000003</v>
      </c>
      <c r="I151" s="147">
        <v>57.944000000000003</v>
      </c>
      <c r="J151" s="147">
        <v>60.759</v>
      </c>
    </row>
    <row r="152" spans="2:10">
      <c r="B152" s="147">
        <v>174.572</v>
      </c>
      <c r="C152" s="147">
        <v>176.72200000000001</v>
      </c>
      <c r="D152" s="147">
        <v>174.41300000000001</v>
      </c>
      <c r="E152" s="147">
        <v>174.81899999999999</v>
      </c>
      <c r="G152" s="147">
        <v>57.761000000000003</v>
      </c>
      <c r="H152" s="147">
        <v>59.488999999999997</v>
      </c>
      <c r="I152" s="147">
        <v>56.648000000000003</v>
      </c>
      <c r="J152" s="147">
        <v>60.994</v>
      </c>
    </row>
    <row r="153" spans="2:10">
      <c r="B153" s="147">
        <v>177.33199999999999</v>
      </c>
      <c r="C153" s="147">
        <v>177.12</v>
      </c>
      <c r="D153" s="147">
        <v>176.52699999999999</v>
      </c>
      <c r="E153" s="147">
        <v>174.79300000000001</v>
      </c>
      <c r="G153" s="147">
        <v>59.898000000000003</v>
      </c>
      <c r="H153" s="147">
        <v>59.93</v>
      </c>
      <c r="I153" s="147">
        <v>59.255000000000003</v>
      </c>
      <c r="J153" s="147">
        <v>60.639000000000003</v>
      </c>
    </row>
    <row r="154" spans="2:10">
      <c r="B154" s="147">
        <v>176.874</v>
      </c>
      <c r="C154" s="147">
        <v>177.27500000000001</v>
      </c>
      <c r="D154" s="147">
        <v>177.19800000000001</v>
      </c>
      <c r="E154" s="147">
        <v>175.15</v>
      </c>
      <c r="G154" s="147">
        <v>60.399000000000001</v>
      </c>
      <c r="H154" s="147">
        <v>59.249000000000002</v>
      </c>
      <c r="I154" s="147">
        <v>58.963000000000001</v>
      </c>
      <c r="J154" s="147">
        <v>56.786999999999999</v>
      </c>
    </row>
    <row r="155" spans="2:10">
      <c r="B155" s="147">
        <v>175.28700000000001</v>
      </c>
      <c r="C155" s="147">
        <v>177.44800000000001</v>
      </c>
      <c r="D155" s="147">
        <v>175.898</v>
      </c>
      <c r="E155" s="147">
        <v>176.29400000000001</v>
      </c>
      <c r="G155" s="147">
        <v>59.359000000000002</v>
      </c>
      <c r="H155" s="147">
        <v>60.079000000000001</v>
      </c>
      <c r="I155" s="147">
        <v>59.637999999999998</v>
      </c>
      <c r="J155" s="147">
        <v>56.914999999999999</v>
      </c>
    </row>
    <row r="156" spans="2:10">
      <c r="B156" s="147">
        <v>173.72300000000001</v>
      </c>
      <c r="C156" s="147">
        <v>176.90799999999999</v>
      </c>
      <c r="D156" s="147">
        <v>175.56700000000001</v>
      </c>
      <c r="E156" s="147">
        <v>175.28299999999999</v>
      </c>
      <c r="G156" s="147">
        <v>59.454999999999998</v>
      </c>
      <c r="H156" s="147">
        <v>59.045999999999999</v>
      </c>
      <c r="I156" s="147">
        <v>59.256</v>
      </c>
      <c r="J156" s="147">
        <v>56.29</v>
      </c>
    </row>
    <row r="157" spans="2:10">
      <c r="B157" s="147">
        <v>175.34</v>
      </c>
      <c r="C157" s="147">
        <v>175.48</v>
      </c>
      <c r="D157" s="147">
        <v>173.999</v>
      </c>
      <c r="E157" s="147">
        <v>176.65299999999999</v>
      </c>
      <c r="G157" s="147">
        <v>58.148000000000003</v>
      </c>
      <c r="H157" s="147">
        <v>60.448999999999998</v>
      </c>
      <c r="I157" s="147">
        <v>56.984000000000002</v>
      </c>
      <c r="J157" s="147">
        <v>53.956000000000003</v>
      </c>
    </row>
    <row r="158" spans="2:10">
      <c r="B158" s="147">
        <v>174.464</v>
      </c>
      <c r="C158" s="147">
        <v>174.69499999999999</v>
      </c>
      <c r="D158" s="147">
        <v>176.11699999999999</v>
      </c>
      <c r="E158" s="147">
        <v>176.976</v>
      </c>
      <c r="G158" s="147">
        <v>60.243000000000002</v>
      </c>
      <c r="H158" s="147">
        <v>58.652999999999999</v>
      </c>
      <c r="I158" s="147">
        <v>59.478999999999999</v>
      </c>
      <c r="J158" s="147">
        <v>55.386000000000003</v>
      </c>
    </row>
    <row r="159" spans="2:10">
      <c r="B159" s="147">
        <v>176.71600000000001</v>
      </c>
      <c r="C159" s="147">
        <v>174.86600000000001</v>
      </c>
      <c r="D159" s="147">
        <v>175.65899999999999</v>
      </c>
      <c r="E159" s="147">
        <v>177.107</v>
      </c>
      <c r="G159" s="147">
        <v>57.953000000000003</v>
      </c>
      <c r="H159" s="147">
        <v>59.917000000000002</v>
      </c>
      <c r="I159" s="147">
        <v>59.97</v>
      </c>
      <c r="J159" s="147">
        <v>60.15</v>
      </c>
    </row>
    <row r="160" spans="2:10">
      <c r="B160" s="147">
        <v>177.04300000000001</v>
      </c>
      <c r="C160" s="147">
        <v>173.934</v>
      </c>
      <c r="D160" s="147">
        <v>176.917</v>
      </c>
      <c r="E160" s="147">
        <v>176.53100000000001</v>
      </c>
      <c r="G160" s="147">
        <v>60.295999999999999</v>
      </c>
      <c r="H160" s="147">
        <v>59.976999999999997</v>
      </c>
      <c r="I160" s="147">
        <v>59.738999999999997</v>
      </c>
      <c r="J160" s="147">
        <v>54.607999999999997</v>
      </c>
    </row>
    <row r="161" spans="2:10">
      <c r="B161" s="147">
        <v>177.13300000000001</v>
      </c>
      <c r="C161" s="147">
        <v>175.51900000000001</v>
      </c>
      <c r="D161" s="147">
        <v>176.07</v>
      </c>
      <c r="E161" s="147">
        <v>176.785</v>
      </c>
      <c r="G161" s="147">
        <v>59.817999999999998</v>
      </c>
      <c r="H161" s="147">
        <v>60.36</v>
      </c>
      <c r="I161" s="147">
        <v>59.728999999999999</v>
      </c>
      <c r="J161" s="147">
        <v>54.793999999999997</v>
      </c>
    </row>
    <row r="162" spans="2:10">
      <c r="B162" s="147">
        <v>177.02699999999999</v>
      </c>
      <c r="C162" s="147">
        <v>175.249</v>
      </c>
      <c r="D162" s="147">
        <v>175.66800000000001</v>
      </c>
      <c r="E162" s="147">
        <v>176.36500000000001</v>
      </c>
      <c r="G162" s="147">
        <v>60.427999999999997</v>
      </c>
      <c r="H162" s="147">
        <v>60.423999999999999</v>
      </c>
      <c r="I162" s="147">
        <v>59.36</v>
      </c>
      <c r="J162" s="147">
        <v>54.295000000000002</v>
      </c>
    </row>
    <row r="163" spans="2:10">
      <c r="B163" s="147">
        <v>176.40700000000001</v>
      </c>
      <c r="C163" s="147">
        <v>175.49100000000001</v>
      </c>
      <c r="D163" s="147">
        <v>175.5</v>
      </c>
      <c r="E163" s="147">
        <v>176.72399999999999</v>
      </c>
      <c r="G163" s="147">
        <v>60.109000000000002</v>
      </c>
      <c r="H163" s="147">
        <v>60.197000000000003</v>
      </c>
      <c r="I163" s="147">
        <v>59.442</v>
      </c>
      <c r="J163" s="147">
        <v>56.042999999999999</v>
      </c>
    </row>
    <row r="164" spans="2:10">
      <c r="B164" s="147">
        <v>176.923</v>
      </c>
      <c r="C164" s="147">
        <v>175.56299999999999</v>
      </c>
      <c r="D164" s="147">
        <v>175.90799999999999</v>
      </c>
      <c r="E164" s="147">
        <v>176.05799999999999</v>
      </c>
      <c r="G164" s="147">
        <v>58.540999999999997</v>
      </c>
      <c r="H164" s="147">
        <v>60.371000000000002</v>
      </c>
      <c r="I164" s="147">
        <v>59.411000000000001</v>
      </c>
      <c r="J164" s="147">
        <v>54.767000000000003</v>
      </c>
    </row>
    <row r="165" spans="2:10">
      <c r="B165" s="147">
        <v>176.35</v>
      </c>
      <c r="C165" s="147">
        <v>175.29499999999999</v>
      </c>
      <c r="D165" s="147">
        <v>175.673</v>
      </c>
      <c r="E165" s="147">
        <v>175.679</v>
      </c>
      <c r="G165" s="147">
        <v>59.993000000000002</v>
      </c>
      <c r="H165" s="147">
        <v>60.656999999999996</v>
      </c>
      <c r="I165" s="147">
        <v>59.843000000000004</v>
      </c>
      <c r="J165" s="147">
        <v>54.862000000000002</v>
      </c>
    </row>
    <row r="166" spans="2:10">
      <c r="B166" s="147">
        <v>176.745</v>
      </c>
      <c r="C166" s="147">
        <v>175.001</v>
      </c>
      <c r="D166" s="147">
        <v>174.58600000000001</v>
      </c>
      <c r="E166" s="147">
        <v>176.00800000000001</v>
      </c>
      <c r="G166" s="147">
        <v>60.186999999999998</v>
      </c>
      <c r="H166" s="147">
        <v>59.786000000000001</v>
      </c>
      <c r="I166" s="147">
        <v>59.127000000000002</v>
      </c>
      <c r="J166" s="147">
        <v>55.109000000000002</v>
      </c>
    </row>
    <row r="167" spans="2:10">
      <c r="B167" s="147">
        <v>175.499</v>
      </c>
      <c r="C167" s="147">
        <v>175.774</v>
      </c>
      <c r="D167" s="147">
        <v>174.81399999999999</v>
      </c>
      <c r="E167" s="147">
        <v>176.79</v>
      </c>
      <c r="G167" s="147">
        <v>59.484999999999999</v>
      </c>
      <c r="H167" s="147">
        <v>59.713999999999999</v>
      </c>
      <c r="I167" s="147">
        <v>58.444000000000003</v>
      </c>
      <c r="J167" s="147">
        <v>54.531999999999996</v>
      </c>
    </row>
    <row r="168" spans="2:10">
      <c r="B168" s="147">
        <v>175.506</v>
      </c>
      <c r="C168" s="147">
        <v>175.066</v>
      </c>
      <c r="D168" s="147">
        <v>176.078</v>
      </c>
      <c r="E168" s="147">
        <v>176.86500000000001</v>
      </c>
      <c r="G168" s="147">
        <v>56.451000000000001</v>
      </c>
      <c r="H168" s="147">
        <v>60.63</v>
      </c>
      <c r="I168" s="147">
        <v>59.981999999999999</v>
      </c>
      <c r="J168" s="147">
        <v>54.509</v>
      </c>
    </row>
    <row r="169" spans="2:10">
      <c r="B169" s="147">
        <v>174.47200000000001</v>
      </c>
      <c r="C169" s="147">
        <v>175.44300000000001</v>
      </c>
      <c r="D169" s="147">
        <v>176.11600000000001</v>
      </c>
      <c r="E169" s="147">
        <v>176.56299999999999</v>
      </c>
      <c r="G169" s="147">
        <v>58.191000000000003</v>
      </c>
      <c r="H169" s="147">
        <v>58.595999999999997</v>
      </c>
      <c r="I169" s="147">
        <v>59.963000000000001</v>
      </c>
      <c r="J169" s="147">
        <v>53.923999999999999</v>
      </c>
    </row>
    <row r="170" spans="2:10">
      <c r="B170" s="147">
        <v>176.76400000000001</v>
      </c>
      <c r="C170" s="147">
        <v>175.52</v>
      </c>
      <c r="D170" s="147">
        <v>176.11600000000001</v>
      </c>
      <c r="E170" s="147">
        <v>176.702</v>
      </c>
      <c r="G170" s="147">
        <v>59.582000000000001</v>
      </c>
      <c r="H170" s="147">
        <v>60.517000000000003</v>
      </c>
      <c r="I170" s="147">
        <v>59.646000000000001</v>
      </c>
      <c r="J170" s="147">
        <v>59.725000000000001</v>
      </c>
    </row>
    <row r="171" spans="2:10">
      <c r="B171" s="147">
        <v>177.315</v>
      </c>
      <c r="C171" s="147">
        <v>175.82599999999999</v>
      </c>
      <c r="D171" s="147">
        <v>176.798</v>
      </c>
      <c r="E171" s="147">
        <v>176.56200000000001</v>
      </c>
      <c r="G171" s="147">
        <v>59.344000000000001</v>
      </c>
      <c r="H171" s="147">
        <v>62.087000000000003</v>
      </c>
      <c r="I171" s="147">
        <v>59.686</v>
      </c>
      <c r="J171" s="147">
        <v>54.465000000000003</v>
      </c>
    </row>
    <row r="172" spans="2:10">
      <c r="B172" s="147">
        <v>177.03</v>
      </c>
      <c r="C172" s="147">
        <v>175.279</v>
      </c>
      <c r="D172" s="147">
        <v>175.64</v>
      </c>
      <c r="E172" s="147">
        <v>176.10900000000001</v>
      </c>
      <c r="G172" s="147">
        <v>59.308999999999997</v>
      </c>
      <c r="H172" s="147">
        <v>59.393999999999998</v>
      </c>
      <c r="I172" s="147">
        <v>60.210999999999999</v>
      </c>
      <c r="J172" s="147">
        <v>54.46</v>
      </c>
    </row>
    <row r="173" spans="2:10">
      <c r="B173" s="147">
        <v>175.703</v>
      </c>
      <c r="C173" s="147">
        <v>175.03700000000001</v>
      </c>
      <c r="D173" s="147">
        <v>175.095</v>
      </c>
      <c r="E173" s="147">
        <v>175.98599999999999</v>
      </c>
      <c r="G173" s="147">
        <v>59.048999999999999</v>
      </c>
      <c r="H173" s="147">
        <v>60.075000000000003</v>
      </c>
      <c r="I173" s="147">
        <v>59.451999999999998</v>
      </c>
      <c r="J173" s="147">
        <v>57.081000000000003</v>
      </c>
    </row>
    <row r="174" spans="2:10">
      <c r="B174" s="147">
        <v>177.62899999999999</v>
      </c>
      <c r="C174" s="147">
        <v>176.74600000000001</v>
      </c>
      <c r="D174" s="147">
        <v>174.839</v>
      </c>
      <c r="E174" s="147">
        <v>176.57900000000001</v>
      </c>
      <c r="G174" s="147">
        <v>59.366999999999997</v>
      </c>
      <c r="H174" s="147">
        <v>60.158999999999999</v>
      </c>
      <c r="I174" s="147">
        <v>59.029000000000003</v>
      </c>
      <c r="J174" s="147">
        <v>55.286000000000001</v>
      </c>
    </row>
    <row r="175" spans="2:10">
      <c r="B175" s="147">
        <v>175.04300000000001</v>
      </c>
      <c r="C175" s="147">
        <v>174.37200000000001</v>
      </c>
      <c r="D175" s="147">
        <v>176.15899999999999</v>
      </c>
      <c r="E175" s="147">
        <v>176.60900000000001</v>
      </c>
      <c r="G175" s="147">
        <v>59.161000000000001</v>
      </c>
      <c r="H175" s="147">
        <v>60.442</v>
      </c>
      <c r="I175" s="147">
        <v>60.033999999999999</v>
      </c>
      <c r="J175" s="147">
        <v>53.872999999999998</v>
      </c>
    </row>
    <row r="176" spans="2:10">
      <c r="B176" s="147">
        <v>176.83799999999999</v>
      </c>
      <c r="C176" s="147">
        <v>176.465</v>
      </c>
      <c r="D176" s="147">
        <v>175.244</v>
      </c>
      <c r="E176" s="147">
        <v>176.53299999999999</v>
      </c>
      <c r="G176" s="147">
        <v>60.027999999999999</v>
      </c>
      <c r="H176" s="147">
        <v>60.277000000000001</v>
      </c>
      <c r="I176" s="147">
        <v>59.176000000000002</v>
      </c>
      <c r="J176" s="147">
        <v>54.036999999999999</v>
      </c>
    </row>
    <row r="177" spans="2:10">
      <c r="B177" s="147">
        <v>176.25399999999999</v>
      </c>
      <c r="C177" s="147">
        <v>176.648</v>
      </c>
      <c r="D177" s="147">
        <v>176.31299999999999</v>
      </c>
      <c r="E177" s="147">
        <v>176.715</v>
      </c>
      <c r="G177" s="147">
        <v>58.267000000000003</v>
      </c>
      <c r="H177" s="147">
        <v>59.728999999999999</v>
      </c>
      <c r="I177" s="147">
        <v>59.680999999999997</v>
      </c>
      <c r="J177" s="147">
        <v>55.283999999999999</v>
      </c>
    </row>
    <row r="178" spans="2:10">
      <c r="B178" s="147">
        <v>176.56700000000001</v>
      </c>
      <c r="C178" s="147">
        <v>175.42699999999999</v>
      </c>
      <c r="D178" s="147">
        <v>175.518</v>
      </c>
      <c r="E178" s="147">
        <v>176.50299999999999</v>
      </c>
      <c r="G178" s="147">
        <v>59.213999999999999</v>
      </c>
      <c r="H178" s="147">
        <v>60.048000000000002</v>
      </c>
      <c r="I178" s="147">
        <v>60.27</v>
      </c>
      <c r="J178" s="147">
        <v>54.576000000000001</v>
      </c>
    </row>
    <row r="179" spans="2:10">
      <c r="B179" s="147">
        <v>176.952</v>
      </c>
      <c r="C179" s="147">
        <v>174.327</v>
      </c>
      <c r="D179" s="147">
        <v>175.51599999999999</v>
      </c>
      <c r="E179" s="147">
        <v>176.529</v>
      </c>
      <c r="G179" s="147">
        <v>58.527999999999999</v>
      </c>
      <c r="H179" s="147">
        <v>59.024000000000001</v>
      </c>
      <c r="I179" s="147">
        <v>59.933999999999997</v>
      </c>
      <c r="J179" s="147">
        <v>54.779000000000003</v>
      </c>
    </row>
    <row r="180" spans="2:10">
      <c r="B180" s="147">
        <v>177.14599999999999</v>
      </c>
      <c r="C180" s="147">
        <v>175.512</v>
      </c>
      <c r="D180" s="147">
        <v>176.88200000000001</v>
      </c>
      <c r="E180" s="147">
        <v>176.46</v>
      </c>
      <c r="G180" s="147">
        <v>59.862000000000002</v>
      </c>
      <c r="H180" s="147">
        <v>60.426000000000002</v>
      </c>
      <c r="I180" s="147">
        <v>59.752000000000002</v>
      </c>
      <c r="J180" s="147">
        <v>55.003999999999998</v>
      </c>
    </row>
    <row r="181" spans="2:10">
      <c r="B181" s="147">
        <v>177.03700000000001</v>
      </c>
      <c r="C181" s="147">
        <v>175.22800000000001</v>
      </c>
      <c r="D181" s="147">
        <v>175.47</v>
      </c>
      <c r="E181" s="147">
        <v>176.98599999999999</v>
      </c>
      <c r="G181" s="147">
        <v>59.610999999999997</v>
      </c>
      <c r="H181" s="147">
        <v>60.524999999999999</v>
      </c>
      <c r="I181" s="147">
        <v>59.625</v>
      </c>
      <c r="J181" s="147">
        <v>60.637</v>
      </c>
    </row>
    <row r="182" spans="2:10">
      <c r="B182" s="147">
        <v>177.44</v>
      </c>
      <c r="C182" s="147">
        <v>175.624</v>
      </c>
      <c r="D182" s="147">
        <v>176.39500000000001</v>
      </c>
      <c r="E182" s="147">
        <v>176.601</v>
      </c>
      <c r="G182" s="147">
        <v>59.755000000000003</v>
      </c>
      <c r="H182" s="147">
        <v>59.27</v>
      </c>
      <c r="I182" s="147">
        <v>59.195999999999998</v>
      </c>
      <c r="J182" s="147">
        <v>55.41</v>
      </c>
    </row>
    <row r="183" spans="2:10">
      <c r="B183" s="147">
        <v>176.523</v>
      </c>
      <c r="C183" s="147">
        <v>177.25200000000001</v>
      </c>
      <c r="D183" s="147">
        <v>175.69</v>
      </c>
      <c r="E183" s="147">
        <v>176.24700000000001</v>
      </c>
      <c r="G183" s="147">
        <v>59.406999999999996</v>
      </c>
      <c r="H183" s="147">
        <v>60.652999999999999</v>
      </c>
      <c r="I183" s="147">
        <v>59.811999999999998</v>
      </c>
      <c r="J183" s="147">
        <v>54.421999999999997</v>
      </c>
    </row>
    <row r="184" spans="2:10">
      <c r="B184" s="147">
        <v>175.71100000000001</v>
      </c>
      <c r="C184" s="147">
        <v>174.55099999999999</v>
      </c>
      <c r="D184" s="147">
        <v>176.14599999999999</v>
      </c>
      <c r="E184" s="147">
        <v>176.501</v>
      </c>
      <c r="G184" s="147">
        <v>59.643000000000001</v>
      </c>
      <c r="H184" s="147">
        <v>59.786000000000001</v>
      </c>
      <c r="I184" s="147">
        <v>59.670999999999999</v>
      </c>
      <c r="J184" s="147">
        <v>54.024000000000001</v>
      </c>
    </row>
    <row r="185" spans="2:10">
      <c r="B185" s="147">
        <v>176.74</v>
      </c>
      <c r="C185" s="147">
        <v>175.566</v>
      </c>
      <c r="D185" s="147">
        <v>175.54</v>
      </c>
      <c r="E185" s="147">
        <v>176.83799999999999</v>
      </c>
      <c r="G185" s="147">
        <v>59.567</v>
      </c>
      <c r="H185" s="147">
        <v>60.683999999999997</v>
      </c>
      <c r="I185" s="147">
        <v>59.107999999999997</v>
      </c>
      <c r="J185" s="147">
        <v>54.11</v>
      </c>
    </row>
    <row r="186" spans="2:10">
      <c r="B186" s="147">
        <v>176.94200000000001</v>
      </c>
      <c r="C186" s="147">
        <v>174.876</v>
      </c>
      <c r="D186" s="147">
        <v>175.119</v>
      </c>
      <c r="E186" s="147">
        <v>177.05699999999999</v>
      </c>
      <c r="G186" s="147">
        <v>59.987000000000002</v>
      </c>
      <c r="H186" s="147">
        <v>60.404000000000003</v>
      </c>
      <c r="I186" s="147">
        <v>59.372</v>
      </c>
      <c r="J186" s="147">
        <v>53.453000000000003</v>
      </c>
    </row>
    <row r="187" spans="2:10">
      <c r="B187" s="147">
        <v>177.346</v>
      </c>
      <c r="C187" s="147">
        <v>176.91499999999999</v>
      </c>
      <c r="D187" s="147">
        <v>175.553</v>
      </c>
      <c r="E187" s="147">
        <v>176.50200000000001</v>
      </c>
      <c r="G187" s="147">
        <v>60.213000000000001</v>
      </c>
      <c r="H187" s="147">
        <v>60.173000000000002</v>
      </c>
      <c r="I187" s="147">
        <v>59.161999999999999</v>
      </c>
      <c r="J187" s="147">
        <v>54.441000000000003</v>
      </c>
    </row>
    <row r="188" spans="2:10">
      <c r="B188" s="147">
        <v>176.65</v>
      </c>
      <c r="C188" s="147">
        <v>175.15700000000001</v>
      </c>
      <c r="D188" s="147">
        <v>175.136</v>
      </c>
      <c r="E188" s="147">
        <v>176.84299999999999</v>
      </c>
      <c r="G188" s="147">
        <v>59.466000000000001</v>
      </c>
      <c r="H188" s="147">
        <v>60.655000000000001</v>
      </c>
      <c r="I188" s="147">
        <v>58.850999999999999</v>
      </c>
      <c r="J188" s="147">
        <v>54.145000000000003</v>
      </c>
    </row>
    <row r="189" spans="2:10">
      <c r="B189" s="147">
        <v>175.96799999999999</v>
      </c>
      <c r="C189" s="147">
        <v>174.75899999999999</v>
      </c>
      <c r="D189" s="147">
        <v>175.81700000000001</v>
      </c>
      <c r="E189" s="147">
        <v>177.005</v>
      </c>
      <c r="G189" s="147">
        <v>58.255000000000003</v>
      </c>
      <c r="H189" s="147">
        <v>59.792999999999999</v>
      </c>
      <c r="I189" s="147">
        <v>60.698</v>
      </c>
      <c r="J189" s="147">
        <v>53.621000000000002</v>
      </c>
    </row>
    <row r="190" spans="2:10">
      <c r="B190" s="147">
        <v>177.37700000000001</v>
      </c>
      <c r="C190" s="147">
        <v>174.626</v>
      </c>
      <c r="D190" s="147">
        <v>176.523</v>
      </c>
      <c r="E190" s="147">
        <v>176.89699999999999</v>
      </c>
      <c r="G190" s="147">
        <v>58.567</v>
      </c>
      <c r="H190" s="147">
        <v>59.375999999999998</v>
      </c>
      <c r="I190" s="147">
        <v>59.548999999999999</v>
      </c>
      <c r="J190" s="147">
        <v>54.497</v>
      </c>
    </row>
    <row r="191" spans="2:10">
      <c r="B191" s="147">
        <v>177.06299999999999</v>
      </c>
      <c r="C191" s="147">
        <v>175.99299999999999</v>
      </c>
      <c r="D191" s="147">
        <v>175.93199999999999</v>
      </c>
      <c r="E191" s="147">
        <v>176.95</v>
      </c>
      <c r="G191" s="147">
        <v>58.994</v>
      </c>
      <c r="H191" s="147">
        <v>60.195999999999998</v>
      </c>
      <c r="I191" s="147">
        <v>58.677</v>
      </c>
      <c r="J191" s="147">
        <v>54.103000000000002</v>
      </c>
    </row>
    <row r="192" spans="2:10">
      <c r="B192" s="147">
        <v>176.56899999999999</v>
      </c>
      <c r="C192" s="147">
        <v>174.54900000000001</v>
      </c>
      <c r="D192" s="147">
        <v>175.74199999999999</v>
      </c>
      <c r="E192" s="147">
        <v>176.75</v>
      </c>
      <c r="G192" s="147">
        <v>59.052</v>
      </c>
      <c r="H192" s="147">
        <v>60.844999999999999</v>
      </c>
      <c r="I192" s="147">
        <v>59.319000000000003</v>
      </c>
      <c r="J192" s="147">
        <v>60.241</v>
      </c>
    </row>
    <row r="193" spans="2:10">
      <c r="B193" s="147">
        <v>176.53800000000001</v>
      </c>
      <c r="C193" s="147">
        <v>175.37200000000001</v>
      </c>
      <c r="D193" s="147">
        <v>176.262</v>
      </c>
      <c r="E193" s="147">
        <v>176.48500000000001</v>
      </c>
      <c r="G193" s="147">
        <v>60.561</v>
      </c>
      <c r="H193" s="147">
        <v>60.473999999999997</v>
      </c>
      <c r="I193" s="147">
        <v>59.390999999999998</v>
      </c>
      <c r="J193" s="147">
        <v>53.857999999999997</v>
      </c>
    </row>
    <row r="194" spans="2:10">
      <c r="B194" s="147">
        <v>175.58099999999999</v>
      </c>
      <c r="C194" s="147">
        <v>175.01499999999999</v>
      </c>
      <c r="D194" s="147">
        <v>176.226</v>
      </c>
      <c r="E194" s="147">
        <v>176.381</v>
      </c>
      <c r="G194" s="147">
        <v>57.527999999999999</v>
      </c>
      <c r="H194" s="147">
        <v>60.847000000000001</v>
      </c>
      <c r="I194" s="147">
        <v>59.47</v>
      </c>
      <c r="J194" s="147">
        <v>53.938000000000002</v>
      </c>
    </row>
    <row r="195" spans="2:10">
      <c r="B195" s="147">
        <v>176.11</v>
      </c>
      <c r="C195" s="147">
        <v>175.05799999999999</v>
      </c>
      <c r="D195" s="147">
        <v>175.44</v>
      </c>
      <c r="E195" s="147">
        <v>176.626</v>
      </c>
      <c r="G195" s="147">
        <v>57.823999999999998</v>
      </c>
      <c r="H195" s="147">
        <v>59.457000000000001</v>
      </c>
      <c r="I195" s="147">
        <v>60.54</v>
      </c>
      <c r="J195" s="147">
        <v>54.04</v>
      </c>
    </row>
    <row r="196" spans="2:10">
      <c r="B196" s="147">
        <v>175.422</v>
      </c>
      <c r="C196" s="147">
        <v>174.24299999999999</v>
      </c>
      <c r="D196" s="147">
        <v>175.77099999999999</v>
      </c>
      <c r="E196" s="147">
        <v>175.90799999999999</v>
      </c>
      <c r="G196" s="147">
        <v>58.133000000000003</v>
      </c>
      <c r="H196" s="147">
        <v>60.406999999999996</v>
      </c>
      <c r="I196" s="147">
        <v>59.296999999999997</v>
      </c>
      <c r="J196" s="147">
        <v>54.5</v>
      </c>
    </row>
    <row r="197" spans="2:10">
      <c r="B197" s="147">
        <v>176.40100000000001</v>
      </c>
      <c r="C197" s="147">
        <v>174.57</v>
      </c>
      <c r="D197" s="147">
        <v>175.304</v>
      </c>
      <c r="E197" s="147">
        <v>176.46700000000001</v>
      </c>
      <c r="G197" s="147">
        <v>58.338999999999999</v>
      </c>
      <c r="H197" s="147">
        <v>59.779000000000003</v>
      </c>
      <c r="I197" s="147">
        <v>57.966000000000001</v>
      </c>
      <c r="J197" s="147">
        <v>54.529000000000003</v>
      </c>
    </row>
    <row r="198" spans="2:10">
      <c r="B198" s="147">
        <v>175.76</v>
      </c>
      <c r="C198" s="147">
        <v>175.196</v>
      </c>
      <c r="D198" s="147">
        <v>176.10300000000001</v>
      </c>
      <c r="E198" s="147">
        <v>176.37700000000001</v>
      </c>
      <c r="G198" s="147">
        <v>57.12</v>
      </c>
      <c r="H198" s="147">
        <v>58.534999999999997</v>
      </c>
      <c r="I198" s="147">
        <v>60.688000000000002</v>
      </c>
      <c r="J198" s="147">
        <v>54.734000000000002</v>
      </c>
    </row>
    <row r="199" spans="2:10">
      <c r="B199" s="147">
        <v>176.17699999999999</v>
      </c>
      <c r="C199" s="147">
        <v>174.97200000000001</v>
      </c>
      <c r="D199" s="147">
        <v>174.572</v>
      </c>
      <c r="E199" s="147">
        <v>176.29900000000001</v>
      </c>
      <c r="G199" s="147">
        <v>60.628</v>
      </c>
      <c r="H199" s="147">
        <v>60.295000000000002</v>
      </c>
      <c r="I199" s="147">
        <v>58.965000000000003</v>
      </c>
      <c r="J199" s="147">
        <v>55.197000000000003</v>
      </c>
    </row>
    <row r="200" spans="2:10">
      <c r="B200" s="147">
        <v>176.71199999999999</v>
      </c>
      <c r="C200" s="147">
        <v>174.946</v>
      </c>
      <c r="D200" s="147">
        <v>175.745</v>
      </c>
      <c r="E200" s="147">
        <v>176.68600000000001</v>
      </c>
      <c r="G200" s="147">
        <v>58.140999999999998</v>
      </c>
      <c r="H200" s="147">
        <v>61.073</v>
      </c>
      <c r="I200" s="147">
        <v>59.207999999999998</v>
      </c>
      <c r="J200" s="147">
        <v>54.895000000000003</v>
      </c>
    </row>
    <row r="201" spans="2:10">
      <c r="B201" s="147">
        <v>177.17099999999999</v>
      </c>
      <c r="C201" s="147">
        <v>175.53800000000001</v>
      </c>
      <c r="D201" s="147">
        <v>175.97200000000001</v>
      </c>
      <c r="E201" s="147">
        <v>176.55</v>
      </c>
      <c r="G201" s="147">
        <v>60.148000000000003</v>
      </c>
      <c r="H201" s="147">
        <v>61.058999999999997</v>
      </c>
      <c r="I201" s="147">
        <v>59.628999999999998</v>
      </c>
      <c r="J201" s="147">
        <v>55.042000000000002</v>
      </c>
    </row>
    <row r="202" spans="2:10">
      <c r="B202" s="147">
        <v>176.98400000000001</v>
      </c>
      <c r="C202" s="147">
        <v>174.86</v>
      </c>
      <c r="D202" s="147">
        <v>175.30500000000001</v>
      </c>
      <c r="E202" s="147">
        <v>175.81899999999999</v>
      </c>
      <c r="G202" s="147">
        <v>59.509</v>
      </c>
      <c r="H202" s="147">
        <v>57.250999999999998</v>
      </c>
      <c r="I202" s="147">
        <v>59.444000000000003</v>
      </c>
      <c r="J202" s="147">
        <v>54.69</v>
      </c>
    </row>
    <row r="203" spans="2:10">
      <c r="B203" s="147">
        <v>176.40700000000001</v>
      </c>
      <c r="C203" s="147">
        <v>174.46199999999999</v>
      </c>
      <c r="D203" s="147">
        <v>175.58099999999999</v>
      </c>
      <c r="E203" s="147">
        <v>177.23099999999999</v>
      </c>
      <c r="G203" s="147">
        <v>58.698999999999998</v>
      </c>
      <c r="H203" s="147">
        <v>56.960999999999999</v>
      </c>
      <c r="I203" s="147">
        <v>60.195999999999998</v>
      </c>
      <c r="J203" s="147">
        <v>61.244</v>
      </c>
    </row>
    <row r="204" spans="2:10">
      <c r="B204" s="147">
        <v>177.376</v>
      </c>
      <c r="C204" s="147">
        <v>175.27500000000001</v>
      </c>
      <c r="D204" s="147">
        <v>174.68600000000001</v>
      </c>
      <c r="E204" s="147">
        <v>175.93199999999999</v>
      </c>
      <c r="G204" s="147">
        <v>60.268999999999998</v>
      </c>
      <c r="H204" s="147">
        <v>60.279000000000003</v>
      </c>
      <c r="I204" s="147">
        <v>58.527999999999999</v>
      </c>
      <c r="J204" s="147">
        <v>53.781999999999996</v>
      </c>
    </row>
    <row r="205" spans="2:10">
      <c r="B205" s="147">
        <v>176.77099999999999</v>
      </c>
      <c r="C205" s="147">
        <v>177.19800000000001</v>
      </c>
      <c r="D205" s="147">
        <v>174.24799999999999</v>
      </c>
      <c r="E205" s="147">
        <v>176.97800000000001</v>
      </c>
      <c r="G205" s="147">
        <v>58.622999999999998</v>
      </c>
      <c r="H205" s="147">
        <v>60.165999999999997</v>
      </c>
      <c r="I205" s="147">
        <v>59.972000000000001</v>
      </c>
      <c r="J205" s="147">
        <v>54.338000000000001</v>
      </c>
    </row>
    <row r="206" spans="2:10">
      <c r="B206" s="147">
        <v>176.84800000000001</v>
      </c>
      <c r="C206" s="147">
        <v>176.44900000000001</v>
      </c>
      <c r="D206" s="147">
        <v>175.72</v>
      </c>
      <c r="E206" s="147">
        <v>176.90199999999999</v>
      </c>
      <c r="G206" s="147">
        <v>60.234999999999999</v>
      </c>
      <c r="H206" s="147">
        <v>60.162999999999997</v>
      </c>
      <c r="I206" s="147">
        <v>58.761000000000003</v>
      </c>
      <c r="J206" s="147">
        <v>54.491</v>
      </c>
    </row>
    <row r="207" spans="2:10">
      <c r="B207" s="147">
        <v>176.506</v>
      </c>
      <c r="C207" s="147">
        <v>176.97</v>
      </c>
      <c r="D207" s="147">
        <v>175.40700000000001</v>
      </c>
      <c r="E207" s="147">
        <v>176.49199999999999</v>
      </c>
      <c r="G207" s="147">
        <v>59.789000000000001</v>
      </c>
      <c r="H207" s="147">
        <v>59.695</v>
      </c>
      <c r="I207" s="147">
        <v>58.122999999999998</v>
      </c>
      <c r="J207" s="147">
        <v>54.591999999999999</v>
      </c>
    </row>
    <row r="208" spans="2:10">
      <c r="B208" s="147">
        <v>177.047</v>
      </c>
      <c r="C208" s="147">
        <v>177.02799999999999</v>
      </c>
      <c r="D208" s="147">
        <v>176.11</v>
      </c>
      <c r="E208" s="147">
        <v>176.56</v>
      </c>
      <c r="G208" s="147">
        <v>60.164999999999999</v>
      </c>
      <c r="H208" s="147">
        <v>59.334000000000003</v>
      </c>
      <c r="I208" s="147">
        <v>57.500999999999998</v>
      </c>
      <c r="J208" s="147">
        <v>54.341000000000001</v>
      </c>
    </row>
    <row r="209" spans="2:10">
      <c r="B209" s="147">
        <v>176.649</v>
      </c>
      <c r="C209" s="147">
        <v>177.44200000000001</v>
      </c>
      <c r="D209" s="147">
        <v>174.64500000000001</v>
      </c>
      <c r="E209" s="147">
        <v>176.214</v>
      </c>
      <c r="G209" s="147">
        <v>60.115000000000002</v>
      </c>
      <c r="H209" s="147">
        <v>59.89</v>
      </c>
      <c r="I209" s="147">
        <v>59.593000000000004</v>
      </c>
      <c r="J209" s="147">
        <v>54.158000000000001</v>
      </c>
    </row>
    <row r="210" spans="2:10">
      <c r="B210" s="147">
        <v>176.79</v>
      </c>
      <c r="C210" s="147">
        <v>176.26499999999999</v>
      </c>
      <c r="D210" s="147">
        <v>174.58099999999999</v>
      </c>
      <c r="E210" s="147">
        <v>176.67699999999999</v>
      </c>
      <c r="G210" s="147">
        <v>59.518000000000001</v>
      </c>
      <c r="H210" s="147">
        <v>59.722000000000001</v>
      </c>
      <c r="I210" s="147">
        <v>59.095999999999997</v>
      </c>
      <c r="J210" s="147">
        <v>54.308</v>
      </c>
    </row>
    <row r="211" spans="2:10">
      <c r="B211" s="147">
        <v>176.672</v>
      </c>
      <c r="C211" s="147">
        <v>177.26900000000001</v>
      </c>
      <c r="D211" s="147">
        <v>175.93899999999999</v>
      </c>
      <c r="E211" s="147">
        <v>176.029</v>
      </c>
      <c r="G211" s="147">
        <v>60.58</v>
      </c>
      <c r="H211" s="147">
        <v>58.603999999999999</v>
      </c>
      <c r="I211" s="147">
        <v>58.414000000000001</v>
      </c>
      <c r="J211" s="147">
        <v>55.960999999999999</v>
      </c>
    </row>
    <row r="212" spans="2:10">
      <c r="B212" s="147">
        <v>176.55699999999999</v>
      </c>
      <c r="C212" s="147">
        <v>177.16200000000001</v>
      </c>
      <c r="D212" s="147">
        <v>176.06700000000001</v>
      </c>
      <c r="E212" s="147">
        <v>176.697</v>
      </c>
      <c r="G212" s="147">
        <v>59.942</v>
      </c>
      <c r="H212" s="147">
        <v>58.893000000000001</v>
      </c>
      <c r="I212" s="147">
        <v>57.76</v>
      </c>
      <c r="J212" s="147">
        <v>55.048000000000002</v>
      </c>
    </row>
    <row r="213" spans="2:10">
      <c r="B213" s="147">
        <v>176.34299999999999</v>
      </c>
      <c r="C213" s="147">
        <v>176.79499999999999</v>
      </c>
      <c r="D213" s="147">
        <v>176.066</v>
      </c>
      <c r="E213" s="147">
        <v>176.43299999999999</v>
      </c>
      <c r="G213" s="147">
        <v>59.930999999999997</v>
      </c>
      <c r="H213" s="147">
        <v>59.347000000000001</v>
      </c>
      <c r="I213" s="147">
        <v>58.204999999999998</v>
      </c>
      <c r="J213" s="147">
        <v>54.320999999999998</v>
      </c>
    </row>
    <row r="214" spans="2:10">
      <c r="B214" s="147">
        <v>175.56299999999999</v>
      </c>
      <c r="C214" s="147">
        <v>177.262</v>
      </c>
      <c r="D214" s="147">
        <v>175.42099999999999</v>
      </c>
      <c r="E214" s="147">
        <v>177.15199999999999</v>
      </c>
      <c r="G214" s="147">
        <v>59.444000000000003</v>
      </c>
      <c r="H214" s="147">
        <v>59.77</v>
      </c>
      <c r="I214" s="147">
        <v>57.496000000000002</v>
      </c>
      <c r="J214" s="147">
        <v>59.438000000000002</v>
      </c>
    </row>
    <row r="215" spans="2:10">
      <c r="B215" s="147">
        <v>176.83199999999999</v>
      </c>
      <c r="C215" s="147">
        <v>177.12</v>
      </c>
      <c r="D215" s="147">
        <v>175.44200000000001</v>
      </c>
      <c r="E215" s="147">
        <v>177.05600000000001</v>
      </c>
      <c r="G215" s="147">
        <v>59.817</v>
      </c>
      <c r="H215" s="147">
        <v>59.542000000000002</v>
      </c>
      <c r="I215" s="147">
        <v>57.737000000000002</v>
      </c>
      <c r="J215" s="147">
        <v>59.271000000000001</v>
      </c>
    </row>
    <row r="216" spans="2:10">
      <c r="B216" s="147">
        <v>176.643</v>
      </c>
      <c r="C216" s="147">
        <v>177.209</v>
      </c>
      <c r="D216" s="147">
        <v>173.84299999999999</v>
      </c>
      <c r="E216" s="147">
        <v>176.863</v>
      </c>
      <c r="G216" s="147">
        <v>58.610999999999997</v>
      </c>
      <c r="H216" s="147">
        <v>59.526000000000003</v>
      </c>
      <c r="I216" s="147">
        <v>59.848999999999997</v>
      </c>
      <c r="J216" s="147">
        <v>59.566000000000003</v>
      </c>
    </row>
    <row r="217" spans="2:10">
      <c r="B217" s="147">
        <v>176.58</v>
      </c>
      <c r="C217" s="147">
        <v>176.81899999999999</v>
      </c>
      <c r="D217" s="147">
        <v>175.709</v>
      </c>
      <c r="E217" s="147">
        <v>174.505</v>
      </c>
      <c r="G217" s="147">
        <v>59.478999999999999</v>
      </c>
      <c r="H217" s="147">
        <v>59.170999999999999</v>
      </c>
      <c r="I217" s="147">
        <v>57.561999999999998</v>
      </c>
      <c r="J217" s="147">
        <v>56.255000000000003</v>
      </c>
    </row>
    <row r="218" spans="2:10">
      <c r="B218" s="147">
        <v>176.703</v>
      </c>
      <c r="C218" s="147">
        <v>176.93899999999999</v>
      </c>
      <c r="D218" s="147">
        <v>176.15100000000001</v>
      </c>
      <c r="E218" s="147">
        <v>177.31200000000001</v>
      </c>
      <c r="G218" s="147">
        <v>58.969000000000001</v>
      </c>
      <c r="H218" s="147">
        <v>59.476999999999997</v>
      </c>
      <c r="I218" s="147">
        <v>57.697000000000003</v>
      </c>
      <c r="J218" s="147">
        <v>57.241999999999997</v>
      </c>
    </row>
    <row r="219" spans="2:10">
      <c r="B219" s="147">
        <v>176.846</v>
      </c>
      <c r="C219" s="147">
        <v>176.84800000000001</v>
      </c>
      <c r="D219" s="147">
        <v>175.15199999999999</v>
      </c>
      <c r="E219" s="147">
        <v>175.34899999999999</v>
      </c>
      <c r="G219" s="147">
        <v>59.508000000000003</v>
      </c>
      <c r="H219" s="147">
        <v>59.56</v>
      </c>
      <c r="I219" s="147">
        <v>58.692999999999998</v>
      </c>
      <c r="J219" s="147">
        <v>58.314999999999998</v>
      </c>
    </row>
    <row r="220" spans="2:10">
      <c r="B220" s="147">
        <v>176.45099999999999</v>
      </c>
      <c r="C220" s="147">
        <v>176.864</v>
      </c>
      <c r="D220" s="147">
        <v>175.85499999999999</v>
      </c>
      <c r="E220" s="147">
        <v>176.113</v>
      </c>
      <c r="G220" s="147">
        <v>59.441000000000003</v>
      </c>
      <c r="H220" s="147">
        <v>59.100999999999999</v>
      </c>
      <c r="I220" s="147">
        <v>57.476999999999997</v>
      </c>
      <c r="J220" s="147">
        <v>55.703000000000003</v>
      </c>
    </row>
    <row r="221" spans="2:10">
      <c r="B221" s="147">
        <v>176.626</v>
      </c>
      <c r="C221" s="147">
        <v>176.86799999999999</v>
      </c>
      <c r="D221" s="147">
        <v>175.60499999999999</v>
      </c>
      <c r="E221" s="147">
        <v>175.24299999999999</v>
      </c>
      <c r="G221" s="147">
        <v>60.039000000000001</v>
      </c>
      <c r="H221" s="147">
        <v>59.994999999999997</v>
      </c>
      <c r="I221" s="147">
        <v>58.973999999999997</v>
      </c>
      <c r="J221" s="147">
        <v>55.579000000000001</v>
      </c>
    </row>
    <row r="222" spans="2:10">
      <c r="B222" s="147">
        <v>177.089</v>
      </c>
      <c r="C222" s="147">
        <v>176.858</v>
      </c>
      <c r="D222" s="147">
        <v>174.93</v>
      </c>
      <c r="E222" s="147">
        <v>176.363</v>
      </c>
      <c r="G222" s="147">
        <v>59.212000000000003</v>
      </c>
      <c r="H222" s="147">
        <v>58.893000000000001</v>
      </c>
      <c r="I222" s="147">
        <v>59.667000000000002</v>
      </c>
      <c r="J222" s="147">
        <v>59.301000000000002</v>
      </c>
    </row>
    <row r="223" spans="2:10">
      <c r="B223" s="147">
        <v>175.74299999999999</v>
      </c>
      <c r="C223" s="147">
        <v>176.374</v>
      </c>
      <c r="D223" s="147">
        <v>174.59200000000001</v>
      </c>
      <c r="E223" s="147">
        <v>176.05199999999999</v>
      </c>
      <c r="G223" s="147">
        <v>59.198</v>
      </c>
      <c r="H223" s="147">
        <v>59.564999999999998</v>
      </c>
      <c r="I223" s="147">
        <v>60.124000000000002</v>
      </c>
      <c r="J223" s="147">
        <v>59.332999999999998</v>
      </c>
    </row>
    <row r="224" spans="2:10">
      <c r="B224" s="147">
        <v>175.00399999999999</v>
      </c>
      <c r="C224" s="147">
        <v>177.101</v>
      </c>
      <c r="D224" s="147">
        <v>174.53100000000001</v>
      </c>
      <c r="E224" s="147">
        <v>174.154</v>
      </c>
      <c r="G224" s="147">
        <v>58.219000000000001</v>
      </c>
      <c r="H224" s="147">
        <v>59.585999999999999</v>
      </c>
      <c r="I224" s="147">
        <v>57.524000000000001</v>
      </c>
      <c r="J224" s="147">
        <v>60.124000000000002</v>
      </c>
    </row>
    <row r="225" spans="2:10">
      <c r="B225" s="147">
        <v>174.173</v>
      </c>
      <c r="C225" s="147">
        <v>176.99199999999999</v>
      </c>
      <c r="D225" s="147">
        <v>177.15600000000001</v>
      </c>
      <c r="E225" s="147">
        <v>176.96700000000001</v>
      </c>
      <c r="G225" s="147">
        <v>59.58</v>
      </c>
      <c r="H225" s="147">
        <v>60.023000000000003</v>
      </c>
      <c r="I225" s="147">
        <v>59.295999999999999</v>
      </c>
      <c r="J225" s="147">
        <v>59.125</v>
      </c>
    </row>
    <row r="226" spans="2:10">
      <c r="B226" s="147">
        <v>173.767</v>
      </c>
      <c r="C226" s="147">
        <v>176.54300000000001</v>
      </c>
      <c r="D226" s="147">
        <v>177.12899999999999</v>
      </c>
      <c r="E226" s="147">
        <v>176.875</v>
      </c>
      <c r="G226" s="147">
        <v>58.673999999999999</v>
      </c>
      <c r="H226" s="147">
        <v>60.497999999999998</v>
      </c>
      <c r="I226" s="147">
        <v>59.134999999999998</v>
      </c>
      <c r="J226" s="147">
        <v>59.058</v>
      </c>
    </row>
    <row r="227" spans="2:10">
      <c r="B227" s="147">
        <v>174.28700000000001</v>
      </c>
      <c r="C227" s="147">
        <v>176.571</v>
      </c>
      <c r="D227" s="147">
        <v>175.47499999999999</v>
      </c>
      <c r="E227" s="147">
        <v>176.696</v>
      </c>
      <c r="G227" s="147">
        <v>59.314</v>
      </c>
      <c r="H227" s="147">
        <v>59.680999999999997</v>
      </c>
      <c r="I227" s="147">
        <v>58.234999999999999</v>
      </c>
      <c r="J227" s="147">
        <v>59.805</v>
      </c>
    </row>
    <row r="228" spans="2:10">
      <c r="B228" s="147">
        <v>174.822</v>
      </c>
      <c r="C228" s="147">
        <v>176.82300000000001</v>
      </c>
      <c r="D228" s="147">
        <v>177.02699999999999</v>
      </c>
      <c r="E228" s="147">
        <v>176.51599999999999</v>
      </c>
      <c r="G228" s="147">
        <v>60.691000000000003</v>
      </c>
      <c r="H228" s="147">
        <v>59.548000000000002</v>
      </c>
      <c r="I228" s="147">
        <v>59.237000000000002</v>
      </c>
      <c r="J228" s="147">
        <v>61.332999999999998</v>
      </c>
    </row>
    <row r="229" spans="2:10">
      <c r="B229" s="147">
        <v>176.155</v>
      </c>
      <c r="C229" s="147">
        <v>177.48400000000001</v>
      </c>
      <c r="D229" s="147">
        <v>177.08099999999999</v>
      </c>
      <c r="E229" s="147">
        <v>176.28200000000001</v>
      </c>
      <c r="G229" s="147">
        <v>58.674999999999997</v>
      </c>
      <c r="H229" s="147">
        <v>59.677</v>
      </c>
      <c r="I229" s="147">
        <v>59.265999999999998</v>
      </c>
      <c r="J229" s="147">
        <v>59.911000000000001</v>
      </c>
    </row>
    <row r="230" spans="2:10">
      <c r="B230" s="147">
        <v>176.39599999999999</v>
      </c>
      <c r="C230" s="147">
        <v>177.14599999999999</v>
      </c>
      <c r="D230" s="147">
        <v>177.22800000000001</v>
      </c>
      <c r="E230" s="147">
        <v>177.03700000000001</v>
      </c>
      <c r="G230" s="147">
        <v>59.116999999999997</v>
      </c>
      <c r="H230" s="147">
        <v>59.406999999999996</v>
      </c>
      <c r="I230" s="147">
        <v>59.098999999999997</v>
      </c>
      <c r="J230" s="147">
        <v>59.656999999999996</v>
      </c>
    </row>
    <row r="231" spans="2:10">
      <c r="B231" s="147">
        <v>177.047</v>
      </c>
      <c r="C231" s="147">
        <v>176.46600000000001</v>
      </c>
      <c r="D231" s="147">
        <v>176.15199999999999</v>
      </c>
      <c r="E231" s="147">
        <v>176.40600000000001</v>
      </c>
      <c r="G231" s="147">
        <v>59.046999999999997</v>
      </c>
      <c r="H231" s="147">
        <v>60.15</v>
      </c>
      <c r="I231" s="147">
        <v>59.241999999999997</v>
      </c>
      <c r="J231" s="147">
        <v>59.518000000000001</v>
      </c>
    </row>
    <row r="232" spans="2:10">
      <c r="B232" s="147">
        <v>176.655</v>
      </c>
      <c r="C232" s="147">
        <v>177.297</v>
      </c>
      <c r="D232" s="147">
        <v>176.607</v>
      </c>
      <c r="E232" s="147">
        <v>176.65</v>
      </c>
      <c r="G232" s="147">
        <v>59.731000000000002</v>
      </c>
      <c r="H232" s="147">
        <v>58.648000000000003</v>
      </c>
      <c r="I232" s="147">
        <v>59.765000000000001</v>
      </c>
      <c r="J232" s="147">
        <v>61.08</v>
      </c>
    </row>
    <row r="233" spans="2:10">
      <c r="B233" s="147">
        <v>174.09899999999999</v>
      </c>
      <c r="C233" s="147">
        <v>176.76</v>
      </c>
      <c r="D233" s="147">
        <v>175.73500000000001</v>
      </c>
      <c r="E233" s="147">
        <v>176.79400000000001</v>
      </c>
      <c r="G233" s="147">
        <v>58.737000000000002</v>
      </c>
      <c r="H233" s="147">
        <v>60.201000000000001</v>
      </c>
      <c r="I233" s="147">
        <v>60.219000000000001</v>
      </c>
      <c r="J233" s="147">
        <v>59.052</v>
      </c>
    </row>
    <row r="234" spans="2:10">
      <c r="B234" s="147">
        <v>177.077</v>
      </c>
      <c r="C234" s="147">
        <v>176.792</v>
      </c>
      <c r="D234" s="147">
        <v>176.55600000000001</v>
      </c>
      <c r="E234" s="147">
        <v>176.31399999999999</v>
      </c>
      <c r="G234" s="147">
        <v>59.417999999999999</v>
      </c>
      <c r="H234" s="147">
        <v>58.988</v>
      </c>
      <c r="I234" s="147">
        <v>58.728000000000002</v>
      </c>
      <c r="J234" s="147">
        <v>59.726999999999997</v>
      </c>
    </row>
    <row r="235" spans="2:10">
      <c r="B235" s="147">
        <v>177.339</v>
      </c>
      <c r="C235" s="147">
        <v>177.00200000000001</v>
      </c>
      <c r="D235" s="147">
        <v>175.80500000000001</v>
      </c>
      <c r="E235" s="147">
        <v>177.001</v>
      </c>
      <c r="G235" s="147">
        <v>60.273000000000003</v>
      </c>
      <c r="H235" s="147">
        <v>59.116999999999997</v>
      </c>
      <c r="I235" s="147">
        <v>59.999000000000002</v>
      </c>
      <c r="J235" s="147">
        <v>60.36</v>
      </c>
    </row>
    <row r="236" spans="2:10">
      <c r="B236" s="147">
        <v>176.577</v>
      </c>
      <c r="C236" s="147">
        <v>176.52699999999999</v>
      </c>
      <c r="D236" s="147">
        <v>175.53200000000001</v>
      </c>
      <c r="E236" s="147">
        <v>176.28800000000001</v>
      </c>
      <c r="G236" s="147">
        <v>60.213999999999999</v>
      </c>
      <c r="H236" s="147">
        <v>59.552</v>
      </c>
      <c r="I236" s="147">
        <v>59.941000000000003</v>
      </c>
      <c r="J236" s="147">
        <v>59.972999999999999</v>
      </c>
    </row>
    <row r="237" spans="2:10">
      <c r="B237" s="147">
        <v>176.54900000000001</v>
      </c>
      <c r="C237" s="147">
        <v>176.803</v>
      </c>
      <c r="D237" s="147">
        <v>175.23400000000001</v>
      </c>
      <c r="E237" s="147">
        <v>176.709</v>
      </c>
      <c r="G237" s="147">
        <v>60.529000000000003</v>
      </c>
      <c r="H237" s="147">
        <v>59.268999999999998</v>
      </c>
      <c r="I237" s="147">
        <v>59.662999999999997</v>
      </c>
      <c r="J237" s="147">
        <v>59.631999999999998</v>
      </c>
    </row>
    <row r="238" spans="2:10">
      <c r="B238" s="147">
        <v>177.40299999999999</v>
      </c>
      <c r="C238" s="147">
        <v>176.816</v>
      </c>
      <c r="D238" s="147">
        <v>176.059</v>
      </c>
      <c r="E238" s="147">
        <v>176.887</v>
      </c>
      <c r="G238" s="147">
        <v>59.773000000000003</v>
      </c>
      <c r="H238" s="147">
        <v>59.65</v>
      </c>
      <c r="I238" s="147">
        <v>58.868000000000002</v>
      </c>
      <c r="J238" s="147">
        <v>60.232999999999997</v>
      </c>
    </row>
    <row r="239" spans="2:10">
      <c r="B239" s="147">
        <v>176.40100000000001</v>
      </c>
      <c r="C239" s="147">
        <v>177.12</v>
      </c>
      <c r="D239" s="147">
        <v>176.958</v>
      </c>
      <c r="E239" s="147">
        <v>176.65799999999999</v>
      </c>
      <c r="G239" s="147">
        <v>60.366999999999997</v>
      </c>
      <c r="H239" s="147">
        <v>60.036000000000001</v>
      </c>
      <c r="I239" s="147">
        <v>59.451999999999998</v>
      </c>
      <c r="J239" s="147">
        <v>58.515000000000001</v>
      </c>
    </row>
    <row r="240" spans="2:10">
      <c r="B240" s="147">
        <v>177.24600000000001</v>
      </c>
      <c r="C240" s="147">
        <v>177.50800000000001</v>
      </c>
      <c r="D240" s="147">
        <v>175.66399999999999</v>
      </c>
      <c r="E240" s="147">
        <v>176.351</v>
      </c>
      <c r="G240" s="147">
        <v>60.023000000000003</v>
      </c>
      <c r="H240" s="147">
        <v>60.115000000000002</v>
      </c>
      <c r="I240" s="147">
        <v>60.466000000000001</v>
      </c>
      <c r="J240" s="147">
        <v>59.860999999999997</v>
      </c>
    </row>
    <row r="241" spans="2:10">
      <c r="B241" s="147">
        <v>176.71100000000001</v>
      </c>
      <c r="C241" s="147">
        <v>177.011</v>
      </c>
      <c r="D241" s="147">
        <v>177.095</v>
      </c>
      <c r="E241" s="147">
        <v>176.91399999999999</v>
      </c>
      <c r="G241" s="147">
        <v>58.569000000000003</v>
      </c>
      <c r="H241" s="147">
        <v>59.57</v>
      </c>
      <c r="I241" s="147">
        <v>59.23</v>
      </c>
      <c r="J241" s="147">
        <v>58.872999999999998</v>
      </c>
    </row>
    <row r="242" spans="2:10">
      <c r="B242" s="147">
        <v>177.00800000000001</v>
      </c>
      <c r="C242" s="147">
        <v>176.77</v>
      </c>
      <c r="D242" s="147">
        <v>177.202</v>
      </c>
      <c r="E242" s="147">
        <v>176.66200000000001</v>
      </c>
      <c r="G242" s="147">
        <v>59.86</v>
      </c>
      <c r="H242" s="147">
        <v>60.24</v>
      </c>
      <c r="I242" s="147">
        <v>60.384999999999998</v>
      </c>
      <c r="J242" s="147">
        <v>60.122999999999998</v>
      </c>
    </row>
    <row r="243" spans="2:10">
      <c r="B243" s="147">
        <v>176.60499999999999</v>
      </c>
      <c r="C243" s="147">
        <v>177.23500000000001</v>
      </c>
      <c r="D243" s="147">
        <v>177.148</v>
      </c>
      <c r="E243" s="147">
        <v>176.48099999999999</v>
      </c>
      <c r="G243" s="147">
        <v>59.182000000000002</v>
      </c>
      <c r="H243" s="147">
        <v>59.593000000000004</v>
      </c>
      <c r="I243" s="147">
        <v>59.41</v>
      </c>
      <c r="J243" s="147">
        <v>59.390999999999998</v>
      </c>
    </row>
    <row r="244" spans="2:10">
      <c r="B244" s="147">
        <v>177.22300000000001</v>
      </c>
      <c r="C244" s="147">
        <v>177.34399999999999</v>
      </c>
      <c r="D244" s="147">
        <v>177.417</v>
      </c>
      <c r="E244" s="147">
        <v>177.392</v>
      </c>
      <c r="G244" s="147">
        <v>60.103000000000002</v>
      </c>
      <c r="H244" s="147">
        <v>59.845999999999997</v>
      </c>
      <c r="I244" s="147">
        <v>59.393000000000001</v>
      </c>
      <c r="J244" s="147">
        <v>59.624000000000002</v>
      </c>
    </row>
    <row r="245" spans="2:10">
      <c r="B245" s="147">
        <v>176.49700000000001</v>
      </c>
      <c r="C245" s="147">
        <v>176.739</v>
      </c>
      <c r="D245" s="147">
        <v>176.958</v>
      </c>
      <c r="E245" s="147">
        <v>176.14400000000001</v>
      </c>
      <c r="G245" s="147">
        <v>59.756999999999998</v>
      </c>
      <c r="H245" s="147">
        <v>60.274999999999999</v>
      </c>
      <c r="I245" s="147">
        <v>59.689</v>
      </c>
      <c r="J245" s="147">
        <v>60.866999999999997</v>
      </c>
    </row>
    <row r="246" spans="2:10">
      <c r="B246" s="147">
        <v>176.184</v>
      </c>
      <c r="C246" s="147">
        <v>176.92099999999999</v>
      </c>
      <c r="D246" s="147">
        <v>177.089</v>
      </c>
      <c r="E246" s="147">
        <v>176.43700000000001</v>
      </c>
      <c r="G246" s="147">
        <v>59.930999999999997</v>
      </c>
      <c r="H246" s="147">
        <v>59.618000000000002</v>
      </c>
      <c r="I246" s="147">
        <v>59.792000000000002</v>
      </c>
      <c r="J246" s="147">
        <v>60.084000000000003</v>
      </c>
    </row>
    <row r="247" spans="2:10">
      <c r="B247" s="147">
        <v>176.506</v>
      </c>
      <c r="C247" s="147">
        <v>176.684</v>
      </c>
      <c r="D247" s="147">
        <v>177.35400000000001</v>
      </c>
      <c r="E247" s="147">
        <v>176.34299999999999</v>
      </c>
      <c r="G247" s="147">
        <v>57.948999999999998</v>
      </c>
      <c r="H247" s="147">
        <v>58.908999999999999</v>
      </c>
      <c r="I247" s="147">
        <v>58.820999999999998</v>
      </c>
      <c r="J247" s="147">
        <v>57.454999999999998</v>
      </c>
    </row>
    <row r="248" spans="2:10">
      <c r="B248" s="147">
        <v>177.405</v>
      </c>
      <c r="C248" s="147">
        <v>177.22800000000001</v>
      </c>
      <c r="D248" s="147">
        <v>176.434</v>
      </c>
      <c r="E248" s="147">
        <v>175.95500000000001</v>
      </c>
      <c r="G248" s="147">
        <v>59.774000000000001</v>
      </c>
      <c r="H248" s="147">
        <v>59.555</v>
      </c>
      <c r="I248" s="147">
        <v>59.201000000000001</v>
      </c>
      <c r="J248" s="147">
        <v>59.268999999999998</v>
      </c>
    </row>
    <row r="249" spans="2:10">
      <c r="B249" s="147">
        <v>176.821</v>
      </c>
      <c r="C249" s="147">
        <v>176.774</v>
      </c>
      <c r="D249" s="147">
        <v>174.101</v>
      </c>
      <c r="E249" s="147">
        <v>176.46600000000001</v>
      </c>
      <c r="G249" s="147">
        <v>59.317999999999998</v>
      </c>
      <c r="H249" s="147">
        <v>59.359000000000002</v>
      </c>
      <c r="I249" s="147">
        <v>58.570999999999998</v>
      </c>
      <c r="J249" s="147">
        <v>57.991999999999997</v>
      </c>
    </row>
    <row r="250" spans="2:10">
      <c r="B250" s="147">
        <v>176.245</v>
      </c>
      <c r="C250" s="147">
        <v>176.90100000000001</v>
      </c>
      <c r="D250" s="147">
        <v>177.05199999999999</v>
      </c>
      <c r="E250" s="147">
        <v>176.16300000000001</v>
      </c>
      <c r="G250" s="147">
        <v>60.015999999999998</v>
      </c>
      <c r="H250" s="147">
        <v>60.210999999999999</v>
      </c>
      <c r="I250" s="147">
        <v>59.374000000000002</v>
      </c>
      <c r="J250" s="147">
        <v>57.198999999999998</v>
      </c>
    </row>
    <row r="251" spans="2:10">
      <c r="B251" s="147">
        <v>176.65600000000001</v>
      </c>
      <c r="C251" s="147">
        <v>176.53100000000001</v>
      </c>
      <c r="D251" s="147">
        <v>176.636</v>
      </c>
      <c r="E251" s="147">
        <v>176.13900000000001</v>
      </c>
      <c r="G251" s="147">
        <v>60.186999999999998</v>
      </c>
      <c r="H251" s="147">
        <v>59.606999999999999</v>
      </c>
      <c r="I251" s="147">
        <v>59.460999999999999</v>
      </c>
      <c r="J251" s="147">
        <v>55.472000000000001</v>
      </c>
    </row>
    <row r="252" spans="2:10">
      <c r="B252" s="147">
        <v>176.71899999999999</v>
      </c>
      <c r="C252" s="147">
        <v>177.30099999999999</v>
      </c>
      <c r="D252" s="147">
        <v>176.87200000000001</v>
      </c>
      <c r="E252" s="147">
        <v>176.041</v>
      </c>
      <c r="G252" s="147">
        <v>60.186999999999998</v>
      </c>
      <c r="H252" s="147">
        <v>59.932000000000002</v>
      </c>
      <c r="I252" s="147">
        <v>59.439</v>
      </c>
      <c r="J252" s="147">
        <v>58.027999999999999</v>
      </c>
    </row>
    <row r="253" spans="2:10">
      <c r="B253" s="147">
        <v>177.12</v>
      </c>
      <c r="C253" s="147">
        <v>176.83099999999999</v>
      </c>
      <c r="D253" s="147">
        <v>176.666</v>
      </c>
      <c r="E253" s="147">
        <v>177.09200000000001</v>
      </c>
      <c r="G253" s="147">
        <v>60.244</v>
      </c>
      <c r="H253" s="147">
        <v>59.438000000000002</v>
      </c>
      <c r="I253" s="147">
        <v>59.890999999999998</v>
      </c>
      <c r="J253" s="147">
        <v>59.585999999999999</v>
      </c>
    </row>
    <row r="254" spans="2:10">
      <c r="B254" s="147">
        <v>176.32300000000001</v>
      </c>
      <c r="C254" s="147">
        <v>176.49199999999999</v>
      </c>
      <c r="D254" s="147">
        <v>176.821</v>
      </c>
      <c r="E254" s="147">
        <v>175.023</v>
      </c>
      <c r="G254" s="147">
        <v>58.930999999999997</v>
      </c>
      <c r="H254" s="147">
        <v>58.83</v>
      </c>
      <c r="I254" s="147">
        <v>59.533999999999999</v>
      </c>
      <c r="J254" s="147">
        <v>55.795000000000002</v>
      </c>
    </row>
    <row r="255" spans="2:10">
      <c r="B255" s="147">
        <v>176.45699999999999</v>
      </c>
      <c r="C255" s="147">
        <v>176.83699999999999</v>
      </c>
      <c r="D255" s="147">
        <v>177.39699999999999</v>
      </c>
      <c r="E255" s="147">
        <v>175.357</v>
      </c>
      <c r="G255" s="147">
        <v>60.593000000000004</v>
      </c>
      <c r="H255" s="147">
        <v>60.045000000000002</v>
      </c>
      <c r="I255" s="147">
        <v>59.393999999999998</v>
      </c>
      <c r="J255" s="147">
        <v>59.314</v>
      </c>
    </row>
    <row r="256" spans="2:10">
      <c r="B256" s="147">
        <v>176.43199999999999</v>
      </c>
      <c r="C256" s="147">
        <v>176.96299999999999</v>
      </c>
      <c r="D256" s="147">
        <v>176.827</v>
      </c>
      <c r="E256" s="147">
        <v>173.99600000000001</v>
      </c>
      <c r="G256" s="147">
        <v>59.817</v>
      </c>
      <c r="H256" s="147">
        <v>59.37</v>
      </c>
      <c r="I256" s="147">
        <v>59.222000000000001</v>
      </c>
      <c r="J256" s="147">
        <v>60.136000000000003</v>
      </c>
    </row>
    <row r="257" spans="2:10">
      <c r="B257" s="147">
        <v>177.06700000000001</v>
      </c>
      <c r="C257" s="147">
        <v>176.43799999999999</v>
      </c>
      <c r="D257" s="147">
        <v>177.06800000000001</v>
      </c>
      <c r="E257" s="147">
        <v>174.90899999999999</v>
      </c>
      <c r="G257" s="147">
        <v>59.13</v>
      </c>
      <c r="H257" s="147">
        <v>59.433999999999997</v>
      </c>
      <c r="I257" s="147">
        <v>59.856999999999999</v>
      </c>
      <c r="J257" s="147">
        <v>59.743000000000002</v>
      </c>
    </row>
    <row r="258" spans="2:10">
      <c r="B258" s="147">
        <v>176.60599999999999</v>
      </c>
      <c r="C258" s="147">
        <v>176.857</v>
      </c>
      <c r="D258" s="147">
        <v>176.577</v>
      </c>
      <c r="E258" s="147">
        <v>172.99</v>
      </c>
      <c r="G258" s="147">
        <v>60.87</v>
      </c>
      <c r="H258" s="147">
        <v>59.564999999999998</v>
      </c>
      <c r="I258" s="147">
        <v>59.116999999999997</v>
      </c>
      <c r="J258" s="147">
        <v>57.817</v>
      </c>
    </row>
    <row r="259" spans="2:10">
      <c r="B259" s="147">
        <v>176.92500000000001</v>
      </c>
      <c r="C259" s="147">
        <v>176.773</v>
      </c>
      <c r="D259" s="147">
        <v>177.35300000000001</v>
      </c>
      <c r="E259" s="147">
        <v>174.34399999999999</v>
      </c>
      <c r="G259" s="147">
        <v>59.762999999999998</v>
      </c>
      <c r="H259" s="147">
        <v>59.374000000000002</v>
      </c>
      <c r="I259" s="147">
        <v>59.776000000000003</v>
      </c>
      <c r="J259" s="147">
        <v>59.203000000000003</v>
      </c>
    </row>
    <row r="260" spans="2:10">
      <c r="B260" s="147">
        <v>176.506</v>
      </c>
      <c r="C260" s="147">
        <v>176.83699999999999</v>
      </c>
      <c r="D260" s="147">
        <v>173.86799999999999</v>
      </c>
      <c r="E260" s="147">
        <v>174.447</v>
      </c>
      <c r="G260" s="147">
        <v>60.231000000000002</v>
      </c>
      <c r="H260" s="147">
        <v>59.962000000000003</v>
      </c>
      <c r="I260" s="147">
        <v>58.993000000000002</v>
      </c>
      <c r="J260" s="147">
        <v>56.661000000000001</v>
      </c>
    </row>
    <row r="261" spans="2:10">
      <c r="B261" s="147">
        <v>176.74600000000001</v>
      </c>
      <c r="C261" s="147">
        <v>177.22900000000001</v>
      </c>
      <c r="D261" s="147">
        <v>177.292</v>
      </c>
      <c r="E261" s="147">
        <v>175.1</v>
      </c>
      <c r="G261" s="147">
        <v>59.618000000000002</v>
      </c>
      <c r="H261" s="147">
        <v>59.789000000000001</v>
      </c>
      <c r="I261" s="147">
        <v>59.164999999999999</v>
      </c>
      <c r="J261" s="147">
        <v>55.271999999999998</v>
      </c>
    </row>
    <row r="262" spans="2:10">
      <c r="B262" s="147">
        <v>176.62299999999999</v>
      </c>
      <c r="C262" s="147">
        <v>176.97800000000001</v>
      </c>
      <c r="D262" s="147">
        <v>176.577</v>
      </c>
      <c r="E262" s="147">
        <v>175.804</v>
      </c>
      <c r="G262" s="147">
        <v>59.383000000000003</v>
      </c>
      <c r="H262" s="147">
        <v>59.436999999999998</v>
      </c>
      <c r="I262" s="147">
        <v>59.771000000000001</v>
      </c>
      <c r="J262" s="147">
        <v>56.220999999999997</v>
      </c>
    </row>
    <row r="263" spans="2:10">
      <c r="B263" s="147">
        <v>174.41900000000001</v>
      </c>
      <c r="C263" s="147">
        <v>177.29400000000001</v>
      </c>
      <c r="D263" s="147">
        <v>177.21799999999999</v>
      </c>
      <c r="E263" s="147">
        <v>175.971</v>
      </c>
      <c r="G263" s="147">
        <v>58.351999999999997</v>
      </c>
      <c r="H263" s="147">
        <v>59.415999999999997</v>
      </c>
      <c r="I263" s="147">
        <v>59.929000000000002</v>
      </c>
      <c r="J263" s="147">
        <v>55.698999999999998</v>
      </c>
    </row>
    <row r="264" spans="2:10">
      <c r="B264" s="147">
        <v>176.59899999999999</v>
      </c>
      <c r="C264" s="147">
        <v>177.143</v>
      </c>
      <c r="D264" s="147">
        <v>176.44200000000001</v>
      </c>
      <c r="E264" s="147">
        <v>177.27600000000001</v>
      </c>
      <c r="G264" s="147">
        <v>59.287999999999997</v>
      </c>
      <c r="H264" s="147">
        <v>59.197000000000003</v>
      </c>
      <c r="I264" s="147">
        <v>60.220999999999997</v>
      </c>
      <c r="J264" s="147">
        <v>60.256</v>
      </c>
    </row>
    <row r="265" spans="2:10">
      <c r="B265" s="147">
        <v>173.81700000000001</v>
      </c>
      <c r="C265" s="147">
        <v>176.80199999999999</v>
      </c>
      <c r="D265" s="147">
        <v>176.465</v>
      </c>
      <c r="E265" s="147">
        <v>175.83</v>
      </c>
      <c r="G265" s="147">
        <v>58.206000000000003</v>
      </c>
      <c r="H265" s="147">
        <v>60.043999999999997</v>
      </c>
      <c r="I265" s="147">
        <v>59.298999999999999</v>
      </c>
      <c r="J265" s="147">
        <v>56.024999999999999</v>
      </c>
    </row>
    <row r="266" spans="2:10">
      <c r="B266" s="147">
        <v>176.13800000000001</v>
      </c>
      <c r="C266" s="147">
        <v>176.91399999999999</v>
      </c>
      <c r="D266" s="147">
        <v>176.83699999999999</v>
      </c>
      <c r="E266" s="147">
        <v>176.125</v>
      </c>
      <c r="G266" s="147">
        <v>58.423000000000002</v>
      </c>
      <c r="H266" s="147">
        <v>59.914999999999999</v>
      </c>
      <c r="I266" s="147">
        <v>59.88</v>
      </c>
      <c r="J266" s="147">
        <v>55.115000000000002</v>
      </c>
    </row>
    <row r="267" spans="2:10">
      <c r="B267" s="147">
        <v>176.238</v>
      </c>
      <c r="C267" s="147">
        <v>177.18199999999999</v>
      </c>
      <c r="D267" s="147">
        <v>177.661</v>
      </c>
      <c r="E267" s="147">
        <v>174.852</v>
      </c>
      <c r="G267" s="147">
        <v>59.26</v>
      </c>
      <c r="H267" s="147">
        <v>59.456000000000003</v>
      </c>
      <c r="I267" s="147">
        <v>59.6</v>
      </c>
      <c r="J267" s="147">
        <v>55.168999999999997</v>
      </c>
    </row>
    <row r="268" spans="2:10">
      <c r="B268" s="147">
        <v>176.29900000000001</v>
      </c>
      <c r="C268" s="147">
        <v>176.24299999999999</v>
      </c>
      <c r="D268" s="147">
        <v>177.25399999999999</v>
      </c>
      <c r="E268" s="147">
        <v>175.55099999999999</v>
      </c>
      <c r="G268" s="147">
        <v>60.527999999999999</v>
      </c>
      <c r="H268" s="147">
        <v>59.996000000000002</v>
      </c>
      <c r="I268" s="147">
        <v>59.386000000000003</v>
      </c>
      <c r="J268" s="147">
        <v>57.581000000000003</v>
      </c>
    </row>
    <row r="269" spans="2:10">
      <c r="B269" s="147">
        <v>176.149</v>
      </c>
      <c r="C269" s="147">
        <v>177.202</v>
      </c>
      <c r="D269" s="147">
        <v>176.315</v>
      </c>
      <c r="E269" s="147">
        <v>175.08799999999999</v>
      </c>
      <c r="G269" s="147">
        <v>59.320999999999998</v>
      </c>
      <c r="H269" s="147">
        <v>59.972999999999999</v>
      </c>
      <c r="I269" s="147">
        <v>60.232999999999997</v>
      </c>
      <c r="J269" s="147">
        <v>57.095999999999997</v>
      </c>
    </row>
    <row r="270" spans="2:10">
      <c r="B270" s="147">
        <v>176.53700000000001</v>
      </c>
      <c r="C270" s="147">
        <v>176.67599999999999</v>
      </c>
      <c r="D270" s="147">
        <v>177.529</v>
      </c>
      <c r="E270" s="147">
        <v>176.02799999999999</v>
      </c>
      <c r="G270" s="147">
        <v>59.654000000000003</v>
      </c>
      <c r="H270" s="147">
        <v>60.546999999999997</v>
      </c>
      <c r="I270" s="147">
        <v>59.823</v>
      </c>
      <c r="J270" s="147">
        <v>57.374000000000002</v>
      </c>
    </row>
    <row r="271" spans="2:10">
      <c r="B271" s="147">
        <v>176.90100000000001</v>
      </c>
      <c r="C271" s="147">
        <v>176.53700000000001</v>
      </c>
      <c r="D271" s="147">
        <v>173.74199999999999</v>
      </c>
      <c r="E271" s="147">
        <v>176.48</v>
      </c>
      <c r="G271" s="147">
        <v>59.369</v>
      </c>
      <c r="H271" s="147">
        <v>59.746000000000002</v>
      </c>
      <c r="I271" s="147">
        <v>58.76</v>
      </c>
      <c r="J271" s="147">
        <v>57.628999999999998</v>
      </c>
    </row>
    <row r="272" spans="2:10">
      <c r="B272" s="147">
        <v>176.56</v>
      </c>
      <c r="C272" s="147">
        <v>176.65899999999999</v>
      </c>
      <c r="D272" s="147">
        <v>177.35300000000001</v>
      </c>
      <c r="E272" s="147">
        <v>174.87100000000001</v>
      </c>
      <c r="G272" s="147">
        <v>59.57</v>
      </c>
      <c r="H272" s="147">
        <v>58.993000000000002</v>
      </c>
      <c r="I272" s="147">
        <v>59.947000000000003</v>
      </c>
      <c r="J272" s="147">
        <v>55.933999999999997</v>
      </c>
    </row>
    <row r="273" spans="2:10">
      <c r="B273" s="147">
        <v>176.78399999999999</v>
      </c>
      <c r="C273" s="147">
        <v>176.75200000000001</v>
      </c>
      <c r="D273" s="147">
        <v>177.465</v>
      </c>
      <c r="E273" s="147">
        <v>175.30699999999999</v>
      </c>
      <c r="G273" s="147">
        <v>59.686999999999998</v>
      </c>
      <c r="H273" s="147">
        <v>59.033000000000001</v>
      </c>
      <c r="I273" s="147">
        <v>60.433</v>
      </c>
      <c r="J273" s="147">
        <v>56.125999999999998</v>
      </c>
    </row>
    <row r="274" spans="2:10">
      <c r="B274" s="147">
        <v>176.82499999999999</v>
      </c>
      <c r="C274" s="147">
        <v>176.56800000000001</v>
      </c>
      <c r="D274" s="147">
        <v>177.51</v>
      </c>
      <c r="E274" s="147">
        <v>175.33099999999999</v>
      </c>
      <c r="G274" s="147">
        <v>59.064</v>
      </c>
      <c r="H274" s="147">
        <v>59.42</v>
      </c>
      <c r="I274" s="147">
        <v>59.448</v>
      </c>
      <c r="J274" s="147">
        <v>55.517000000000003</v>
      </c>
    </row>
    <row r="275" spans="2:10">
      <c r="B275" s="147">
        <v>177.048</v>
      </c>
      <c r="C275" s="147">
        <v>175.14699999999999</v>
      </c>
      <c r="D275" s="147">
        <v>176.714</v>
      </c>
      <c r="E275" s="147">
        <v>176.19200000000001</v>
      </c>
      <c r="G275" s="147">
        <v>61.322000000000003</v>
      </c>
      <c r="H275" s="147">
        <v>61.677999999999997</v>
      </c>
      <c r="I275" s="147">
        <v>59.762</v>
      </c>
      <c r="J275" s="147">
        <v>58.430999999999997</v>
      </c>
    </row>
    <row r="276" spans="2:10">
      <c r="B276" s="147">
        <v>176.74299999999999</v>
      </c>
      <c r="C276" s="147">
        <v>175.49799999999999</v>
      </c>
      <c r="D276" s="147">
        <v>177.51499999999999</v>
      </c>
      <c r="E276" s="147">
        <v>175.08699999999999</v>
      </c>
      <c r="G276" s="147">
        <v>57.031999999999996</v>
      </c>
      <c r="H276" s="147">
        <v>59.497</v>
      </c>
      <c r="I276" s="147">
        <v>59.853999999999999</v>
      </c>
      <c r="J276" s="147">
        <v>56.124000000000002</v>
      </c>
    </row>
    <row r="277" spans="2:10">
      <c r="B277" s="147">
        <v>175.93</v>
      </c>
      <c r="C277" s="147">
        <v>176.1</v>
      </c>
      <c r="D277" s="147">
        <v>177.10599999999999</v>
      </c>
      <c r="E277" s="147">
        <v>175.84100000000001</v>
      </c>
      <c r="G277" s="147">
        <v>60.01</v>
      </c>
      <c r="H277" s="147">
        <v>60.295999999999999</v>
      </c>
      <c r="I277" s="147">
        <v>59.951999999999998</v>
      </c>
      <c r="J277" s="147">
        <v>55.741999999999997</v>
      </c>
    </row>
    <row r="278" spans="2:10">
      <c r="B278" s="147">
        <v>176.37200000000001</v>
      </c>
      <c r="C278" s="147">
        <v>175.70400000000001</v>
      </c>
      <c r="D278" s="147">
        <v>176.995</v>
      </c>
      <c r="E278" s="147">
        <v>176.26300000000001</v>
      </c>
      <c r="G278" s="147">
        <v>59.494999999999997</v>
      </c>
      <c r="H278" s="147">
        <v>60.679000000000002</v>
      </c>
      <c r="I278" s="147">
        <v>58.944000000000003</v>
      </c>
      <c r="J278" s="147">
        <v>57.95</v>
      </c>
    </row>
    <row r="279" spans="2:10">
      <c r="B279" s="147">
        <v>176.679</v>
      </c>
      <c r="C279" s="147">
        <v>177.13399999999999</v>
      </c>
      <c r="D279" s="147">
        <v>176.85499999999999</v>
      </c>
      <c r="E279" s="147">
        <v>176.226</v>
      </c>
      <c r="G279" s="147">
        <v>60.279000000000003</v>
      </c>
      <c r="H279" s="147">
        <v>59.716000000000001</v>
      </c>
      <c r="I279" s="147">
        <v>59.548999999999999</v>
      </c>
      <c r="J279" s="147">
        <v>56.585999999999999</v>
      </c>
    </row>
    <row r="280" spans="2:10">
      <c r="B280" s="147">
        <v>176.41300000000001</v>
      </c>
      <c r="C280" s="147">
        <v>176.66900000000001</v>
      </c>
      <c r="D280" s="147">
        <v>177.08699999999999</v>
      </c>
      <c r="E280" s="147">
        <v>177.292</v>
      </c>
      <c r="G280" s="147">
        <v>58.625</v>
      </c>
      <c r="H280" s="147">
        <v>59.86</v>
      </c>
      <c r="I280" s="147">
        <v>59.478999999999999</v>
      </c>
      <c r="J280" s="147">
        <v>55.167999999999999</v>
      </c>
    </row>
    <row r="281" spans="2:10">
      <c r="B281" s="147">
        <v>176.74799999999999</v>
      </c>
      <c r="C281" s="147">
        <v>177.28399999999999</v>
      </c>
      <c r="D281" s="147">
        <v>177.131</v>
      </c>
      <c r="E281" s="147">
        <v>176.53700000000001</v>
      </c>
      <c r="G281" s="147">
        <v>60.027999999999999</v>
      </c>
      <c r="H281" s="147">
        <v>60.344999999999999</v>
      </c>
      <c r="I281" s="147">
        <v>59.725000000000001</v>
      </c>
      <c r="J281" s="147">
        <v>57.472000000000001</v>
      </c>
    </row>
    <row r="282" spans="2:10">
      <c r="B282" s="147">
        <v>176.691</v>
      </c>
      <c r="C282" s="147">
        <v>177.14699999999999</v>
      </c>
      <c r="D282" s="147">
        <v>175.36500000000001</v>
      </c>
      <c r="E282" s="147">
        <v>176.44900000000001</v>
      </c>
      <c r="G282" s="147">
        <v>60.232999999999997</v>
      </c>
      <c r="H282" s="147">
        <v>59.587000000000003</v>
      </c>
      <c r="I282" s="147">
        <v>59.363</v>
      </c>
      <c r="J282" s="147">
        <v>55.273000000000003</v>
      </c>
    </row>
    <row r="283" spans="2:10">
      <c r="B283" s="147">
        <v>176.77699999999999</v>
      </c>
      <c r="C283" s="147">
        <v>177.16200000000001</v>
      </c>
      <c r="D283" s="147">
        <v>177.07400000000001</v>
      </c>
      <c r="E283" s="147">
        <v>177.03700000000001</v>
      </c>
      <c r="G283" s="147">
        <v>60.898000000000003</v>
      </c>
      <c r="H283" s="147">
        <v>60.046999999999997</v>
      </c>
      <c r="I283" s="147">
        <v>60.353999999999999</v>
      </c>
      <c r="J283" s="147">
        <v>56.466000000000001</v>
      </c>
    </row>
    <row r="284" spans="2:10">
      <c r="B284" s="147">
        <v>176.88800000000001</v>
      </c>
      <c r="C284" s="147">
        <v>176.13200000000001</v>
      </c>
      <c r="D284" s="147">
        <v>177.27</v>
      </c>
      <c r="E284" s="147">
        <v>177.35599999999999</v>
      </c>
      <c r="G284" s="147">
        <v>59.49</v>
      </c>
      <c r="H284" s="147">
        <v>60.097000000000001</v>
      </c>
      <c r="I284" s="147">
        <v>59.378999999999998</v>
      </c>
      <c r="J284" s="147">
        <v>58.055999999999997</v>
      </c>
    </row>
    <row r="285" spans="2:10">
      <c r="B285" s="147">
        <v>176.846</v>
      </c>
      <c r="C285" s="147">
        <v>176.72200000000001</v>
      </c>
      <c r="D285" s="147">
        <v>177.45</v>
      </c>
      <c r="E285" s="147">
        <v>175.001</v>
      </c>
      <c r="G285" s="147">
        <v>57.808</v>
      </c>
      <c r="H285" s="147">
        <v>59.579000000000001</v>
      </c>
      <c r="I285" s="147">
        <v>60.030999999999999</v>
      </c>
      <c r="J285" s="147">
        <v>56.64</v>
      </c>
    </row>
    <row r="286" spans="2:10">
      <c r="B286" s="147">
        <v>176.673</v>
      </c>
      <c r="C286" s="147">
        <v>176.667</v>
      </c>
      <c r="D286" s="147">
        <v>177.53800000000001</v>
      </c>
      <c r="E286" s="147">
        <v>174.732</v>
      </c>
      <c r="G286" s="147">
        <v>60.543999999999997</v>
      </c>
      <c r="H286" s="147">
        <v>60.115000000000002</v>
      </c>
      <c r="I286" s="147">
        <v>59.338999999999999</v>
      </c>
      <c r="J286" s="147">
        <v>58.573</v>
      </c>
    </row>
    <row r="287" spans="2:10">
      <c r="B287" s="147">
        <v>176.66800000000001</v>
      </c>
      <c r="C287" s="147">
        <v>176.81700000000001</v>
      </c>
      <c r="D287" s="147">
        <v>177.851</v>
      </c>
      <c r="E287" s="147">
        <v>175.35599999999999</v>
      </c>
      <c r="G287" s="147">
        <v>58.276000000000003</v>
      </c>
      <c r="H287" s="147">
        <v>58.929000000000002</v>
      </c>
      <c r="I287" s="147">
        <v>58.99</v>
      </c>
      <c r="J287" s="147">
        <v>55.447000000000003</v>
      </c>
    </row>
    <row r="288" spans="2:10">
      <c r="B288" s="147">
        <v>176.774</v>
      </c>
      <c r="C288" s="147">
        <v>175.23400000000001</v>
      </c>
      <c r="D288" s="147">
        <v>174.447</v>
      </c>
      <c r="E288" s="147">
        <v>176.209</v>
      </c>
      <c r="G288" s="147">
        <v>59.045000000000002</v>
      </c>
      <c r="H288" s="147">
        <v>60.832999999999998</v>
      </c>
      <c r="I288" s="147">
        <v>59.624000000000002</v>
      </c>
      <c r="J288" s="147">
        <v>54.648000000000003</v>
      </c>
    </row>
    <row r="289" spans="2:10">
      <c r="B289" s="147">
        <v>176.505</v>
      </c>
      <c r="C289" s="147">
        <v>176.733</v>
      </c>
      <c r="D289" s="147">
        <v>173.37299999999999</v>
      </c>
      <c r="E289" s="147">
        <v>175.56299999999999</v>
      </c>
      <c r="G289" s="147">
        <v>57.872</v>
      </c>
      <c r="H289" s="147">
        <v>59.390999999999998</v>
      </c>
      <c r="I289" s="147">
        <v>56.856000000000002</v>
      </c>
      <c r="J289" s="147">
        <v>56.271999999999998</v>
      </c>
    </row>
    <row r="290" spans="2:10">
      <c r="B290" s="147">
        <v>176.756</v>
      </c>
      <c r="C290" s="147">
        <v>177.31200000000001</v>
      </c>
      <c r="D290" s="147">
        <v>176.83099999999999</v>
      </c>
      <c r="E290" s="147">
        <v>176.03100000000001</v>
      </c>
      <c r="G290" s="147">
        <v>60.768000000000001</v>
      </c>
      <c r="H290" s="147">
        <v>59.485999999999997</v>
      </c>
      <c r="I290" s="147">
        <v>59.253</v>
      </c>
      <c r="J290" s="147">
        <v>55.957000000000001</v>
      </c>
    </row>
    <row r="291" spans="2:10">
      <c r="B291" s="147">
        <v>177.059</v>
      </c>
      <c r="C291" s="147">
        <v>177.316</v>
      </c>
      <c r="D291" s="147">
        <v>177.32900000000001</v>
      </c>
      <c r="E291" s="147">
        <v>176.11199999999999</v>
      </c>
      <c r="G291" s="147">
        <v>57.286000000000001</v>
      </c>
      <c r="H291" s="147">
        <v>59.347999999999999</v>
      </c>
      <c r="I291" s="147">
        <v>59.982999999999997</v>
      </c>
      <c r="J291" s="147">
        <v>57.877000000000002</v>
      </c>
    </row>
    <row r="292" spans="2:10">
      <c r="B292" s="147">
        <v>176.488</v>
      </c>
      <c r="C292" s="147">
        <v>176.994</v>
      </c>
      <c r="D292" s="147">
        <v>176.72300000000001</v>
      </c>
      <c r="E292" s="147">
        <v>175.09700000000001</v>
      </c>
      <c r="G292" s="147">
        <v>60.000999999999998</v>
      </c>
      <c r="H292" s="147">
        <v>59.448</v>
      </c>
      <c r="I292" s="147">
        <v>60.01</v>
      </c>
      <c r="J292" s="147">
        <v>55.966000000000001</v>
      </c>
    </row>
    <row r="293" spans="2:10">
      <c r="B293" s="147">
        <v>176.07</v>
      </c>
      <c r="C293" s="147">
        <v>177.376</v>
      </c>
      <c r="D293" s="147">
        <v>175.53200000000001</v>
      </c>
      <c r="E293" s="147">
        <v>174.363</v>
      </c>
      <c r="G293" s="147">
        <v>60.66</v>
      </c>
      <c r="H293" s="147">
        <v>59.944000000000003</v>
      </c>
      <c r="I293" s="147">
        <v>58.146999999999998</v>
      </c>
      <c r="J293" s="147">
        <v>56.234000000000002</v>
      </c>
    </row>
    <row r="294" spans="2:10">
      <c r="B294" s="147">
        <v>176.53399999999999</v>
      </c>
      <c r="C294" s="147">
        <v>177.26300000000001</v>
      </c>
      <c r="D294" s="147">
        <v>177.226</v>
      </c>
      <c r="E294" s="147">
        <v>174.99</v>
      </c>
      <c r="G294" s="147">
        <v>59.189</v>
      </c>
      <c r="H294" s="147">
        <v>59.314</v>
      </c>
      <c r="I294" s="147">
        <v>59.587000000000003</v>
      </c>
      <c r="J294" s="147">
        <v>56.616999999999997</v>
      </c>
    </row>
    <row r="295" spans="2:10">
      <c r="B295" s="147">
        <v>177.17</v>
      </c>
      <c r="C295" s="147">
        <v>176.929</v>
      </c>
      <c r="D295" s="147">
        <v>177.22</v>
      </c>
      <c r="E295" s="147">
        <v>175.43899999999999</v>
      </c>
      <c r="G295" s="147">
        <v>60.39</v>
      </c>
      <c r="H295" s="147">
        <v>59.210999999999999</v>
      </c>
      <c r="I295" s="147">
        <v>59.436</v>
      </c>
      <c r="J295" s="147">
        <v>55.866999999999997</v>
      </c>
    </row>
    <row r="296" spans="2:10">
      <c r="B296" s="147">
        <v>173.98099999999999</v>
      </c>
      <c r="C296" s="147">
        <v>177.29300000000001</v>
      </c>
      <c r="D296" s="147">
        <v>177.25899999999999</v>
      </c>
      <c r="E296" s="147">
        <v>175.29599999999999</v>
      </c>
      <c r="G296" s="147">
        <v>58.890999999999998</v>
      </c>
      <c r="H296" s="147">
        <v>59.2</v>
      </c>
      <c r="I296" s="147">
        <v>59.631</v>
      </c>
      <c r="J296" s="147">
        <v>55.567999999999998</v>
      </c>
    </row>
    <row r="297" spans="2:10">
      <c r="B297" s="147">
        <v>174.39699999999999</v>
      </c>
      <c r="C297" s="147">
        <v>176.52699999999999</v>
      </c>
      <c r="D297" s="147">
        <v>177.08699999999999</v>
      </c>
      <c r="E297" s="147">
        <v>176.41499999999999</v>
      </c>
      <c r="G297" s="147">
        <v>58.841000000000001</v>
      </c>
      <c r="H297" s="147">
        <v>58.933</v>
      </c>
      <c r="I297" s="147">
        <v>59.585999999999999</v>
      </c>
      <c r="J297" s="147">
        <v>58.819000000000003</v>
      </c>
    </row>
    <row r="298" spans="2:10">
      <c r="B298" s="147">
        <v>175.43100000000001</v>
      </c>
      <c r="C298" s="147">
        <v>176.548</v>
      </c>
      <c r="D298" s="147">
        <v>177.19900000000001</v>
      </c>
      <c r="E298" s="147">
        <v>174.74</v>
      </c>
      <c r="G298" s="147">
        <v>58.857999999999997</v>
      </c>
      <c r="H298" s="147">
        <v>60.027000000000001</v>
      </c>
      <c r="I298" s="147">
        <v>58.197000000000003</v>
      </c>
      <c r="J298" s="147">
        <v>56.156999999999996</v>
      </c>
    </row>
    <row r="299" spans="2:10">
      <c r="B299" s="147">
        <v>174.833</v>
      </c>
      <c r="C299" s="147">
        <v>176.74299999999999</v>
      </c>
      <c r="D299" s="147">
        <v>177.745</v>
      </c>
      <c r="E299" s="147">
        <v>173.767</v>
      </c>
      <c r="G299" s="147">
        <v>57.640999999999998</v>
      </c>
      <c r="H299" s="147">
        <v>59.968000000000004</v>
      </c>
      <c r="I299" s="147">
        <v>59.265000000000001</v>
      </c>
      <c r="J299" s="147">
        <v>56.75</v>
      </c>
    </row>
    <row r="300" spans="2:10">
      <c r="B300" s="147">
        <v>175.33099999999999</v>
      </c>
      <c r="C300" s="147">
        <v>176.99700000000001</v>
      </c>
      <c r="D300" s="147">
        <v>177.37299999999999</v>
      </c>
      <c r="E300" s="147">
        <v>174.08199999999999</v>
      </c>
      <c r="G300" s="147">
        <v>57.871000000000002</v>
      </c>
      <c r="H300" s="147">
        <v>59.341999999999999</v>
      </c>
      <c r="I300" s="147">
        <v>59.058999999999997</v>
      </c>
      <c r="J300" s="147">
        <v>57.009</v>
      </c>
    </row>
    <row r="301" spans="2:10">
      <c r="B301" s="147">
        <v>176.727</v>
      </c>
      <c r="C301" s="147">
        <v>175.94399999999999</v>
      </c>
      <c r="D301" s="147">
        <v>177.191</v>
      </c>
      <c r="E301" s="147">
        <v>174.11600000000001</v>
      </c>
      <c r="G301" s="147">
        <v>60.561</v>
      </c>
      <c r="H301" s="147">
        <v>60.624000000000002</v>
      </c>
      <c r="I301" s="147">
        <v>58.991999999999997</v>
      </c>
      <c r="J301" s="147">
        <v>56.029000000000003</v>
      </c>
    </row>
    <row r="302" spans="2:10">
      <c r="B302" s="147">
        <v>177.13900000000001</v>
      </c>
      <c r="C302" s="147">
        <v>176.26300000000001</v>
      </c>
      <c r="D302" s="147">
        <v>177.209</v>
      </c>
      <c r="E302" s="147">
        <v>173.79300000000001</v>
      </c>
      <c r="G302" s="147">
        <v>59.938000000000002</v>
      </c>
      <c r="H302" s="147">
        <v>58.655999999999999</v>
      </c>
      <c r="I302" s="147">
        <v>58.944000000000003</v>
      </c>
      <c r="J302" s="147">
        <v>56.658000000000001</v>
      </c>
    </row>
    <row r="303" spans="2:10">
      <c r="B303" s="147">
        <v>175.35300000000001</v>
      </c>
      <c r="C303" s="147">
        <v>176.00200000000001</v>
      </c>
      <c r="D303" s="147">
        <v>177.303</v>
      </c>
      <c r="E303" s="147">
        <v>176.02600000000001</v>
      </c>
      <c r="G303" s="147">
        <v>57.774999999999999</v>
      </c>
      <c r="H303" s="147">
        <v>57.113</v>
      </c>
      <c r="I303" s="147">
        <v>58.981999999999999</v>
      </c>
      <c r="J303" s="147">
        <v>56.584000000000003</v>
      </c>
    </row>
    <row r="304" spans="2:10">
      <c r="B304" s="147">
        <v>177.32599999999999</v>
      </c>
      <c r="C304" s="147">
        <v>175.65799999999999</v>
      </c>
      <c r="D304" s="147">
        <v>177.40799999999999</v>
      </c>
      <c r="E304" s="147">
        <v>175.28399999999999</v>
      </c>
      <c r="G304" s="147">
        <v>60.24</v>
      </c>
      <c r="H304" s="147">
        <v>56.192</v>
      </c>
      <c r="I304" s="147">
        <v>59.405000000000001</v>
      </c>
      <c r="J304" s="147">
        <v>57.703000000000003</v>
      </c>
    </row>
    <row r="305" spans="2:10">
      <c r="B305" s="147">
        <v>175.196</v>
      </c>
      <c r="C305" s="147">
        <v>175.642</v>
      </c>
      <c r="D305" s="147">
        <v>177.03100000000001</v>
      </c>
      <c r="E305" s="147">
        <v>175.56899999999999</v>
      </c>
      <c r="G305" s="147">
        <v>60.231000000000002</v>
      </c>
      <c r="H305" s="147">
        <v>59.719000000000001</v>
      </c>
      <c r="I305" s="147">
        <v>59.393000000000001</v>
      </c>
      <c r="J305" s="147">
        <v>55.341999999999999</v>
      </c>
    </row>
    <row r="306" spans="2:10">
      <c r="B306" s="147">
        <v>174.47</v>
      </c>
      <c r="C306" s="147">
        <v>176.35900000000001</v>
      </c>
      <c r="D306" s="147">
        <v>177.02199999999999</v>
      </c>
      <c r="E306" s="147">
        <v>175.41800000000001</v>
      </c>
      <c r="G306" s="147">
        <v>58.643000000000001</v>
      </c>
      <c r="H306" s="147">
        <v>59.648000000000003</v>
      </c>
      <c r="I306" s="147">
        <v>58.997999999999998</v>
      </c>
      <c r="J306" s="147">
        <v>55.561</v>
      </c>
    </row>
    <row r="307" spans="2:10">
      <c r="B307" s="147">
        <v>173.23099999999999</v>
      </c>
      <c r="C307" s="147">
        <v>175.941</v>
      </c>
      <c r="D307" s="147">
        <v>176.566</v>
      </c>
      <c r="E307" s="147">
        <v>175.827</v>
      </c>
      <c r="G307" s="147">
        <v>57.847999999999999</v>
      </c>
      <c r="H307" s="147">
        <v>58.094000000000001</v>
      </c>
      <c r="I307" s="147">
        <v>59.613999999999997</v>
      </c>
      <c r="J307" s="147">
        <v>54.423000000000002</v>
      </c>
    </row>
    <row r="308" spans="2:10">
      <c r="B308" s="147">
        <v>174.00700000000001</v>
      </c>
      <c r="C308" s="147">
        <v>177.482</v>
      </c>
      <c r="D308" s="147">
        <v>177.27199999999999</v>
      </c>
      <c r="E308" s="147">
        <v>176.80199999999999</v>
      </c>
      <c r="G308" s="147">
        <v>60.008000000000003</v>
      </c>
      <c r="H308" s="147">
        <v>59.241</v>
      </c>
      <c r="I308" s="147">
        <v>59.054000000000002</v>
      </c>
      <c r="J308" s="147">
        <v>60.366999999999997</v>
      </c>
    </row>
    <row r="309" spans="2:10">
      <c r="B309" s="147">
        <v>174.018</v>
      </c>
      <c r="C309" s="147">
        <v>176.98699999999999</v>
      </c>
      <c r="D309" s="147">
        <v>177.185</v>
      </c>
      <c r="E309" s="147">
        <v>176.51300000000001</v>
      </c>
      <c r="G309" s="147">
        <v>60.22</v>
      </c>
      <c r="H309" s="147">
        <v>59.127000000000002</v>
      </c>
      <c r="I309" s="147">
        <v>58.302999999999997</v>
      </c>
      <c r="J309" s="147">
        <v>57.850999999999999</v>
      </c>
    </row>
    <row r="310" spans="2:10">
      <c r="B310" s="147">
        <v>173.405</v>
      </c>
      <c r="C310" s="147">
        <v>177.02500000000001</v>
      </c>
      <c r="D310" s="147">
        <v>176.83099999999999</v>
      </c>
      <c r="E310" s="147">
        <v>173.79400000000001</v>
      </c>
      <c r="G310" s="147">
        <v>58.726999999999997</v>
      </c>
      <c r="H310" s="147">
        <v>60.319000000000003</v>
      </c>
      <c r="I310" s="147">
        <v>59.264000000000003</v>
      </c>
      <c r="J310" s="147">
        <v>56.362000000000002</v>
      </c>
    </row>
    <row r="311" spans="2:10">
      <c r="B311" s="147">
        <v>173.47</v>
      </c>
      <c r="C311" s="147">
        <v>176.851</v>
      </c>
      <c r="D311" s="147">
        <v>176.66200000000001</v>
      </c>
      <c r="E311" s="147">
        <v>172.988</v>
      </c>
      <c r="G311" s="147">
        <v>59.668999999999997</v>
      </c>
      <c r="H311" s="147">
        <v>59.606000000000002</v>
      </c>
      <c r="I311" s="147">
        <v>59.715000000000003</v>
      </c>
      <c r="J311" s="147">
        <v>56.545000000000002</v>
      </c>
    </row>
    <row r="312" spans="2:10">
      <c r="B312" s="147">
        <v>174.65100000000001</v>
      </c>
      <c r="C312" s="147">
        <v>176.89099999999999</v>
      </c>
      <c r="D312" s="147">
        <v>177.09200000000001</v>
      </c>
      <c r="E312" s="147">
        <v>173.13300000000001</v>
      </c>
      <c r="G312" s="147">
        <v>59.765999999999998</v>
      </c>
      <c r="H312" s="147">
        <v>59.362000000000002</v>
      </c>
      <c r="I312" s="147">
        <v>59.125999999999998</v>
      </c>
      <c r="J312" s="147">
        <v>56.323999999999998</v>
      </c>
    </row>
    <row r="313" spans="2:10">
      <c r="B313" s="147">
        <v>174.173</v>
      </c>
      <c r="C313" s="147">
        <v>176.75800000000001</v>
      </c>
      <c r="D313" s="147">
        <v>177.47200000000001</v>
      </c>
      <c r="E313" s="147">
        <v>174.48</v>
      </c>
      <c r="G313" s="147">
        <v>59.555999999999997</v>
      </c>
      <c r="H313" s="147">
        <v>59.262</v>
      </c>
      <c r="I313" s="147">
        <v>59.500999999999998</v>
      </c>
      <c r="J313" s="147">
        <v>56.204999999999998</v>
      </c>
    </row>
    <row r="314" spans="2:10">
      <c r="B314" s="147">
        <v>174.17099999999999</v>
      </c>
      <c r="C314" s="147">
        <v>176.72399999999999</v>
      </c>
      <c r="D314" s="147">
        <v>176.93600000000001</v>
      </c>
      <c r="E314" s="147">
        <v>174.083</v>
      </c>
      <c r="G314" s="147">
        <v>59.313000000000002</v>
      </c>
      <c r="H314" s="147">
        <v>59.598999999999997</v>
      </c>
      <c r="I314" s="147">
        <v>59.576999999999998</v>
      </c>
      <c r="J314" s="147">
        <v>56.35</v>
      </c>
    </row>
    <row r="315" spans="2:10">
      <c r="B315" s="147">
        <v>173.94900000000001</v>
      </c>
      <c r="C315" s="147">
        <v>177.03899999999999</v>
      </c>
      <c r="D315" s="147">
        <v>176.26499999999999</v>
      </c>
      <c r="E315" s="147">
        <v>173.49700000000001</v>
      </c>
      <c r="G315" s="147">
        <v>57.548000000000002</v>
      </c>
      <c r="H315" s="147">
        <v>59.679000000000002</v>
      </c>
      <c r="I315" s="147">
        <v>59.250999999999998</v>
      </c>
      <c r="J315" s="147">
        <v>56.822000000000003</v>
      </c>
    </row>
    <row r="316" spans="2:10">
      <c r="B316" s="147">
        <v>176.928</v>
      </c>
      <c r="C316" s="147">
        <v>176.68600000000001</v>
      </c>
      <c r="D316" s="147">
        <v>176.96</v>
      </c>
      <c r="E316" s="147">
        <v>176.59299999999999</v>
      </c>
      <c r="G316" s="147">
        <v>59.488999999999997</v>
      </c>
      <c r="H316" s="147">
        <v>59.527999999999999</v>
      </c>
      <c r="I316" s="147">
        <v>58.673999999999999</v>
      </c>
      <c r="J316" s="147">
        <v>55.537999999999997</v>
      </c>
    </row>
    <row r="317" spans="2:10">
      <c r="B317" s="147">
        <v>173.71600000000001</v>
      </c>
      <c r="C317" s="147">
        <v>177.251</v>
      </c>
      <c r="D317" s="147">
        <v>176.59</v>
      </c>
      <c r="E317" s="147">
        <v>176.274</v>
      </c>
      <c r="G317" s="147">
        <v>58.341999999999999</v>
      </c>
      <c r="H317" s="147">
        <v>59.756999999999998</v>
      </c>
      <c r="I317" s="147">
        <v>60.017000000000003</v>
      </c>
      <c r="J317" s="147">
        <v>56.854999999999997</v>
      </c>
    </row>
    <row r="318" spans="2:10">
      <c r="B318" s="147">
        <v>173.81</v>
      </c>
      <c r="C318" s="147">
        <v>177.268</v>
      </c>
      <c r="D318" s="147">
        <v>177.309</v>
      </c>
      <c r="E318" s="147">
        <v>173.09800000000001</v>
      </c>
      <c r="G318" s="147">
        <v>59.904000000000003</v>
      </c>
      <c r="H318" s="147">
        <v>59.912999999999997</v>
      </c>
      <c r="I318" s="147">
        <v>59.271000000000001</v>
      </c>
      <c r="J318" s="147">
        <v>56.226999999999997</v>
      </c>
    </row>
    <row r="319" spans="2:10">
      <c r="B319" s="147">
        <v>176.59899999999999</v>
      </c>
      <c r="C319" s="147">
        <v>176.65600000000001</v>
      </c>
      <c r="D319" s="147">
        <v>177.083</v>
      </c>
      <c r="E319" s="147">
        <v>177.22300000000001</v>
      </c>
      <c r="G319" s="147">
        <v>60.64</v>
      </c>
      <c r="H319" s="147">
        <v>58.981999999999999</v>
      </c>
      <c r="I319" s="147">
        <v>58.679000000000002</v>
      </c>
      <c r="J319" s="147">
        <v>60.567999999999998</v>
      </c>
    </row>
    <row r="320" spans="2:10">
      <c r="B320" s="147">
        <v>176.67</v>
      </c>
      <c r="C320" s="147">
        <v>176.45699999999999</v>
      </c>
      <c r="D320" s="147">
        <v>177.17</v>
      </c>
      <c r="E320" s="147">
        <v>177.46299999999999</v>
      </c>
      <c r="G320" s="147">
        <v>60.076000000000001</v>
      </c>
      <c r="H320" s="147">
        <v>58.502000000000002</v>
      </c>
      <c r="I320" s="147">
        <v>58.645000000000003</v>
      </c>
      <c r="J320" s="147">
        <v>60.024999999999999</v>
      </c>
    </row>
    <row r="321" spans="2:10">
      <c r="B321" s="147">
        <v>175.369</v>
      </c>
      <c r="C321" s="147">
        <v>176.499</v>
      </c>
      <c r="D321" s="147">
        <v>176.94</v>
      </c>
      <c r="E321" s="147">
        <v>176.75700000000001</v>
      </c>
      <c r="G321" s="147">
        <v>58.828000000000003</v>
      </c>
      <c r="H321" s="147">
        <v>59.356000000000002</v>
      </c>
      <c r="I321" s="147">
        <v>59.204999999999998</v>
      </c>
      <c r="J321" s="147">
        <v>60.292000000000002</v>
      </c>
    </row>
    <row r="322" spans="2:10">
      <c r="B322" s="147">
        <v>174.333</v>
      </c>
      <c r="C322" s="147">
        <v>176.476</v>
      </c>
      <c r="D322" s="147">
        <v>177.32300000000001</v>
      </c>
      <c r="E322" s="147">
        <v>176.24299999999999</v>
      </c>
      <c r="G322" s="147">
        <v>59.866</v>
      </c>
      <c r="H322" s="147">
        <v>59.695999999999998</v>
      </c>
      <c r="I322" s="147">
        <v>59.011000000000003</v>
      </c>
      <c r="J322" s="147">
        <v>56.07</v>
      </c>
    </row>
    <row r="323" spans="2:10">
      <c r="B323" s="147">
        <v>177.077</v>
      </c>
      <c r="C323" s="147">
        <v>176.61500000000001</v>
      </c>
      <c r="D323" s="147">
        <v>177.28100000000001</v>
      </c>
      <c r="E323" s="147">
        <v>175.22499999999999</v>
      </c>
      <c r="G323" s="147">
        <v>59.66</v>
      </c>
      <c r="H323" s="147">
        <v>59.356000000000002</v>
      </c>
      <c r="I323" s="147">
        <v>58.944000000000003</v>
      </c>
      <c r="J323" s="147">
        <v>56.814</v>
      </c>
    </row>
    <row r="324" spans="2:10">
      <c r="B324" s="147">
        <v>176.64699999999999</v>
      </c>
      <c r="C324" s="147">
        <v>176.75700000000001</v>
      </c>
      <c r="D324" s="147">
        <v>177.09</v>
      </c>
      <c r="E324" s="147">
        <v>176.71</v>
      </c>
      <c r="G324" s="147">
        <v>59.77</v>
      </c>
      <c r="H324" s="147">
        <v>58.863</v>
      </c>
      <c r="I324" s="147">
        <v>58.930999999999997</v>
      </c>
      <c r="J324" s="147">
        <v>55.27</v>
      </c>
    </row>
    <row r="325" spans="2:10">
      <c r="B325" s="147">
        <v>177.357</v>
      </c>
      <c r="C325" s="147">
        <v>177.22800000000001</v>
      </c>
      <c r="D325" s="147">
        <v>177.16200000000001</v>
      </c>
      <c r="E325" s="147">
        <v>176.94200000000001</v>
      </c>
      <c r="G325" s="147">
        <v>58.593000000000004</v>
      </c>
      <c r="H325" s="147">
        <v>59.518999999999998</v>
      </c>
      <c r="I325" s="147">
        <v>58.814999999999998</v>
      </c>
      <c r="J325" s="147">
        <v>56.411999999999999</v>
      </c>
    </row>
    <row r="326" spans="2:10">
      <c r="B326" s="147">
        <v>177.16200000000001</v>
      </c>
      <c r="C326" s="147">
        <v>176.86099999999999</v>
      </c>
      <c r="D326" s="147">
        <v>176.578</v>
      </c>
      <c r="E326" s="147">
        <v>175.90600000000001</v>
      </c>
      <c r="G326" s="147">
        <v>59.500999999999998</v>
      </c>
      <c r="H326" s="147">
        <v>59.741</v>
      </c>
      <c r="I326" s="147">
        <v>58.7</v>
      </c>
      <c r="J326" s="147">
        <v>55.682000000000002</v>
      </c>
    </row>
    <row r="327" spans="2:10">
      <c r="B327" s="147">
        <v>176.626</v>
      </c>
      <c r="C327" s="147">
        <v>176.75299999999999</v>
      </c>
      <c r="D327" s="147">
        <v>177.48699999999999</v>
      </c>
      <c r="E327" s="147">
        <v>175.995</v>
      </c>
      <c r="G327" s="147">
        <v>59.838000000000001</v>
      </c>
      <c r="H327" s="147">
        <v>58.209000000000003</v>
      </c>
      <c r="I327" s="147">
        <v>59.953000000000003</v>
      </c>
      <c r="J327" s="147">
        <v>59.418999999999997</v>
      </c>
    </row>
    <row r="328" spans="2:10">
      <c r="B328" s="147">
        <v>176.571</v>
      </c>
      <c r="C328" s="147">
        <v>176.755</v>
      </c>
      <c r="D328" s="147">
        <v>177.488</v>
      </c>
      <c r="E328" s="147">
        <v>176.48400000000001</v>
      </c>
      <c r="G328" s="147">
        <v>59.576999999999998</v>
      </c>
      <c r="H328" s="147">
        <v>58.970999999999997</v>
      </c>
      <c r="I328" s="147">
        <v>59.362000000000002</v>
      </c>
      <c r="J328" s="147">
        <v>60.05</v>
      </c>
    </row>
    <row r="329" spans="2:10">
      <c r="B329" s="147">
        <v>176.351</v>
      </c>
      <c r="C329" s="147">
        <v>176.87700000000001</v>
      </c>
      <c r="D329" s="147">
        <v>176.90799999999999</v>
      </c>
      <c r="E329" s="147">
        <v>177.25700000000001</v>
      </c>
      <c r="G329" s="147">
        <v>60.765000000000001</v>
      </c>
      <c r="H329" s="147">
        <v>58.423999999999999</v>
      </c>
      <c r="I329" s="147">
        <v>58.701000000000001</v>
      </c>
      <c r="J329" s="147">
        <v>59.46</v>
      </c>
    </row>
    <row r="330" spans="2:10">
      <c r="B330" s="147">
        <v>177.19399999999999</v>
      </c>
      <c r="C330" s="147">
        <v>176.78399999999999</v>
      </c>
      <c r="D330" s="147">
        <v>177.46899999999999</v>
      </c>
      <c r="E330" s="147">
        <v>174.893</v>
      </c>
      <c r="G330" s="147">
        <v>58.78</v>
      </c>
      <c r="H330" s="147">
        <v>59.679000000000002</v>
      </c>
      <c r="I330" s="147">
        <v>59.514000000000003</v>
      </c>
      <c r="J330" s="147">
        <v>60.456000000000003</v>
      </c>
    </row>
    <row r="331" spans="2:10">
      <c r="B331" s="147">
        <v>176.976</v>
      </c>
      <c r="C331" s="147">
        <v>176.999</v>
      </c>
      <c r="D331" s="147">
        <v>176.55199999999999</v>
      </c>
      <c r="E331" s="147">
        <v>175.47800000000001</v>
      </c>
      <c r="G331" s="147">
        <v>60.747999999999998</v>
      </c>
      <c r="H331" s="147">
        <v>59.951999999999998</v>
      </c>
      <c r="I331" s="147">
        <v>59.488</v>
      </c>
      <c r="J331" s="147">
        <v>59.820999999999998</v>
      </c>
    </row>
    <row r="332" spans="2:10">
      <c r="B332" s="147">
        <v>174.82900000000001</v>
      </c>
      <c r="C332" s="147">
        <v>176.76599999999999</v>
      </c>
      <c r="D332" s="147">
        <v>177.24799999999999</v>
      </c>
      <c r="E332" s="147">
        <v>175.18700000000001</v>
      </c>
      <c r="G332" s="147">
        <v>58.648000000000003</v>
      </c>
      <c r="H332" s="147">
        <v>59.414999999999999</v>
      </c>
      <c r="I332" s="147">
        <v>59.405000000000001</v>
      </c>
      <c r="J332" s="147">
        <v>59.994999999999997</v>
      </c>
    </row>
    <row r="333" spans="2:10">
      <c r="B333" s="147">
        <v>176.613</v>
      </c>
      <c r="C333" s="147">
        <v>176.54900000000001</v>
      </c>
      <c r="D333" s="147">
        <v>176.995</v>
      </c>
      <c r="E333" s="147">
        <v>175.04</v>
      </c>
      <c r="G333" s="147">
        <v>60.093000000000004</v>
      </c>
      <c r="H333" s="147">
        <v>59.704999999999998</v>
      </c>
      <c r="I333" s="147">
        <v>59.39</v>
      </c>
      <c r="J333" s="147">
        <v>60.613999999999997</v>
      </c>
    </row>
    <row r="334" spans="2:10">
      <c r="B334" s="147">
        <v>174.714</v>
      </c>
      <c r="C334" s="147">
        <v>176.92099999999999</v>
      </c>
      <c r="D334" s="147">
        <v>175.24700000000001</v>
      </c>
      <c r="E334" s="147">
        <v>175.07599999999999</v>
      </c>
      <c r="G334" s="147">
        <v>59.255000000000003</v>
      </c>
      <c r="H334" s="147">
        <v>59.844000000000001</v>
      </c>
      <c r="I334" s="147">
        <v>59.523000000000003</v>
      </c>
      <c r="J334" s="147">
        <v>59.167999999999999</v>
      </c>
    </row>
    <row r="335" spans="2:10">
      <c r="B335" s="147">
        <v>175.34800000000001</v>
      </c>
      <c r="C335" s="147">
        <v>176.072</v>
      </c>
      <c r="D335" s="147">
        <v>176.679</v>
      </c>
      <c r="E335" s="147">
        <v>174.64599999999999</v>
      </c>
      <c r="G335" s="147">
        <v>58.843000000000004</v>
      </c>
      <c r="H335" s="147">
        <v>59.767000000000003</v>
      </c>
      <c r="I335" s="147">
        <v>60.026000000000003</v>
      </c>
      <c r="J335" s="147">
        <v>60.197000000000003</v>
      </c>
    </row>
    <row r="336" spans="2:10">
      <c r="B336" s="147">
        <v>174.47800000000001</v>
      </c>
      <c r="C336" s="147">
        <v>176.59</v>
      </c>
      <c r="D336" s="147">
        <v>177.238</v>
      </c>
      <c r="E336" s="147">
        <v>176.95699999999999</v>
      </c>
      <c r="G336" s="147">
        <v>60.438000000000002</v>
      </c>
      <c r="H336" s="147">
        <v>60.113</v>
      </c>
      <c r="I336" s="147">
        <v>59.53</v>
      </c>
      <c r="J336" s="147">
        <v>59.613999999999997</v>
      </c>
    </row>
    <row r="337" spans="2:10">
      <c r="B337" s="147">
        <v>174.26400000000001</v>
      </c>
      <c r="C337" s="147">
        <v>176.91399999999999</v>
      </c>
      <c r="D337" s="147">
        <v>176.65100000000001</v>
      </c>
      <c r="E337" s="147">
        <v>175.197</v>
      </c>
      <c r="G337" s="147">
        <v>60.219000000000001</v>
      </c>
      <c r="H337" s="147">
        <v>60.07</v>
      </c>
      <c r="I337" s="147">
        <v>59.524999999999999</v>
      </c>
      <c r="J337" s="147">
        <v>59.427999999999997</v>
      </c>
    </row>
    <row r="338" spans="2:10">
      <c r="B338" s="147">
        <v>176.46100000000001</v>
      </c>
      <c r="C338" s="147">
        <v>177.154</v>
      </c>
      <c r="D338" s="147">
        <v>176.66300000000001</v>
      </c>
      <c r="E338" s="147">
        <v>174.803</v>
      </c>
      <c r="G338" s="147">
        <v>60.185000000000002</v>
      </c>
      <c r="H338" s="147">
        <v>59.795999999999999</v>
      </c>
      <c r="I338" s="147">
        <v>59.488</v>
      </c>
      <c r="J338" s="147">
        <v>60.497</v>
      </c>
    </row>
    <row r="339" spans="2:10">
      <c r="B339" s="147">
        <v>177.46299999999999</v>
      </c>
      <c r="C339" s="147">
        <v>177.53</v>
      </c>
      <c r="D339" s="147">
        <v>176.553</v>
      </c>
      <c r="E339" s="147">
        <v>174.41300000000001</v>
      </c>
      <c r="G339" s="147">
        <v>59.610999999999997</v>
      </c>
      <c r="H339" s="147">
        <v>59.92</v>
      </c>
      <c r="I339" s="147">
        <v>58.941000000000003</v>
      </c>
      <c r="J339" s="147">
        <v>58.514000000000003</v>
      </c>
    </row>
    <row r="340" spans="2:10">
      <c r="B340" s="147">
        <v>176.82400000000001</v>
      </c>
      <c r="C340" s="147">
        <v>176.43899999999999</v>
      </c>
      <c r="D340" s="147">
        <v>177.12799999999999</v>
      </c>
      <c r="E340" s="147">
        <v>174.75899999999999</v>
      </c>
      <c r="G340" s="147">
        <v>59.5</v>
      </c>
      <c r="H340" s="147">
        <v>57.765000000000001</v>
      </c>
      <c r="I340" s="147">
        <v>58.787999999999997</v>
      </c>
      <c r="J340" s="147">
        <v>60.145000000000003</v>
      </c>
    </row>
    <row r="341" spans="2:10">
      <c r="B341" s="147">
        <v>176.64599999999999</v>
      </c>
      <c r="C341" s="147">
        <v>177.19300000000001</v>
      </c>
      <c r="D341" s="147">
        <v>177.197</v>
      </c>
      <c r="E341" s="147">
        <v>175.12299999999999</v>
      </c>
      <c r="G341" s="147">
        <v>59.128999999999998</v>
      </c>
      <c r="H341" s="147">
        <v>59.156999999999996</v>
      </c>
      <c r="I341" s="147">
        <v>58.579000000000001</v>
      </c>
      <c r="J341" s="147">
        <v>60.234000000000002</v>
      </c>
    </row>
    <row r="342" spans="2:10">
      <c r="B342" s="147">
        <v>176.8</v>
      </c>
      <c r="C342" s="147">
        <v>176.14699999999999</v>
      </c>
      <c r="D342" s="147">
        <v>177.136</v>
      </c>
      <c r="E342" s="147">
        <v>175.322</v>
      </c>
      <c r="G342" s="147">
        <v>59.274000000000001</v>
      </c>
      <c r="H342" s="147">
        <v>59.51</v>
      </c>
      <c r="I342" s="147">
        <v>59.146999999999998</v>
      </c>
      <c r="J342" s="147">
        <v>59.926000000000002</v>
      </c>
    </row>
    <row r="343" spans="2:10">
      <c r="B343" s="147">
        <v>174.23500000000001</v>
      </c>
      <c r="C343" s="147">
        <v>176.31899999999999</v>
      </c>
      <c r="D343" s="147">
        <v>177.48</v>
      </c>
      <c r="E343" s="147">
        <v>174.643</v>
      </c>
      <c r="G343" s="147">
        <v>60.22</v>
      </c>
      <c r="H343" s="147">
        <v>59.893000000000001</v>
      </c>
      <c r="I343" s="147">
        <v>59.402000000000001</v>
      </c>
      <c r="J343" s="147">
        <v>60.249000000000002</v>
      </c>
    </row>
    <row r="344" spans="2:10">
      <c r="B344" s="147">
        <v>176.60400000000001</v>
      </c>
      <c r="C344" s="147">
        <v>176.773</v>
      </c>
      <c r="D344" s="147">
        <v>177.20099999999999</v>
      </c>
      <c r="E344" s="147">
        <v>174.44499999999999</v>
      </c>
      <c r="G344" s="147">
        <v>59.787999999999997</v>
      </c>
      <c r="H344" s="147">
        <v>58.884</v>
      </c>
      <c r="I344" s="147">
        <v>58.792000000000002</v>
      </c>
      <c r="J344" s="147">
        <v>60.280999999999999</v>
      </c>
    </row>
    <row r="345" spans="2:10">
      <c r="B345" s="147">
        <v>175.101</v>
      </c>
      <c r="C345" s="147">
        <v>176.71899999999999</v>
      </c>
      <c r="D345" s="147">
        <v>176.864</v>
      </c>
      <c r="E345" s="147">
        <v>175.40700000000001</v>
      </c>
      <c r="G345" s="147">
        <v>59.378</v>
      </c>
      <c r="H345" s="147">
        <v>59.634</v>
      </c>
      <c r="I345" s="147">
        <v>59.179000000000002</v>
      </c>
      <c r="J345" s="147">
        <v>59.244</v>
      </c>
    </row>
    <row r="346" spans="2:10">
      <c r="B346" s="147">
        <v>174.93100000000001</v>
      </c>
      <c r="C346" s="147">
        <v>176.82400000000001</v>
      </c>
      <c r="D346" s="147">
        <v>177.04499999999999</v>
      </c>
      <c r="E346" s="147">
        <v>175.428</v>
      </c>
      <c r="G346" s="147">
        <v>60.917999999999999</v>
      </c>
      <c r="H346" s="147">
        <v>59.356999999999999</v>
      </c>
      <c r="I346" s="147">
        <v>59.228000000000002</v>
      </c>
      <c r="J346" s="147">
        <v>59.756</v>
      </c>
    </row>
    <row r="347" spans="2:10">
      <c r="B347" s="147">
        <v>175.011</v>
      </c>
      <c r="C347" s="147">
        <v>176.49199999999999</v>
      </c>
      <c r="D347" s="147">
        <v>176.363</v>
      </c>
      <c r="E347" s="147">
        <v>175.52500000000001</v>
      </c>
      <c r="G347" s="147">
        <v>58.801000000000002</v>
      </c>
      <c r="H347" s="147">
        <v>59.575000000000003</v>
      </c>
      <c r="I347" s="147">
        <v>59.811999999999998</v>
      </c>
      <c r="J347" s="147">
        <v>60.222999999999999</v>
      </c>
    </row>
    <row r="348" spans="2:10">
      <c r="B348" s="147">
        <v>174.63</v>
      </c>
      <c r="C348" s="147">
        <v>176.762</v>
      </c>
      <c r="D348" s="147">
        <v>177.631</v>
      </c>
      <c r="E348" s="147">
        <v>174.41200000000001</v>
      </c>
      <c r="G348" s="147">
        <v>59.491</v>
      </c>
      <c r="H348" s="147">
        <v>59.414999999999999</v>
      </c>
      <c r="I348" s="147">
        <v>58.146000000000001</v>
      </c>
      <c r="J348" s="147">
        <v>60.701000000000001</v>
      </c>
    </row>
    <row r="349" spans="2:10">
      <c r="B349" s="147">
        <v>174.61500000000001</v>
      </c>
      <c r="C349" s="147">
        <v>177.333</v>
      </c>
      <c r="D349" s="147">
        <v>176.93199999999999</v>
      </c>
      <c r="E349" s="147">
        <v>175.065</v>
      </c>
      <c r="G349" s="147">
        <v>58.99</v>
      </c>
      <c r="H349" s="147">
        <v>59.256999999999998</v>
      </c>
      <c r="I349" s="147">
        <v>59.235999999999997</v>
      </c>
      <c r="J349" s="147">
        <v>59.695</v>
      </c>
    </row>
    <row r="350" spans="2:10">
      <c r="B350" s="147">
        <v>177.31200000000001</v>
      </c>
      <c r="C350" s="147">
        <v>176.61</v>
      </c>
      <c r="D350" s="147">
        <v>177.15100000000001</v>
      </c>
      <c r="E350" s="147">
        <v>174.98599999999999</v>
      </c>
      <c r="G350" s="147">
        <v>57.884999999999998</v>
      </c>
      <c r="H350" s="147">
        <v>59.93</v>
      </c>
      <c r="I350" s="147">
        <v>58.526000000000003</v>
      </c>
      <c r="J350" s="147">
        <v>57.12</v>
      </c>
    </row>
    <row r="351" spans="2:10">
      <c r="B351" s="147">
        <v>176.60599999999999</v>
      </c>
      <c r="C351" s="147">
        <v>176.11199999999999</v>
      </c>
      <c r="D351" s="147">
        <v>177.267</v>
      </c>
      <c r="E351" s="147">
        <v>174.84299999999999</v>
      </c>
      <c r="G351" s="147">
        <v>59.832000000000001</v>
      </c>
      <c r="H351" s="147">
        <v>59.567999999999998</v>
      </c>
      <c r="I351" s="147">
        <v>57.758000000000003</v>
      </c>
      <c r="J351" s="147">
        <v>56.834000000000003</v>
      </c>
    </row>
    <row r="352" spans="2:10">
      <c r="B352" s="147">
        <v>176.73699999999999</v>
      </c>
      <c r="C352" s="147">
        <v>176.43700000000001</v>
      </c>
      <c r="D352" s="147">
        <v>176.47499999999999</v>
      </c>
      <c r="E352" s="147">
        <v>172.756</v>
      </c>
      <c r="G352" s="147">
        <v>59.932000000000002</v>
      </c>
      <c r="H352" s="147">
        <v>60.347000000000001</v>
      </c>
      <c r="I352" s="147">
        <v>58.161999999999999</v>
      </c>
      <c r="J352" s="147">
        <v>56.381</v>
      </c>
    </row>
    <row r="353" spans="2:10">
      <c r="B353" s="147">
        <v>175.10400000000001</v>
      </c>
      <c r="C353" s="147">
        <v>177.06800000000001</v>
      </c>
      <c r="D353" s="147">
        <v>176.14599999999999</v>
      </c>
      <c r="E353" s="147">
        <v>175.78800000000001</v>
      </c>
      <c r="G353" s="147">
        <v>58.771999999999998</v>
      </c>
      <c r="H353" s="147">
        <v>59.180999999999997</v>
      </c>
      <c r="I353" s="147">
        <v>58.063000000000002</v>
      </c>
      <c r="J353" s="147">
        <v>56.651000000000003</v>
      </c>
    </row>
    <row r="354" spans="2:10">
      <c r="B354" s="147">
        <v>176.50800000000001</v>
      </c>
      <c r="C354" s="147">
        <v>176.79499999999999</v>
      </c>
      <c r="D354" s="147">
        <v>175.833</v>
      </c>
      <c r="E354" s="147">
        <v>175.249</v>
      </c>
      <c r="G354" s="147">
        <v>60.417000000000002</v>
      </c>
      <c r="H354" s="147">
        <v>59.488</v>
      </c>
      <c r="I354" s="147">
        <v>58.290999999999997</v>
      </c>
      <c r="J354" s="147">
        <v>55.81</v>
      </c>
    </row>
    <row r="355" spans="2:10">
      <c r="B355" s="147">
        <v>175.042</v>
      </c>
      <c r="C355" s="147">
        <v>176.94499999999999</v>
      </c>
      <c r="D355" s="147">
        <v>176.36799999999999</v>
      </c>
      <c r="E355" s="147">
        <v>176.66800000000001</v>
      </c>
      <c r="G355" s="147">
        <v>58.139000000000003</v>
      </c>
      <c r="H355" s="147">
        <v>59.798000000000002</v>
      </c>
      <c r="I355" s="147">
        <v>58.476999999999997</v>
      </c>
      <c r="J355" s="147">
        <v>56.915999999999997</v>
      </c>
    </row>
    <row r="356" spans="2:10">
      <c r="B356" s="147">
        <v>176.952</v>
      </c>
      <c r="C356" s="147">
        <v>176.85300000000001</v>
      </c>
      <c r="D356" s="147">
        <v>176.30699999999999</v>
      </c>
      <c r="E356" s="147">
        <v>176.453</v>
      </c>
      <c r="G356" s="147">
        <v>59.405000000000001</v>
      </c>
      <c r="H356" s="147">
        <v>58.893999999999998</v>
      </c>
      <c r="I356" s="147">
        <v>57.283000000000001</v>
      </c>
      <c r="J356" s="147">
        <v>56.414000000000001</v>
      </c>
    </row>
    <row r="357" spans="2:10">
      <c r="B357" s="147">
        <v>176.446</v>
      </c>
      <c r="C357" s="147">
        <v>177.58799999999999</v>
      </c>
      <c r="D357" s="147">
        <v>176.55699999999999</v>
      </c>
      <c r="E357" s="147">
        <v>175.458</v>
      </c>
      <c r="G357" s="147">
        <v>59.36</v>
      </c>
      <c r="H357" s="147">
        <v>59.579000000000001</v>
      </c>
      <c r="I357" s="147">
        <v>57.401000000000003</v>
      </c>
      <c r="J357" s="147">
        <v>58.610999999999997</v>
      </c>
    </row>
    <row r="358" spans="2:10">
      <c r="B358" s="147">
        <v>176.21100000000001</v>
      </c>
      <c r="C358" s="147">
        <v>176.77600000000001</v>
      </c>
      <c r="D358" s="147">
        <v>177.494</v>
      </c>
      <c r="E358" s="147">
        <v>175.56299999999999</v>
      </c>
      <c r="G358" s="147">
        <v>59.448999999999998</v>
      </c>
      <c r="H358" s="147">
        <v>59.347999999999999</v>
      </c>
      <c r="I358" s="147">
        <v>58.558999999999997</v>
      </c>
      <c r="J358" s="147">
        <v>60.070999999999998</v>
      </c>
    </row>
    <row r="359" spans="2:10">
      <c r="B359" s="147">
        <v>175.06299999999999</v>
      </c>
      <c r="C359" s="147">
        <v>176.999</v>
      </c>
      <c r="D359" s="147">
        <v>176.68600000000001</v>
      </c>
      <c r="E359" s="147">
        <v>175.82300000000001</v>
      </c>
      <c r="G359" s="147">
        <v>57.661999999999999</v>
      </c>
      <c r="H359" s="147">
        <v>59.664000000000001</v>
      </c>
      <c r="I359" s="147">
        <v>58.182000000000002</v>
      </c>
      <c r="J359" s="147">
        <v>58.591999999999999</v>
      </c>
    </row>
    <row r="360" spans="2:10">
      <c r="B360" s="147">
        <v>173.303</v>
      </c>
      <c r="C360" s="147">
        <v>176.31200000000001</v>
      </c>
      <c r="D360" s="147">
        <v>177.44200000000001</v>
      </c>
      <c r="E360" s="147">
        <v>175.44499999999999</v>
      </c>
      <c r="G360" s="147">
        <v>58.578000000000003</v>
      </c>
      <c r="H360" s="147">
        <v>59.606000000000002</v>
      </c>
      <c r="I360" s="147">
        <v>59.404000000000003</v>
      </c>
      <c r="J360" s="147">
        <v>59.487000000000002</v>
      </c>
    </row>
    <row r="361" spans="2:10">
      <c r="B361" s="147">
        <v>176.83799999999999</v>
      </c>
      <c r="C361" s="147">
        <v>176.63300000000001</v>
      </c>
      <c r="D361" s="147">
        <v>177.375</v>
      </c>
      <c r="E361" s="147">
        <v>175.613</v>
      </c>
      <c r="G361" s="147">
        <v>60.393000000000001</v>
      </c>
      <c r="H361" s="147">
        <v>59.052</v>
      </c>
      <c r="I361" s="147">
        <v>58.445999999999998</v>
      </c>
      <c r="J361" s="147">
        <v>59.786999999999999</v>
      </c>
    </row>
    <row r="362" spans="2:10">
      <c r="B362" s="147">
        <v>176.89599999999999</v>
      </c>
      <c r="C362" s="147">
        <v>176.697</v>
      </c>
      <c r="D362" s="147">
        <v>176.70099999999999</v>
      </c>
      <c r="E362" s="147">
        <v>175.95400000000001</v>
      </c>
      <c r="G362" s="147">
        <v>60.481999999999999</v>
      </c>
      <c r="H362" s="147">
        <v>58.582000000000001</v>
      </c>
      <c r="I362" s="147">
        <v>58.064999999999998</v>
      </c>
      <c r="J362" s="147">
        <v>59.759</v>
      </c>
    </row>
    <row r="363" spans="2:10">
      <c r="B363" s="147">
        <v>177.053</v>
      </c>
      <c r="C363" s="147">
        <v>176.892</v>
      </c>
      <c r="D363" s="147">
        <v>177.57499999999999</v>
      </c>
      <c r="E363" s="147">
        <v>175.54400000000001</v>
      </c>
      <c r="G363" s="147">
        <v>59.752000000000002</v>
      </c>
      <c r="H363" s="147">
        <v>58.314</v>
      </c>
      <c r="I363" s="147">
        <v>58.8</v>
      </c>
      <c r="J363" s="147">
        <v>59.710999999999999</v>
      </c>
    </row>
    <row r="364" spans="2:10">
      <c r="B364" s="147">
        <v>176.90799999999999</v>
      </c>
      <c r="C364" s="147">
        <v>176.76400000000001</v>
      </c>
      <c r="D364" s="147">
        <v>176.767</v>
      </c>
      <c r="E364" s="147">
        <v>176.773</v>
      </c>
      <c r="G364" s="147">
        <v>60.161999999999999</v>
      </c>
      <c r="H364" s="147">
        <v>59.607999999999997</v>
      </c>
      <c r="I364" s="147">
        <v>57.911999999999999</v>
      </c>
      <c r="J364" s="147">
        <v>59.281999999999996</v>
      </c>
    </row>
    <row r="365" spans="2:10">
      <c r="B365" s="147">
        <v>176.42400000000001</v>
      </c>
      <c r="C365" s="147">
        <v>177.149</v>
      </c>
      <c r="D365" s="147">
        <v>176.905</v>
      </c>
      <c r="E365" s="147">
        <v>177.00800000000001</v>
      </c>
      <c r="G365" s="147">
        <v>58.692</v>
      </c>
      <c r="H365" s="147">
        <v>59.713999999999999</v>
      </c>
      <c r="I365" s="147">
        <v>57.606000000000002</v>
      </c>
      <c r="J365" s="147">
        <v>59.37</v>
      </c>
    </row>
    <row r="366" spans="2:10">
      <c r="B366" s="147">
        <v>176.27500000000001</v>
      </c>
      <c r="C366" s="147">
        <v>176.54900000000001</v>
      </c>
      <c r="D366" s="147">
        <v>176.96700000000001</v>
      </c>
      <c r="E366" s="147">
        <v>176.828</v>
      </c>
      <c r="G366" s="147">
        <v>59.911999999999999</v>
      </c>
      <c r="H366" s="147">
        <v>58.167000000000002</v>
      </c>
      <c r="I366" s="147">
        <v>57.329000000000001</v>
      </c>
      <c r="J366" s="147">
        <v>58.853999999999999</v>
      </c>
    </row>
    <row r="367" spans="2:10">
      <c r="B367" s="147">
        <v>176.535</v>
      </c>
      <c r="C367" s="147">
        <v>176.45</v>
      </c>
      <c r="D367" s="147">
        <v>176.595</v>
      </c>
      <c r="E367" s="147">
        <v>176.03</v>
      </c>
      <c r="G367" s="147">
        <v>59.615000000000002</v>
      </c>
      <c r="H367" s="147">
        <v>57.646000000000001</v>
      </c>
      <c r="I367" s="147">
        <v>57.465000000000003</v>
      </c>
      <c r="J367" s="147">
        <v>58.597000000000001</v>
      </c>
    </row>
    <row r="368" spans="2:10">
      <c r="B368" s="147">
        <v>174.58500000000001</v>
      </c>
      <c r="C368" s="147">
        <v>177.071</v>
      </c>
      <c r="D368" s="147">
        <v>176.98400000000001</v>
      </c>
      <c r="E368" s="147">
        <v>175.601</v>
      </c>
      <c r="G368" s="147">
        <v>58.069000000000003</v>
      </c>
      <c r="H368" s="147">
        <v>59.308999999999997</v>
      </c>
      <c r="I368" s="147">
        <v>58.25</v>
      </c>
      <c r="J368" s="147">
        <v>56.872999999999998</v>
      </c>
    </row>
    <row r="369" spans="2:10">
      <c r="B369" s="147">
        <v>177.09800000000001</v>
      </c>
      <c r="C369" s="147">
        <v>177.47200000000001</v>
      </c>
      <c r="D369" s="147">
        <v>177.27099999999999</v>
      </c>
      <c r="E369" s="147">
        <v>176.60900000000001</v>
      </c>
      <c r="G369" s="147">
        <v>59.734000000000002</v>
      </c>
      <c r="H369" s="147">
        <v>59.398000000000003</v>
      </c>
      <c r="I369" s="147">
        <v>58.069000000000003</v>
      </c>
      <c r="J369" s="147">
        <v>60.354999999999997</v>
      </c>
    </row>
    <row r="370" spans="2:10">
      <c r="B370" s="147">
        <v>174.434</v>
      </c>
      <c r="C370" s="147">
        <v>176.43</v>
      </c>
      <c r="D370" s="147">
        <v>177.18</v>
      </c>
      <c r="E370" s="147">
        <v>176.334</v>
      </c>
      <c r="G370" s="147">
        <v>59.533000000000001</v>
      </c>
      <c r="H370" s="147">
        <v>59.280999999999999</v>
      </c>
      <c r="I370" s="147">
        <v>58.412999999999997</v>
      </c>
      <c r="J370" s="147">
        <v>58.716999999999999</v>
      </c>
    </row>
    <row r="371" spans="2:10">
      <c r="B371" s="147">
        <v>174.73400000000001</v>
      </c>
      <c r="C371" s="147">
        <v>177.10599999999999</v>
      </c>
      <c r="D371" s="147">
        <v>177.14599999999999</v>
      </c>
      <c r="E371" s="147">
        <v>177.05</v>
      </c>
      <c r="G371" s="147">
        <v>59.844000000000001</v>
      </c>
      <c r="H371" s="147">
        <v>58.171999999999997</v>
      </c>
      <c r="I371" s="147">
        <v>59.927999999999997</v>
      </c>
      <c r="J371" s="147">
        <v>58.335000000000001</v>
      </c>
    </row>
    <row r="372" spans="2:10">
      <c r="B372" s="147">
        <v>174.911</v>
      </c>
      <c r="C372" s="147">
        <v>177.23699999999999</v>
      </c>
      <c r="D372" s="147">
        <v>176.50299999999999</v>
      </c>
      <c r="E372" s="147">
        <v>176.36099999999999</v>
      </c>
      <c r="G372" s="147">
        <v>59.177999999999997</v>
      </c>
      <c r="H372" s="147">
        <v>58.973999999999997</v>
      </c>
      <c r="I372" s="147">
        <v>57.512999999999998</v>
      </c>
      <c r="J372" s="147">
        <v>59.045999999999999</v>
      </c>
    </row>
    <row r="373" spans="2:10">
      <c r="B373" s="147">
        <v>174.8</v>
      </c>
      <c r="C373" s="147">
        <v>177.077</v>
      </c>
      <c r="D373" s="147">
        <v>177.06200000000001</v>
      </c>
      <c r="E373" s="147">
        <v>176.18700000000001</v>
      </c>
      <c r="G373" s="147">
        <v>59.71</v>
      </c>
      <c r="H373" s="147">
        <v>59.762</v>
      </c>
      <c r="I373" s="147">
        <v>57.673000000000002</v>
      </c>
      <c r="J373" s="147">
        <v>58.94</v>
      </c>
    </row>
    <row r="374" spans="2:10">
      <c r="B374" s="147">
        <v>175.06299999999999</v>
      </c>
      <c r="C374" s="147">
        <v>176.947</v>
      </c>
      <c r="D374" s="147">
        <v>176.714</v>
      </c>
      <c r="E374" s="147">
        <v>175.75399999999999</v>
      </c>
      <c r="G374" s="147">
        <v>58.222000000000001</v>
      </c>
      <c r="H374" s="147">
        <v>59.892000000000003</v>
      </c>
      <c r="I374" s="147">
        <v>57.505000000000003</v>
      </c>
      <c r="J374" s="147">
        <v>59.139000000000003</v>
      </c>
    </row>
    <row r="375" spans="2:10">
      <c r="B375" s="147">
        <v>176.696</v>
      </c>
      <c r="C375" s="147">
        <v>176.60499999999999</v>
      </c>
      <c r="D375" s="147">
        <v>176.316</v>
      </c>
      <c r="E375" s="147">
        <v>175.81899999999999</v>
      </c>
      <c r="G375" s="147">
        <v>58.658999999999999</v>
      </c>
      <c r="H375" s="147">
        <v>59.137999999999998</v>
      </c>
      <c r="I375" s="147">
        <v>57.322000000000003</v>
      </c>
      <c r="J375" s="147">
        <v>58.494999999999997</v>
      </c>
    </row>
    <row r="376" spans="2:10">
      <c r="B376" s="147">
        <v>175.22900000000001</v>
      </c>
      <c r="C376" s="147">
        <v>177.077</v>
      </c>
      <c r="D376" s="147">
        <v>177.047</v>
      </c>
      <c r="E376" s="147">
        <v>175.869</v>
      </c>
      <c r="G376" s="147">
        <v>58.238</v>
      </c>
      <c r="H376" s="147">
        <v>58.701999999999998</v>
      </c>
      <c r="I376" s="147">
        <v>58.034999999999997</v>
      </c>
      <c r="J376" s="147">
        <v>58.588999999999999</v>
      </c>
    </row>
    <row r="377" spans="2:10">
      <c r="B377" s="147">
        <v>176.66</v>
      </c>
      <c r="C377" s="147">
        <v>177.23599999999999</v>
      </c>
      <c r="D377" s="147">
        <v>176.589</v>
      </c>
      <c r="E377" s="147">
        <v>176.27600000000001</v>
      </c>
      <c r="G377" s="147">
        <v>59.869</v>
      </c>
      <c r="H377" s="147">
        <v>59.235999999999997</v>
      </c>
      <c r="I377" s="147">
        <v>57.182000000000002</v>
      </c>
      <c r="J377" s="147">
        <v>59.314</v>
      </c>
    </row>
    <row r="378" spans="2:10">
      <c r="B378" s="147">
        <v>175.10599999999999</v>
      </c>
      <c r="C378" s="147">
        <v>176.863</v>
      </c>
      <c r="D378" s="147">
        <v>177.16399999999999</v>
      </c>
      <c r="E378" s="147">
        <v>176.54900000000001</v>
      </c>
      <c r="G378" s="147">
        <v>59.421999999999997</v>
      </c>
      <c r="H378" s="147">
        <v>59.735999999999997</v>
      </c>
      <c r="I378" s="147">
        <v>57.738</v>
      </c>
      <c r="J378" s="147">
        <v>59.316000000000003</v>
      </c>
    </row>
    <row r="379" spans="2:10">
      <c r="B379" s="147">
        <v>173.98599999999999</v>
      </c>
      <c r="C379" s="147">
        <v>176.291</v>
      </c>
      <c r="D379" s="147">
        <v>177.197</v>
      </c>
      <c r="E379" s="147">
        <v>175.11099999999999</v>
      </c>
      <c r="G379" s="147">
        <v>59.941000000000003</v>
      </c>
      <c r="H379" s="147">
        <v>58.896000000000001</v>
      </c>
      <c r="I379" s="147">
        <v>57.529000000000003</v>
      </c>
      <c r="J379" s="147">
        <v>57.332999999999998</v>
      </c>
    </row>
    <row r="380" spans="2:10">
      <c r="B380" s="147">
        <v>174.43199999999999</v>
      </c>
      <c r="C380" s="147">
        <v>176.89500000000001</v>
      </c>
      <c r="D380" s="147">
        <v>176.58500000000001</v>
      </c>
      <c r="E380" s="147">
        <v>174.87</v>
      </c>
      <c r="G380" s="147">
        <v>58.901000000000003</v>
      </c>
      <c r="H380" s="147">
        <v>59.651000000000003</v>
      </c>
      <c r="I380" s="147">
        <v>58.685000000000002</v>
      </c>
      <c r="J380" s="147">
        <v>60.65</v>
      </c>
    </row>
    <row r="381" spans="2:10">
      <c r="B381" s="147">
        <v>173.595</v>
      </c>
      <c r="C381" s="147">
        <v>176.874</v>
      </c>
      <c r="D381" s="147">
        <v>176.80099999999999</v>
      </c>
      <c r="E381" s="147">
        <v>175.74700000000001</v>
      </c>
      <c r="G381" s="147">
        <v>57.906999999999996</v>
      </c>
      <c r="H381" s="147">
        <v>58.972000000000001</v>
      </c>
      <c r="I381" s="147">
        <v>57.445999999999998</v>
      </c>
      <c r="J381" s="147">
        <v>58.93</v>
      </c>
    </row>
    <row r="382" spans="2:10">
      <c r="B382" s="147">
        <v>173.214</v>
      </c>
      <c r="C382" s="147">
        <v>177.32</v>
      </c>
      <c r="D382" s="147">
        <v>176.96199999999999</v>
      </c>
      <c r="E382" s="147">
        <v>176.21899999999999</v>
      </c>
      <c r="G382" s="147">
        <v>57.649000000000001</v>
      </c>
      <c r="H382" s="147">
        <v>59.215000000000003</v>
      </c>
      <c r="I382" s="147">
        <v>59.262</v>
      </c>
      <c r="J382" s="147">
        <v>56.854999999999997</v>
      </c>
    </row>
    <row r="383" spans="2:10">
      <c r="B383" s="147">
        <v>173.67699999999999</v>
      </c>
      <c r="C383" s="147">
        <v>176.75700000000001</v>
      </c>
      <c r="D383" s="147">
        <v>176.916</v>
      </c>
      <c r="E383" s="147">
        <v>173.04599999999999</v>
      </c>
      <c r="G383" s="147">
        <v>57.957999999999998</v>
      </c>
      <c r="H383" s="147">
        <v>60.209000000000003</v>
      </c>
      <c r="I383" s="147">
        <v>58.423000000000002</v>
      </c>
      <c r="J383" s="147">
        <v>57.85</v>
      </c>
    </row>
    <row r="384" spans="2:10">
      <c r="B384" s="147">
        <v>173.31899999999999</v>
      </c>
      <c r="C384" s="147">
        <v>176.48599999999999</v>
      </c>
      <c r="D384" s="147">
        <v>176.85599999999999</v>
      </c>
      <c r="E384" s="147">
        <v>174.35599999999999</v>
      </c>
      <c r="G384" s="147">
        <v>57.975999999999999</v>
      </c>
      <c r="H384" s="147">
        <v>59.935000000000002</v>
      </c>
      <c r="I384" s="147">
        <v>58.246000000000002</v>
      </c>
      <c r="J384" s="147">
        <v>56.3</v>
      </c>
    </row>
    <row r="385" spans="2:10">
      <c r="B385" s="147">
        <v>174.52699999999999</v>
      </c>
      <c r="C385" s="147">
        <v>176.673</v>
      </c>
      <c r="D385" s="147">
        <v>177.036</v>
      </c>
      <c r="E385" s="147">
        <v>173.49</v>
      </c>
      <c r="G385" s="147">
        <v>59.182000000000002</v>
      </c>
      <c r="H385" s="147">
        <v>59.609000000000002</v>
      </c>
      <c r="I385" s="147">
        <v>58.395000000000003</v>
      </c>
      <c r="J385" s="147">
        <v>56.161000000000001</v>
      </c>
    </row>
    <row r="386" spans="2:10">
      <c r="B386" s="147">
        <v>174.66900000000001</v>
      </c>
      <c r="C386" s="147">
        <v>177.19399999999999</v>
      </c>
      <c r="D386" s="147">
        <v>177.126</v>
      </c>
      <c r="E386" s="147">
        <v>175.053</v>
      </c>
      <c r="G386" s="147">
        <v>57.78</v>
      </c>
      <c r="H386" s="147">
        <v>59.915999999999997</v>
      </c>
      <c r="I386" s="147">
        <v>58.558</v>
      </c>
      <c r="J386" s="147">
        <v>56.395000000000003</v>
      </c>
    </row>
    <row r="387" spans="2:10">
      <c r="B387" s="147">
        <v>174.68100000000001</v>
      </c>
      <c r="C387" s="147">
        <v>177.29</v>
      </c>
      <c r="D387" s="147">
        <v>177.57900000000001</v>
      </c>
      <c r="E387" s="147">
        <v>175.678</v>
      </c>
      <c r="G387" s="147">
        <v>57.783999999999999</v>
      </c>
      <c r="H387" s="147">
        <v>58.963999999999999</v>
      </c>
      <c r="I387" s="147">
        <v>58.106999999999999</v>
      </c>
      <c r="J387" s="147">
        <v>56.716000000000001</v>
      </c>
    </row>
    <row r="388" spans="2:10">
      <c r="B388" s="147">
        <v>175.00800000000001</v>
      </c>
      <c r="C388" s="147">
        <v>177.03800000000001</v>
      </c>
      <c r="D388" s="147">
        <v>176.917</v>
      </c>
      <c r="E388" s="147">
        <v>174.96600000000001</v>
      </c>
      <c r="G388" s="147">
        <v>58.552999999999997</v>
      </c>
      <c r="H388" s="147">
        <v>59.683</v>
      </c>
      <c r="I388" s="147">
        <v>58.280999999999999</v>
      </c>
      <c r="J388" s="147">
        <v>55.966999999999999</v>
      </c>
    </row>
    <row r="389" spans="2:10">
      <c r="B389" s="147">
        <v>176.29599999999999</v>
      </c>
      <c r="C389" s="147">
        <v>176.97300000000001</v>
      </c>
      <c r="D389" s="147">
        <v>177.66499999999999</v>
      </c>
      <c r="E389" s="147">
        <v>175.36699999999999</v>
      </c>
      <c r="G389" s="147">
        <v>59.841000000000001</v>
      </c>
      <c r="H389" s="147">
        <v>59.064999999999998</v>
      </c>
      <c r="I389" s="147">
        <v>57.716000000000001</v>
      </c>
      <c r="J389" s="147">
        <v>56.033999999999999</v>
      </c>
    </row>
    <row r="390" spans="2:10">
      <c r="B390" s="147">
        <v>175.06200000000001</v>
      </c>
      <c r="C390" s="147">
        <v>177.126</v>
      </c>
      <c r="D390" s="147">
        <v>177.18199999999999</v>
      </c>
      <c r="E390" s="147">
        <v>175.523</v>
      </c>
      <c r="G390" s="147">
        <v>60.828000000000003</v>
      </c>
      <c r="H390" s="147">
        <v>59.569000000000003</v>
      </c>
      <c r="I390" s="147">
        <v>58.947000000000003</v>
      </c>
      <c r="J390" s="147">
        <v>58.49</v>
      </c>
    </row>
    <row r="391" spans="2:10">
      <c r="B391" s="147">
        <v>176.61099999999999</v>
      </c>
      <c r="C391" s="147">
        <v>176.672</v>
      </c>
      <c r="D391" s="147">
        <v>177.12899999999999</v>
      </c>
      <c r="E391" s="147">
        <v>176.73</v>
      </c>
      <c r="G391" s="147">
        <v>60.173999999999999</v>
      </c>
      <c r="H391" s="147">
        <v>59.203000000000003</v>
      </c>
      <c r="I391" s="147">
        <v>58.085999999999999</v>
      </c>
      <c r="J391" s="147">
        <v>59.460999999999999</v>
      </c>
    </row>
    <row r="392" spans="2:10">
      <c r="B392" s="147">
        <v>174.99100000000001</v>
      </c>
      <c r="C392" s="147">
        <v>177.08199999999999</v>
      </c>
      <c r="D392" s="147">
        <v>176.96700000000001</v>
      </c>
      <c r="E392" s="147">
        <v>176.41399999999999</v>
      </c>
      <c r="G392" s="147">
        <v>58.618000000000002</v>
      </c>
      <c r="H392" s="147">
        <v>59.831000000000003</v>
      </c>
      <c r="I392" s="147">
        <v>58.115000000000002</v>
      </c>
      <c r="J392" s="147">
        <v>59.734000000000002</v>
      </c>
    </row>
    <row r="393" spans="2:10">
      <c r="B393" s="147">
        <v>173.745</v>
      </c>
      <c r="C393" s="147">
        <v>176.97300000000001</v>
      </c>
      <c r="D393" s="147">
        <v>176.08500000000001</v>
      </c>
      <c r="E393" s="147">
        <v>176.15700000000001</v>
      </c>
      <c r="G393" s="147">
        <v>56.941000000000003</v>
      </c>
      <c r="H393" s="147">
        <v>58.884999999999998</v>
      </c>
      <c r="I393" s="147">
        <v>59.762</v>
      </c>
      <c r="J393" s="147">
        <v>57.883000000000003</v>
      </c>
    </row>
    <row r="394" spans="2:10">
      <c r="B394" s="147">
        <v>174.25299999999999</v>
      </c>
      <c r="C394" s="147">
        <v>177.29599999999999</v>
      </c>
      <c r="D394" s="147">
        <v>177.11500000000001</v>
      </c>
      <c r="E394" s="147">
        <v>176.18</v>
      </c>
      <c r="G394" s="147">
        <v>59.033999999999999</v>
      </c>
      <c r="H394" s="147">
        <v>59.06</v>
      </c>
      <c r="I394" s="147">
        <v>57.902000000000001</v>
      </c>
      <c r="J394" s="147">
        <v>57.036000000000001</v>
      </c>
    </row>
    <row r="395" spans="2:10">
      <c r="B395" s="147">
        <v>175.297</v>
      </c>
      <c r="C395" s="147">
        <v>177.005</v>
      </c>
      <c r="D395" s="147">
        <v>177.066</v>
      </c>
      <c r="E395" s="147">
        <v>176.07499999999999</v>
      </c>
      <c r="G395" s="147">
        <v>59.674999999999997</v>
      </c>
      <c r="H395" s="147">
        <v>58.732999999999997</v>
      </c>
      <c r="I395" s="147">
        <v>57.554000000000002</v>
      </c>
      <c r="J395" s="147">
        <v>56.189</v>
      </c>
    </row>
    <row r="396" spans="2:10">
      <c r="B396" s="147">
        <v>174.363</v>
      </c>
      <c r="C396" s="147">
        <v>176.70400000000001</v>
      </c>
      <c r="D396" s="147">
        <v>176.86799999999999</v>
      </c>
      <c r="E396" s="147">
        <v>176.44800000000001</v>
      </c>
      <c r="G396" s="147">
        <v>58.052999999999997</v>
      </c>
      <c r="H396" s="147">
        <v>58.984999999999999</v>
      </c>
      <c r="I396" s="147">
        <v>57.822000000000003</v>
      </c>
      <c r="J396" s="147">
        <v>58.378999999999998</v>
      </c>
    </row>
    <row r="397" spans="2:10">
      <c r="B397" s="147">
        <v>174.596</v>
      </c>
      <c r="C397" s="147">
        <v>177.029</v>
      </c>
      <c r="D397" s="147">
        <v>176.994</v>
      </c>
      <c r="E397" s="147">
        <v>175.51599999999999</v>
      </c>
      <c r="G397" s="147">
        <v>58.088000000000001</v>
      </c>
      <c r="H397" s="147">
        <v>58.305</v>
      </c>
      <c r="I397" s="147">
        <v>57.715000000000003</v>
      </c>
      <c r="J397" s="147">
        <v>56.140999999999998</v>
      </c>
    </row>
    <row r="398" spans="2:10">
      <c r="B398" s="147">
        <v>176.37700000000001</v>
      </c>
      <c r="C398" s="147">
        <v>177.25200000000001</v>
      </c>
      <c r="D398" s="147">
        <v>177.208</v>
      </c>
      <c r="E398" s="147">
        <v>175.63200000000001</v>
      </c>
      <c r="G398" s="147">
        <v>59.298999999999999</v>
      </c>
      <c r="H398" s="147">
        <v>59.773000000000003</v>
      </c>
      <c r="I398" s="147">
        <v>58.018000000000001</v>
      </c>
      <c r="J398" s="147">
        <v>58.820999999999998</v>
      </c>
    </row>
    <row r="399" spans="2:10">
      <c r="B399" s="147">
        <v>174.327</v>
      </c>
      <c r="C399" s="147">
        <v>177.24700000000001</v>
      </c>
      <c r="D399" s="147">
        <v>177.23</v>
      </c>
      <c r="E399" s="147">
        <v>175.78800000000001</v>
      </c>
      <c r="G399" s="147">
        <v>56.835000000000001</v>
      </c>
      <c r="H399" s="147">
        <v>58.427999999999997</v>
      </c>
      <c r="I399" s="147">
        <v>57.036999999999999</v>
      </c>
      <c r="J399" s="147">
        <v>58.377000000000002</v>
      </c>
    </row>
    <row r="400" spans="2:10">
      <c r="B400" s="147">
        <v>174.81100000000001</v>
      </c>
      <c r="C400" s="147">
        <v>176.65299999999999</v>
      </c>
      <c r="D400" s="147">
        <v>176.78899999999999</v>
      </c>
      <c r="E400" s="147">
        <v>175.18</v>
      </c>
      <c r="G400" s="147">
        <v>57.287999999999997</v>
      </c>
      <c r="H400" s="147">
        <v>59.845999999999997</v>
      </c>
      <c r="I400" s="147">
        <v>57.832999999999998</v>
      </c>
      <c r="J400" s="147">
        <v>56.539000000000001</v>
      </c>
    </row>
    <row r="401" spans="2:10">
      <c r="B401" s="147">
        <v>174.70400000000001</v>
      </c>
      <c r="C401" s="147">
        <v>176.71</v>
      </c>
      <c r="D401" s="147">
        <v>176.74600000000001</v>
      </c>
      <c r="E401" s="147">
        <v>176.27600000000001</v>
      </c>
      <c r="G401" s="147">
        <v>58.341000000000001</v>
      </c>
      <c r="H401" s="147">
        <v>59.427999999999997</v>
      </c>
      <c r="I401" s="147">
        <v>57.618000000000002</v>
      </c>
      <c r="J401" s="147">
        <v>57.095999999999997</v>
      </c>
    </row>
    <row r="402" spans="2:10">
      <c r="B402" s="147">
        <v>176.834</v>
      </c>
      <c r="C402" s="147">
        <v>175.505</v>
      </c>
      <c r="D402" s="147">
        <v>177.51300000000001</v>
      </c>
      <c r="E402" s="147">
        <v>177.33199999999999</v>
      </c>
      <c r="G402" s="147">
        <v>60.234000000000002</v>
      </c>
      <c r="H402" s="147">
        <v>60.917000000000002</v>
      </c>
      <c r="I402" s="147">
        <v>57.826000000000001</v>
      </c>
      <c r="J402" s="147">
        <v>59.402000000000001</v>
      </c>
    </row>
    <row r="403" spans="2:10">
      <c r="B403" s="147">
        <v>176.9</v>
      </c>
      <c r="C403" s="147">
        <v>175.215</v>
      </c>
      <c r="D403" s="147">
        <v>176.91399999999999</v>
      </c>
      <c r="E403" s="147">
        <v>175.27</v>
      </c>
      <c r="G403" s="147">
        <v>59.457999999999998</v>
      </c>
      <c r="H403" s="147">
        <v>60.448999999999998</v>
      </c>
      <c r="I403" s="147">
        <v>58.061</v>
      </c>
      <c r="J403" s="147">
        <v>56.063000000000002</v>
      </c>
    </row>
    <row r="404" spans="2:10">
      <c r="C404" s="147">
        <v>176.13499999999999</v>
      </c>
      <c r="E404" s="147">
        <v>175.155</v>
      </c>
      <c r="G404" s="147"/>
      <c r="H404" s="147">
        <v>57.118000000000002</v>
      </c>
      <c r="J404" s="147">
        <v>57.421999999999997</v>
      </c>
    </row>
    <row r="405" spans="2:10">
      <c r="C405" s="147">
        <v>175.756</v>
      </c>
      <c r="E405" s="147">
        <v>175.22</v>
      </c>
      <c r="G405" s="147"/>
      <c r="H405" s="147">
        <v>57.677999999999997</v>
      </c>
      <c r="J405" s="147">
        <v>57.405000000000001</v>
      </c>
    </row>
    <row r="406" spans="2:10">
      <c r="C406" s="147">
        <v>177.05</v>
      </c>
      <c r="E406" s="147">
        <v>174.27</v>
      </c>
      <c r="G406" s="147"/>
      <c r="H406" s="147">
        <v>60.076999999999998</v>
      </c>
      <c r="J406" s="147">
        <v>56.743000000000002</v>
      </c>
    </row>
    <row r="407" spans="2:10">
      <c r="C407" s="147">
        <v>175.99100000000001</v>
      </c>
      <c r="E407" s="147">
        <v>175.98699999999999</v>
      </c>
      <c r="G407" s="147"/>
      <c r="H407" s="147">
        <v>58.795999999999999</v>
      </c>
      <c r="J407" s="147">
        <v>56.664999999999999</v>
      </c>
    </row>
    <row r="408" spans="2:10">
      <c r="E408" s="147">
        <v>175.001</v>
      </c>
      <c r="G408" s="147"/>
      <c r="J408" s="147">
        <v>57.389000000000003</v>
      </c>
    </row>
    <row r="409" spans="2:10">
      <c r="E409" s="147">
        <v>176.52799999999999</v>
      </c>
      <c r="G409" s="147"/>
      <c r="J409" s="147">
        <v>54.954000000000001</v>
      </c>
    </row>
    <row r="410" spans="2:10">
      <c r="E410" s="147">
        <v>175.482</v>
      </c>
      <c r="G410" s="147"/>
      <c r="J410" s="147">
        <v>55.002000000000002</v>
      </c>
    </row>
    <row r="411" spans="2:10">
      <c r="E411" s="147">
        <v>176.03899999999999</v>
      </c>
      <c r="G411" s="147"/>
      <c r="J411" s="147">
        <v>56.103999999999999</v>
      </c>
    </row>
    <row r="412" spans="2:10">
      <c r="E412" s="147">
        <v>175.91</v>
      </c>
      <c r="G412" s="147"/>
      <c r="J412" s="147">
        <v>55.101999999999997</v>
      </c>
    </row>
    <row r="413" spans="2:10">
      <c r="E413" s="147">
        <v>176.62799999999999</v>
      </c>
      <c r="G413" s="147"/>
      <c r="J413" s="147">
        <v>58.743000000000002</v>
      </c>
    </row>
    <row r="414" spans="2:10">
      <c r="E414" s="147">
        <v>173.65899999999999</v>
      </c>
      <c r="G414" s="147"/>
      <c r="J414" s="147">
        <v>56.811</v>
      </c>
    </row>
    <row r="415" spans="2:10">
      <c r="E415" s="147">
        <v>175.07300000000001</v>
      </c>
      <c r="G415" s="147"/>
      <c r="J415" s="147">
        <v>58.545999999999999</v>
      </c>
    </row>
    <row r="416" spans="2:10">
      <c r="E416" s="147">
        <v>176.352</v>
      </c>
      <c r="G416" s="147"/>
      <c r="J416" s="147">
        <v>58.453000000000003</v>
      </c>
    </row>
    <row r="417" spans="5:10">
      <c r="E417" s="147">
        <v>175.66</v>
      </c>
      <c r="G417" s="147"/>
      <c r="J417" s="147">
        <v>54.957000000000001</v>
      </c>
    </row>
    <row r="418" spans="5:10">
      <c r="E418" s="147">
        <v>175.709</v>
      </c>
      <c r="G418" s="147"/>
      <c r="J418" s="147">
        <v>58.412999999999997</v>
      </c>
    </row>
    <row r="419" spans="5:10">
      <c r="E419" s="147">
        <v>176.73099999999999</v>
      </c>
      <c r="G419" s="147"/>
      <c r="J419" s="147">
        <v>58.932000000000002</v>
      </c>
    </row>
    <row r="420" spans="5:10">
      <c r="E420" s="147">
        <v>175.74600000000001</v>
      </c>
      <c r="G420" s="147"/>
      <c r="J420" s="147">
        <v>54.956000000000003</v>
      </c>
    </row>
    <row r="421" spans="5:10">
      <c r="E421" s="147">
        <v>175.346</v>
      </c>
      <c r="G421" s="147"/>
      <c r="J421" s="147">
        <v>55.154000000000003</v>
      </c>
    </row>
    <row r="422" spans="5:10">
      <c r="E422" s="147">
        <v>176.137</v>
      </c>
      <c r="G422" s="147"/>
      <c r="J422" s="147">
        <v>55.037999999999997</v>
      </c>
    </row>
    <row r="423" spans="5:10">
      <c r="E423" s="147">
        <v>176.74299999999999</v>
      </c>
      <c r="G423" s="147"/>
      <c r="J423" s="147">
        <v>59.082999999999998</v>
      </c>
    </row>
  </sheetData>
  <mergeCells count="2">
    <mergeCell ref="B2:E2"/>
    <mergeCell ref="G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FD6BC-88AE-C646-87DD-DEBF9B71C741}">
  <dimension ref="B4:M12"/>
  <sheetViews>
    <sheetView workbookViewId="0">
      <selection activeCell="F27" sqref="F27"/>
    </sheetView>
  </sheetViews>
  <sheetFormatPr baseColWidth="10" defaultRowHeight="16"/>
  <cols>
    <col min="6" max="6" width="12.83203125" customWidth="1"/>
    <col min="11" max="11" width="12.6640625" customWidth="1"/>
  </cols>
  <sheetData>
    <row r="4" spans="2:13">
      <c r="B4" s="127"/>
    </row>
    <row r="6" spans="2:13" ht="21">
      <c r="F6" s="157" t="s">
        <v>36</v>
      </c>
      <c r="G6" s="158"/>
      <c r="H6" s="159"/>
      <c r="I6" s="131"/>
      <c r="J6" s="131"/>
      <c r="K6" s="160" t="s">
        <v>36</v>
      </c>
      <c r="L6" s="158"/>
      <c r="M6" s="159"/>
    </row>
    <row r="7" spans="2:13">
      <c r="E7" s="128" t="s">
        <v>37</v>
      </c>
      <c r="F7" s="133" t="s">
        <v>38</v>
      </c>
      <c r="G7" s="133" t="s">
        <v>39</v>
      </c>
      <c r="H7" s="133" t="s">
        <v>40</v>
      </c>
      <c r="J7" s="129" t="s">
        <v>37</v>
      </c>
      <c r="K7" s="134" t="s">
        <v>41</v>
      </c>
      <c r="L7" s="134" t="s">
        <v>39</v>
      </c>
      <c r="M7" s="134" t="s">
        <v>42</v>
      </c>
    </row>
    <row r="8" spans="2:13">
      <c r="E8" s="128">
        <v>0</v>
      </c>
      <c r="F8" s="132">
        <v>1</v>
      </c>
      <c r="G8" s="132">
        <v>5.1387461459403906E-2</v>
      </c>
      <c r="H8" s="132">
        <v>1</v>
      </c>
      <c r="J8" s="129">
        <v>0</v>
      </c>
      <c r="K8" s="132">
        <v>1</v>
      </c>
      <c r="L8" s="132">
        <v>0.04</v>
      </c>
      <c r="M8" s="132">
        <v>1</v>
      </c>
    </row>
    <row r="9" spans="2:13">
      <c r="E9" s="128">
        <v>2</v>
      </c>
      <c r="F9" s="132">
        <v>0.91717041800643095</v>
      </c>
      <c r="G9" s="132">
        <v>6.6533599467731214E-2</v>
      </c>
      <c r="H9" s="132">
        <v>0.88356454856805056</v>
      </c>
      <c r="J9" s="129">
        <v>2</v>
      </c>
      <c r="K9" s="132">
        <v>0.75069815924216232</v>
      </c>
      <c r="L9" s="132">
        <v>5.2854122621564477E-2</v>
      </c>
      <c r="M9" s="132">
        <v>0.85486789424989973</v>
      </c>
    </row>
    <row r="10" spans="2:13">
      <c r="E10" s="128">
        <v>4</v>
      </c>
      <c r="F10" s="132">
        <v>0.84520900321543413</v>
      </c>
      <c r="G10" s="132">
        <v>8.4388185654008435E-2</v>
      </c>
      <c r="H10" s="132">
        <v>0.84460601309541405</v>
      </c>
      <c r="J10" s="129">
        <v>4</v>
      </c>
      <c r="K10" s="132">
        <v>0.57408277110227846</v>
      </c>
      <c r="L10" s="132">
        <v>6.5274151436031325E-2</v>
      </c>
      <c r="M10" s="132">
        <v>0.81142896910846019</v>
      </c>
    </row>
    <row r="11" spans="2:13">
      <c r="E11" s="128">
        <v>10</v>
      </c>
      <c r="F11" s="132">
        <v>0.83479099678456592</v>
      </c>
      <c r="G11" s="132">
        <v>0.10940919037199125</v>
      </c>
      <c r="H11" s="132">
        <v>0.75602883818360567</v>
      </c>
      <c r="J11" s="129">
        <v>10</v>
      </c>
      <c r="K11" s="132">
        <v>0.49894388380430932</v>
      </c>
      <c r="L11" s="132">
        <v>0.10940919037199125</v>
      </c>
      <c r="M11" s="132">
        <v>0.70210501322285634</v>
      </c>
    </row>
    <row r="12" spans="2:13">
      <c r="E12" s="128">
        <v>20</v>
      </c>
      <c r="F12" s="132">
        <v>0.83614147909967851</v>
      </c>
      <c r="G12" s="132">
        <v>0.10869565217391305</v>
      </c>
      <c r="H12" s="132">
        <v>0.65688794360875691</v>
      </c>
      <c r="J12" s="129">
        <v>20</v>
      </c>
      <c r="K12" s="132">
        <v>0.4472365723187593</v>
      </c>
      <c r="L12" s="132">
        <v>0.10869565217391305</v>
      </c>
      <c r="M12" s="132">
        <v>0.58086411161236973</v>
      </c>
    </row>
  </sheetData>
  <mergeCells count="2">
    <mergeCell ref="F6:H6"/>
    <mergeCell ref="K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NMR assign. Fig 1D &amp; Sup. Fig 3</vt:lpstr>
      <vt:lpstr>15N T1rho_Fig 3A</vt:lpstr>
      <vt:lpstr>Backpredicted_CS_Fig. 5B </vt:lpstr>
      <vt:lpstr>15N T1_Fig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</dc:creator>
  <cp:lastModifiedBy>Weingarth, M.H. (Markus)</cp:lastModifiedBy>
  <dcterms:created xsi:type="dcterms:W3CDTF">2018-01-08T09:39:52Z</dcterms:created>
  <dcterms:modified xsi:type="dcterms:W3CDTF">2018-12-07T12:21:47Z</dcterms:modified>
</cp:coreProperties>
</file>