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eg LaMonte\Dropbox\Muc13 Manuscript\Manuscript Files\6-7-18\2nd Editorial Resubmission - 11-25-18\FIles for Upload\"/>
    </mc:Choice>
  </mc:AlternateContent>
  <xr:revisionPtr revIDLastSave="0" documentId="13_ncr:1_{78B5390A-8CAD-4AB4-B86C-AE13F42ED432}" xr6:coauthVersionLast="40" xr6:coauthVersionMax="40" xr10:uidLastSave="{00000000-0000-0000-0000-000000000000}"/>
  <bookViews>
    <workbookView xWindow="2180" yWindow="460" windowWidth="16840" windowHeight="12000" tabRatio="988" xr2:uid="{00000000-000D-0000-FFFF-FFFF00000000}"/>
  </bookViews>
  <sheets>
    <sheet name="Sheet1" sheetId="1" r:id="rId1"/>
  </sheets>
  <calcPr calcId="18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27" i="1" l="1"/>
  <c r="G27" i="1" s="1"/>
  <c r="F28" i="1"/>
  <c r="F29" i="1"/>
  <c r="D27" i="1"/>
  <c r="D28" i="1"/>
  <c r="G28" i="1" s="1"/>
  <c r="D29" i="1"/>
  <c r="G29" i="1" s="1"/>
  <c r="F26" i="1" l="1"/>
  <c r="G26" i="1" s="1"/>
  <c r="D26" i="1"/>
  <c r="F25" i="1"/>
  <c r="D25" i="1"/>
  <c r="G25" i="1" s="1"/>
  <c r="F24" i="1"/>
  <c r="G24" i="1" s="1"/>
  <c r="D24" i="1"/>
  <c r="F23" i="1"/>
  <c r="D23" i="1"/>
  <c r="G23" i="1" s="1"/>
  <c r="F22" i="1"/>
  <c r="G22" i="1" s="1"/>
  <c r="D22" i="1"/>
  <c r="F21" i="1"/>
  <c r="D21" i="1"/>
  <c r="G21" i="1" s="1"/>
  <c r="F20" i="1"/>
  <c r="G20" i="1" s="1"/>
  <c r="D20" i="1"/>
  <c r="F19" i="1"/>
  <c r="D19" i="1"/>
  <c r="G19" i="1" s="1"/>
  <c r="F18" i="1"/>
  <c r="G18" i="1" s="1"/>
  <c r="D18" i="1"/>
  <c r="F17" i="1"/>
  <c r="D17" i="1"/>
  <c r="G17" i="1" s="1"/>
  <c r="F16" i="1"/>
  <c r="G16" i="1" s="1"/>
  <c r="D16" i="1"/>
  <c r="F15" i="1"/>
  <c r="D15" i="1"/>
  <c r="G15" i="1" s="1"/>
  <c r="F14" i="1"/>
  <c r="G14" i="1" s="1"/>
  <c r="D14" i="1"/>
  <c r="F13" i="1"/>
  <c r="D13" i="1"/>
  <c r="G13" i="1" s="1"/>
  <c r="F12" i="1"/>
  <c r="G12" i="1" s="1"/>
  <c r="D12" i="1"/>
  <c r="F11" i="1"/>
  <c r="D11" i="1"/>
  <c r="G11" i="1" s="1"/>
  <c r="F10" i="1"/>
  <c r="G10" i="1" s="1"/>
  <c r="D10" i="1"/>
  <c r="F9" i="1"/>
  <c r="D9" i="1"/>
  <c r="G9" i="1" s="1"/>
  <c r="F8" i="1"/>
  <c r="G8" i="1" s="1"/>
  <c r="D8" i="1"/>
  <c r="F7" i="1"/>
  <c r="D7" i="1"/>
  <c r="G7" i="1" s="1"/>
  <c r="F6" i="1"/>
  <c r="G6" i="1" s="1"/>
  <c r="D6" i="1"/>
  <c r="F5" i="1"/>
  <c r="D5" i="1"/>
  <c r="G5" i="1" s="1"/>
  <c r="F4" i="1"/>
  <c r="G4" i="1" s="1"/>
  <c r="D4" i="1"/>
</calcChain>
</file>

<file path=xl/sharedStrings.xml><?xml version="1.0" encoding="utf-8"?>
<sst xmlns="http://schemas.openxmlformats.org/spreadsheetml/2006/main" count="34" uniqueCount="34">
  <si>
    <t>Sample Name</t>
  </si>
  <si>
    <t>Total Reads</t>
  </si>
  <si>
    <t>Map to Human</t>
  </si>
  <si>
    <t>Human mapping rate</t>
  </si>
  <si>
    <t>Huh751-T0-Uninfected-1</t>
  </si>
  <si>
    <t>Huh751-T24-Infected-1</t>
  </si>
  <si>
    <t>Huh751-T24-Uninfected-1</t>
  </si>
  <si>
    <t>Huh751-T48-Infected-1</t>
  </si>
  <si>
    <t>Huh751-T48-Uninfected-1</t>
  </si>
  <si>
    <t>Huh751-T0-Uninfected-2</t>
  </si>
  <si>
    <t>Huh751-T24-Infected-2</t>
  </si>
  <si>
    <t>Huh751-T24-Uninfected-2</t>
  </si>
  <si>
    <t>Huh751-T48-Infected-2</t>
  </si>
  <si>
    <t>Huh751-T48-Uninfected-2</t>
  </si>
  <si>
    <t>Huh751-T0-Uninfected-3</t>
  </si>
  <si>
    <t>Huh751-T24-Infected-3</t>
  </si>
  <si>
    <t>Huh751-T24-Uninfected-3</t>
  </si>
  <si>
    <t>Huh751-T48-Infected-3</t>
  </si>
  <si>
    <t>Huh751-T48-Uninfected-3</t>
  </si>
  <si>
    <t>HC04-T48-Infected-1</t>
  </si>
  <si>
    <t>HC04-T48-Infected-2</t>
  </si>
  <si>
    <t>HC04-T48-Uninfected-1</t>
  </si>
  <si>
    <t>HC04-T48-Uninfected-2</t>
  </si>
  <si>
    <t>HepG2-T48-Infected-1</t>
  </si>
  <si>
    <t>HepG2-T48-Uninfected-1</t>
  </si>
  <si>
    <t>Huh751-T48-Infected-4</t>
  </si>
  <si>
    <t>Huh751-T48-Uninfected-4</t>
  </si>
  <si>
    <t xml:space="preserve">Total Mapping Rate </t>
  </si>
  <si>
    <t>Parasite mapping rate</t>
  </si>
  <si>
    <r>
      <t xml:space="preserve">Map to </t>
    </r>
    <r>
      <rPr>
        <b/>
        <i/>
        <sz val="10"/>
        <rFont val="Arial"/>
        <family val="2"/>
      </rPr>
      <t>P. berghei anka</t>
    </r>
  </si>
  <si>
    <t>Sporozoites T0 #1</t>
  </si>
  <si>
    <t>Sporozoites T0 #2</t>
  </si>
  <si>
    <t>Sporozoites T0 #3</t>
  </si>
  <si>
    <t>Supplementary Dataset 1: Coverage for all samples sequenced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</si>
</sst>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Normal="100" workbookViewId="0"/>
  </sheetViews>
  <sheetFormatPr defaultColWidth="9" defaultRowHeight="12.7" x14ac:dyDescent="0.4"/>
  <cols>
    <col min="1" max="1" width="21.46875" style="1"/>
    <col min="2" max="2" width="12.64453125" style="1" customWidth="1"/>
    <col min="3" max="3" width="15.3515625" style="1" customWidth="1"/>
    <col min="4" max="4" width="19.8203125" style="6" customWidth="1"/>
    <col min="5" max="5" width="22.64453125" style="1" customWidth="1"/>
    <col min="6" max="6" width="22.17578125" style="6" customWidth="1"/>
    <col min="7" max="7" width="18" style="6" customWidth="1"/>
    <col min="8" max="1025" width="11.3515625" style="1"/>
    <col min="1026" max="16384" width="9" style="1"/>
  </cols>
  <sheetData>
    <row r="1" spans="1:7" ht="15.35" x14ac:dyDescent="0.5">
      <c r="A1" s="3" t="s">
        <v>33</v>
      </c>
    </row>
    <row r="3" spans="1:7" ht="13" thickBot="1" x14ac:dyDescent="0.45">
      <c r="A3" s="4" t="s">
        <v>0</v>
      </c>
      <c r="B3" s="4" t="s">
        <v>1</v>
      </c>
      <c r="C3" s="4" t="s">
        <v>2</v>
      </c>
      <c r="D3" s="7" t="s">
        <v>3</v>
      </c>
      <c r="E3" s="4" t="s">
        <v>29</v>
      </c>
      <c r="F3" s="7" t="s">
        <v>28</v>
      </c>
      <c r="G3" s="7" t="s">
        <v>27</v>
      </c>
    </row>
    <row r="4" spans="1:7" ht="13" thickTop="1" x14ac:dyDescent="0.4">
      <c r="A4" s="1" t="s">
        <v>4</v>
      </c>
      <c r="B4" s="1">
        <v>22668157</v>
      </c>
      <c r="C4" s="1">
        <v>18036595</v>
      </c>
      <c r="D4" s="6">
        <f t="shared" ref="D4:D29" si="0">C4/B4</f>
        <v>0.79567981640501251</v>
      </c>
      <c r="E4" s="1">
        <v>7974</v>
      </c>
      <c r="F4" s="6">
        <f t="shared" ref="F4:F29" si="1">E4/B4</f>
        <v>3.517709887045515E-4</v>
      </c>
      <c r="G4" s="6">
        <f>D4+F4</f>
        <v>0.79603158739371704</v>
      </c>
    </row>
    <row r="5" spans="1:7" x14ac:dyDescent="0.4">
      <c r="A5" s="1" t="s">
        <v>5</v>
      </c>
      <c r="B5" s="1">
        <v>19395197</v>
      </c>
      <c r="C5" s="1">
        <v>15092982</v>
      </c>
      <c r="D5" s="6">
        <f t="shared" si="0"/>
        <v>0.77818142295744663</v>
      </c>
      <c r="E5" s="1">
        <v>973864</v>
      </c>
      <c r="F5" s="6">
        <f t="shared" si="1"/>
        <v>5.021160651268456E-2</v>
      </c>
      <c r="G5" s="6">
        <f t="shared" ref="G5:G29" si="2">D5+F5</f>
        <v>0.82839302947013116</v>
      </c>
    </row>
    <row r="6" spans="1:7" x14ac:dyDescent="0.4">
      <c r="A6" s="1" t="s">
        <v>6</v>
      </c>
      <c r="B6" s="1">
        <v>17804823</v>
      </c>
      <c r="C6" s="1">
        <v>14734653</v>
      </c>
      <c r="D6" s="6">
        <f t="shared" si="0"/>
        <v>0.82756526139013009</v>
      </c>
      <c r="E6" s="1">
        <v>9372</v>
      </c>
      <c r="F6" s="6">
        <f t="shared" si="1"/>
        <v>5.2637423017347601E-4</v>
      </c>
      <c r="G6" s="6">
        <f t="shared" si="2"/>
        <v>0.82809163562030352</v>
      </c>
    </row>
    <row r="7" spans="1:7" x14ac:dyDescent="0.4">
      <c r="A7" s="1" t="s">
        <v>7</v>
      </c>
      <c r="B7" s="1">
        <v>19042326</v>
      </c>
      <c r="C7" s="1">
        <v>8089196</v>
      </c>
      <c r="D7" s="6">
        <f t="shared" si="0"/>
        <v>0.4248008357802508</v>
      </c>
      <c r="E7" s="1">
        <v>7428630</v>
      </c>
      <c r="F7" s="6">
        <f t="shared" si="1"/>
        <v>0.39011148112893351</v>
      </c>
      <c r="G7" s="6">
        <f t="shared" si="2"/>
        <v>0.81491231690918431</v>
      </c>
    </row>
    <row r="8" spans="1:7" x14ac:dyDescent="0.4">
      <c r="A8" s="1" t="s">
        <v>8</v>
      </c>
      <c r="B8" s="1">
        <v>19429404</v>
      </c>
      <c r="C8" s="1">
        <v>16213802</v>
      </c>
      <c r="D8" s="6">
        <f t="shared" si="0"/>
        <v>0.83449816576977864</v>
      </c>
      <c r="E8" s="1">
        <v>33908</v>
      </c>
      <c r="F8" s="6">
        <f t="shared" si="1"/>
        <v>1.7451899193613968E-3</v>
      </c>
      <c r="G8" s="6">
        <f t="shared" si="2"/>
        <v>0.83624335568913999</v>
      </c>
    </row>
    <row r="9" spans="1:7" x14ac:dyDescent="0.4">
      <c r="A9" s="1" t="s">
        <v>9</v>
      </c>
      <c r="B9" s="1">
        <v>34906266</v>
      </c>
      <c r="C9" s="1">
        <v>27819043</v>
      </c>
      <c r="D9" s="6">
        <f t="shared" si="0"/>
        <v>0.79696416110505774</v>
      </c>
      <c r="E9" s="1">
        <v>16508</v>
      </c>
      <c r="F9" s="6">
        <f t="shared" si="1"/>
        <v>4.7292368653811324E-4</v>
      </c>
      <c r="G9" s="6">
        <f t="shared" si="2"/>
        <v>0.79743708479159581</v>
      </c>
    </row>
    <row r="10" spans="1:7" x14ac:dyDescent="0.4">
      <c r="A10" s="1" t="s">
        <v>10</v>
      </c>
      <c r="B10" s="1">
        <v>22854532</v>
      </c>
      <c r="C10" s="1">
        <v>17790485</v>
      </c>
      <c r="D10" s="6">
        <f t="shared" si="0"/>
        <v>0.77842263407537726</v>
      </c>
      <c r="E10" s="1">
        <v>1143185</v>
      </c>
      <c r="F10" s="6">
        <f t="shared" si="1"/>
        <v>5.0020057291044071E-2</v>
      </c>
      <c r="G10" s="6">
        <f t="shared" si="2"/>
        <v>0.82844269136642135</v>
      </c>
    </row>
    <row r="11" spans="1:7" x14ac:dyDescent="0.4">
      <c r="A11" s="1" t="s">
        <v>11</v>
      </c>
      <c r="B11" s="1">
        <v>16825080</v>
      </c>
      <c r="C11" s="1">
        <v>14027412</v>
      </c>
      <c r="D11" s="6">
        <f t="shared" si="0"/>
        <v>0.83372037458365722</v>
      </c>
      <c r="E11" s="1">
        <v>18105</v>
      </c>
      <c r="F11" s="6">
        <f t="shared" si="1"/>
        <v>1.0760721494340591E-3</v>
      </c>
      <c r="G11" s="6">
        <f t="shared" si="2"/>
        <v>0.83479644673309128</v>
      </c>
    </row>
    <row r="12" spans="1:7" x14ac:dyDescent="0.4">
      <c r="A12" s="1" t="s">
        <v>12</v>
      </c>
      <c r="B12" s="1">
        <v>21031938</v>
      </c>
      <c r="C12" s="1">
        <v>10909258</v>
      </c>
      <c r="D12" s="6">
        <f t="shared" si="0"/>
        <v>0.51869960818636873</v>
      </c>
      <c r="E12" s="1">
        <v>6261768</v>
      </c>
      <c r="F12" s="6">
        <f t="shared" si="1"/>
        <v>0.29772662890124535</v>
      </c>
      <c r="G12" s="6">
        <f t="shared" si="2"/>
        <v>0.81642623708761408</v>
      </c>
    </row>
    <row r="13" spans="1:7" x14ac:dyDescent="0.4">
      <c r="A13" s="1" t="s">
        <v>13</v>
      </c>
      <c r="B13" s="1">
        <v>22324724</v>
      </c>
      <c r="C13" s="1">
        <v>18451499</v>
      </c>
      <c r="D13" s="6">
        <f t="shared" si="0"/>
        <v>0.82650513394924841</v>
      </c>
      <c r="E13" s="1">
        <v>156448</v>
      </c>
      <c r="F13" s="6">
        <f t="shared" si="1"/>
        <v>7.0078357967605781E-3</v>
      </c>
      <c r="G13" s="6">
        <f t="shared" si="2"/>
        <v>0.83351296974600897</v>
      </c>
    </row>
    <row r="14" spans="1:7" x14ac:dyDescent="0.4">
      <c r="A14" s="1" t="s">
        <v>14</v>
      </c>
      <c r="B14" s="1">
        <v>26510288</v>
      </c>
      <c r="C14" s="1">
        <v>21213038</v>
      </c>
      <c r="D14" s="6">
        <f t="shared" si="0"/>
        <v>0.80018134846366062</v>
      </c>
      <c r="E14" s="1">
        <v>5399</v>
      </c>
      <c r="F14" s="6">
        <f t="shared" si="1"/>
        <v>2.0365678411339778E-4</v>
      </c>
      <c r="G14" s="6">
        <f t="shared" si="2"/>
        <v>0.80038500524777401</v>
      </c>
    </row>
    <row r="15" spans="1:7" x14ac:dyDescent="0.4">
      <c r="A15" s="1" t="s">
        <v>15</v>
      </c>
      <c r="B15" s="1">
        <v>16014157</v>
      </c>
      <c r="C15" s="1">
        <v>12535405</v>
      </c>
      <c r="D15" s="6">
        <f t="shared" si="0"/>
        <v>0.78277020763565641</v>
      </c>
      <c r="E15" s="1">
        <v>810542</v>
      </c>
      <c r="F15" s="6">
        <f t="shared" si="1"/>
        <v>5.0614091019589733E-2</v>
      </c>
      <c r="G15" s="6">
        <f t="shared" si="2"/>
        <v>0.8333842986552461</v>
      </c>
    </row>
    <row r="16" spans="1:7" x14ac:dyDescent="0.4">
      <c r="A16" s="1" t="s">
        <v>16</v>
      </c>
      <c r="B16" s="1">
        <v>19335358</v>
      </c>
      <c r="C16" s="1">
        <v>15738402</v>
      </c>
      <c r="D16" s="6">
        <f t="shared" si="0"/>
        <v>0.81397003355200359</v>
      </c>
      <c r="E16" s="1">
        <v>23136</v>
      </c>
      <c r="F16" s="6">
        <f t="shared" si="1"/>
        <v>1.1965643460027995E-3</v>
      </c>
      <c r="G16" s="6">
        <f t="shared" si="2"/>
        <v>0.81516659789800638</v>
      </c>
    </row>
    <row r="17" spans="1:7" x14ac:dyDescent="0.4">
      <c r="A17" s="1" t="s">
        <v>17</v>
      </c>
      <c r="B17" s="1">
        <v>21938509</v>
      </c>
      <c r="C17" s="1">
        <v>12312175</v>
      </c>
      <c r="D17" s="6">
        <f t="shared" si="0"/>
        <v>0.56121293384158422</v>
      </c>
      <c r="E17" s="1">
        <v>5868225</v>
      </c>
      <c r="F17" s="6">
        <f t="shared" si="1"/>
        <v>0.26748513310544486</v>
      </c>
      <c r="G17" s="6">
        <f t="shared" si="2"/>
        <v>0.82869806694702908</v>
      </c>
    </row>
    <row r="18" spans="1:7" x14ac:dyDescent="0.4">
      <c r="A18" s="1" t="s">
        <v>18</v>
      </c>
      <c r="B18" s="1">
        <v>18524993</v>
      </c>
      <c r="C18" s="1">
        <v>15401282</v>
      </c>
      <c r="D18" s="6">
        <f t="shared" si="0"/>
        <v>0.83137855976517783</v>
      </c>
      <c r="E18" s="1">
        <v>28838</v>
      </c>
      <c r="F18" s="6">
        <f t="shared" si="1"/>
        <v>1.5567077407262718E-3</v>
      </c>
      <c r="G18" s="6">
        <f t="shared" si="2"/>
        <v>0.83293526750590408</v>
      </c>
    </row>
    <row r="19" spans="1:7" x14ac:dyDescent="0.4">
      <c r="A19" s="1" t="s">
        <v>19</v>
      </c>
      <c r="B19" s="1">
        <v>62983452</v>
      </c>
      <c r="C19" s="1">
        <v>36593098</v>
      </c>
      <c r="D19" s="6">
        <f t="shared" si="0"/>
        <v>0.58099543353069949</v>
      </c>
      <c r="E19" s="1">
        <v>13434582</v>
      </c>
      <c r="F19" s="6">
        <f t="shared" si="1"/>
        <v>0.21330336101616024</v>
      </c>
      <c r="G19" s="6">
        <f t="shared" si="2"/>
        <v>0.7942987945468597</v>
      </c>
    </row>
    <row r="20" spans="1:7" x14ac:dyDescent="0.4">
      <c r="A20" s="1" t="s">
        <v>20</v>
      </c>
      <c r="B20" s="2">
        <v>52736152</v>
      </c>
      <c r="C20" s="1">
        <v>32431961</v>
      </c>
      <c r="D20" s="6">
        <f t="shared" si="0"/>
        <v>0.61498535198396731</v>
      </c>
      <c r="E20" s="1">
        <v>8973002</v>
      </c>
      <c r="F20" s="6">
        <f t="shared" si="1"/>
        <v>0.17014897105120602</v>
      </c>
      <c r="G20" s="6">
        <f t="shared" si="2"/>
        <v>0.78513432303517328</v>
      </c>
    </row>
    <row r="21" spans="1:7" x14ac:dyDescent="0.4">
      <c r="A21" s="1" t="s">
        <v>21</v>
      </c>
      <c r="B21" s="1">
        <v>57010988</v>
      </c>
      <c r="C21" s="1">
        <v>44478356</v>
      </c>
      <c r="D21" s="6">
        <f t="shared" si="0"/>
        <v>0.7801716398951023</v>
      </c>
      <c r="E21" s="1">
        <v>6865</v>
      </c>
      <c r="F21" s="6">
        <f t="shared" si="1"/>
        <v>1.2041538378531521E-4</v>
      </c>
      <c r="G21" s="6">
        <f t="shared" si="2"/>
        <v>0.78029205527888756</v>
      </c>
    </row>
    <row r="22" spans="1:7" x14ac:dyDescent="0.4">
      <c r="A22" s="1" t="s">
        <v>22</v>
      </c>
      <c r="B22" s="1">
        <v>46318597</v>
      </c>
      <c r="C22" s="1">
        <v>35848008</v>
      </c>
      <c r="D22" s="6">
        <f t="shared" si="0"/>
        <v>0.77394416760939455</v>
      </c>
      <c r="E22" s="1">
        <v>13100</v>
      </c>
      <c r="F22" s="6">
        <f t="shared" si="1"/>
        <v>2.8282376514988136E-4</v>
      </c>
      <c r="G22" s="6">
        <f t="shared" si="2"/>
        <v>0.77422699137454443</v>
      </c>
    </row>
    <row r="23" spans="1:7" x14ac:dyDescent="0.4">
      <c r="A23" s="1" t="s">
        <v>23</v>
      </c>
      <c r="B23" s="1">
        <v>47486674</v>
      </c>
      <c r="C23" s="1">
        <v>30303235</v>
      </c>
      <c r="D23" s="6">
        <f t="shared" si="0"/>
        <v>0.63814187112788734</v>
      </c>
      <c r="E23" s="1">
        <v>6732645</v>
      </c>
      <c r="F23" s="6">
        <f t="shared" si="1"/>
        <v>0.14177967065033867</v>
      </c>
      <c r="G23" s="6">
        <f t="shared" si="2"/>
        <v>0.77992154177822604</v>
      </c>
    </row>
    <row r="24" spans="1:7" x14ac:dyDescent="0.4">
      <c r="A24" s="1" t="s">
        <v>24</v>
      </c>
      <c r="B24" s="1">
        <v>49216420</v>
      </c>
      <c r="C24" s="1">
        <v>38314603</v>
      </c>
      <c r="D24" s="6">
        <f t="shared" si="0"/>
        <v>0.77849227960912237</v>
      </c>
      <c r="E24" s="1">
        <v>13461</v>
      </c>
      <c r="F24" s="6">
        <f t="shared" si="1"/>
        <v>2.7350628103385007E-4</v>
      </c>
      <c r="G24" s="6">
        <f t="shared" si="2"/>
        <v>0.77876578589015621</v>
      </c>
    </row>
    <row r="25" spans="1:7" x14ac:dyDescent="0.4">
      <c r="A25" s="1" t="s">
        <v>25</v>
      </c>
      <c r="B25" s="1">
        <v>47651456</v>
      </c>
      <c r="C25" s="1">
        <v>25361771</v>
      </c>
      <c r="D25" s="6">
        <f t="shared" si="0"/>
        <v>0.53223496465669384</v>
      </c>
      <c r="E25" s="1">
        <v>12395988</v>
      </c>
      <c r="F25" s="6">
        <f t="shared" si="1"/>
        <v>0.26013870384149435</v>
      </c>
      <c r="G25" s="6">
        <f t="shared" si="2"/>
        <v>0.79237366849818813</v>
      </c>
    </row>
    <row r="26" spans="1:7" x14ac:dyDescent="0.4">
      <c r="A26" s="1" t="s">
        <v>26</v>
      </c>
      <c r="B26" s="1">
        <v>63391464</v>
      </c>
      <c r="C26" s="1">
        <v>48340512</v>
      </c>
      <c r="D26" s="6">
        <f t="shared" si="0"/>
        <v>0.76257131401792522</v>
      </c>
      <c r="E26" s="1">
        <v>21922</v>
      </c>
      <c r="F26" s="6">
        <f t="shared" si="1"/>
        <v>3.4581943083062414E-4</v>
      </c>
      <c r="G26" s="6">
        <f t="shared" si="2"/>
        <v>0.76291713344875589</v>
      </c>
    </row>
    <row r="27" spans="1:7" x14ac:dyDescent="0.4">
      <c r="A27" s="1" t="s">
        <v>30</v>
      </c>
      <c r="B27" s="5">
        <v>82873926</v>
      </c>
      <c r="C27" s="5">
        <v>1305941</v>
      </c>
      <c r="D27" s="6">
        <f t="shared" si="0"/>
        <v>1.5758164998723484E-2</v>
      </c>
      <c r="E27" s="5">
        <v>6492768</v>
      </c>
      <c r="F27" s="6">
        <f t="shared" si="1"/>
        <v>7.8345123893370269E-2</v>
      </c>
      <c r="G27" s="6">
        <f t="shared" si="2"/>
        <v>9.4103288892093753E-2</v>
      </c>
    </row>
    <row r="28" spans="1:7" x14ac:dyDescent="0.4">
      <c r="A28" s="1" t="s">
        <v>31</v>
      </c>
      <c r="B28" s="5">
        <v>80714078</v>
      </c>
      <c r="C28" s="5">
        <v>1301013</v>
      </c>
      <c r="D28" s="6">
        <f t="shared" si="0"/>
        <v>1.6118786613656171E-2</v>
      </c>
      <c r="E28" s="5">
        <v>8163009</v>
      </c>
      <c r="F28" s="6">
        <f t="shared" si="1"/>
        <v>0.10113488504446523</v>
      </c>
      <c r="G28" s="6">
        <f t="shared" si="2"/>
        <v>0.11725367165812139</v>
      </c>
    </row>
    <row r="29" spans="1:7" x14ac:dyDescent="0.4">
      <c r="A29" s="1" t="s">
        <v>32</v>
      </c>
      <c r="B29" s="5">
        <v>69973556</v>
      </c>
      <c r="C29" s="5">
        <v>757888</v>
      </c>
      <c r="D29" s="6">
        <f t="shared" si="0"/>
        <v>1.0831063094749679E-2</v>
      </c>
      <c r="E29" s="5">
        <v>9571574</v>
      </c>
      <c r="F29" s="6">
        <f t="shared" si="1"/>
        <v>0.1367884461953027</v>
      </c>
      <c r="G29" s="6">
        <f t="shared" si="2"/>
        <v>0.14761950929005238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 LaMonte</dc:creator>
  <dc:description/>
  <cp:lastModifiedBy>Greg LaMonte</cp:lastModifiedBy>
  <cp:revision>3</cp:revision>
  <dcterms:created xsi:type="dcterms:W3CDTF">2017-06-15T13:52:01Z</dcterms:created>
  <dcterms:modified xsi:type="dcterms:W3CDTF">2018-12-03T22:30:45Z</dcterms:modified>
  <dc:language>en-US</dc:language>
</cp:coreProperties>
</file>