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i_Xia\Dropbox\Manuscript-working\Eudicots_24phasiRNAs\Eudicot_24phasiRNAs_MS\Submitted_to_Nature_Communications\Revision\Final_revision\"/>
    </mc:Choice>
  </mc:AlternateContent>
  <xr:revisionPtr revIDLastSave="0" documentId="13_ncr:1_{D54910E0-8F20-4C71-ADF5-3AD74B650E36}" xr6:coauthVersionLast="40" xr6:coauthVersionMax="40" xr10:uidLastSave="{00000000-0000-0000-0000-000000000000}"/>
  <bookViews>
    <workbookView xWindow="0" yWindow="0" windowWidth="28800" windowHeight="12165" xr2:uid="{A8B4DA2D-8D6C-455C-9FD9-F7CFC3F2F6E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1" i="1" l="1"/>
  <c r="B321" i="1"/>
  <c r="L320" i="1"/>
  <c r="B320" i="1"/>
  <c r="L319" i="1"/>
  <c r="B319" i="1"/>
  <c r="L318" i="1"/>
  <c r="B318" i="1"/>
  <c r="L317" i="1"/>
  <c r="B317" i="1"/>
  <c r="L316" i="1"/>
  <c r="B316" i="1"/>
  <c r="L315" i="1"/>
  <c r="B315" i="1"/>
  <c r="L314" i="1"/>
  <c r="B314" i="1"/>
  <c r="L313" i="1"/>
  <c r="B313" i="1"/>
  <c r="L312" i="1"/>
  <c r="B312" i="1"/>
  <c r="L311" i="1"/>
  <c r="B311" i="1"/>
  <c r="L310" i="1"/>
  <c r="B310" i="1"/>
  <c r="L309" i="1"/>
  <c r="B309" i="1"/>
  <c r="L308" i="1"/>
  <c r="B308" i="1"/>
  <c r="L307" i="1"/>
  <c r="B307" i="1"/>
  <c r="L306" i="1"/>
  <c r="B306" i="1"/>
  <c r="L305" i="1"/>
  <c r="B305" i="1"/>
  <c r="L304" i="1"/>
  <c r="B304" i="1"/>
  <c r="L303" i="1"/>
  <c r="B303" i="1"/>
  <c r="L302" i="1"/>
  <c r="B302" i="1"/>
  <c r="L301" i="1"/>
  <c r="B301" i="1"/>
  <c r="L300" i="1"/>
  <c r="B300" i="1"/>
  <c r="L299" i="1"/>
  <c r="B299" i="1"/>
  <c r="L298" i="1"/>
  <c r="B298" i="1"/>
  <c r="L297" i="1"/>
  <c r="B297" i="1"/>
  <c r="L296" i="1"/>
  <c r="B296" i="1"/>
  <c r="L295" i="1"/>
  <c r="B295" i="1"/>
  <c r="L294" i="1"/>
  <c r="B294" i="1"/>
  <c r="L293" i="1"/>
  <c r="B293" i="1"/>
  <c r="L292" i="1"/>
  <c r="B292" i="1"/>
  <c r="L291" i="1"/>
  <c r="B291" i="1"/>
  <c r="L290" i="1"/>
  <c r="B290" i="1"/>
  <c r="L289" i="1"/>
  <c r="B289" i="1"/>
  <c r="L288" i="1"/>
  <c r="B288" i="1"/>
  <c r="L287" i="1"/>
  <c r="B287" i="1"/>
  <c r="L286" i="1"/>
  <c r="B286" i="1"/>
  <c r="L285" i="1"/>
  <c r="B285" i="1"/>
  <c r="L284" i="1"/>
  <c r="B284" i="1"/>
  <c r="L283" i="1"/>
  <c r="B283" i="1"/>
  <c r="L282" i="1"/>
  <c r="B282" i="1"/>
  <c r="L281" i="1"/>
  <c r="B281" i="1"/>
  <c r="L280" i="1"/>
  <c r="B280" i="1"/>
  <c r="L279" i="1"/>
  <c r="B279" i="1"/>
  <c r="L278" i="1"/>
  <c r="B278" i="1"/>
  <c r="L277" i="1"/>
  <c r="B277" i="1"/>
  <c r="L276" i="1"/>
  <c r="B276" i="1"/>
  <c r="L275" i="1"/>
  <c r="B275" i="1"/>
  <c r="L274" i="1"/>
  <c r="B274" i="1"/>
  <c r="L273" i="1"/>
  <c r="B273" i="1"/>
  <c r="L272" i="1"/>
  <c r="B272" i="1"/>
  <c r="L271" i="1"/>
  <c r="B271" i="1"/>
  <c r="L270" i="1"/>
  <c r="B270" i="1"/>
  <c r="L269" i="1"/>
  <c r="B269" i="1"/>
  <c r="L268" i="1"/>
  <c r="B268" i="1"/>
  <c r="L267" i="1"/>
  <c r="B267" i="1"/>
  <c r="L266" i="1"/>
  <c r="B266" i="1"/>
  <c r="L265" i="1"/>
  <c r="B265" i="1"/>
  <c r="L264" i="1"/>
  <c r="B264" i="1"/>
  <c r="L263" i="1"/>
  <c r="B263" i="1"/>
  <c r="L262" i="1"/>
  <c r="B262" i="1"/>
  <c r="L261" i="1"/>
  <c r="B261" i="1"/>
  <c r="L260" i="1"/>
  <c r="B260" i="1"/>
  <c r="L259" i="1"/>
  <c r="B259" i="1"/>
  <c r="L258" i="1"/>
  <c r="B258" i="1"/>
  <c r="L257" i="1"/>
  <c r="B257" i="1"/>
  <c r="L256" i="1"/>
  <c r="B256" i="1"/>
  <c r="L255" i="1"/>
  <c r="B255" i="1"/>
  <c r="L254" i="1"/>
  <c r="B254" i="1"/>
  <c r="L253" i="1"/>
  <c r="B253" i="1"/>
  <c r="L252" i="1"/>
  <c r="B252" i="1"/>
  <c r="L251" i="1"/>
  <c r="B251" i="1"/>
  <c r="L250" i="1"/>
  <c r="B250" i="1"/>
  <c r="L249" i="1"/>
  <c r="B249" i="1"/>
  <c r="L248" i="1"/>
  <c r="B248" i="1"/>
  <c r="L247" i="1"/>
  <c r="B247" i="1"/>
  <c r="L246" i="1"/>
  <c r="B246" i="1"/>
  <c r="L245" i="1"/>
  <c r="B245" i="1"/>
  <c r="L244" i="1"/>
  <c r="B244" i="1"/>
  <c r="L243" i="1"/>
  <c r="B243" i="1"/>
  <c r="L242" i="1"/>
  <c r="B242" i="1"/>
  <c r="L241" i="1"/>
  <c r="B241" i="1"/>
  <c r="L240" i="1"/>
  <c r="B240" i="1"/>
  <c r="L239" i="1"/>
  <c r="B239" i="1"/>
  <c r="L238" i="1"/>
  <c r="B238" i="1"/>
  <c r="L237" i="1"/>
  <c r="B237" i="1"/>
  <c r="L236" i="1"/>
  <c r="B236" i="1"/>
  <c r="L235" i="1"/>
  <c r="B235" i="1"/>
  <c r="L234" i="1"/>
  <c r="B234" i="1"/>
  <c r="L233" i="1"/>
  <c r="B233" i="1"/>
  <c r="L232" i="1"/>
  <c r="B232" i="1"/>
  <c r="L231" i="1"/>
  <c r="B231" i="1"/>
  <c r="L230" i="1"/>
  <c r="B230" i="1"/>
  <c r="L229" i="1"/>
  <c r="B229" i="1"/>
  <c r="L228" i="1"/>
  <c r="B228" i="1"/>
  <c r="L227" i="1"/>
  <c r="B227" i="1"/>
  <c r="L226" i="1"/>
  <c r="B226" i="1"/>
  <c r="L225" i="1"/>
  <c r="B225" i="1"/>
  <c r="L224" i="1"/>
  <c r="B224" i="1"/>
  <c r="L223" i="1"/>
  <c r="B223" i="1"/>
  <c r="L222" i="1"/>
  <c r="B222" i="1"/>
  <c r="L221" i="1"/>
  <c r="B221" i="1"/>
  <c r="L220" i="1"/>
  <c r="B220" i="1"/>
  <c r="L219" i="1"/>
  <c r="B219" i="1"/>
  <c r="L218" i="1"/>
  <c r="B218" i="1"/>
  <c r="L217" i="1"/>
  <c r="B217" i="1"/>
  <c r="L216" i="1"/>
  <c r="B216" i="1"/>
  <c r="L215" i="1"/>
  <c r="B215" i="1"/>
  <c r="L214" i="1"/>
  <c r="B214" i="1"/>
  <c r="L213" i="1"/>
  <c r="B213" i="1"/>
  <c r="L212" i="1"/>
  <c r="B212" i="1"/>
  <c r="L211" i="1"/>
  <c r="B211" i="1"/>
  <c r="L210" i="1"/>
  <c r="B210" i="1"/>
  <c r="L209" i="1"/>
  <c r="B209" i="1"/>
  <c r="L208" i="1"/>
  <c r="B208" i="1"/>
  <c r="L207" i="1"/>
  <c r="B207" i="1"/>
  <c r="L206" i="1"/>
  <c r="B206" i="1"/>
  <c r="L205" i="1"/>
  <c r="B205" i="1"/>
  <c r="L204" i="1"/>
  <c r="B204" i="1"/>
  <c r="L203" i="1"/>
  <c r="B203" i="1"/>
  <c r="L202" i="1"/>
  <c r="B202" i="1"/>
  <c r="L201" i="1"/>
  <c r="B201" i="1"/>
  <c r="L200" i="1"/>
  <c r="B200" i="1"/>
  <c r="L199" i="1"/>
  <c r="B199" i="1"/>
  <c r="L198" i="1"/>
  <c r="B198" i="1"/>
  <c r="L197" i="1"/>
  <c r="B197" i="1"/>
  <c r="L196" i="1"/>
  <c r="B196" i="1"/>
  <c r="L195" i="1"/>
  <c r="B195" i="1"/>
  <c r="L194" i="1"/>
  <c r="B194" i="1"/>
  <c r="L193" i="1"/>
  <c r="B193" i="1"/>
  <c r="L192" i="1"/>
  <c r="B192" i="1"/>
  <c r="L191" i="1"/>
  <c r="B191" i="1"/>
  <c r="L190" i="1"/>
  <c r="B190" i="1"/>
  <c r="L189" i="1"/>
  <c r="B189" i="1"/>
  <c r="L188" i="1"/>
  <c r="B188" i="1"/>
  <c r="L187" i="1"/>
  <c r="B187" i="1"/>
  <c r="L186" i="1"/>
  <c r="B186" i="1"/>
  <c r="L185" i="1"/>
  <c r="B185" i="1"/>
  <c r="L184" i="1"/>
  <c r="B184" i="1"/>
  <c r="L183" i="1"/>
  <c r="B183" i="1"/>
  <c r="L182" i="1"/>
  <c r="B182" i="1"/>
  <c r="L181" i="1"/>
  <c r="B181" i="1"/>
  <c r="L180" i="1"/>
  <c r="B180" i="1"/>
  <c r="L179" i="1"/>
  <c r="B179" i="1"/>
  <c r="L178" i="1"/>
  <c r="B178" i="1"/>
  <c r="L177" i="1"/>
  <c r="B177" i="1"/>
  <c r="L176" i="1"/>
  <c r="B176" i="1"/>
  <c r="L175" i="1"/>
  <c r="B175" i="1"/>
  <c r="L174" i="1"/>
  <c r="B174" i="1"/>
  <c r="L173" i="1"/>
  <c r="B173" i="1"/>
  <c r="L172" i="1"/>
  <c r="B172" i="1"/>
  <c r="L171" i="1"/>
  <c r="B171" i="1"/>
  <c r="L170" i="1"/>
  <c r="B170" i="1"/>
  <c r="L169" i="1"/>
  <c r="B169" i="1"/>
  <c r="L168" i="1"/>
  <c r="B168" i="1"/>
  <c r="L167" i="1"/>
  <c r="B167" i="1"/>
  <c r="L166" i="1"/>
  <c r="B166" i="1"/>
  <c r="L165" i="1"/>
  <c r="B165" i="1"/>
  <c r="L164" i="1"/>
  <c r="B164" i="1"/>
  <c r="L163" i="1"/>
  <c r="B163" i="1"/>
  <c r="L162" i="1"/>
  <c r="B162" i="1"/>
  <c r="L161" i="1"/>
  <c r="B161" i="1"/>
  <c r="L160" i="1"/>
  <c r="B160" i="1"/>
  <c r="L159" i="1"/>
  <c r="B159" i="1"/>
  <c r="L158" i="1"/>
  <c r="B158" i="1"/>
  <c r="L157" i="1"/>
  <c r="B157" i="1"/>
  <c r="L156" i="1"/>
  <c r="B156" i="1"/>
  <c r="L155" i="1"/>
  <c r="B155" i="1"/>
  <c r="L154" i="1"/>
  <c r="B154" i="1"/>
  <c r="L153" i="1"/>
  <c r="B153" i="1"/>
  <c r="L152" i="1"/>
  <c r="B152" i="1"/>
  <c r="L151" i="1"/>
  <c r="B151" i="1"/>
  <c r="L150" i="1"/>
  <c r="B150" i="1"/>
  <c r="L149" i="1"/>
  <c r="B149" i="1"/>
  <c r="L148" i="1"/>
  <c r="B148" i="1"/>
  <c r="L147" i="1"/>
  <c r="B147" i="1"/>
  <c r="L146" i="1"/>
  <c r="B146" i="1"/>
  <c r="L145" i="1"/>
  <c r="B145" i="1"/>
  <c r="L144" i="1"/>
  <c r="B144" i="1"/>
  <c r="L143" i="1"/>
  <c r="B143" i="1"/>
  <c r="L142" i="1"/>
  <c r="B142" i="1"/>
  <c r="L141" i="1"/>
  <c r="B141" i="1"/>
  <c r="L140" i="1"/>
  <c r="B140" i="1"/>
  <c r="L139" i="1"/>
  <c r="B139" i="1"/>
  <c r="L138" i="1"/>
  <c r="B138" i="1"/>
  <c r="L137" i="1"/>
  <c r="B137" i="1"/>
  <c r="L136" i="1"/>
  <c r="B136" i="1"/>
  <c r="L135" i="1"/>
  <c r="B135" i="1"/>
  <c r="L134" i="1"/>
  <c r="B134" i="1"/>
  <c r="L133" i="1"/>
  <c r="B133" i="1"/>
  <c r="L132" i="1"/>
  <c r="B132" i="1"/>
  <c r="L131" i="1"/>
  <c r="B131" i="1"/>
  <c r="L130" i="1"/>
  <c r="B130" i="1"/>
  <c r="L129" i="1"/>
  <c r="B129" i="1"/>
  <c r="L128" i="1"/>
  <c r="B128" i="1"/>
  <c r="L127" i="1"/>
  <c r="B127" i="1"/>
  <c r="L126" i="1"/>
  <c r="B126" i="1"/>
  <c r="L125" i="1"/>
  <c r="B125" i="1"/>
  <c r="L124" i="1"/>
  <c r="B124" i="1"/>
  <c r="L123" i="1"/>
  <c r="B123" i="1"/>
  <c r="L122" i="1"/>
  <c r="B122" i="1"/>
  <c r="L121" i="1"/>
  <c r="B121" i="1"/>
  <c r="L120" i="1"/>
  <c r="B120" i="1"/>
  <c r="L119" i="1"/>
  <c r="B119" i="1"/>
  <c r="L118" i="1"/>
  <c r="B118" i="1"/>
  <c r="L117" i="1"/>
  <c r="B117" i="1"/>
  <c r="L116" i="1"/>
  <c r="B116" i="1"/>
  <c r="L115" i="1"/>
  <c r="B115" i="1"/>
  <c r="L114" i="1"/>
  <c r="B114" i="1"/>
  <c r="L113" i="1"/>
  <c r="B113" i="1"/>
  <c r="L112" i="1"/>
  <c r="B112" i="1"/>
  <c r="L111" i="1"/>
  <c r="B111" i="1"/>
  <c r="L110" i="1"/>
  <c r="B110" i="1"/>
  <c r="L109" i="1"/>
  <c r="B109" i="1"/>
  <c r="L108" i="1"/>
  <c r="B108" i="1"/>
  <c r="L107" i="1"/>
  <c r="B107" i="1"/>
  <c r="L106" i="1"/>
  <c r="B106" i="1"/>
  <c r="L105" i="1"/>
  <c r="B105" i="1"/>
  <c r="L104" i="1"/>
  <c r="B104" i="1"/>
  <c r="L103" i="1"/>
  <c r="B103" i="1"/>
  <c r="L102" i="1"/>
  <c r="B102" i="1"/>
  <c r="L101" i="1"/>
  <c r="B101" i="1"/>
  <c r="L100" i="1"/>
  <c r="B100" i="1"/>
  <c r="L99" i="1"/>
  <c r="B99" i="1"/>
  <c r="L98" i="1"/>
  <c r="B98" i="1"/>
  <c r="L97" i="1"/>
  <c r="B97" i="1"/>
  <c r="L96" i="1"/>
  <c r="B96" i="1"/>
  <c r="L95" i="1"/>
  <c r="B95" i="1"/>
  <c r="L94" i="1"/>
  <c r="B94" i="1"/>
  <c r="L93" i="1"/>
  <c r="B93" i="1"/>
  <c r="L92" i="1"/>
  <c r="B92" i="1"/>
  <c r="L91" i="1"/>
  <c r="B91" i="1"/>
  <c r="L90" i="1"/>
  <c r="B90" i="1"/>
  <c r="L89" i="1"/>
  <c r="B89" i="1"/>
  <c r="L88" i="1"/>
  <c r="B88" i="1"/>
  <c r="L87" i="1"/>
  <c r="B87" i="1"/>
  <c r="L86" i="1"/>
  <c r="B86" i="1"/>
  <c r="L85" i="1"/>
  <c r="B85" i="1"/>
  <c r="L84" i="1"/>
  <c r="B84" i="1"/>
  <c r="L83" i="1"/>
  <c r="B83" i="1"/>
  <c r="L82" i="1"/>
  <c r="B82" i="1"/>
  <c r="L81" i="1"/>
  <c r="B81" i="1"/>
  <c r="L80" i="1"/>
  <c r="B80" i="1"/>
  <c r="L79" i="1"/>
  <c r="B79" i="1"/>
  <c r="L78" i="1"/>
  <c r="B78" i="1"/>
  <c r="L77" i="1"/>
  <c r="B77" i="1"/>
  <c r="L76" i="1"/>
  <c r="B76" i="1"/>
  <c r="L75" i="1"/>
  <c r="B75" i="1"/>
  <c r="L74" i="1"/>
  <c r="B74" i="1"/>
  <c r="L73" i="1"/>
  <c r="B73" i="1"/>
  <c r="L72" i="1"/>
  <c r="B72" i="1"/>
  <c r="L71" i="1"/>
  <c r="B71" i="1"/>
  <c r="L70" i="1"/>
  <c r="B70" i="1"/>
  <c r="L69" i="1"/>
  <c r="B69" i="1"/>
  <c r="L68" i="1"/>
  <c r="B68" i="1"/>
  <c r="L67" i="1"/>
  <c r="B67" i="1"/>
  <c r="L66" i="1"/>
  <c r="B66" i="1"/>
  <c r="L65" i="1"/>
  <c r="B65" i="1"/>
  <c r="L64" i="1"/>
  <c r="B64" i="1"/>
  <c r="L63" i="1"/>
  <c r="B63" i="1"/>
  <c r="L62" i="1"/>
  <c r="B62" i="1"/>
  <c r="L61" i="1"/>
  <c r="B61" i="1"/>
  <c r="L60" i="1"/>
  <c r="B60" i="1"/>
  <c r="L59" i="1"/>
  <c r="B59" i="1"/>
  <c r="L58" i="1"/>
  <c r="B58" i="1"/>
  <c r="L57" i="1"/>
  <c r="B57" i="1"/>
  <c r="L56" i="1"/>
  <c r="B56" i="1"/>
  <c r="L55" i="1"/>
  <c r="B55" i="1"/>
  <c r="L54" i="1"/>
  <c r="B54" i="1"/>
  <c r="L53" i="1"/>
  <c r="B53" i="1"/>
  <c r="L52" i="1"/>
  <c r="B52" i="1"/>
  <c r="L51" i="1"/>
  <c r="B51" i="1"/>
  <c r="L50" i="1"/>
  <c r="B50" i="1"/>
  <c r="L49" i="1"/>
  <c r="B49" i="1"/>
  <c r="L48" i="1"/>
  <c r="B48" i="1"/>
  <c r="L47" i="1"/>
  <c r="B47" i="1"/>
  <c r="L46" i="1"/>
  <c r="B46" i="1"/>
  <c r="L45" i="1"/>
  <c r="B45" i="1"/>
  <c r="L44" i="1"/>
  <c r="B44" i="1"/>
  <c r="L43" i="1"/>
  <c r="B43" i="1"/>
  <c r="L42" i="1"/>
  <c r="B42" i="1"/>
  <c r="L41" i="1"/>
  <c r="B41" i="1"/>
  <c r="L40" i="1"/>
  <c r="B40" i="1"/>
  <c r="L39" i="1"/>
  <c r="B39" i="1"/>
  <c r="L38" i="1"/>
  <c r="B38" i="1"/>
  <c r="L37" i="1"/>
  <c r="B37" i="1"/>
  <c r="L36" i="1"/>
  <c r="B36" i="1"/>
  <c r="L35" i="1"/>
  <c r="B35" i="1"/>
  <c r="L34" i="1"/>
  <c r="B34" i="1"/>
  <c r="L33" i="1"/>
  <c r="B33" i="1"/>
  <c r="L32" i="1"/>
  <c r="B32" i="1"/>
  <c r="L31" i="1"/>
  <c r="B31" i="1"/>
  <c r="L30" i="1"/>
  <c r="B30" i="1"/>
  <c r="L29" i="1"/>
  <c r="B29" i="1"/>
  <c r="L28" i="1"/>
  <c r="B28" i="1"/>
  <c r="L27" i="1"/>
  <c r="B27" i="1"/>
  <c r="L26" i="1"/>
  <c r="B26" i="1"/>
  <c r="L25" i="1"/>
  <c r="B25" i="1"/>
  <c r="L24" i="1"/>
  <c r="B24" i="1"/>
  <c r="L23" i="1"/>
  <c r="B23" i="1"/>
  <c r="L22" i="1"/>
  <c r="B22" i="1"/>
  <c r="L21" i="1"/>
  <c r="B21" i="1"/>
  <c r="L20" i="1"/>
  <c r="B20" i="1"/>
  <c r="L19" i="1"/>
  <c r="B19" i="1"/>
  <c r="L18" i="1"/>
  <c r="B18" i="1"/>
  <c r="L17" i="1"/>
  <c r="B17" i="1"/>
  <c r="L16" i="1"/>
  <c r="B16" i="1"/>
  <c r="L15" i="1"/>
  <c r="B15" i="1"/>
  <c r="L14" i="1"/>
  <c r="B14" i="1"/>
  <c r="L13" i="1"/>
  <c r="B13" i="1"/>
  <c r="L12" i="1"/>
  <c r="B12" i="1"/>
  <c r="L11" i="1"/>
  <c r="B11" i="1"/>
  <c r="L10" i="1"/>
  <c r="B10" i="1"/>
  <c r="L9" i="1"/>
  <c r="B9" i="1"/>
  <c r="L8" i="1"/>
  <c r="B8" i="1"/>
  <c r="L7" i="1"/>
  <c r="B7" i="1"/>
  <c r="L6" i="1"/>
  <c r="B6" i="1"/>
  <c r="L5" i="1"/>
  <c r="B5" i="1"/>
</calcChain>
</file>

<file path=xl/sharedStrings.xml><?xml version="1.0" encoding="utf-8"?>
<sst xmlns="http://schemas.openxmlformats.org/spreadsheetml/2006/main" count="648" uniqueCount="532">
  <si>
    <t xml:space="preserve">Name </t>
  </si>
  <si>
    <t>Genomic coordinates</t>
  </si>
  <si>
    <t>Contig</t>
  </si>
  <si>
    <t>Start</t>
  </si>
  <si>
    <t>Locus length</t>
  </si>
  <si>
    <t>PHAS expression (phasiRNA abundance)</t>
    <phoneticPr fontId="4" type="noConversion"/>
  </si>
  <si>
    <t>Larger_bud_1</t>
    <phoneticPr fontId="4" type="noConversion"/>
  </si>
  <si>
    <t>Larger_bud_2</t>
    <phoneticPr fontId="4" type="noConversion"/>
  </si>
  <si>
    <t>Young_bud_1</t>
    <phoneticPr fontId="4" type="noConversion"/>
  </si>
  <si>
    <t>Young_bud_2</t>
    <phoneticPr fontId="4" type="noConversion"/>
  </si>
  <si>
    <t>Young_bud_3</t>
    <phoneticPr fontId="4" type="noConversion"/>
  </si>
  <si>
    <t>Young_bud_4</t>
    <phoneticPr fontId="4" type="noConversion"/>
  </si>
  <si>
    <t>Total</t>
    <phoneticPr fontId="4" type="noConversion"/>
  </si>
  <si>
    <t>PHAS1</t>
    <phoneticPr fontId="4" type="noConversion"/>
  </si>
  <si>
    <t>PeAxi162SCf00001</t>
  </si>
  <si>
    <t>PHAS2</t>
  </si>
  <si>
    <t>PHAS3</t>
  </si>
  <si>
    <t>PeAxi162SCf00002</t>
  </si>
  <si>
    <t>PHAS4</t>
  </si>
  <si>
    <t>PeAxi162SCf00003</t>
  </si>
  <si>
    <t>PHAS5</t>
  </si>
  <si>
    <t>PHAS6</t>
  </si>
  <si>
    <t>PHAS7</t>
  </si>
  <si>
    <t>PHAS8</t>
  </si>
  <si>
    <t>PHAS9</t>
  </si>
  <si>
    <t>PHAS10</t>
  </si>
  <si>
    <t>PeAxi162SCf00004</t>
  </si>
  <si>
    <t>PHAS11</t>
  </si>
  <si>
    <t>PeAxi162SCf00006</t>
  </si>
  <si>
    <t>PHAS12</t>
  </si>
  <si>
    <t>PeAxi162SCf00008</t>
  </si>
  <si>
    <t>PHAS13</t>
  </si>
  <si>
    <t>PeAxi162SCf00011</t>
  </si>
  <si>
    <t>PHAS14</t>
  </si>
  <si>
    <t>PHAS15</t>
  </si>
  <si>
    <t>PHAS16</t>
  </si>
  <si>
    <t>PeAxi162SCf00013</t>
  </si>
  <si>
    <t>PHAS17</t>
  </si>
  <si>
    <t>PeAxi162SCf00015</t>
  </si>
  <si>
    <t>PHAS18</t>
  </si>
  <si>
    <t>PHAS19</t>
  </si>
  <si>
    <t>PeAxi162SCf00016</t>
  </si>
  <si>
    <t>PHAS20</t>
  </si>
  <si>
    <t>PHAS21</t>
  </si>
  <si>
    <t>PHAS22</t>
  </si>
  <si>
    <t>PHAS23</t>
  </si>
  <si>
    <t>PHAS24</t>
  </si>
  <si>
    <t>PHAS25</t>
  </si>
  <si>
    <t>PHAS26</t>
  </si>
  <si>
    <t>PHAS27</t>
  </si>
  <si>
    <t>PHAS28</t>
  </si>
  <si>
    <t>PeAxi162SCf00017</t>
  </si>
  <si>
    <t>PHAS29</t>
  </si>
  <si>
    <t>PHAS30</t>
  </si>
  <si>
    <t>PHAS31</t>
  </si>
  <si>
    <t>PHAS32</t>
  </si>
  <si>
    <t>PeAxi162SCf00020</t>
  </si>
  <si>
    <t>PHAS33</t>
  </si>
  <si>
    <t>PHAS34</t>
  </si>
  <si>
    <t>PeAxi162SCf00021</t>
  </si>
  <si>
    <t>PHAS35</t>
  </si>
  <si>
    <t>PeAxi162SCf00025</t>
  </si>
  <si>
    <t>PHAS36</t>
  </si>
  <si>
    <t>PeAxi162SCf00026</t>
  </si>
  <si>
    <t>PHAS37</t>
  </si>
  <si>
    <t>PHAS38</t>
  </si>
  <si>
    <t>PeAxi162SCf00037</t>
  </si>
  <si>
    <t>PHAS39</t>
  </si>
  <si>
    <t>PeAxi162SCf00038</t>
  </si>
  <si>
    <t>PHAS40</t>
  </si>
  <si>
    <t>PHAS41</t>
  </si>
  <si>
    <t>PHAS42</t>
  </si>
  <si>
    <t>PHAS43</t>
  </si>
  <si>
    <t>PHAS44</t>
  </si>
  <si>
    <t>PHAS45</t>
  </si>
  <si>
    <t>PHAS46</t>
  </si>
  <si>
    <t>PHAS47</t>
  </si>
  <si>
    <t>PHAS48</t>
  </si>
  <si>
    <t>PeAxi162SCf00039</t>
  </si>
  <si>
    <t>PHAS49</t>
  </si>
  <si>
    <t>PHAS50</t>
  </si>
  <si>
    <t>PeAxi162SCf00040</t>
  </si>
  <si>
    <t>PHAS51</t>
  </si>
  <si>
    <t>PeAxi162SCf00042</t>
  </si>
  <si>
    <t>PHAS52</t>
  </si>
  <si>
    <t>PeAxi162SCf00045</t>
  </si>
  <si>
    <t>PHAS53</t>
  </si>
  <si>
    <t>PHAS54</t>
  </si>
  <si>
    <t>PHAS55</t>
  </si>
  <si>
    <t>PHAS56</t>
  </si>
  <si>
    <t>PeAxi162SCf00046</t>
  </si>
  <si>
    <t>PHAS57</t>
  </si>
  <si>
    <t>PeAxi162SCf00047</t>
  </si>
  <si>
    <t>PHAS58</t>
  </si>
  <si>
    <t>PHAS59</t>
  </si>
  <si>
    <t>PHAS60</t>
  </si>
  <si>
    <t>PHAS61</t>
  </si>
  <si>
    <t>PeAxi162SCf00050</t>
  </si>
  <si>
    <t>PHAS62</t>
  </si>
  <si>
    <t>PeAxi162SCf00057</t>
  </si>
  <si>
    <t>PHAS63</t>
  </si>
  <si>
    <t>PeAxi162SCf00062</t>
  </si>
  <si>
    <t>PHAS64</t>
  </si>
  <si>
    <t>PHAS65</t>
  </si>
  <si>
    <t>PeAxi162SCf00064</t>
  </si>
  <si>
    <t>PHAS66</t>
  </si>
  <si>
    <t>PHAS67</t>
  </si>
  <si>
    <t>PeAxi162SCf00066</t>
  </si>
  <si>
    <t>PHAS68</t>
  </si>
  <si>
    <t>PeAxi162SCf00069</t>
  </si>
  <si>
    <t>PHAS69</t>
  </si>
  <si>
    <t>PHAS70</t>
  </si>
  <si>
    <t>PHAS71</t>
  </si>
  <si>
    <t>PHAS72</t>
  </si>
  <si>
    <t>PHAS73</t>
  </si>
  <si>
    <t>PeAxi162SCf00071</t>
  </si>
  <si>
    <t>PHAS74</t>
  </si>
  <si>
    <t>PHAS75</t>
  </si>
  <si>
    <t>PeAxi162SCf00072</t>
  </si>
  <si>
    <t>PHAS76</t>
  </si>
  <si>
    <t>PeAxi162SCf00074</t>
  </si>
  <si>
    <t>PHAS77</t>
  </si>
  <si>
    <t>PHAS78</t>
  </si>
  <si>
    <t>PHAS79</t>
  </si>
  <si>
    <t>PHAS80</t>
  </si>
  <si>
    <t>PHAS81</t>
  </si>
  <si>
    <t>PHAS82</t>
  </si>
  <si>
    <t>PHAS83</t>
  </si>
  <si>
    <t>PeAxi162SCf00075</t>
  </si>
  <si>
    <t>PHAS84</t>
  </si>
  <si>
    <t>PHAS85</t>
  </si>
  <si>
    <t>PeAxi162SCf00078</t>
  </si>
  <si>
    <t>PHAS86</t>
  </si>
  <si>
    <t>PeAxi162SCf00079</t>
  </si>
  <si>
    <t>PHAS87</t>
  </si>
  <si>
    <t>PeAxi162SCf00081</t>
  </si>
  <si>
    <t>PHAS88</t>
  </si>
  <si>
    <t>PeAxi162SCf00082</t>
  </si>
  <si>
    <t>PHAS89</t>
  </si>
  <si>
    <t>PeAxi162SCf00083</t>
  </si>
  <si>
    <t>PHAS90</t>
  </si>
  <si>
    <t>PHAS91</t>
  </si>
  <si>
    <t>PeAxi162SCf00084</t>
  </si>
  <si>
    <t>PHAS92</t>
  </si>
  <si>
    <t>PeAxi162SCf00086</t>
  </si>
  <si>
    <t>PHAS93</t>
  </si>
  <si>
    <t>PeAxi162SCf00087</t>
  </si>
  <si>
    <t>PHAS94</t>
  </si>
  <si>
    <t>PeAxi162SCf00089</t>
  </si>
  <si>
    <t>PHAS95</t>
  </si>
  <si>
    <t>PHAS96</t>
  </si>
  <si>
    <t>PHAS97</t>
  </si>
  <si>
    <t>PHAS98</t>
  </si>
  <si>
    <t>PeAxi162SCf00092</t>
  </si>
  <si>
    <t>PHAS99</t>
  </si>
  <si>
    <t>PeAxi162SCf00096</t>
  </si>
  <si>
    <t>PHAS100</t>
  </si>
  <si>
    <t>PeAxi162SCf00098</t>
  </si>
  <si>
    <t>PHAS101</t>
  </si>
  <si>
    <t>PeAxi162SCf00102</t>
  </si>
  <si>
    <t>PHAS102</t>
  </si>
  <si>
    <t>PHAS103</t>
  </si>
  <si>
    <t>PHAS104</t>
  </si>
  <si>
    <t>PeAxi162SCf00103</t>
  </si>
  <si>
    <t>PHAS105</t>
  </si>
  <si>
    <t>PeAxi162SCf00111</t>
  </si>
  <si>
    <t>PHAS106</t>
  </si>
  <si>
    <t>PeAxi162SCf00117</t>
  </si>
  <si>
    <t>PHAS107</t>
  </si>
  <si>
    <t>PeAxi162SCf00119</t>
  </si>
  <si>
    <t>PHAS108</t>
  </si>
  <si>
    <t>PHAS109</t>
  </si>
  <si>
    <t>PeAxi162SCf00120</t>
  </si>
  <si>
    <t>PHAS110</t>
  </si>
  <si>
    <t>PeAxi162SCf00126</t>
  </si>
  <si>
    <t>PHAS111</t>
  </si>
  <si>
    <t>PeAxi162SCf00128</t>
  </si>
  <si>
    <t>PHAS112</t>
  </si>
  <si>
    <t>PHAS113</t>
  </si>
  <si>
    <t>PHAS114</t>
  </si>
  <si>
    <t>PeAxi162SCf00129</t>
  </si>
  <si>
    <t>PHAS115</t>
  </si>
  <si>
    <t>PHAS116</t>
  </si>
  <si>
    <t>PeAxi162SCf00130</t>
  </si>
  <si>
    <t>PHAS117</t>
  </si>
  <si>
    <t>PeAxi162SCf00132</t>
  </si>
  <si>
    <t>PHAS118</t>
  </si>
  <si>
    <t>PHAS119</t>
  </si>
  <si>
    <t>PeAxi162SCf00134</t>
  </si>
  <si>
    <t>PHAS120</t>
  </si>
  <si>
    <t>PeAxi162SCf00140</t>
  </si>
  <si>
    <t>PHAS121</t>
  </si>
  <si>
    <t>PHAS122</t>
  </si>
  <si>
    <t>PeAxi162SCf00141</t>
  </si>
  <si>
    <t>PHAS123</t>
  </si>
  <si>
    <t>PeAxi162SCf00145</t>
  </si>
  <si>
    <t>PHAS124</t>
  </si>
  <si>
    <t>PeAxi162SCf00153</t>
  </si>
  <si>
    <t>PHAS125</t>
  </si>
  <si>
    <t>PeAxi162SCf00159</t>
  </si>
  <si>
    <t>PHAS126</t>
  </si>
  <si>
    <t>PHAS127</t>
  </si>
  <si>
    <t>PeAxi162SCf00160</t>
  </si>
  <si>
    <t>PHAS128</t>
  </si>
  <si>
    <t>PeAxi162SCf00166</t>
  </si>
  <si>
    <t>PHAS129</t>
  </si>
  <si>
    <t>PHAS130</t>
  </si>
  <si>
    <t>PeAxi162SCf00170</t>
  </si>
  <si>
    <t>PHAS131</t>
  </si>
  <si>
    <t>PHAS132</t>
  </si>
  <si>
    <t>PeAxi162SCf00171</t>
  </si>
  <si>
    <t>PHAS133</t>
  </si>
  <si>
    <t>PeAxi162SCf00173</t>
  </si>
  <si>
    <t>PHAS134</t>
  </si>
  <si>
    <t>PeAxi162SCf00174</t>
  </si>
  <si>
    <t>PHAS135</t>
  </si>
  <si>
    <t>PHAS136</t>
  </si>
  <si>
    <t>PeAxi162SCf00175</t>
  </si>
  <si>
    <t>PHAS137</t>
  </si>
  <si>
    <t>PHAS138</t>
  </si>
  <si>
    <t>PHAS139</t>
  </si>
  <si>
    <t>PeAxi162SCf00177</t>
  </si>
  <si>
    <t>PHAS140</t>
  </si>
  <si>
    <t>PeAxi162SCf00190</t>
  </si>
  <si>
    <t>PHAS141</t>
  </si>
  <si>
    <t>PeAxi162SCf00192</t>
  </si>
  <si>
    <t>PHAS142</t>
  </si>
  <si>
    <t>PHAS143</t>
  </si>
  <si>
    <t>PeAxi162SCf00195</t>
  </si>
  <si>
    <t>PHAS144</t>
  </si>
  <si>
    <t>PeAxi162SCf00201</t>
  </si>
  <si>
    <t>PHAS145</t>
  </si>
  <si>
    <t>PeAxi162SCf00205</t>
  </si>
  <si>
    <t>PHAS146</t>
  </si>
  <si>
    <t>PeAxi162SCf00207</t>
  </si>
  <si>
    <t>PHAS147</t>
  </si>
  <si>
    <t>PHAS148</t>
  </si>
  <si>
    <t>PHAS149</t>
  </si>
  <si>
    <t>PHAS150</t>
  </si>
  <si>
    <t>PHAS151</t>
  </si>
  <si>
    <t>PeAxi162SCf00209</t>
  </si>
  <si>
    <t>PHAS152</t>
  </si>
  <si>
    <t>PHAS153</t>
  </si>
  <si>
    <t>PeAxi162SCf00217</t>
  </si>
  <si>
    <t>PHAS154</t>
  </si>
  <si>
    <t>PeAxi162SCf00222</t>
  </si>
  <si>
    <t>PHAS155</t>
  </si>
  <si>
    <t>PHAS156</t>
  </si>
  <si>
    <t>PeAxi162SCf00225</t>
  </si>
  <si>
    <t>PHAS157</t>
  </si>
  <si>
    <t>PeAxi162SCf00227</t>
  </si>
  <si>
    <t>PHAS158</t>
  </si>
  <si>
    <t>PeAxi162SCf00231</t>
  </si>
  <si>
    <t>PHAS159</t>
  </si>
  <si>
    <t>PeAxi162SCf00234</t>
  </si>
  <si>
    <t>PHAS160</t>
  </si>
  <si>
    <t>PeAxi162SCf00241</t>
  </si>
  <si>
    <t>PHAS161</t>
  </si>
  <si>
    <t>PHAS162</t>
  </si>
  <si>
    <t>PeAxi162SCf00246</t>
  </si>
  <si>
    <t>PHAS163</t>
  </si>
  <si>
    <t>PeAxi162SCf00264</t>
  </si>
  <si>
    <t>PHAS164</t>
  </si>
  <si>
    <t>PeAxi162SCf00271</t>
  </si>
  <si>
    <t>PHAS165</t>
  </si>
  <si>
    <t>PHAS166</t>
  </si>
  <si>
    <t>PeAxi162SCf00274</t>
  </si>
  <si>
    <t>PHAS167</t>
  </si>
  <si>
    <t>PeAxi162SCf00284</t>
  </si>
  <si>
    <t>PHAS168</t>
  </si>
  <si>
    <t>PHAS169</t>
  </si>
  <si>
    <t>PeAxi162SCf00285</t>
  </si>
  <si>
    <t>PHAS170</t>
  </si>
  <si>
    <t>PeAxi162SCf00286</t>
  </si>
  <si>
    <t>PHAS171</t>
  </si>
  <si>
    <t>PHAS172</t>
  </si>
  <si>
    <t>PeAxi162SCf00295</t>
  </si>
  <si>
    <t>PHAS173</t>
  </si>
  <si>
    <t>PeAxi162SCf00296</t>
  </si>
  <si>
    <t>PHAS174</t>
  </si>
  <si>
    <t>PeAxi162SCf00299</t>
  </si>
  <si>
    <t>PHAS175</t>
  </si>
  <si>
    <t>PHAS176</t>
  </si>
  <si>
    <t>PeAxi162SCf00304</t>
  </si>
  <si>
    <t>PHAS177</t>
  </si>
  <si>
    <t>PHAS178</t>
  </si>
  <si>
    <t>PeAxi162SCf00309</t>
  </si>
  <si>
    <t>PHAS179</t>
  </si>
  <si>
    <t>PeAxi162SCf00321</t>
  </si>
  <si>
    <t>PHAS180</t>
  </si>
  <si>
    <t>PeAxi162SCf00332</t>
  </si>
  <si>
    <t>PHAS181</t>
  </si>
  <si>
    <t>PeAxi162SCf00334</t>
  </si>
  <si>
    <t>PHAS182</t>
  </si>
  <si>
    <t>PeAxi162SCf00337</t>
  </si>
  <si>
    <t>PHAS183</t>
  </si>
  <si>
    <t>PeAxi162SCf00347</t>
  </si>
  <si>
    <t>PHAS184</t>
  </si>
  <si>
    <t>PeAxi162SCf00353</t>
  </si>
  <si>
    <t>PHAS185</t>
  </si>
  <si>
    <t>PeAxi162SCf00357</t>
  </si>
  <si>
    <t>PHAS186</t>
  </si>
  <si>
    <t>PHAS187</t>
  </si>
  <si>
    <t>PHAS188</t>
  </si>
  <si>
    <t>PeAxi162SCf00359</t>
  </si>
  <si>
    <t>PHAS189</t>
  </si>
  <si>
    <t>PeAxi162SCf00360</t>
  </si>
  <si>
    <t>PHAS190</t>
  </si>
  <si>
    <t>PeAxi162SCf00362</t>
  </si>
  <si>
    <t>PHAS191</t>
  </si>
  <si>
    <t>PHAS192</t>
  </si>
  <si>
    <t>PHAS193</t>
  </si>
  <si>
    <t>PHAS194</t>
  </si>
  <si>
    <t>PeAxi162SCf00366</t>
  </si>
  <si>
    <t>PHAS195</t>
  </si>
  <si>
    <t>PeAxi162SCf00374</t>
  </si>
  <si>
    <t>PHAS196</t>
  </si>
  <si>
    <t>PHAS197</t>
  </si>
  <si>
    <t>PHAS198</t>
  </si>
  <si>
    <t>PeAxi162SCf00375</t>
  </si>
  <si>
    <t>PHAS199</t>
  </si>
  <si>
    <t>PeAxi162SCf00380</t>
  </si>
  <si>
    <t>PHAS200</t>
  </si>
  <si>
    <t>PHAS201</t>
  </si>
  <si>
    <t>PeAxi162SCf00382</t>
  </si>
  <si>
    <t>PHAS202</t>
  </si>
  <si>
    <t>PHAS203</t>
  </si>
  <si>
    <t>PeAxi162SCf00390</t>
  </si>
  <si>
    <t>PHAS204</t>
  </si>
  <si>
    <t>PeAxi162SCf00400</t>
  </si>
  <si>
    <t>PHAS205</t>
  </si>
  <si>
    <t>PeAxi162SCf00401</t>
  </si>
  <si>
    <t>PHAS206</t>
  </si>
  <si>
    <t>PeAxi162SCf00408</t>
  </si>
  <si>
    <t>PHAS207</t>
  </si>
  <si>
    <t>PeAxi162SCf00413</t>
  </si>
  <si>
    <t>PHAS208</t>
  </si>
  <si>
    <t>PeAxi162SCf00420</t>
  </si>
  <si>
    <t>PHAS209</t>
  </si>
  <si>
    <t>PHAS210</t>
  </si>
  <si>
    <t>PeAxi162SCf00421</t>
  </si>
  <si>
    <t>PHAS211</t>
  </si>
  <si>
    <t>PHAS212</t>
  </si>
  <si>
    <t>PeAxi162SCf00423</t>
  </si>
  <si>
    <t>PHAS213</t>
  </si>
  <si>
    <t>PeAxi162SCf00427</t>
  </si>
  <si>
    <t>PHAS214</t>
  </si>
  <si>
    <t>PHAS215</t>
  </si>
  <si>
    <t>PeAxi162SCf00428</t>
  </si>
  <si>
    <t>PHAS216</t>
  </si>
  <si>
    <t>PeAxi162SCf00429</t>
  </si>
  <si>
    <t>PHAS217</t>
  </si>
  <si>
    <t>PeAxi162SCf00441</t>
  </si>
  <si>
    <t>PHAS218</t>
  </si>
  <si>
    <t>PeAxi162SCf00454</t>
  </si>
  <si>
    <t>PHAS219</t>
  </si>
  <si>
    <t>PHAS220</t>
  </si>
  <si>
    <t>PHAS221</t>
  </si>
  <si>
    <t>PeAxi162SCf00459</t>
  </si>
  <si>
    <t>PHAS222</t>
  </si>
  <si>
    <t>PHAS223</t>
  </si>
  <si>
    <t>PeAxi162SCf00469</t>
  </si>
  <si>
    <t>PHAS224</t>
  </si>
  <si>
    <t>PeAxi162SCf00477</t>
  </si>
  <si>
    <t>PHAS225</t>
  </si>
  <si>
    <t>PeAxi162SCf00479</t>
  </si>
  <si>
    <t>PHAS226</t>
  </si>
  <si>
    <t>PeAxi162SCf00485</t>
  </si>
  <si>
    <t>PHAS227</t>
  </si>
  <si>
    <t>PeAxi162SCf00493</t>
  </si>
  <si>
    <t>PHAS228</t>
  </si>
  <si>
    <t>PeAxi162SCf00498</t>
  </si>
  <si>
    <t>PHAS229</t>
  </si>
  <si>
    <t>PeAxi162SCf00515</t>
  </si>
  <si>
    <t>PHAS230</t>
  </si>
  <si>
    <t>PeAxi162SCf00516</t>
  </si>
  <si>
    <t>PHAS231</t>
  </si>
  <si>
    <t>PeAxi162SCf00528</t>
  </si>
  <si>
    <t>PHAS232</t>
  </si>
  <si>
    <t>PeAxi162SCf00534</t>
  </si>
  <si>
    <t>PHAS233</t>
  </si>
  <si>
    <t>PeAxi162SCf00535</t>
  </si>
  <si>
    <t>PHAS234</t>
  </si>
  <si>
    <t>PHAS235</t>
  </si>
  <si>
    <t>PeAxi162SCf00542</t>
  </si>
  <si>
    <t>PHAS236</t>
  </si>
  <si>
    <t>PeAxi162SCf00549</t>
  </si>
  <si>
    <t>PHAS237</t>
  </si>
  <si>
    <t>PHAS238</t>
  </si>
  <si>
    <t>PeAxi162SCf00550</t>
  </si>
  <si>
    <t>PHAS239</t>
  </si>
  <si>
    <t>PeAxi162SCf00553</t>
  </si>
  <si>
    <t>PHAS240</t>
  </si>
  <si>
    <t>PeAxi162SCf00563</t>
  </si>
  <si>
    <t>PHAS241</t>
  </si>
  <si>
    <t>PeAxi162SCf00585</t>
  </si>
  <si>
    <t>PHAS242</t>
  </si>
  <si>
    <t>PeAxi162SCf00592</t>
  </si>
  <si>
    <t>PHAS243</t>
  </si>
  <si>
    <t>PeAxi162SCf00618</t>
  </si>
  <si>
    <t>PHAS244</t>
  </si>
  <si>
    <t>PeAxi162SCf00647</t>
  </si>
  <si>
    <t>PHAS245</t>
  </si>
  <si>
    <t>PeAxi162SCf00677</t>
  </si>
  <si>
    <t>PHAS246</t>
  </si>
  <si>
    <t>PHAS247</t>
  </si>
  <si>
    <t>PHAS248</t>
  </si>
  <si>
    <t>PeAxi162SCf00684</t>
  </si>
  <si>
    <t>PHAS249</t>
  </si>
  <si>
    <t>PHAS250</t>
  </si>
  <si>
    <t>PeAxi162SCf00689</t>
  </si>
  <si>
    <t>PHAS251</t>
  </si>
  <si>
    <t>PHAS252</t>
  </si>
  <si>
    <t>PHAS253</t>
  </si>
  <si>
    <t>PHAS254</t>
  </si>
  <si>
    <t>PHAS255</t>
  </si>
  <si>
    <t>PeAxi162SCf00700</t>
  </si>
  <si>
    <t>PHAS256</t>
  </si>
  <si>
    <t>PeAxi162SCf00732</t>
  </si>
  <si>
    <t>PHAS257</t>
  </si>
  <si>
    <t>PHAS258</t>
  </si>
  <si>
    <t>PeAxi162SCf00740</t>
  </si>
  <si>
    <t>PHAS259</t>
  </si>
  <si>
    <t>PHAS260</t>
  </si>
  <si>
    <t>PeAxi162SCf00744</t>
  </si>
  <si>
    <t>PHAS261</t>
  </si>
  <si>
    <t>PeAxi162SCf00745</t>
  </si>
  <si>
    <t>PHAS262</t>
  </si>
  <si>
    <t>PeAxi162SCf00753</t>
  </si>
  <si>
    <t>PHAS263</t>
  </si>
  <si>
    <t>PHAS264</t>
  </si>
  <si>
    <t>PeAxi162SCf00760</t>
  </si>
  <si>
    <t>PHAS265</t>
  </si>
  <si>
    <t>PeAxi162SCf00783</t>
  </si>
  <si>
    <t>PHAS266</t>
  </si>
  <si>
    <t>PeAxi162SCf00798</t>
  </si>
  <si>
    <t>PHAS267</t>
  </si>
  <si>
    <t>PeAxi162SCf00802</t>
  </si>
  <si>
    <t>PHAS268</t>
  </si>
  <si>
    <t>PeAxi162SCf00815</t>
  </si>
  <si>
    <t>PHAS269</t>
  </si>
  <si>
    <t>PeAxi162SCf00891</t>
  </si>
  <si>
    <t>PHAS270</t>
  </si>
  <si>
    <t>PeAxi162SCf00904</t>
  </si>
  <si>
    <t>PHAS271</t>
  </si>
  <si>
    <t>PeAxi162SCf00906</t>
  </si>
  <si>
    <t>PHAS272</t>
  </si>
  <si>
    <t>PeAxi162SCf00916</t>
  </si>
  <si>
    <t>PHAS273</t>
  </si>
  <si>
    <t>PeAxi162SCf00922</t>
  </si>
  <si>
    <t>PHAS274</t>
  </si>
  <si>
    <t>PeAxi162SCf00928</t>
  </si>
  <si>
    <t>PHAS275</t>
  </si>
  <si>
    <t>PeAxi162SCf00957</t>
  </si>
  <si>
    <t>PHAS276</t>
  </si>
  <si>
    <t>PeAxi162SCf00980</t>
  </si>
  <si>
    <t>PHAS277</t>
  </si>
  <si>
    <t>PeAxi162SCf00993</t>
  </si>
  <si>
    <t>PHAS278</t>
  </si>
  <si>
    <t>PeAxi162SCf01010</t>
  </si>
  <si>
    <t>PHAS279</t>
  </si>
  <si>
    <t>PHAS280</t>
  </si>
  <si>
    <t>PeAxi162SCf01013</t>
  </si>
  <si>
    <t>PHAS281</t>
  </si>
  <si>
    <t>PeAxi162SCf01021</t>
  </si>
  <si>
    <t>PHAS282</t>
  </si>
  <si>
    <t>PeAxi162SCf01026</t>
  </si>
  <si>
    <t>PHAS283</t>
  </si>
  <si>
    <t>PHAS284</t>
  </si>
  <si>
    <t>PeAxi162SCf01058</t>
  </si>
  <si>
    <t>PHAS285</t>
  </si>
  <si>
    <t>PeAxi162SCf01064</t>
  </si>
  <si>
    <t>PHAS286</t>
  </si>
  <si>
    <t>PHAS287</t>
  </si>
  <si>
    <t>PeAxi162SCf01072</t>
  </si>
  <si>
    <t>PHAS288</t>
  </si>
  <si>
    <t>PeAxi162SCf01073</t>
  </si>
  <si>
    <t>PHAS289</t>
  </si>
  <si>
    <t>PHAS290</t>
  </si>
  <si>
    <t>PeAxi162SCf01082</t>
  </si>
  <si>
    <t>PHAS291</t>
  </si>
  <si>
    <t>PeAxi162SCf01086</t>
  </si>
  <si>
    <t>PHAS292</t>
  </si>
  <si>
    <t>PeAxi162SCf01108</t>
  </si>
  <si>
    <t>PHAS293</t>
  </si>
  <si>
    <t>PeAxi162SCf01132</t>
  </si>
  <si>
    <t>PHAS294</t>
  </si>
  <si>
    <t>PHAS295</t>
  </si>
  <si>
    <t>PHAS296</t>
  </si>
  <si>
    <t>PeAxi162SCf01133</t>
  </si>
  <si>
    <t>PHAS297</t>
  </si>
  <si>
    <t>PeAxi162SCf01167</t>
  </si>
  <si>
    <t>PHAS298</t>
  </si>
  <si>
    <t>PeAxi162SCf01205</t>
  </si>
  <si>
    <t>PHAS299</t>
  </si>
  <si>
    <t>PeAxi162SCf01238</t>
  </si>
  <si>
    <t>PHAS300</t>
  </si>
  <si>
    <t>PeAxi162SCf01260</t>
  </si>
  <si>
    <t>PHAS301</t>
  </si>
  <si>
    <t>PeAxi162SCf01270</t>
  </si>
  <si>
    <t>PHAS302</t>
  </si>
  <si>
    <t>PeAxi162SCf01286</t>
  </si>
  <si>
    <t>PHAS303</t>
  </si>
  <si>
    <t>PeAxi162SCf01294</t>
  </si>
  <si>
    <t>PHAS304</t>
  </si>
  <si>
    <t>PeAxi162SCf01305</t>
  </si>
  <si>
    <t>PHAS305</t>
  </si>
  <si>
    <t>PeAxi162SCf01311</t>
  </si>
  <si>
    <t>PHAS306</t>
  </si>
  <si>
    <t>PeAxi162SCf01313</t>
  </si>
  <si>
    <t>PHAS307</t>
  </si>
  <si>
    <t>PHAS308</t>
  </si>
  <si>
    <t>PeAxi162SCf01327</t>
  </si>
  <si>
    <t>PHAS309</t>
  </si>
  <si>
    <t>PeAxi162SCf01447</t>
  </si>
  <si>
    <t>PHAS310</t>
  </si>
  <si>
    <t>PeAxi162SCf01464</t>
  </si>
  <si>
    <t>PHAS311</t>
  </si>
  <si>
    <t>PeAxi162SCf01566</t>
  </si>
  <si>
    <t>PHAS312</t>
  </si>
  <si>
    <t>PeAxi162SCf02135</t>
  </si>
  <si>
    <t>PHAS313</t>
  </si>
  <si>
    <t>PeAxi162SCf02233</t>
  </si>
  <si>
    <t>PHAS314</t>
  </si>
  <si>
    <t>PeAxi162SCf20699</t>
  </si>
  <si>
    <t>PHAS315</t>
  </si>
  <si>
    <t>PeAxi162SCf38103</t>
  </si>
  <si>
    <t>PHAS316</t>
  </si>
  <si>
    <t>PeAxi162SCf43751</t>
  </si>
  <si>
    <t>PHAS317</t>
  </si>
  <si>
    <t>PeAxi162SCf61443</t>
  </si>
  <si>
    <r>
      <t xml:space="preserve">Supplementary Data 9. </t>
    </r>
    <r>
      <rPr>
        <b/>
        <sz val="14"/>
        <color theme="1"/>
        <rFont val="等线"/>
        <family val="2"/>
        <scheme val="minor"/>
      </rPr>
      <t>24</t>
    </r>
    <r>
      <rPr>
        <b/>
        <i/>
        <sz val="14"/>
        <color theme="1"/>
        <rFont val="等线"/>
        <family val="3"/>
        <charset val="134"/>
        <scheme val="minor"/>
      </rPr>
      <t xml:space="preserve">-PHAS </t>
    </r>
    <r>
      <rPr>
        <b/>
        <sz val="14"/>
        <color theme="1"/>
        <rFont val="等线"/>
        <family val="3"/>
        <charset val="134"/>
        <scheme val="minor"/>
      </rPr>
      <t xml:space="preserve">loci in </t>
    </r>
    <r>
      <rPr>
        <b/>
        <i/>
        <sz val="14"/>
        <color theme="1"/>
        <rFont val="等线"/>
        <family val="3"/>
        <charset val="134"/>
        <scheme val="minor"/>
      </rPr>
      <t>Petunia axillaris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</si>
</sst>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2"/>
      <scheme val="minor"/>
    </font>
    <font>
      <b/>
      <i/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2"/>
      <scheme val="minor"/>
    </font>
    <font>
      <i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96344-C3B5-4F5E-9528-D4772986AA5C}">
  <dimension ref="A1:L321"/>
  <sheetViews>
    <sheetView tabSelected="1" workbookViewId="0">
      <selection activeCell="F15" sqref="F15"/>
    </sheetView>
  </sheetViews>
  <sheetFormatPr defaultRowHeight="14.25" x14ac:dyDescent="0.2"/>
  <cols>
    <col min="2" max="2" width="34.375" bestFit="1" customWidth="1"/>
    <col min="3" max="3" width="17.375" bestFit="1" customWidth="1"/>
    <col min="6" max="11" width="12.75" bestFit="1" customWidth="1"/>
  </cols>
  <sheetData>
    <row r="1" spans="1:12" x14ac:dyDescent="0.2">
      <c r="A1" s="7" t="s">
        <v>531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thickBo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.75" thickTop="1" thickBo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11" t="s">
        <v>5</v>
      </c>
      <c r="G3" s="11"/>
      <c r="H3" s="11"/>
      <c r="I3" s="11"/>
      <c r="J3" s="11"/>
      <c r="K3" s="11"/>
      <c r="L3" s="1"/>
    </row>
    <row r="4" spans="1:12" ht="15" thickBot="1" x14ac:dyDescent="0.25">
      <c r="A4" s="10"/>
      <c r="B4" s="10"/>
      <c r="C4" s="10"/>
      <c r="D4" s="10"/>
      <c r="E4" s="10"/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</row>
    <row r="5" spans="1:12" x14ac:dyDescent="0.2">
      <c r="A5" s="3" t="s">
        <v>13</v>
      </c>
      <c r="B5" s="4" t="str">
        <f>C5&amp;":"&amp;D5&amp;"-"&amp;E5</f>
        <v>PeAxi162SCf00001:265637-266383</v>
      </c>
      <c r="C5" s="4" t="s">
        <v>14</v>
      </c>
      <c r="D5" s="4">
        <v>265637</v>
      </c>
      <c r="E5" s="4">
        <v>266383</v>
      </c>
      <c r="F5" s="4">
        <v>1876.43484368284</v>
      </c>
      <c r="G5" s="4">
        <v>1982.3143979046099</v>
      </c>
      <c r="H5" s="4">
        <v>666.45770743787205</v>
      </c>
      <c r="I5" s="4">
        <v>309.11979556877498</v>
      </c>
      <c r="J5" s="4">
        <v>362.89975383076802</v>
      </c>
      <c r="K5" s="4">
        <v>381.14090187485999</v>
      </c>
      <c r="L5" s="4">
        <f t="shared" ref="L5:L68" si="0">SUM(H5:K5)</f>
        <v>1719.6181587122751</v>
      </c>
    </row>
    <row r="6" spans="1:12" x14ac:dyDescent="0.2">
      <c r="A6" s="3" t="s">
        <v>15</v>
      </c>
      <c r="B6" s="4" t="str">
        <f t="shared" ref="B6:B69" si="1">C6&amp;":"&amp;D6&amp;"-"&amp;E6</f>
        <v>PeAxi162SCf00001:6064982-6065632</v>
      </c>
      <c r="C6" s="4" t="s">
        <v>14</v>
      </c>
      <c r="D6" s="4">
        <v>6064982</v>
      </c>
      <c r="E6" s="4">
        <v>6065632</v>
      </c>
      <c r="F6" s="4">
        <v>1699.97309395103</v>
      </c>
      <c r="G6" s="4">
        <v>1917.7438963442</v>
      </c>
      <c r="H6" s="4">
        <v>564.59735913950703</v>
      </c>
      <c r="I6" s="4">
        <v>432.86726928600098</v>
      </c>
      <c r="J6" s="4">
        <v>534.97583636675995</v>
      </c>
      <c r="K6" s="4">
        <v>570.95281905768002</v>
      </c>
      <c r="L6" s="4">
        <f t="shared" si="0"/>
        <v>2103.3932838499477</v>
      </c>
    </row>
    <row r="7" spans="1:12" x14ac:dyDescent="0.2">
      <c r="A7" s="3" t="s">
        <v>16</v>
      </c>
      <c r="B7" s="4" t="str">
        <f t="shared" si="1"/>
        <v>PeAxi162SCf00002:492931-493359</v>
      </c>
      <c r="C7" s="4" t="s">
        <v>17</v>
      </c>
      <c r="D7" s="4">
        <v>492931</v>
      </c>
      <c r="E7" s="4">
        <v>493359</v>
      </c>
      <c r="F7" s="4">
        <v>1223.0022258640499</v>
      </c>
      <c r="G7" s="4">
        <v>1861.08328122494</v>
      </c>
      <c r="H7" s="4">
        <v>722.99020074346402</v>
      </c>
      <c r="I7" s="4">
        <v>283.73314569114598</v>
      </c>
      <c r="J7" s="4">
        <v>319.37856564073201</v>
      </c>
      <c r="K7" s="4">
        <v>425.61180239018898</v>
      </c>
      <c r="L7" s="4">
        <f t="shared" si="0"/>
        <v>1751.713714465531</v>
      </c>
    </row>
    <row r="8" spans="1:12" x14ac:dyDescent="0.2">
      <c r="A8" s="3" t="s">
        <v>18</v>
      </c>
      <c r="B8" s="4" t="str">
        <f t="shared" si="1"/>
        <v>PeAxi162SCf00003:2602469-2603300</v>
      </c>
      <c r="C8" s="4" t="s">
        <v>19</v>
      </c>
      <c r="D8" s="4">
        <v>2602469</v>
      </c>
      <c r="E8" s="4">
        <v>2603300</v>
      </c>
      <c r="F8" s="4">
        <v>3510.0163882298302</v>
      </c>
      <c r="G8" s="4">
        <v>3641.77628800717</v>
      </c>
      <c r="H8" s="4">
        <v>1152.8004497894301</v>
      </c>
      <c r="I8" s="4">
        <v>585.88405697978806</v>
      </c>
      <c r="J8" s="4">
        <v>609.296634660515</v>
      </c>
      <c r="K8" s="4">
        <v>865.049741609492</v>
      </c>
      <c r="L8" s="4">
        <f t="shared" si="0"/>
        <v>3213.030883039225</v>
      </c>
    </row>
    <row r="9" spans="1:12" x14ac:dyDescent="0.2">
      <c r="A9" s="3" t="s">
        <v>20</v>
      </c>
      <c r="B9" s="4" t="str">
        <f t="shared" si="1"/>
        <v>PeAxi162SCf00003:2886945-2887482</v>
      </c>
      <c r="C9" s="4" t="s">
        <v>19</v>
      </c>
      <c r="D9" s="4">
        <v>2886945</v>
      </c>
      <c r="E9" s="4">
        <v>2887482</v>
      </c>
      <c r="F9" s="4">
        <v>558.50434981124999</v>
      </c>
      <c r="G9" s="4">
        <v>860.69080132577005</v>
      </c>
      <c r="H9" s="4">
        <v>270.73211987286999</v>
      </c>
      <c r="I9" s="4">
        <v>170.986553587559</v>
      </c>
      <c r="J9" s="4">
        <v>191.58578660464801</v>
      </c>
      <c r="K9" s="4">
        <v>205.06606133135301</v>
      </c>
      <c r="L9" s="4">
        <f t="shared" si="0"/>
        <v>838.37052139643004</v>
      </c>
    </row>
    <row r="10" spans="1:12" x14ac:dyDescent="0.2">
      <c r="A10" s="3" t="s">
        <v>21</v>
      </c>
      <c r="B10" s="4" t="str">
        <f t="shared" si="1"/>
        <v>PeAxi162SCf00003:3464321-3465020</v>
      </c>
      <c r="C10" s="4" t="s">
        <v>19</v>
      </c>
      <c r="D10" s="4">
        <v>3464321</v>
      </c>
      <c r="E10" s="4">
        <v>3465020</v>
      </c>
      <c r="F10" s="4">
        <v>1290.0408663928999</v>
      </c>
      <c r="G10" s="4">
        <v>1666.5969305249801</v>
      </c>
      <c r="H10" s="4">
        <v>401.77630122883301</v>
      </c>
      <c r="I10" s="4">
        <v>288.46428982483599</v>
      </c>
      <c r="J10" s="4">
        <v>322.707827901668</v>
      </c>
      <c r="K10" s="4">
        <v>406.57929508361798</v>
      </c>
      <c r="L10" s="4">
        <f t="shared" si="0"/>
        <v>1419.5277140389551</v>
      </c>
    </row>
    <row r="11" spans="1:12" x14ac:dyDescent="0.2">
      <c r="A11" s="3" t="s">
        <v>22</v>
      </c>
      <c r="B11" s="4" t="str">
        <f t="shared" si="1"/>
        <v>PeAxi162SCf00003:3571286-3572040</v>
      </c>
      <c r="C11" s="4" t="s">
        <v>19</v>
      </c>
      <c r="D11" s="4">
        <v>3571286</v>
      </c>
      <c r="E11" s="4">
        <v>3572040</v>
      </c>
      <c r="F11" s="4">
        <v>3073.81226100498</v>
      </c>
      <c r="G11" s="4">
        <v>3393.8255620151899</v>
      </c>
      <c r="H11" s="4">
        <v>893.46076935994199</v>
      </c>
      <c r="I11" s="4">
        <v>669.75955706568004</v>
      </c>
      <c r="J11" s="4">
        <v>669.77992696564297</v>
      </c>
      <c r="K11" s="4">
        <v>647.16315157960298</v>
      </c>
      <c r="L11" s="4">
        <f t="shared" si="0"/>
        <v>2880.1634049708678</v>
      </c>
    </row>
    <row r="12" spans="1:12" x14ac:dyDescent="0.2">
      <c r="A12" s="3" t="s">
        <v>23</v>
      </c>
      <c r="B12" s="4" t="str">
        <f t="shared" si="1"/>
        <v>PeAxi162SCf00003:4613379-4614030</v>
      </c>
      <c r="C12" s="4" t="s">
        <v>19</v>
      </c>
      <c r="D12" s="4">
        <v>4613379</v>
      </c>
      <c r="E12" s="4">
        <v>4614030</v>
      </c>
      <c r="F12" s="4">
        <v>1162.6674493880901</v>
      </c>
      <c r="G12" s="4">
        <v>1426.1040974632299</v>
      </c>
      <c r="H12" s="4">
        <v>364.56303705262297</v>
      </c>
      <c r="I12" s="4">
        <v>275.37048455498598</v>
      </c>
      <c r="J12" s="4">
        <v>240.326233041188</v>
      </c>
      <c r="K12" s="4">
        <v>292.84757283833801</v>
      </c>
      <c r="L12" s="4">
        <f t="shared" si="0"/>
        <v>1173.1073274871351</v>
      </c>
    </row>
    <row r="13" spans="1:12" x14ac:dyDescent="0.2">
      <c r="A13" s="3" t="s">
        <v>24</v>
      </c>
      <c r="B13" s="4" t="str">
        <f t="shared" si="1"/>
        <v>PeAxi162SCf00003:522735-523511</v>
      </c>
      <c r="C13" s="4" t="s">
        <v>19</v>
      </c>
      <c r="D13" s="4">
        <v>522735</v>
      </c>
      <c r="E13" s="4">
        <v>523511</v>
      </c>
      <c r="F13" s="4">
        <v>2042.4137171929699</v>
      </c>
      <c r="G13" s="4">
        <v>1813.13968381633</v>
      </c>
      <c r="H13" s="4">
        <v>587.87972446484798</v>
      </c>
      <c r="I13" s="4">
        <v>368.85308939849</v>
      </c>
      <c r="J13" s="4">
        <v>428.51631448651602</v>
      </c>
      <c r="K13" s="4">
        <v>423.52955286773198</v>
      </c>
      <c r="L13" s="4">
        <f t="shared" si="0"/>
        <v>1808.7786812175859</v>
      </c>
    </row>
    <row r="14" spans="1:12" x14ac:dyDescent="0.2">
      <c r="A14" s="3" t="s">
        <v>25</v>
      </c>
      <c r="B14" s="4" t="str">
        <f t="shared" si="1"/>
        <v>PeAxi162SCf00004:4022482-4023116</v>
      </c>
      <c r="C14" s="4" t="s">
        <v>26</v>
      </c>
      <c r="D14" s="4">
        <v>4022482</v>
      </c>
      <c r="E14" s="4">
        <v>4023116</v>
      </c>
      <c r="F14" s="4">
        <v>2070.9504357964602</v>
      </c>
      <c r="G14" s="4">
        <v>2219.9338436469202</v>
      </c>
      <c r="H14" s="4">
        <v>774.21730370718399</v>
      </c>
      <c r="I14" s="4">
        <v>406.18639804206202</v>
      </c>
      <c r="J14" s="4">
        <v>494.47779831206901</v>
      </c>
      <c r="K14" s="4">
        <v>497.24118596270603</v>
      </c>
      <c r="L14" s="4">
        <f t="shared" si="0"/>
        <v>2172.1226860240208</v>
      </c>
    </row>
    <row r="15" spans="1:12" x14ac:dyDescent="0.2">
      <c r="A15" s="3" t="s">
        <v>27</v>
      </c>
      <c r="B15" s="4" t="str">
        <f t="shared" si="1"/>
        <v>PeAxi162SCf00006:2172933-2173695</v>
      </c>
      <c r="C15" s="4" t="s">
        <v>28</v>
      </c>
      <c r="D15" s="4">
        <v>2172933</v>
      </c>
      <c r="E15" s="4">
        <v>2173695</v>
      </c>
      <c r="F15" s="4">
        <v>582.96439432853094</v>
      </c>
      <c r="G15" s="4">
        <v>767.09755853768002</v>
      </c>
      <c r="H15" s="4">
        <v>253.27656445934599</v>
      </c>
      <c r="I15" s="4">
        <v>253.86649877628901</v>
      </c>
      <c r="J15" s="4">
        <v>318.70900889934597</v>
      </c>
      <c r="K15" s="4">
        <v>237.79289546457699</v>
      </c>
      <c r="L15" s="4">
        <f t="shared" si="0"/>
        <v>1063.644967599558</v>
      </c>
    </row>
    <row r="16" spans="1:12" x14ac:dyDescent="0.2">
      <c r="A16" s="3" t="s">
        <v>29</v>
      </c>
      <c r="B16" s="4" t="str">
        <f t="shared" si="1"/>
        <v>PeAxi162SCf00008:3541308-3542249</v>
      </c>
      <c r="C16" s="4" t="s">
        <v>30</v>
      </c>
      <c r="D16" s="4">
        <v>3541308</v>
      </c>
      <c r="E16" s="4">
        <v>3542249</v>
      </c>
      <c r="F16" s="4">
        <v>1673.47471239064</v>
      </c>
      <c r="G16" s="4">
        <v>2292.57565790238</v>
      </c>
      <c r="H16" s="4">
        <v>752.12780377711204</v>
      </c>
      <c r="I16" s="4">
        <v>413.368615514444</v>
      </c>
      <c r="J16" s="4">
        <v>454.896850097092</v>
      </c>
      <c r="K16" s="4">
        <v>371.55660478720802</v>
      </c>
      <c r="L16" s="4">
        <f t="shared" si="0"/>
        <v>1991.9498741758562</v>
      </c>
    </row>
    <row r="17" spans="1:12" x14ac:dyDescent="0.2">
      <c r="A17" s="3" t="s">
        <v>31</v>
      </c>
      <c r="B17" s="4" t="str">
        <f t="shared" si="1"/>
        <v>PeAxi162SCf00011:1038913-1039533</v>
      </c>
      <c r="C17" s="4" t="s">
        <v>32</v>
      </c>
      <c r="D17" s="4">
        <v>1038913</v>
      </c>
      <c r="E17" s="4">
        <v>1039533</v>
      </c>
      <c r="F17" s="4">
        <v>1220.62416598043</v>
      </c>
      <c r="G17" s="4">
        <v>1326.9238070664401</v>
      </c>
      <c r="H17" s="4">
        <v>408.65401638748699</v>
      </c>
      <c r="I17" s="4">
        <v>301.653133840061</v>
      </c>
      <c r="J17" s="4">
        <v>292.59629598532399</v>
      </c>
      <c r="K17" s="4">
        <v>331.07767407064603</v>
      </c>
      <c r="L17" s="4">
        <f t="shared" si="0"/>
        <v>1333.9811202835181</v>
      </c>
    </row>
    <row r="18" spans="1:12" x14ac:dyDescent="0.2">
      <c r="A18" s="3" t="s">
        <v>33</v>
      </c>
      <c r="B18" s="4" t="str">
        <f t="shared" si="1"/>
        <v>PeAxi162SCf00011:1431016-1431532</v>
      </c>
      <c r="C18" s="4" t="s">
        <v>32</v>
      </c>
      <c r="D18" s="4">
        <v>1431016</v>
      </c>
      <c r="E18" s="4">
        <v>1431532</v>
      </c>
      <c r="F18" s="4">
        <v>2034.2603690205401</v>
      </c>
      <c r="G18" s="4">
        <v>2371.02881729828</v>
      </c>
      <c r="H18" s="4">
        <v>728.05896569450204</v>
      </c>
      <c r="I18" s="4">
        <v>429.70638248751197</v>
      </c>
      <c r="J18" s="4">
        <v>512.88046390104898</v>
      </c>
      <c r="K18" s="4">
        <v>523.06108004117198</v>
      </c>
      <c r="L18" s="4">
        <f t="shared" si="0"/>
        <v>2193.7068921242349</v>
      </c>
    </row>
    <row r="19" spans="1:12" x14ac:dyDescent="0.2">
      <c r="A19" s="3" t="s">
        <v>34</v>
      </c>
      <c r="B19" s="4" t="str">
        <f t="shared" si="1"/>
        <v>PeAxi162SCf00011:1728152-1728916</v>
      </c>
      <c r="C19" s="4" t="s">
        <v>32</v>
      </c>
      <c r="D19" s="4">
        <v>1728152</v>
      </c>
      <c r="E19" s="4">
        <v>1728916</v>
      </c>
      <c r="F19" s="4">
        <v>2644.40259059049</v>
      </c>
      <c r="G19" s="4">
        <v>3936.21777512264</v>
      </c>
      <c r="H19" s="4">
        <v>749.59515362044203</v>
      </c>
      <c r="I19" s="4">
        <v>371.09308791710498</v>
      </c>
      <c r="J19" s="4">
        <v>506.51967485788998</v>
      </c>
      <c r="K19" s="4">
        <v>599.36751638720796</v>
      </c>
      <c r="L19" s="4">
        <f t="shared" si="0"/>
        <v>2226.5754327826453</v>
      </c>
    </row>
    <row r="20" spans="1:12" x14ac:dyDescent="0.2">
      <c r="A20" s="3" t="s">
        <v>35</v>
      </c>
      <c r="B20" s="4" t="str">
        <f t="shared" si="1"/>
        <v>PeAxi162SCf00013:641380-642449</v>
      </c>
      <c r="C20" s="4" t="s">
        <v>36</v>
      </c>
      <c r="D20" s="4">
        <v>641380</v>
      </c>
      <c r="E20" s="4">
        <v>642449</v>
      </c>
      <c r="F20" s="4">
        <v>1839.6706555599001</v>
      </c>
      <c r="G20" s="4">
        <v>2285.00329908303</v>
      </c>
      <c r="H20" s="4">
        <v>689.09133112041798</v>
      </c>
      <c r="I20" s="4">
        <v>384.126807956611</v>
      </c>
      <c r="J20" s="4">
        <v>429.357526431336</v>
      </c>
      <c r="K20" s="4">
        <v>528.35209479925902</v>
      </c>
      <c r="L20" s="4">
        <f t="shared" si="0"/>
        <v>2030.9277603076241</v>
      </c>
    </row>
    <row r="21" spans="1:12" x14ac:dyDescent="0.2">
      <c r="A21" s="3" t="s">
        <v>37</v>
      </c>
      <c r="B21" s="4" t="str">
        <f t="shared" si="1"/>
        <v>PeAxi162SCf00015:271613-272185</v>
      </c>
      <c r="C21" s="4" t="s">
        <v>38</v>
      </c>
      <c r="D21" s="4">
        <v>271613</v>
      </c>
      <c r="E21" s="4">
        <v>272185</v>
      </c>
      <c r="F21" s="4">
        <v>1061.5659320499999</v>
      </c>
      <c r="G21" s="4">
        <v>1545.8178073562301</v>
      </c>
      <c r="H21" s="4">
        <v>504.20872407690501</v>
      </c>
      <c r="I21" s="4">
        <v>333.01311310066097</v>
      </c>
      <c r="J21" s="4">
        <v>311.343884744109</v>
      </c>
      <c r="K21" s="4">
        <v>306.09067980116401</v>
      </c>
      <c r="L21" s="4">
        <f t="shared" si="0"/>
        <v>1454.6564017228391</v>
      </c>
    </row>
    <row r="22" spans="1:12" x14ac:dyDescent="0.2">
      <c r="A22" s="3" t="s">
        <v>39</v>
      </c>
      <c r="B22" s="4" t="str">
        <f t="shared" si="1"/>
        <v>PeAxi162SCf00015:592149-592937</v>
      </c>
      <c r="C22" s="4" t="s">
        <v>38</v>
      </c>
      <c r="D22" s="4">
        <v>592149</v>
      </c>
      <c r="E22" s="4">
        <v>592937</v>
      </c>
      <c r="F22" s="4">
        <v>1888.2689483453901</v>
      </c>
      <c r="G22" s="4">
        <v>2673.2187646010002</v>
      </c>
      <c r="H22" s="4">
        <v>699.92610759304898</v>
      </c>
      <c r="I22" s="4">
        <v>402.45306717770501</v>
      </c>
      <c r="J22" s="4">
        <v>466.79264153570199</v>
      </c>
      <c r="K22" s="4">
        <v>535.34635222366796</v>
      </c>
      <c r="L22" s="4">
        <f t="shared" si="0"/>
        <v>2104.5181685301241</v>
      </c>
    </row>
    <row r="23" spans="1:12" x14ac:dyDescent="0.2">
      <c r="A23" s="3" t="s">
        <v>40</v>
      </c>
      <c r="B23" s="4" t="str">
        <f t="shared" si="1"/>
        <v>PeAxi162SCf00016:1515170-1515865</v>
      </c>
      <c r="C23" s="4" t="s">
        <v>41</v>
      </c>
      <c r="D23" s="4">
        <v>1515170</v>
      </c>
      <c r="E23" s="4">
        <v>1515865</v>
      </c>
      <c r="F23" s="4">
        <v>1941.8557563997001</v>
      </c>
      <c r="G23" s="4">
        <v>1902.2469759697001</v>
      </c>
      <c r="H23" s="4">
        <v>712.53738881094102</v>
      </c>
      <c r="I23" s="4">
        <v>392.99529565466702</v>
      </c>
      <c r="J23" s="4">
        <v>486.023799052154</v>
      </c>
      <c r="K23" s="4">
        <v>513.06628233337904</v>
      </c>
      <c r="L23" s="4">
        <f t="shared" si="0"/>
        <v>2104.6227658511411</v>
      </c>
    </row>
    <row r="24" spans="1:12" x14ac:dyDescent="0.2">
      <c r="A24" s="3" t="s">
        <v>42</v>
      </c>
      <c r="B24" s="4" t="str">
        <f t="shared" si="1"/>
        <v>PeAxi162SCf00016:173098-173791</v>
      </c>
      <c r="C24" s="4" t="s">
        <v>41</v>
      </c>
      <c r="D24" s="4">
        <v>173098</v>
      </c>
      <c r="E24" s="4">
        <v>173791</v>
      </c>
      <c r="F24" s="4">
        <v>1386.06918931259</v>
      </c>
      <c r="G24" s="4">
        <v>1121.5896121043299</v>
      </c>
      <c r="H24" s="4">
        <v>411.32178741434899</v>
      </c>
      <c r="I24" s="4">
        <v>218.773188651331</v>
      </c>
      <c r="J24" s="4">
        <v>190.15411455339199</v>
      </c>
      <c r="K24" s="4">
        <v>312.33742836853401</v>
      </c>
      <c r="L24" s="4">
        <f t="shared" si="0"/>
        <v>1132.5865189876058</v>
      </c>
    </row>
    <row r="25" spans="1:12" x14ac:dyDescent="0.2">
      <c r="A25" s="3" t="s">
        <v>43</v>
      </c>
      <c r="B25" s="4" t="str">
        <f t="shared" si="1"/>
        <v>PeAxi162SCf00016:177546-178099</v>
      </c>
      <c r="C25" s="4" t="s">
        <v>41</v>
      </c>
      <c r="D25" s="4">
        <v>177546</v>
      </c>
      <c r="E25" s="4">
        <v>178099</v>
      </c>
      <c r="F25" s="4">
        <v>1458.67281351468</v>
      </c>
      <c r="G25" s="4">
        <v>1479.95589576461</v>
      </c>
      <c r="H25" s="4">
        <v>663.19464866121405</v>
      </c>
      <c r="I25" s="4">
        <v>255.35983112203201</v>
      </c>
      <c r="J25" s="4">
        <v>284.56161508870201</v>
      </c>
      <c r="K25" s="4">
        <v>366.059466047922</v>
      </c>
      <c r="L25" s="4">
        <f t="shared" si="0"/>
        <v>1569.1755609198699</v>
      </c>
    </row>
    <row r="26" spans="1:12" x14ac:dyDescent="0.2">
      <c r="A26" s="3" t="s">
        <v>44</v>
      </c>
      <c r="B26" s="4" t="str">
        <f t="shared" si="1"/>
        <v>PeAxi162SCf00016:2528804-2529276</v>
      </c>
      <c r="C26" s="4" t="s">
        <v>41</v>
      </c>
      <c r="D26" s="4">
        <v>2528804</v>
      </c>
      <c r="E26" s="4">
        <v>2529276</v>
      </c>
      <c r="F26" s="4">
        <v>538.12097938018201</v>
      </c>
      <c r="G26" s="4">
        <v>674.11603629068804</v>
      </c>
      <c r="H26" s="4">
        <v>343.41488854877201</v>
      </c>
      <c r="I26" s="4">
        <v>134.39991111685899</v>
      </c>
      <c r="J26" s="4">
        <v>212.91904376048799</v>
      </c>
      <c r="K26" s="4">
        <v>164.16455235050199</v>
      </c>
      <c r="L26" s="4">
        <f t="shared" si="0"/>
        <v>854.89839577662087</v>
      </c>
    </row>
    <row r="27" spans="1:12" x14ac:dyDescent="0.2">
      <c r="A27" s="3" t="s">
        <v>45</v>
      </c>
      <c r="B27" s="4" t="str">
        <f t="shared" si="1"/>
        <v>PeAxi162SCf00016:2990758-2991369</v>
      </c>
      <c r="C27" s="4" t="s">
        <v>41</v>
      </c>
      <c r="D27" s="4">
        <v>2990758</v>
      </c>
      <c r="E27" s="4">
        <v>2991369</v>
      </c>
      <c r="F27" s="4">
        <v>2121.0352888556499</v>
      </c>
      <c r="G27" s="4">
        <v>2594.7656052051102</v>
      </c>
      <c r="H27" s="4">
        <v>545.680437312668</v>
      </c>
      <c r="I27" s="4">
        <v>371.44153213111099</v>
      </c>
      <c r="J27" s="4">
        <v>323.55213599536597</v>
      </c>
      <c r="K27" s="4">
        <v>442.269798569844</v>
      </c>
      <c r="L27" s="4">
        <f t="shared" si="0"/>
        <v>1682.943904008989</v>
      </c>
    </row>
    <row r="28" spans="1:12" x14ac:dyDescent="0.2">
      <c r="A28" s="3" t="s">
        <v>46</v>
      </c>
      <c r="B28" s="4" t="str">
        <f t="shared" si="1"/>
        <v>PeAxi162SCf00016:3009897-3010590</v>
      </c>
      <c r="C28" s="4" t="s">
        <v>41</v>
      </c>
      <c r="D28" s="4">
        <v>3009897</v>
      </c>
      <c r="E28" s="4">
        <v>3010590</v>
      </c>
      <c r="F28" s="4">
        <v>1589.9028936232701</v>
      </c>
      <c r="G28" s="4">
        <v>1656.23336502454</v>
      </c>
      <c r="H28" s="4">
        <v>653.16735723132297</v>
      </c>
      <c r="I28" s="4">
        <v>303.89313235867502</v>
      </c>
      <c r="J28" s="4">
        <v>371.15762030785203</v>
      </c>
      <c r="K28" s="4">
        <v>374.80491404224102</v>
      </c>
      <c r="L28" s="4">
        <f t="shared" si="0"/>
        <v>1703.0230239400912</v>
      </c>
    </row>
    <row r="29" spans="1:12" x14ac:dyDescent="0.2">
      <c r="A29" s="3" t="s">
        <v>47</v>
      </c>
      <c r="B29" s="4" t="str">
        <f t="shared" si="1"/>
        <v>PeAxi162SCf00016:542630-543205</v>
      </c>
      <c r="C29" s="4" t="s">
        <v>41</v>
      </c>
      <c r="D29" s="4">
        <v>542630</v>
      </c>
      <c r="E29" s="4">
        <v>543205</v>
      </c>
      <c r="F29" s="4">
        <v>1141.46874413978</v>
      </c>
      <c r="G29" s="4">
        <v>1400.53417884531</v>
      </c>
      <c r="H29" s="4">
        <v>508.08911829779498</v>
      </c>
      <c r="I29" s="4">
        <v>240.42650766460301</v>
      </c>
      <c r="J29" s="4">
        <v>300.152722066671</v>
      </c>
      <c r="K29" s="4">
        <v>279.85433581820701</v>
      </c>
      <c r="L29" s="4">
        <f t="shared" si="0"/>
        <v>1328.5226838472759</v>
      </c>
    </row>
    <row r="30" spans="1:12" x14ac:dyDescent="0.2">
      <c r="A30" s="3" t="s">
        <v>48</v>
      </c>
      <c r="B30" s="4" t="str">
        <f t="shared" si="1"/>
        <v>PeAxi162SCf00016:567741-568338</v>
      </c>
      <c r="C30" s="4" t="s">
        <v>41</v>
      </c>
      <c r="D30" s="4">
        <v>567741</v>
      </c>
      <c r="E30" s="4">
        <v>568338</v>
      </c>
      <c r="F30" s="4">
        <v>2946.35696787198</v>
      </c>
      <c r="G30" s="4">
        <v>2835.7318884351298</v>
      </c>
      <c r="H30" s="4">
        <v>519.82947137649899</v>
      </c>
      <c r="I30" s="4">
        <v>579.72197317650296</v>
      </c>
      <c r="J30" s="4">
        <v>480.95369785218497</v>
      </c>
      <c r="K30" s="4">
        <v>498.608923411391</v>
      </c>
      <c r="L30" s="4">
        <f t="shared" si="0"/>
        <v>2079.1140658165782</v>
      </c>
    </row>
    <row r="31" spans="1:12" x14ac:dyDescent="0.2">
      <c r="A31" s="3" t="s">
        <v>49</v>
      </c>
      <c r="B31" s="4" t="str">
        <f t="shared" si="1"/>
        <v>PeAxi162SCf00016:998138-999216</v>
      </c>
      <c r="C31" s="4" t="s">
        <v>41</v>
      </c>
      <c r="D31" s="4">
        <v>998138</v>
      </c>
      <c r="E31" s="4">
        <v>999216</v>
      </c>
      <c r="F31" s="4">
        <v>3326.5660543502199</v>
      </c>
      <c r="G31" s="4">
        <v>3800.6197218457801</v>
      </c>
      <c r="H31" s="4">
        <v>978.34439294191202</v>
      </c>
      <c r="I31" s="4">
        <v>592.85294125992198</v>
      </c>
      <c r="J31" s="4">
        <v>644.78314195393</v>
      </c>
      <c r="K31" s="4">
        <v>772.18141290791505</v>
      </c>
      <c r="L31" s="4">
        <f t="shared" si="0"/>
        <v>2988.1618890636792</v>
      </c>
    </row>
    <row r="32" spans="1:12" x14ac:dyDescent="0.2">
      <c r="A32" s="3" t="s">
        <v>50</v>
      </c>
      <c r="B32" s="4" t="str">
        <f t="shared" si="1"/>
        <v>PeAxi162SCf00017:2092041-2092666</v>
      </c>
      <c r="C32" s="4" t="s">
        <v>51</v>
      </c>
      <c r="D32" s="4">
        <v>2092041</v>
      </c>
      <c r="E32" s="4">
        <v>2092666</v>
      </c>
      <c r="F32" s="4">
        <v>954.56891680260799</v>
      </c>
      <c r="G32" s="4">
        <v>1057.6648155595301</v>
      </c>
      <c r="H32" s="4">
        <v>384.15902786811802</v>
      </c>
      <c r="I32" s="4">
        <v>239.679841491731</v>
      </c>
      <c r="J32" s="4">
        <v>268.47608042730798</v>
      </c>
      <c r="K32" s="4">
        <v>270.559931131604</v>
      </c>
      <c r="L32" s="4">
        <f t="shared" si="0"/>
        <v>1162.8748809187609</v>
      </c>
    </row>
    <row r="33" spans="1:12" x14ac:dyDescent="0.2">
      <c r="A33" s="3" t="s">
        <v>52</v>
      </c>
      <c r="B33" s="4" t="str">
        <f t="shared" si="1"/>
        <v>PeAxi162SCf00017:2962081-2962812</v>
      </c>
      <c r="C33" s="4" t="s">
        <v>51</v>
      </c>
      <c r="D33" s="4">
        <v>2962081</v>
      </c>
      <c r="E33" s="4">
        <v>2962812</v>
      </c>
      <c r="F33" s="4">
        <v>1814.11996836501</v>
      </c>
      <c r="G33" s="4">
        <v>2328.4122862684098</v>
      </c>
      <c r="H33" s="4">
        <v>752.60245914163204</v>
      </c>
      <c r="I33" s="4">
        <v>275.65557527553699</v>
      </c>
      <c r="J33" s="4">
        <v>338.34933997997803</v>
      </c>
      <c r="K33" s="4">
        <v>449.92206556487298</v>
      </c>
      <c r="L33" s="4">
        <f t="shared" si="0"/>
        <v>1816.52943996202</v>
      </c>
    </row>
    <row r="34" spans="1:12" x14ac:dyDescent="0.2">
      <c r="A34" s="3" t="s">
        <v>53</v>
      </c>
      <c r="B34" s="4" t="str">
        <f t="shared" si="1"/>
        <v>PeAxi162SCf00017:2976508-2977116</v>
      </c>
      <c r="C34" s="4" t="s">
        <v>51</v>
      </c>
      <c r="D34" s="4">
        <v>2976508</v>
      </c>
      <c r="E34" s="4">
        <v>2977116</v>
      </c>
      <c r="F34" s="4">
        <v>701.18794282872295</v>
      </c>
      <c r="G34" s="4">
        <v>743.85217797593202</v>
      </c>
      <c r="H34" s="4">
        <v>265.32195485335899</v>
      </c>
      <c r="I34" s="4">
        <v>131.41324642537299</v>
      </c>
      <c r="J34" s="4">
        <v>196.84968196724299</v>
      </c>
      <c r="K34" s="4">
        <v>160.41650321007899</v>
      </c>
      <c r="L34" s="4">
        <f t="shared" si="0"/>
        <v>754.00138645605398</v>
      </c>
    </row>
    <row r="35" spans="1:12" x14ac:dyDescent="0.2">
      <c r="A35" s="3" t="s">
        <v>54</v>
      </c>
      <c r="B35" s="4" t="str">
        <f t="shared" si="1"/>
        <v>PeAxi162SCf00017:2981685-2982599</v>
      </c>
      <c r="C35" s="4" t="s">
        <v>51</v>
      </c>
      <c r="D35" s="4">
        <v>2981685</v>
      </c>
      <c r="E35" s="4">
        <v>2982599</v>
      </c>
      <c r="F35" s="4">
        <v>2570.13975837611</v>
      </c>
      <c r="G35" s="4">
        <v>3472.1280569074502</v>
      </c>
      <c r="H35" s="4">
        <v>815.30316242751405</v>
      </c>
      <c r="I35" s="4">
        <v>574.24643504650601</v>
      </c>
      <c r="J35" s="4">
        <v>718.443594339779</v>
      </c>
      <c r="K35" s="4">
        <v>731.43641697459395</v>
      </c>
      <c r="L35" s="4">
        <f t="shared" si="0"/>
        <v>2839.4296087883931</v>
      </c>
    </row>
    <row r="36" spans="1:12" x14ac:dyDescent="0.2">
      <c r="A36" s="3" t="s">
        <v>55</v>
      </c>
      <c r="B36" s="4" t="str">
        <f t="shared" si="1"/>
        <v>PeAxi162SCf00020:2007460-2008291</v>
      </c>
      <c r="C36" s="4" t="s">
        <v>56</v>
      </c>
      <c r="D36" s="4">
        <v>2007460</v>
      </c>
      <c r="E36" s="4">
        <v>2008291</v>
      </c>
      <c r="F36" s="4">
        <v>3363.25612112614</v>
      </c>
      <c r="G36" s="4">
        <v>3045.1448535889699</v>
      </c>
      <c r="H36" s="4">
        <v>989.500526326971</v>
      </c>
      <c r="I36" s="4">
        <v>627.57291829844303</v>
      </c>
      <c r="J36" s="4">
        <v>681.83194831057699</v>
      </c>
      <c r="K36" s="4">
        <v>719.625434961103</v>
      </c>
      <c r="L36" s="4">
        <f t="shared" si="0"/>
        <v>3018.5308278970942</v>
      </c>
    </row>
    <row r="37" spans="1:12" x14ac:dyDescent="0.2">
      <c r="A37" s="3" t="s">
        <v>57</v>
      </c>
      <c r="B37" s="4" t="str">
        <f t="shared" si="1"/>
        <v>PeAxi162SCf00020:590833-591604</v>
      </c>
      <c r="C37" s="4" t="s">
        <v>56</v>
      </c>
      <c r="D37" s="4">
        <v>590833</v>
      </c>
      <c r="E37" s="4">
        <v>591604</v>
      </c>
      <c r="F37" s="4">
        <v>1992.7619174249801</v>
      </c>
      <c r="G37" s="4">
        <v>1619.4281791351</v>
      </c>
      <c r="H37" s="4">
        <v>437.27192376655103</v>
      </c>
      <c r="I37" s="4">
        <v>330.02644840917498</v>
      </c>
      <c r="J37" s="4">
        <v>297.28319317502098</v>
      </c>
      <c r="K37" s="4">
        <v>333.57637349759398</v>
      </c>
      <c r="L37" s="4">
        <f t="shared" si="0"/>
        <v>1398.157938848341</v>
      </c>
    </row>
    <row r="38" spans="1:12" x14ac:dyDescent="0.2">
      <c r="A38" s="3" t="s">
        <v>58</v>
      </c>
      <c r="B38" s="4" t="str">
        <f t="shared" si="1"/>
        <v>PeAxi162SCf00021:2241342-2241933</v>
      </c>
      <c r="C38" s="4" t="s">
        <v>59</v>
      </c>
      <c r="D38" s="4">
        <v>2241342</v>
      </c>
      <c r="E38" s="4">
        <v>2241933</v>
      </c>
      <c r="F38" s="4">
        <v>970.728041234839</v>
      </c>
      <c r="G38" s="4">
        <v>976.30598359341002</v>
      </c>
      <c r="H38" s="4">
        <v>404.53109752779102</v>
      </c>
      <c r="I38" s="4">
        <v>189.65320790934501</v>
      </c>
      <c r="J38" s="4">
        <v>226.97973532957701</v>
      </c>
      <c r="K38" s="4">
        <v>264.86213925651703</v>
      </c>
      <c r="L38" s="4">
        <f t="shared" si="0"/>
        <v>1086.0261800232302</v>
      </c>
    </row>
    <row r="39" spans="1:12" x14ac:dyDescent="0.2">
      <c r="A39" s="3" t="s">
        <v>60</v>
      </c>
      <c r="B39" s="4" t="str">
        <f t="shared" si="1"/>
        <v>PeAxi162SCf00025:2989667-2990476</v>
      </c>
      <c r="C39" s="4" t="s">
        <v>61</v>
      </c>
      <c r="D39" s="4">
        <v>2989667</v>
      </c>
      <c r="E39" s="4">
        <v>2990476</v>
      </c>
      <c r="F39" s="4">
        <v>3200.1891576776002</v>
      </c>
      <c r="G39" s="4">
        <v>4143.4890851315604</v>
      </c>
      <c r="H39" s="4">
        <v>867.26810836893401</v>
      </c>
      <c r="I39" s="4">
        <v>512.21299458980604</v>
      </c>
      <c r="J39" s="4">
        <v>707.18583025102896</v>
      </c>
      <c r="K39" s="4">
        <v>930.76553653823203</v>
      </c>
      <c r="L39" s="4">
        <f t="shared" si="0"/>
        <v>3017.432469748001</v>
      </c>
    </row>
    <row r="40" spans="1:12" x14ac:dyDescent="0.2">
      <c r="A40" s="3" t="s">
        <v>62</v>
      </c>
      <c r="B40" s="4" t="str">
        <f t="shared" si="1"/>
        <v>PeAxi162SCf00026:2017955-2018662</v>
      </c>
      <c r="C40" s="4" t="s">
        <v>63</v>
      </c>
      <c r="D40" s="4">
        <v>2017955</v>
      </c>
      <c r="E40" s="4">
        <v>2018662</v>
      </c>
      <c r="F40" s="4">
        <v>1924.1901686927699</v>
      </c>
      <c r="G40" s="4">
        <v>1558.12418530069</v>
      </c>
      <c r="H40" s="4">
        <v>608.25179412452098</v>
      </c>
      <c r="I40" s="4">
        <v>492.053007922277</v>
      </c>
      <c r="J40" s="4">
        <v>516.22824760797505</v>
      </c>
      <c r="K40" s="4">
        <v>412.28540544646501</v>
      </c>
      <c r="L40" s="4">
        <f t="shared" si="0"/>
        <v>2028.8184551012382</v>
      </c>
    </row>
    <row r="41" spans="1:12" x14ac:dyDescent="0.2">
      <c r="A41" s="3" t="s">
        <v>64</v>
      </c>
      <c r="B41" s="4" t="str">
        <f t="shared" si="1"/>
        <v>PeAxi162SCf00026:2624434-2625081</v>
      </c>
      <c r="C41" s="4" t="s">
        <v>63</v>
      </c>
      <c r="D41" s="4">
        <v>2624434</v>
      </c>
      <c r="E41" s="4">
        <v>2625081</v>
      </c>
      <c r="F41" s="4">
        <v>391.36071227649597</v>
      </c>
      <c r="G41" s="4">
        <v>441.66223067320902</v>
      </c>
      <c r="H41" s="4">
        <v>238.64424458473999</v>
      </c>
      <c r="I41" s="4">
        <v>153.81323161151599</v>
      </c>
      <c r="J41" s="4">
        <v>179.44120669122901</v>
      </c>
      <c r="K41" s="4">
        <v>175.49893058440901</v>
      </c>
      <c r="L41" s="4">
        <f t="shared" si="0"/>
        <v>747.39761347189392</v>
      </c>
    </row>
    <row r="42" spans="1:12" x14ac:dyDescent="0.2">
      <c r="A42" s="3" t="s">
        <v>65</v>
      </c>
      <c r="B42" s="4" t="str">
        <f t="shared" si="1"/>
        <v>PeAxi162SCf00037:287072-288069</v>
      </c>
      <c r="C42" s="4" t="s">
        <v>66</v>
      </c>
      <c r="D42" s="4">
        <v>287072</v>
      </c>
      <c r="E42" s="4">
        <v>288069</v>
      </c>
      <c r="F42" s="4">
        <v>1431.1311116395</v>
      </c>
      <c r="G42" s="4">
        <v>1390.43095501011</v>
      </c>
      <c r="H42" s="4">
        <v>487.52453953450703</v>
      </c>
      <c r="I42" s="4">
        <v>230.83582457176601</v>
      </c>
      <c r="J42" s="4">
        <v>275.85583383039301</v>
      </c>
      <c r="K42" s="4">
        <v>279.92917771912801</v>
      </c>
      <c r="L42" s="4">
        <f t="shared" si="0"/>
        <v>1274.1453756557939</v>
      </c>
    </row>
    <row r="43" spans="1:12" x14ac:dyDescent="0.2">
      <c r="A43" s="3" t="s">
        <v>67</v>
      </c>
      <c r="B43" s="4" t="str">
        <f t="shared" si="1"/>
        <v>PeAxi162SCf00038:1332729-1333645</v>
      </c>
      <c r="C43" s="4" t="s">
        <v>68</v>
      </c>
      <c r="D43" s="4">
        <v>1332729</v>
      </c>
      <c r="E43" s="4">
        <v>1333645</v>
      </c>
      <c r="F43" s="4">
        <v>3106.42565369469</v>
      </c>
      <c r="G43" s="4">
        <v>2889.2070923205802</v>
      </c>
      <c r="H43" s="4">
        <v>1143.26114732974</v>
      </c>
      <c r="I43" s="4">
        <v>570.95073352235897</v>
      </c>
      <c r="J43" s="4">
        <v>640.09624476423403</v>
      </c>
      <c r="K43" s="4">
        <v>688.39169212424895</v>
      </c>
      <c r="L43" s="4">
        <f t="shared" si="0"/>
        <v>3042.6998177405821</v>
      </c>
    </row>
    <row r="44" spans="1:12" x14ac:dyDescent="0.2">
      <c r="A44" s="3" t="s">
        <v>69</v>
      </c>
      <c r="B44" s="4" t="str">
        <f t="shared" si="1"/>
        <v>PeAxi162SCf00038:1600114-1600765</v>
      </c>
      <c r="C44" s="4" t="s">
        <v>68</v>
      </c>
      <c r="D44" s="4">
        <v>1600114</v>
      </c>
      <c r="E44" s="4">
        <v>1600765</v>
      </c>
      <c r="F44" s="4">
        <v>661.68626511556295</v>
      </c>
      <c r="G44" s="4">
        <v>522.855024206743</v>
      </c>
      <c r="H44" s="4">
        <v>240.10645756111299</v>
      </c>
      <c r="I44" s="4">
        <v>152.26301041450699</v>
      </c>
      <c r="J44" s="4">
        <v>179.58941071214599</v>
      </c>
      <c r="K44" s="4">
        <v>124.403501945491</v>
      </c>
      <c r="L44" s="4">
        <f t="shared" si="0"/>
        <v>696.36238063325698</v>
      </c>
    </row>
    <row r="45" spans="1:12" x14ac:dyDescent="0.2">
      <c r="A45" s="3" t="s">
        <v>70</v>
      </c>
      <c r="B45" s="4" t="str">
        <f t="shared" si="1"/>
        <v>PeAxi162SCf00038:1732615-1733550</v>
      </c>
      <c r="C45" s="4" t="s">
        <v>68</v>
      </c>
      <c r="D45" s="4">
        <v>1732615</v>
      </c>
      <c r="E45" s="4">
        <v>1733550</v>
      </c>
      <c r="F45" s="4">
        <v>1814.7994140460401</v>
      </c>
      <c r="G45" s="4">
        <v>1731.78085185022</v>
      </c>
      <c r="H45" s="4">
        <v>538.40469814849905</v>
      </c>
      <c r="I45" s="4">
        <v>266.11182401138001</v>
      </c>
      <c r="J45" s="4">
        <v>367.03883186842199</v>
      </c>
      <c r="K45" s="4">
        <v>459.34424465399098</v>
      </c>
      <c r="L45" s="4">
        <f t="shared" si="0"/>
        <v>1630.899598682292</v>
      </c>
    </row>
    <row r="46" spans="1:12" x14ac:dyDescent="0.2">
      <c r="A46" s="3" t="s">
        <v>71</v>
      </c>
      <c r="B46" s="4" t="str">
        <f t="shared" si="1"/>
        <v>PeAxi162SCf00038:1831769-1832374</v>
      </c>
      <c r="C46" s="4" t="s">
        <v>68</v>
      </c>
      <c r="D46" s="4">
        <v>1831769</v>
      </c>
      <c r="E46" s="4">
        <v>1832374</v>
      </c>
      <c r="F46" s="4">
        <v>1457.29774487449</v>
      </c>
      <c r="G46" s="4">
        <v>1840.2592944717101</v>
      </c>
      <c r="H46" s="4">
        <v>724.66362075122299</v>
      </c>
      <c r="I46" s="4">
        <v>322.559786680461</v>
      </c>
      <c r="J46" s="4">
        <v>401.73404483110897</v>
      </c>
      <c r="K46" s="4">
        <v>422.280203154258</v>
      </c>
      <c r="L46" s="4">
        <f t="shared" si="0"/>
        <v>1871.237655417051</v>
      </c>
    </row>
    <row r="47" spans="1:12" x14ac:dyDescent="0.2">
      <c r="A47" s="3" t="s">
        <v>72</v>
      </c>
      <c r="B47" s="4" t="str">
        <f t="shared" si="1"/>
        <v>PeAxi162SCf00038:1941954-1942526</v>
      </c>
      <c r="C47" s="4" t="s">
        <v>68</v>
      </c>
      <c r="D47" s="4">
        <v>1941954</v>
      </c>
      <c r="E47" s="4">
        <v>1942526</v>
      </c>
      <c r="F47" s="4">
        <v>1695.89641986482</v>
      </c>
      <c r="G47" s="4">
        <v>2536.2119003810099</v>
      </c>
      <c r="H47" s="4">
        <v>792.25710316049697</v>
      </c>
      <c r="I47" s="4">
        <v>440.83170846329699</v>
      </c>
      <c r="J47" s="4">
        <v>533.23498883915897</v>
      </c>
      <c r="K47" s="4">
        <v>535.13812727142204</v>
      </c>
      <c r="L47" s="4">
        <f t="shared" si="0"/>
        <v>2301.461927734375</v>
      </c>
    </row>
    <row r="48" spans="1:12" x14ac:dyDescent="0.2">
      <c r="A48" s="3" t="s">
        <v>73</v>
      </c>
      <c r="B48" s="4" t="str">
        <f t="shared" si="1"/>
        <v>PeAxi162SCf00038:2022298-2022965</v>
      </c>
      <c r="C48" s="4" t="s">
        <v>68</v>
      </c>
      <c r="D48" s="4">
        <v>2022298</v>
      </c>
      <c r="E48" s="4">
        <v>2022965</v>
      </c>
      <c r="F48" s="4">
        <v>2317.8027580835601</v>
      </c>
      <c r="G48" s="4">
        <v>2337.8211307815</v>
      </c>
      <c r="H48" s="4">
        <v>720.37093464436305</v>
      </c>
      <c r="I48" s="4">
        <v>496.46189389542297</v>
      </c>
      <c r="J48" s="4">
        <v>486.52915497362898</v>
      </c>
      <c r="K48" s="4">
        <v>539.05870565799</v>
      </c>
      <c r="L48" s="4">
        <f t="shared" si="0"/>
        <v>2242.4206891714048</v>
      </c>
    </row>
    <row r="49" spans="1:12" x14ac:dyDescent="0.2">
      <c r="A49" s="3" t="s">
        <v>74</v>
      </c>
      <c r="B49" s="4" t="str">
        <f t="shared" si="1"/>
        <v>PeAxi162SCf00038:2720019-2720786</v>
      </c>
      <c r="C49" s="4" t="s">
        <v>68</v>
      </c>
      <c r="D49" s="4">
        <v>2720019</v>
      </c>
      <c r="E49" s="4">
        <v>2720786</v>
      </c>
      <c r="F49" s="4">
        <v>542.41801422781396</v>
      </c>
      <c r="G49" s="4">
        <v>519.14683254570298</v>
      </c>
      <c r="H49" s="4">
        <v>177.68534888494699</v>
      </c>
      <c r="I49" s="4">
        <v>82.920305522398394</v>
      </c>
      <c r="J49" s="4">
        <v>84.177156090362303</v>
      </c>
      <c r="K49" s="4">
        <v>113.201213903298</v>
      </c>
      <c r="L49" s="4">
        <f t="shared" si="0"/>
        <v>457.98402440100563</v>
      </c>
    </row>
    <row r="50" spans="1:12" x14ac:dyDescent="0.2">
      <c r="A50" s="3" t="s">
        <v>75</v>
      </c>
      <c r="B50" s="4" t="str">
        <f t="shared" si="1"/>
        <v>PeAxi162SCf00038:2727656-2728115</v>
      </c>
      <c r="C50" s="4" t="s">
        <v>68</v>
      </c>
      <c r="D50" s="4">
        <v>2727656</v>
      </c>
      <c r="E50" s="4">
        <v>2728115</v>
      </c>
      <c r="F50" s="4">
        <v>343.79951460400599</v>
      </c>
      <c r="G50" s="4">
        <v>376.76887660499699</v>
      </c>
      <c r="H50" s="4">
        <v>108.40851354611701</v>
      </c>
      <c r="I50" s="4">
        <v>46.542191442319599</v>
      </c>
      <c r="J50" s="4">
        <v>45.976229575115802</v>
      </c>
      <c r="K50" s="4">
        <v>66.840209670866301</v>
      </c>
      <c r="L50" s="4">
        <f t="shared" si="0"/>
        <v>267.76714423441871</v>
      </c>
    </row>
    <row r="51" spans="1:12" x14ac:dyDescent="0.2">
      <c r="A51" s="3" t="s">
        <v>76</v>
      </c>
      <c r="B51" s="4" t="str">
        <f t="shared" si="1"/>
        <v>PeAxi162SCf00038:2739376-2740077</v>
      </c>
      <c r="C51" s="4" t="s">
        <v>68</v>
      </c>
      <c r="D51" s="4">
        <v>2739376</v>
      </c>
      <c r="E51" s="4">
        <v>2740077</v>
      </c>
      <c r="F51" s="4">
        <v>2384.8543404349002</v>
      </c>
      <c r="G51" s="4">
        <v>2185.0657728043002</v>
      </c>
      <c r="H51" s="4">
        <v>616.49763184391202</v>
      </c>
      <c r="I51" s="4">
        <v>344.21310569373298</v>
      </c>
      <c r="J51" s="4">
        <v>366.91709427908</v>
      </c>
      <c r="K51" s="4">
        <v>414.78410487341301</v>
      </c>
      <c r="L51" s="4">
        <f t="shared" si="0"/>
        <v>1742.411936690138</v>
      </c>
    </row>
    <row r="52" spans="1:12" x14ac:dyDescent="0.2">
      <c r="A52" s="3" t="s">
        <v>77</v>
      </c>
      <c r="B52" s="4" t="str">
        <f t="shared" si="1"/>
        <v>PeAxi162SCf00039:1344039-1344716</v>
      </c>
      <c r="C52" s="4" t="s">
        <v>78</v>
      </c>
      <c r="D52" s="4">
        <v>1344039</v>
      </c>
      <c r="E52" s="4">
        <v>1344716</v>
      </c>
      <c r="F52" s="4">
        <v>1470.320453761</v>
      </c>
      <c r="G52" s="4">
        <v>1480.37099184607</v>
      </c>
      <c r="H52" s="4">
        <v>578.47267048341405</v>
      </c>
      <c r="I52" s="4">
        <v>332.27186113246199</v>
      </c>
      <c r="J52" s="4">
        <v>383.07338671965903</v>
      </c>
      <c r="K52" s="4">
        <v>344.427924085212</v>
      </c>
      <c r="L52" s="4">
        <f t="shared" si="0"/>
        <v>1638.2458424207471</v>
      </c>
    </row>
    <row r="53" spans="1:12" x14ac:dyDescent="0.2">
      <c r="A53" s="3" t="s">
        <v>79</v>
      </c>
      <c r="B53" s="4" t="str">
        <f t="shared" si="1"/>
        <v>PeAxi162SCf00039:668027-668728</v>
      </c>
      <c r="C53" s="4" t="s">
        <v>78</v>
      </c>
      <c r="D53" s="4">
        <v>668027</v>
      </c>
      <c r="E53" s="4">
        <v>668728</v>
      </c>
      <c r="F53" s="4">
        <v>1648.6070004647399</v>
      </c>
      <c r="G53" s="4">
        <v>2157.11596998601</v>
      </c>
      <c r="H53" s="4">
        <v>663.54741177220399</v>
      </c>
      <c r="I53" s="4">
        <v>396.47973779473301</v>
      </c>
      <c r="J53" s="4">
        <v>350.84773248583502</v>
      </c>
      <c r="K53" s="4">
        <v>444.14382314005599</v>
      </c>
      <c r="L53" s="4">
        <f t="shared" si="0"/>
        <v>1855.0187051928278</v>
      </c>
    </row>
    <row r="54" spans="1:12" x14ac:dyDescent="0.2">
      <c r="A54" s="3" t="s">
        <v>80</v>
      </c>
      <c r="B54" s="4" t="str">
        <f t="shared" si="1"/>
        <v>PeAxi162SCf00040:3111705-3112380</v>
      </c>
      <c r="C54" s="4" t="s">
        <v>81</v>
      </c>
      <c r="D54" s="4">
        <v>3111705</v>
      </c>
      <c r="E54" s="4">
        <v>3112380</v>
      </c>
      <c r="F54" s="4">
        <v>1223.0022258640499</v>
      </c>
      <c r="G54" s="4">
        <v>1731.78085185022</v>
      </c>
      <c r="H54" s="4">
        <v>502.60806146078801</v>
      </c>
      <c r="I54" s="4">
        <v>267.25848991971901</v>
      </c>
      <c r="J54" s="4">
        <v>321.38723586488697</v>
      </c>
      <c r="K54" s="4">
        <v>262.36343982956902</v>
      </c>
      <c r="L54" s="4">
        <f t="shared" si="0"/>
        <v>1353.617227074963</v>
      </c>
    </row>
    <row r="55" spans="1:12" x14ac:dyDescent="0.2">
      <c r="A55" s="3" t="s">
        <v>82</v>
      </c>
      <c r="B55" s="4" t="str">
        <f t="shared" si="1"/>
        <v>PeAxi162SCf00042:1466571-1467267</v>
      </c>
      <c r="C55" s="4" t="s">
        <v>83</v>
      </c>
      <c r="D55" s="4">
        <v>1466571</v>
      </c>
      <c r="E55" s="4">
        <v>1467267</v>
      </c>
      <c r="F55" s="4">
        <v>259.548250155593</v>
      </c>
      <c r="G55" s="4">
        <v>316.13717563977099</v>
      </c>
      <c r="H55" s="4">
        <v>110.591235295367</v>
      </c>
      <c r="I55" s="4">
        <v>88.853274571701107</v>
      </c>
      <c r="J55" s="4">
        <v>86.922199529055803</v>
      </c>
      <c r="K55" s="4">
        <v>127.850120678853</v>
      </c>
      <c r="L55" s="4">
        <f t="shared" si="0"/>
        <v>414.21683007497694</v>
      </c>
    </row>
    <row r="56" spans="1:12" x14ac:dyDescent="0.2">
      <c r="A56" s="3" t="s">
        <v>84</v>
      </c>
      <c r="B56" s="4" t="str">
        <f t="shared" si="1"/>
        <v>PeAxi162SCf00045:1888905-1889416</v>
      </c>
      <c r="C56" s="4" t="s">
        <v>85</v>
      </c>
      <c r="D56" s="4">
        <v>1888905</v>
      </c>
      <c r="E56" s="4">
        <v>1889416</v>
      </c>
      <c r="F56" s="4">
        <v>2202.5687705799201</v>
      </c>
      <c r="G56" s="4">
        <v>2128.1145904280202</v>
      </c>
      <c r="H56" s="4">
        <v>685.37462926471096</v>
      </c>
      <c r="I56" s="4">
        <v>433.06638026543402</v>
      </c>
      <c r="J56" s="4">
        <v>455.23162846778501</v>
      </c>
      <c r="K56" s="4">
        <v>462.86622098911801</v>
      </c>
      <c r="L56" s="4">
        <f t="shared" si="0"/>
        <v>2036.5388589870481</v>
      </c>
    </row>
    <row r="57" spans="1:12" x14ac:dyDescent="0.2">
      <c r="A57" s="3" t="s">
        <v>86</v>
      </c>
      <c r="B57" s="4" t="str">
        <f t="shared" si="1"/>
        <v>PeAxi162SCf00045:2569490-2570162</v>
      </c>
      <c r="C57" s="4" t="s">
        <v>85</v>
      </c>
      <c r="D57" s="4">
        <v>2569490</v>
      </c>
      <c r="E57" s="4">
        <v>2570162</v>
      </c>
      <c r="F57" s="4">
        <v>856.10155810483604</v>
      </c>
      <c r="G57" s="4">
        <v>1115.7782669639</v>
      </c>
      <c r="H57" s="4">
        <v>510.150577727643</v>
      </c>
      <c r="I57" s="4">
        <v>275.27092906527002</v>
      </c>
      <c r="J57" s="4">
        <v>330.984215824741</v>
      </c>
      <c r="K57" s="4">
        <v>312.33742836853401</v>
      </c>
      <c r="L57" s="4">
        <f t="shared" si="0"/>
        <v>1428.7431509861881</v>
      </c>
    </row>
    <row r="58" spans="1:12" x14ac:dyDescent="0.2">
      <c r="A58" s="3" t="s">
        <v>87</v>
      </c>
      <c r="B58" s="4" t="str">
        <f t="shared" si="1"/>
        <v>PeAxi162SCf00045:463743-464325</v>
      </c>
      <c r="C58" s="4" t="s">
        <v>85</v>
      </c>
      <c r="D58" s="4">
        <v>463743</v>
      </c>
      <c r="E58" s="4">
        <v>464325</v>
      </c>
      <c r="F58" s="4">
        <v>1161.0367797536101</v>
      </c>
      <c r="G58" s="4">
        <v>1415.5468204581</v>
      </c>
      <c r="H58" s="4">
        <v>376.10720985977099</v>
      </c>
      <c r="I58" s="4">
        <v>241.40072924254</v>
      </c>
      <c r="J58" s="4">
        <v>293.304113111932</v>
      </c>
      <c r="K58" s="4">
        <v>383.49086919306097</v>
      </c>
      <c r="L58" s="4">
        <f t="shared" si="0"/>
        <v>1294.302921407304</v>
      </c>
    </row>
    <row r="59" spans="1:12" x14ac:dyDescent="0.2">
      <c r="A59" s="3" t="s">
        <v>88</v>
      </c>
      <c r="B59" s="4" t="str">
        <f t="shared" si="1"/>
        <v>PeAxi162SCf00045:744046-744762</v>
      </c>
      <c r="C59" s="4" t="s">
        <v>85</v>
      </c>
      <c r="D59" s="4">
        <v>744046</v>
      </c>
      <c r="E59" s="4">
        <v>744762</v>
      </c>
      <c r="F59" s="4">
        <v>774.81514753730596</v>
      </c>
      <c r="G59" s="4">
        <v>1049.9163553722799</v>
      </c>
      <c r="H59" s="4">
        <v>360.14908862636099</v>
      </c>
      <c r="I59" s="4">
        <v>169.493221241816</v>
      </c>
      <c r="J59" s="4">
        <v>184.06114820678599</v>
      </c>
      <c r="K59" s="4">
        <v>216.13750043102601</v>
      </c>
      <c r="L59" s="4">
        <f t="shared" si="0"/>
        <v>929.84095850598897</v>
      </c>
    </row>
    <row r="60" spans="1:12" x14ac:dyDescent="0.2">
      <c r="A60" s="3" t="s">
        <v>89</v>
      </c>
      <c r="B60" s="4" t="str">
        <f t="shared" si="1"/>
        <v>PeAxi162SCf00046:625550-626399</v>
      </c>
      <c r="C60" s="4" t="s">
        <v>90</v>
      </c>
      <c r="D60" s="4">
        <v>625550</v>
      </c>
      <c r="E60" s="4">
        <v>626399</v>
      </c>
      <c r="F60" s="4">
        <v>1410.52923382987</v>
      </c>
      <c r="G60" s="4">
        <v>1650.4220198841001</v>
      </c>
      <c r="H60" s="4">
        <v>621.34812462002503</v>
      </c>
      <c r="I60" s="4">
        <v>293.43980593847499</v>
      </c>
      <c r="J60" s="4">
        <v>331.65377256612697</v>
      </c>
      <c r="K60" s="4">
        <v>361.56180707941502</v>
      </c>
      <c r="L60" s="4">
        <f t="shared" si="0"/>
        <v>1608.003510204042</v>
      </c>
    </row>
    <row r="61" spans="1:12" x14ac:dyDescent="0.2">
      <c r="A61" s="3" t="s">
        <v>91</v>
      </c>
      <c r="B61" s="4" t="str">
        <f t="shared" si="1"/>
        <v>PeAxi162SCf00047:1321551-1322402</v>
      </c>
      <c r="C61" s="4" t="s">
        <v>92</v>
      </c>
      <c r="D61" s="4">
        <v>1321551</v>
      </c>
      <c r="E61" s="4">
        <v>1322402</v>
      </c>
      <c r="F61" s="4">
        <v>2178.8464099449102</v>
      </c>
      <c r="G61" s="4">
        <v>2541.9792201794698</v>
      </c>
      <c r="H61" s="4">
        <v>759.00636947435396</v>
      </c>
      <c r="I61" s="4">
        <v>484.97804963822</v>
      </c>
      <c r="J61" s="4">
        <v>507.11430501154899</v>
      </c>
      <c r="K61" s="4">
        <v>582.66695994258805</v>
      </c>
      <c r="L61" s="4">
        <f t="shared" si="0"/>
        <v>2333.7656840667109</v>
      </c>
    </row>
    <row r="62" spans="1:12" x14ac:dyDescent="0.2">
      <c r="A62" s="3" t="s">
        <v>93</v>
      </c>
      <c r="B62" s="4" t="str">
        <f t="shared" si="1"/>
        <v>PeAxi162SCf00047:1354380-1355325</v>
      </c>
      <c r="C62" s="4" t="s">
        <v>92</v>
      </c>
      <c r="D62" s="4">
        <v>1354380</v>
      </c>
      <c r="E62" s="4">
        <v>1355325</v>
      </c>
      <c r="F62" s="4">
        <v>2227.2229424346401</v>
      </c>
      <c r="G62" s="4">
        <v>2754.5775965671201</v>
      </c>
      <c r="H62" s="4">
        <v>948.95040671867002</v>
      </c>
      <c r="I62" s="4">
        <v>604.79960002586404</v>
      </c>
      <c r="J62" s="4">
        <v>573.49926173717199</v>
      </c>
      <c r="K62" s="4">
        <v>600.13901653078506</v>
      </c>
      <c r="L62" s="4">
        <f t="shared" si="0"/>
        <v>2727.388285012491</v>
      </c>
    </row>
    <row r="63" spans="1:12" x14ac:dyDescent="0.2">
      <c r="A63" s="3" t="s">
        <v>94</v>
      </c>
      <c r="B63" s="4" t="str">
        <f t="shared" si="1"/>
        <v>PeAxi162SCf00047:430793-431705</v>
      </c>
      <c r="C63" s="4" t="s">
        <v>92</v>
      </c>
      <c r="D63" s="4">
        <v>430793</v>
      </c>
      <c r="E63" s="4">
        <v>431705</v>
      </c>
      <c r="F63" s="4">
        <v>2656.6326128491301</v>
      </c>
      <c r="G63" s="4">
        <v>3257.7229578424099</v>
      </c>
      <c r="H63" s="4">
        <v>986.34077674710295</v>
      </c>
      <c r="I63" s="4">
        <v>708.51508699091096</v>
      </c>
      <c r="J63" s="4">
        <v>808.59498128196697</v>
      </c>
      <c r="K63" s="4">
        <v>868.59551508201901</v>
      </c>
      <c r="L63" s="4">
        <f t="shared" si="0"/>
        <v>3372.0463601020001</v>
      </c>
    </row>
    <row r="64" spans="1:12" x14ac:dyDescent="0.2">
      <c r="A64" s="3" t="s">
        <v>95</v>
      </c>
      <c r="B64" s="4" t="str">
        <f t="shared" si="1"/>
        <v>PeAxi162SCf00047:878754-879259</v>
      </c>
      <c r="C64" s="4" t="s">
        <v>92</v>
      </c>
      <c r="D64" s="4">
        <v>878754</v>
      </c>
      <c r="E64" s="4">
        <v>879259</v>
      </c>
      <c r="F64" s="4">
        <v>391.36071227649597</v>
      </c>
      <c r="G64" s="4">
        <v>432.36407844850999</v>
      </c>
      <c r="H64" s="4">
        <v>210.99643576089801</v>
      </c>
      <c r="I64" s="4">
        <v>125.925250054768</v>
      </c>
      <c r="J64" s="4">
        <v>124.537553897644</v>
      </c>
      <c r="K64" s="4">
        <v>95.783478033017204</v>
      </c>
      <c r="L64" s="4">
        <f t="shared" si="0"/>
        <v>557.24271774632723</v>
      </c>
    </row>
    <row r="65" spans="1:12" x14ac:dyDescent="0.2">
      <c r="A65" s="3" t="s">
        <v>96</v>
      </c>
      <c r="B65" s="4" t="str">
        <f t="shared" si="1"/>
        <v>PeAxi162SCf00050:2166652-2167415</v>
      </c>
      <c r="C65" s="4" t="s">
        <v>97</v>
      </c>
      <c r="D65" s="4">
        <v>2166652</v>
      </c>
      <c r="E65" s="4">
        <v>2167415</v>
      </c>
      <c r="F65" s="4">
        <v>962.09508434638701</v>
      </c>
      <c r="G65" s="4">
        <v>1082.0724651493599</v>
      </c>
      <c r="H65" s="4">
        <v>370.67465795052499</v>
      </c>
      <c r="I65" s="4">
        <v>236.808048519149</v>
      </c>
      <c r="J65" s="4">
        <v>257.10978869191001</v>
      </c>
      <c r="K65" s="4">
        <v>275.89806172553898</v>
      </c>
      <c r="L65" s="4">
        <f t="shared" si="0"/>
        <v>1140.4905568871229</v>
      </c>
    </row>
    <row r="66" spans="1:12" x14ac:dyDescent="0.2">
      <c r="A66" s="3" t="s">
        <v>98</v>
      </c>
      <c r="B66" s="4" t="str">
        <f t="shared" si="1"/>
        <v>PeAxi162SCf00057:272246-273025</v>
      </c>
      <c r="C66" s="4" t="s">
        <v>99</v>
      </c>
      <c r="D66" s="4">
        <v>272246</v>
      </c>
      <c r="E66" s="4">
        <v>273025</v>
      </c>
      <c r="F66" s="4">
        <v>2657.9915042112002</v>
      </c>
      <c r="G66" s="4">
        <v>2603.4826229157602</v>
      </c>
      <c r="H66" s="4">
        <v>710.11214242288497</v>
      </c>
      <c r="I66" s="4">
        <v>500.26633582386302</v>
      </c>
      <c r="J66" s="4">
        <v>491.79474048980802</v>
      </c>
      <c r="K66" s="4">
        <v>502.23858481660301</v>
      </c>
      <c r="L66" s="4">
        <f t="shared" si="0"/>
        <v>2204.4118035531592</v>
      </c>
    </row>
    <row r="67" spans="1:12" x14ac:dyDescent="0.2">
      <c r="A67" s="3" t="s">
        <v>100</v>
      </c>
      <c r="B67" s="4" t="str">
        <f t="shared" si="1"/>
        <v>PeAxi162SCf00062:311565-312459</v>
      </c>
      <c r="C67" s="4" t="s">
        <v>101</v>
      </c>
      <c r="D67" s="4">
        <v>311565</v>
      </c>
      <c r="E67" s="4">
        <v>312459</v>
      </c>
      <c r="F67" s="4">
        <v>1122.50603285997</v>
      </c>
      <c r="G67" s="4">
        <v>1355.3348277530199</v>
      </c>
      <c r="H67" s="4">
        <v>591.04871307857502</v>
      </c>
      <c r="I67" s="4">
        <v>261.27627165373701</v>
      </c>
      <c r="J67" s="4">
        <v>318.53548452596601</v>
      </c>
      <c r="K67" s="4">
        <v>304.31977615968299</v>
      </c>
      <c r="L67" s="4">
        <f t="shared" si="0"/>
        <v>1475.180245417961</v>
      </c>
    </row>
    <row r="68" spans="1:12" x14ac:dyDescent="0.2">
      <c r="A68" s="3" t="s">
        <v>102</v>
      </c>
      <c r="B68" s="4" t="str">
        <f t="shared" si="1"/>
        <v>PeAxi162SCf00062:35138-36039</v>
      </c>
      <c r="C68" s="4" t="s">
        <v>101</v>
      </c>
      <c r="D68" s="4">
        <v>35138</v>
      </c>
      <c r="E68" s="4">
        <v>36039</v>
      </c>
      <c r="F68" s="4">
        <v>2761.4649046539998</v>
      </c>
      <c r="G68" s="4">
        <v>2768.7784108739402</v>
      </c>
      <c r="H68" s="4">
        <v>547.95575937855301</v>
      </c>
      <c r="I68" s="4">
        <v>409.69071193007602</v>
      </c>
      <c r="J68" s="4">
        <v>447.45223845704902</v>
      </c>
      <c r="K68" s="4">
        <v>503.07427424217099</v>
      </c>
      <c r="L68" s="4">
        <f t="shared" si="0"/>
        <v>1908.172984007849</v>
      </c>
    </row>
    <row r="69" spans="1:12" x14ac:dyDescent="0.2">
      <c r="A69" s="3" t="s">
        <v>103</v>
      </c>
      <c r="B69" s="4" t="str">
        <f t="shared" si="1"/>
        <v>PeAxi162SCf00064:279477-280138</v>
      </c>
      <c r="C69" s="4" t="s">
        <v>104</v>
      </c>
      <c r="D69" s="4">
        <v>279477</v>
      </c>
      <c r="E69" s="4">
        <v>280138</v>
      </c>
      <c r="F69" s="4">
        <v>1439.0659524333701</v>
      </c>
      <c r="G69" s="4">
        <v>1783.1144005907399</v>
      </c>
      <c r="H69" s="4">
        <v>454.97622239936197</v>
      </c>
      <c r="I69" s="4">
        <v>219.14652173776699</v>
      </c>
      <c r="J69" s="4">
        <v>361.560640347998</v>
      </c>
      <c r="K69" s="4">
        <v>429.77630143510299</v>
      </c>
      <c r="L69" s="4">
        <f t="shared" ref="L69:L132" si="2">SUM(H69:K69)</f>
        <v>1465.45968592023</v>
      </c>
    </row>
    <row r="70" spans="1:12" x14ac:dyDescent="0.2">
      <c r="A70" s="3" t="s">
        <v>105</v>
      </c>
      <c r="B70" s="4" t="str">
        <f t="shared" ref="B70:B133" si="3">C70&amp;":"&amp;D70&amp;"-"&amp;E70</f>
        <v>PeAxi162SCf00064:767594-768333</v>
      </c>
      <c r="C70" s="4" t="s">
        <v>104</v>
      </c>
      <c r="D70" s="4">
        <v>767594</v>
      </c>
      <c r="E70" s="4">
        <v>768333</v>
      </c>
      <c r="F70" s="4">
        <v>1776.45926490189</v>
      </c>
      <c r="G70" s="4">
        <v>1983.32907721484</v>
      </c>
      <c r="H70" s="4">
        <v>742.27090952851199</v>
      </c>
      <c r="I70" s="4">
        <v>347.97725135252603</v>
      </c>
      <c r="J70" s="4">
        <v>366.36592293254802</v>
      </c>
      <c r="K70" s="4">
        <v>416.43007354354597</v>
      </c>
      <c r="L70" s="4">
        <f t="shared" si="2"/>
        <v>1873.044157357132</v>
      </c>
    </row>
    <row r="71" spans="1:12" x14ac:dyDescent="0.2">
      <c r="A71" s="3" t="s">
        <v>106</v>
      </c>
      <c r="B71" s="4" t="str">
        <f t="shared" si="3"/>
        <v>PeAxi162SCf00066:1478289-1479021</v>
      </c>
      <c r="C71" s="4" t="s">
        <v>107</v>
      </c>
      <c r="D71" s="4">
        <v>1478289</v>
      </c>
      <c r="E71" s="4">
        <v>1479021</v>
      </c>
      <c r="F71" s="4">
        <v>2164.7139397793699</v>
      </c>
      <c r="G71" s="4">
        <v>2475.6330298261501</v>
      </c>
      <c r="H71" s="4">
        <v>734.46161615896995</v>
      </c>
      <c r="I71" s="4">
        <v>333.01311310066097</v>
      </c>
      <c r="J71" s="4">
        <v>450.20995290739597</v>
      </c>
      <c r="K71" s="4">
        <v>457.26199513153398</v>
      </c>
      <c r="L71" s="4">
        <f t="shared" si="2"/>
        <v>1974.9466772985609</v>
      </c>
    </row>
    <row r="72" spans="1:12" x14ac:dyDescent="0.2">
      <c r="A72" s="3" t="s">
        <v>108</v>
      </c>
      <c r="B72" s="4" t="str">
        <f t="shared" si="3"/>
        <v>PeAxi162SCf00069:1369476-1370077</v>
      </c>
      <c r="C72" s="4" t="s">
        <v>109</v>
      </c>
      <c r="D72" s="4">
        <v>1369476</v>
      </c>
      <c r="E72" s="4">
        <v>1370077</v>
      </c>
      <c r="F72" s="4">
        <v>2011.8386615463601</v>
      </c>
      <c r="G72" s="4">
        <v>1813.13968381633</v>
      </c>
      <c r="H72" s="4">
        <v>750.85628174223098</v>
      </c>
      <c r="I72" s="4">
        <v>348.44421400667102</v>
      </c>
      <c r="J72" s="4">
        <v>394.368920675872</v>
      </c>
      <c r="K72" s="4">
        <v>442.269798569844</v>
      </c>
      <c r="L72" s="4">
        <f t="shared" si="2"/>
        <v>1935.9392149946179</v>
      </c>
    </row>
    <row r="73" spans="1:12" x14ac:dyDescent="0.2">
      <c r="A73" s="3" t="s">
        <v>110</v>
      </c>
      <c r="B73" s="4" t="str">
        <f t="shared" si="3"/>
        <v>PeAxi162SCf00069:1766610-1767795</v>
      </c>
      <c r="C73" s="4" t="s">
        <v>109</v>
      </c>
      <c r="D73" s="4">
        <v>1766610</v>
      </c>
      <c r="E73" s="4">
        <v>1767795</v>
      </c>
      <c r="F73" s="4">
        <v>1170.37606947839</v>
      </c>
      <c r="G73" s="4">
        <v>1563.2518427775401</v>
      </c>
      <c r="H73" s="4">
        <v>585.26045836574701</v>
      </c>
      <c r="I73" s="4">
        <v>412.01879822530498</v>
      </c>
      <c r="J73" s="4">
        <v>445.206103208304</v>
      </c>
      <c r="K73" s="4">
        <v>454.08615897676299</v>
      </c>
      <c r="L73" s="4">
        <f t="shared" si="2"/>
        <v>1896.5715187761191</v>
      </c>
    </row>
    <row r="74" spans="1:12" x14ac:dyDescent="0.2">
      <c r="A74" s="3" t="s">
        <v>111</v>
      </c>
      <c r="B74" s="4" t="str">
        <f t="shared" si="3"/>
        <v>PeAxi162SCf00069:1925283-1925981</v>
      </c>
      <c r="C74" s="4" t="s">
        <v>109</v>
      </c>
      <c r="D74" s="4">
        <v>1925283</v>
      </c>
      <c r="E74" s="4">
        <v>1925981</v>
      </c>
      <c r="F74" s="4">
        <v>869.53309594863799</v>
      </c>
      <c r="G74" s="4">
        <v>773.22428748960704</v>
      </c>
      <c r="H74" s="4">
        <v>229.95346489365099</v>
      </c>
      <c r="I74" s="4">
        <v>115.516066916642</v>
      </c>
      <c r="J74" s="4">
        <v>127.551250214256</v>
      </c>
      <c r="K74" s="4">
        <v>193.484013793043</v>
      </c>
      <c r="L74" s="4">
        <f t="shared" si="2"/>
        <v>666.50479581759203</v>
      </c>
    </row>
    <row r="75" spans="1:12" x14ac:dyDescent="0.2">
      <c r="A75" s="3" t="s">
        <v>112</v>
      </c>
      <c r="B75" s="4" t="str">
        <f t="shared" si="3"/>
        <v>PeAxi162SCf00069:2168882-2169423</v>
      </c>
      <c r="C75" s="4" t="s">
        <v>109</v>
      </c>
      <c r="D75" s="4">
        <v>2168882</v>
      </c>
      <c r="E75" s="4">
        <v>2169423</v>
      </c>
      <c r="F75" s="4">
        <v>2307.3975327968401</v>
      </c>
      <c r="G75" s="4">
        <v>2940.5406410610999</v>
      </c>
      <c r="H75" s="4">
        <v>662.819837855787</v>
      </c>
      <c r="I75" s="4">
        <v>508.23077500115897</v>
      </c>
      <c r="J75" s="4">
        <v>570.46234366017495</v>
      </c>
      <c r="K75" s="4">
        <v>607.29259985395004</v>
      </c>
      <c r="L75" s="4">
        <f t="shared" si="2"/>
        <v>2348.8055563710709</v>
      </c>
    </row>
    <row r="76" spans="1:12" x14ac:dyDescent="0.2">
      <c r="A76" s="3" t="s">
        <v>113</v>
      </c>
      <c r="B76" s="4" t="str">
        <f t="shared" si="3"/>
        <v>PeAxi162SCf00069:2178386-2179127</v>
      </c>
      <c r="C76" s="4" t="s">
        <v>109</v>
      </c>
      <c r="D76" s="4">
        <v>2178386</v>
      </c>
      <c r="E76" s="4">
        <v>2179127</v>
      </c>
      <c r="F76" s="4">
        <v>1606.2095899681201</v>
      </c>
      <c r="G76" s="4">
        <v>1940.98927690595</v>
      </c>
      <c r="H76" s="4">
        <v>686.82977709754505</v>
      </c>
      <c r="I76" s="4">
        <v>396.47973779473301</v>
      </c>
      <c r="J76" s="4">
        <v>492.82054392914898</v>
      </c>
      <c r="K76" s="4">
        <v>434.85986233820501</v>
      </c>
      <c r="L76" s="4">
        <f t="shared" si="2"/>
        <v>2010.9899211596319</v>
      </c>
    </row>
    <row r="77" spans="1:12" x14ac:dyDescent="0.2">
      <c r="A77" s="3" t="s">
        <v>114</v>
      </c>
      <c r="B77" s="4" t="str">
        <f t="shared" si="3"/>
        <v>PeAxi162SCf00071:440059-441113</v>
      </c>
      <c r="C77" s="4" t="s">
        <v>115</v>
      </c>
      <c r="D77" s="4">
        <v>440059</v>
      </c>
      <c r="E77" s="4">
        <v>441113</v>
      </c>
      <c r="F77" s="4">
        <v>3218.0135768424302</v>
      </c>
      <c r="G77" s="4">
        <v>3651.7385939622</v>
      </c>
      <c r="H77" s="4">
        <v>927.88561949759401</v>
      </c>
      <c r="I77" s="4">
        <v>637.41090178224704</v>
      </c>
      <c r="J77" s="4">
        <v>650.55957067648103</v>
      </c>
      <c r="K77" s="4">
        <v>713.33208366632505</v>
      </c>
      <c r="L77" s="4">
        <f t="shared" si="2"/>
        <v>2929.1881756226471</v>
      </c>
    </row>
    <row r="78" spans="1:12" x14ac:dyDescent="0.2">
      <c r="A78" s="3" t="s">
        <v>116</v>
      </c>
      <c r="B78" s="4" t="str">
        <f t="shared" si="3"/>
        <v>PeAxi162SCf00071:450013-450564</v>
      </c>
      <c r="C78" s="4" t="s">
        <v>115</v>
      </c>
      <c r="D78" s="4">
        <v>450013</v>
      </c>
      <c r="E78" s="4">
        <v>450564</v>
      </c>
      <c r="F78" s="4">
        <v>1627.9518517612601</v>
      </c>
      <c r="G78" s="4">
        <v>1476.0816656709901</v>
      </c>
      <c r="H78" s="4">
        <v>526.76351548582898</v>
      </c>
      <c r="I78" s="4">
        <v>331.89311384135402</v>
      </c>
      <c r="J78" s="4">
        <v>300.40779130148502</v>
      </c>
      <c r="K78" s="4">
        <v>301.70193849998498</v>
      </c>
      <c r="L78" s="4">
        <f t="shared" si="2"/>
        <v>1460.7663591286532</v>
      </c>
    </row>
    <row r="79" spans="1:12" x14ac:dyDescent="0.2">
      <c r="A79" s="3" t="s">
        <v>117</v>
      </c>
      <c r="B79" s="4" t="str">
        <f t="shared" si="3"/>
        <v>PeAxi162SCf00072:1074007-1074788</v>
      </c>
      <c r="C79" s="4" t="s">
        <v>118</v>
      </c>
      <c r="D79" s="4">
        <v>1074007</v>
      </c>
      <c r="E79" s="4">
        <v>1074788</v>
      </c>
      <c r="F79" s="4">
        <v>1835.48568421254</v>
      </c>
      <c r="G79" s="4">
        <v>2067.4300590524199</v>
      </c>
      <c r="H79" s="4">
        <v>544.29143256314501</v>
      </c>
      <c r="I79" s="4">
        <v>423.11083129381501</v>
      </c>
      <c r="J79" s="4">
        <v>392.13706487125501</v>
      </c>
      <c r="K79" s="4">
        <v>366.11625467126203</v>
      </c>
      <c r="L79" s="4">
        <f t="shared" si="2"/>
        <v>1725.6555833994771</v>
      </c>
    </row>
    <row r="80" spans="1:12" x14ac:dyDescent="0.2">
      <c r="A80" s="3" t="s">
        <v>119</v>
      </c>
      <c r="B80" s="4" t="str">
        <f t="shared" si="3"/>
        <v>PeAxi162SCf00074:1689053-1689981</v>
      </c>
      <c r="C80" s="4" t="s">
        <v>120</v>
      </c>
      <c r="D80" s="4">
        <v>1689053</v>
      </c>
      <c r="E80" s="4">
        <v>1689981</v>
      </c>
      <c r="F80" s="4">
        <v>3234.3482626258201</v>
      </c>
      <c r="G80" s="4">
        <v>3733.6871259170598</v>
      </c>
      <c r="H80" s="4">
        <v>827.84248290122696</v>
      </c>
      <c r="I80" s="4">
        <v>610.696339696309</v>
      </c>
      <c r="J80" s="4">
        <v>620.30240687219202</v>
      </c>
      <c r="K80" s="4">
        <v>723.69426206468302</v>
      </c>
      <c r="L80" s="4">
        <f t="shared" si="2"/>
        <v>2782.5354915344114</v>
      </c>
    </row>
    <row r="81" spans="1:12" x14ac:dyDescent="0.2">
      <c r="A81" s="3" t="s">
        <v>121</v>
      </c>
      <c r="B81" s="4" t="str">
        <f t="shared" si="3"/>
        <v>PeAxi162SCf00074:1700136-1700703</v>
      </c>
      <c r="C81" s="4" t="s">
        <v>120</v>
      </c>
      <c r="D81" s="4">
        <v>1700136</v>
      </c>
      <c r="E81" s="4">
        <v>1700703</v>
      </c>
      <c r="F81" s="4">
        <v>662.45953900969403</v>
      </c>
      <c r="G81" s="4">
        <v>790.34293909942699</v>
      </c>
      <c r="H81" s="4">
        <v>317.94980147418102</v>
      </c>
      <c r="I81" s="4">
        <v>153.066565438645</v>
      </c>
      <c r="J81" s="4">
        <v>133.91134827703601</v>
      </c>
      <c r="K81" s="4">
        <v>147.63149114219399</v>
      </c>
      <c r="L81" s="4">
        <f t="shared" si="2"/>
        <v>752.55920633205608</v>
      </c>
    </row>
    <row r="82" spans="1:12" x14ac:dyDescent="0.2">
      <c r="A82" s="3" t="s">
        <v>122</v>
      </c>
      <c r="B82" s="4" t="str">
        <f t="shared" si="3"/>
        <v>PeAxi162SCf00074:373915-375035</v>
      </c>
      <c r="C82" s="4" t="s">
        <v>120</v>
      </c>
      <c r="D82" s="4">
        <v>373915</v>
      </c>
      <c r="E82" s="4">
        <v>375035</v>
      </c>
      <c r="F82" s="4">
        <v>1879.3467537444301</v>
      </c>
      <c r="G82" s="4">
        <v>2109.51828597862</v>
      </c>
      <c r="H82" s="4">
        <v>543.74024020222305</v>
      </c>
      <c r="I82" s="4">
        <v>305.13757598012802</v>
      </c>
      <c r="J82" s="4">
        <v>367.58665102046501</v>
      </c>
      <c r="K82" s="4">
        <v>411.03605573299097</v>
      </c>
      <c r="L82" s="4">
        <f t="shared" si="2"/>
        <v>1627.5005229358071</v>
      </c>
    </row>
    <row r="83" spans="1:12" x14ac:dyDescent="0.2">
      <c r="A83" s="3" t="s">
        <v>123</v>
      </c>
      <c r="B83" s="4" t="str">
        <f t="shared" si="3"/>
        <v>PeAxi162SCf00074:470232-471151</v>
      </c>
      <c r="C83" s="4" t="s">
        <v>120</v>
      </c>
      <c r="D83" s="4">
        <v>470232</v>
      </c>
      <c r="E83" s="4">
        <v>471151</v>
      </c>
      <c r="F83" s="4">
        <v>725.17578986197304</v>
      </c>
      <c r="G83" s="4">
        <v>835.70555206188101</v>
      </c>
      <c r="H83" s="4">
        <v>358.61055164692402</v>
      </c>
      <c r="I83" s="4">
        <v>128.654201261922</v>
      </c>
      <c r="J83" s="4">
        <v>145.986780696843</v>
      </c>
      <c r="K83" s="4">
        <v>180.60165974293699</v>
      </c>
      <c r="L83" s="4">
        <f t="shared" si="2"/>
        <v>813.85319334862606</v>
      </c>
    </row>
    <row r="84" spans="1:12" x14ac:dyDescent="0.2">
      <c r="A84" s="3" t="s">
        <v>124</v>
      </c>
      <c r="B84" s="4" t="str">
        <f t="shared" si="3"/>
        <v>PeAxi162SCf00074:645587-646617</v>
      </c>
      <c r="C84" s="4" t="s">
        <v>120</v>
      </c>
      <c r="D84" s="4">
        <v>645587</v>
      </c>
      <c r="E84" s="4">
        <v>646617</v>
      </c>
      <c r="F84" s="4">
        <v>1602.1329158819101</v>
      </c>
      <c r="G84" s="4">
        <v>1518.21391793916</v>
      </c>
      <c r="H84" s="4">
        <v>492.32501677542899</v>
      </c>
      <c r="I84" s="4">
        <v>253.86649877628901</v>
      </c>
      <c r="J84" s="4">
        <v>310.00477126133899</v>
      </c>
      <c r="K84" s="4">
        <v>372.30621461529302</v>
      </c>
      <c r="L84" s="4">
        <f t="shared" si="2"/>
        <v>1428.5025014283501</v>
      </c>
    </row>
    <row r="85" spans="1:12" x14ac:dyDescent="0.2">
      <c r="A85" s="3" t="s">
        <v>125</v>
      </c>
      <c r="B85" s="4" t="str">
        <f t="shared" si="3"/>
        <v>PeAxi162SCf00074:727014-727401</v>
      </c>
      <c r="C85" s="4" t="s">
        <v>120</v>
      </c>
      <c r="D85" s="4">
        <v>727014</v>
      </c>
      <c r="E85" s="4">
        <v>727401</v>
      </c>
      <c r="F85" s="4">
        <v>326.13392689708002</v>
      </c>
      <c r="G85" s="4">
        <v>348.68070842621802</v>
      </c>
      <c r="H85" s="4">
        <v>164.431705110217</v>
      </c>
      <c r="I85" s="4">
        <v>85.119943707343893</v>
      </c>
      <c r="J85" s="4">
        <v>113.065815061911</v>
      </c>
      <c r="K85" s="4">
        <v>77.4596822353965</v>
      </c>
      <c r="L85" s="4">
        <f t="shared" si="2"/>
        <v>440.07714611486836</v>
      </c>
    </row>
    <row r="86" spans="1:12" x14ac:dyDescent="0.2">
      <c r="A86" s="3" t="s">
        <v>126</v>
      </c>
      <c r="B86" s="4" t="str">
        <f t="shared" si="3"/>
        <v>PeAxi162SCf00074:732901-733646</v>
      </c>
      <c r="C86" s="4" t="s">
        <v>120</v>
      </c>
      <c r="D86" s="4">
        <v>732901</v>
      </c>
      <c r="E86" s="4">
        <v>733646</v>
      </c>
      <c r="F86" s="4">
        <v>2811.5462281252499</v>
      </c>
      <c r="G86" s="4">
        <v>2959.91179152923</v>
      </c>
      <c r="H86" s="4">
        <v>631.53415944986102</v>
      </c>
      <c r="I86" s="4">
        <v>474.75524158408899</v>
      </c>
      <c r="J86" s="4">
        <v>455.78959241893898</v>
      </c>
      <c r="K86" s="4">
        <v>650.78626574867803</v>
      </c>
      <c r="L86" s="4">
        <f t="shared" si="2"/>
        <v>2212.8652592015669</v>
      </c>
    </row>
    <row r="87" spans="1:12" x14ac:dyDescent="0.2">
      <c r="A87" s="3" t="s">
        <v>127</v>
      </c>
      <c r="B87" s="4" t="str">
        <f t="shared" si="3"/>
        <v>PeAxi162SCf00075:1612600-1613647</v>
      </c>
      <c r="C87" s="4" t="s">
        <v>128</v>
      </c>
      <c r="D87" s="4">
        <v>1612600</v>
      </c>
      <c r="E87" s="4">
        <v>1613647</v>
      </c>
      <c r="F87" s="4">
        <v>2605.5043253512099</v>
      </c>
      <c r="G87" s="4">
        <v>2559.4132556007798</v>
      </c>
      <c r="H87" s="4">
        <v>833.79970821375696</v>
      </c>
      <c r="I87" s="4">
        <v>430.18638217007299</v>
      </c>
      <c r="J87" s="4">
        <v>369.23880401868797</v>
      </c>
      <c r="K87" s="4">
        <v>543.694279854608</v>
      </c>
      <c r="L87" s="4">
        <f t="shared" si="2"/>
        <v>2176.9191742571256</v>
      </c>
    </row>
    <row r="88" spans="1:12" x14ac:dyDescent="0.2">
      <c r="A88" s="3" t="s">
        <v>129</v>
      </c>
      <c r="B88" s="4" t="str">
        <f t="shared" si="3"/>
        <v>PeAxi162SCf00075:1947909-1948736</v>
      </c>
      <c r="C88" s="4" t="s">
        <v>128</v>
      </c>
      <c r="D88" s="4">
        <v>1947909</v>
      </c>
      <c r="E88" s="4">
        <v>1948736</v>
      </c>
      <c r="F88" s="4">
        <v>1223.0022258640499</v>
      </c>
      <c r="G88" s="4">
        <v>1444.5712609095101</v>
      </c>
      <c r="H88" s="4">
        <v>532.90747300223802</v>
      </c>
      <c r="I88" s="4">
        <v>289.70647507411798</v>
      </c>
      <c r="J88" s="4">
        <v>341.92030926736601</v>
      </c>
      <c r="K88" s="4">
        <v>317.33482722243099</v>
      </c>
      <c r="L88" s="4">
        <f t="shared" si="2"/>
        <v>1481.8690845661529</v>
      </c>
    </row>
    <row r="89" spans="1:12" x14ac:dyDescent="0.2">
      <c r="A89" s="3" t="s">
        <v>130</v>
      </c>
      <c r="B89" s="4" t="str">
        <f t="shared" si="3"/>
        <v>PeAxi162SCf00078:251305-252215</v>
      </c>
      <c r="C89" s="4" t="s">
        <v>131</v>
      </c>
      <c r="D89" s="4">
        <v>251305</v>
      </c>
      <c r="E89" s="4">
        <v>252215</v>
      </c>
      <c r="F89" s="4">
        <v>3297.5547454928301</v>
      </c>
      <c r="G89" s="4">
        <v>3382.4796024552902</v>
      </c>
      <c r="H89" s="4">
        <v>1035.86046462794</v>
      </c>
      <c r="I89" s="4">
        <v>735.39566848050697</v>
      </c>
      <c r="J89" s="4">
        <v>672.64092077892701</v>
      </c>
      <c r="K89" s="4">
        <v>692.56675761637803</v>
      </c>
      <c r="L89" s="4">
        <f t="shared" si="2"/>
        <v>3136.4638115037524</v>
      </c>
    </row>
    <row r="90" spans="1:12" x14ac:dyDescent="0.2">
      <c r="A90" s="3" t="s">
        <v>132</v>
      </c>
      <c r="B90" s="4" t="str">
        <f t="shared" si="3"/>
        <v>PeAxi162SCf00079:739800-740773</v>
      </c>
      <c r="C90" s="4" t="s">
        <v>133</v>
      </c>
      <c r="D90" s="4">
        <v>739800</v>
      </c>
      <c r="E90" s="4">
        <v>740773</v>
      </c>
      <c r="F90" s="4">
        <v>2190.33874832128</v>
      </c>
      <c r="G90" s="4">
        <v>2243.1792242086699</v>
      </c>
      <c r="H90" s="4">
        <v>746.49083824372997</v>
      </c>
      <c r="I90" s="4">
        <v>513.70632693554899</v>
      </c>
      <c r="J90" s="4">
        <v>492.191160592247</v>
      </c>
      <c r="K90" s="4">
        <v>442.269798569844</v>
      </c>
      <c r="L90" s="4">
        <f t="shared" si="2"/>
        <v>2194.6581243413702</v>
      </c>
    </row>
    <row r="91" spans="1:12" x14ac:dyDescent="0.2">
      <c r="A91" s="3" t="s">
        <v>134</v>
      </c>
      <c r="B91" s="4" t="str">
        <f t="shared" si="3"/>
        <v>PeAxi162SCf00081:2303427-2304162</v>
      </c>
      <c r="C91" s="4" t="s">
        <v>135</v>
      </c>
      <c r="D91" s="4">
        <v>2303427</v>
      </c>
      <c r="E91" s="4">
        <v>2304162</v>
      </c>
      <c r="F91" s="4">
        <v>868.33158036347595</v>
      </c>
      <c r="G91" s="4">
        <v>825.21100994204903</v>
      </c>
      <c r="H91" s="4">
        <v>355.056071211443</v>
      </c>
      <c r="I91" s="4">
        <v>262.82649285074598</v>
      </c>
      <c r="J91" s="4">
        <v>255.32430404821599</v>
      </c>
      <c r="K91" s="4">
        <v>234.877746133138</v>
      </c>
      <c r="L91" s="4">
        <f t="shared" si="2"/>
        <v>1108.084614243543</v>
      </c>
    </row>
    <row r="92" spans="1:12" x14ac:dyDescent="0.2">
      <c r="A92" s="3" t="s">
        <v>136</v>
      </c>
      <c r="B92" s="4" t="str">
        <f t="shared" si="3"/>
        <v>PeAxi162SCf00082:73532-74081</v>
      </c>
      <c r="C92" s="4" t="s">
        <v>137</v>
      </c>
      <c r="D92" s="4">
        <v>73532</v>
      </c>
      <c r="E92" s="4">
        <v>74081</v>
      </c>
      <c r="F92" s="4">
        <v>811.25814315648699</v>
      </c>
      <c r="G92" s="4">
        <v>741.91506292911902</v>
      </c>
      <c r="H92" s="4">
        <v>246.89008230413199</v>
      </c>
      <c r="I92" s="4">
        <v>124.195473420949</v>
      </c>
      <c r="J92" s="4">
        <v>107.70936113083</v>
      </c>
      <c r="K92" s="4">
        <v>162.41546275163799</v>
      </c>
      <c r="L92" s="4">
        <f t="shared" si="2"/>
        <v>641.21037960754904</v>
      </c>
    </row>
    <row r="93" spans="1:12" x14ac:dyDescent="0.2">
      <c r="A93" s="3" t="s">
        <v>138</v>
      </c>
      <c r="B93" s="4" t="str">
        <f t="shared" si="3"/>
        <v>PeAxi162SCf00083:1028512-1029439</v>
      </c>
      <c r="C93" s="4" t="s">
        <v>139</v>
      </c>
      <c r="D93" s="4">
        <v>1028512</v>
      </c>
      <c r="E93" s="4">
        <v>1029439</v>
      </c>
      <c r="F93" s="4">
        <v>1134.24796847074</v>
      </c>
      <c r="G93" s="4">
        <v>907.400034071086</v>
      </c>
      <c r="H93" s="4">
        <v>422.50764195612402</v>
      </c>
      <c r="I93" s="4">
        <v>372.88069344659499</v>
      </c>
      <c r="J93" s="4">
        <v>337.93531312476</v>
      </c>
      <c r="K93" s="4">
        <v>307.98552533169601</v>
      </c>
      <c r="L93" s="4">
        <f t="shared" si="2"/>
        <v>1441.309173859175</v>
      </c>
    </row>
    <row r="94" spans="1:12" x14ac:dyDescent="0.2">
      <c r="A94" s="3" t="s">
        <v>140</v>
      </c>
      <c r="B94" s="4" t="str">
        <f t="shared" si="3"/>
        <v>PeAxi162SCf00083:792519-793363</v>
      </c>
      <c r="C94" s="4" t="s">
        <v>139</v>
      </c>
      <c r="D94" s="4">
        <v>792519</v>
      </c>
      <c r="E94" s="4">
        <v>793363</v>
      </c>
      <c r="F94" s="4">
        <v>1850.81003514093</v>
      </c>
      <c r="G94" s="4">
        <v>2284.9152483990802</v>
      </c>
      <c r="H94" s="4">
        <v>698.88671628388204</v>
      </c>
      <c r="I94" s="4">
        <v>527.64409549581603</v>
      </c>
      <c r="J94" s="4">
        <v>507.345461505598</v>
      </c>
      <c r="K94" s="4">
        <v>458.59750689421298</v>
      </c>
      <c r="L94" s="4">
        <f t="shared" si="2"/>
        <v>2192.473780179509</v>
      </c>
    </row>
    <row r="95" spans="1:12" x14ac:dyDescent="0.2">
      <c r="A95" s="3" t="s">
        <v>141</v>
      </c>
      <c r="B95" s="4" t="str">
        <f t="shared" si="3"/>
        <v>PeAxi162SCf00084:1180591-1181267</v>
      </c>
      <c r="C95" s="4" t="s">
        <v>142</v>
      </c>
      <c r="D95" s="4">
        <v>1180591</v>
      </c>
      <c r="E95" s="4">
        <v>1181267</v>
      </c>
      <c r="F95" s="4">
        <v>958.01841026017303</v>
      </c>
      <c r="G95" s="4">
        <v>1371.4774531431201</v>
      </c>
      <c r="H95" s="4">
        <v>492.567541414235</v>
      </c>
      <c r="I95" s="4">
        <v>219.51985482420301</v>
      </c>
      <c r="J95" s="4">
        <v>233.27356869859699</v>
      </c>
      <c r="K95" s="4">
        <v>271.10888782388798</v>
      </c>
      <c r="L95" s="4">
        <f t="shared" si="2"/>
        <v>1216.469852760923</v>
      </c>
    </row>
    <row r="96" spans="1:12" x14ac:dyDescent="0.2">
      <c r="A96" s="3" t="s">
        <v>143</v>
      </c>
      <c r="B96" s="4" t="str">
        <f t="shared" si="3"/>
        <v>PeAxi162SCf00086:467015-467712</v>
      </c>
      <c r="C96" s="4" t="s">
        <v>144</v>
      </c>
      <c r="D96" s="4">
        <v>467015</v>
      </c>
      <c r="E96" s="4">
        <v>467712</v>
      </c>
      <c r="F96" s="4">
        <v>596.00975140441403</v>
      </c>
      <c r="G96" s="4">
        <v>730.29237264824599</v>
      </c>
      <c r="H96" s="4">
        <v>225.995651883954</v>
      </c>
      <c r="I96" s="4">
        <v>132.97167274516099</v>
      </c>
      <c r="J96" s="4">
        <v>156.851637583067</v>
      </c>
      <c r="K96" s="4">
        <v>147.00681628545701</v>
      </c>
      <c r="L96" s="4">
        <f t="shared" si="2"/>
        <v>662.82577849763902</v>
      </c>
    </row>
    <row r="97" spans="1:12" x14ac:dyDescent="0.2">
      <c r="A97" s="3" t="s">
        <v>145</v>
      </c>
      <c r="B97" s="4" t="str">
        <f t="shared" si="3"/>
        <v>PeAxi162SCf00087:399762-400133</v>
      </c>
      <c r="C97" s="4" t="s">
        <v>146</v>
      </c>
      <c r="D97" s="4">
        <v>399762</v>
      </c>
      <c r="E97" s="4">
        <v>400133</v>
      </c>
      <c r="F97" s="4">
        <v>766.41472820813897</v>
      </c>
      <c r="G97" s="4">
        <v>918.192532189041</v>
      </c>
      <c r="H97" s="4">
        <v>398.71050619645598</v>
      </c>
      <c r="I97" s="4">
        <v>253.119832603417</v>
      </c>
      <c r="J97" s="4">
        <v>278.53560441623603</v>
      </c>
      <c r="K97" s="4">
        <v>296.09588209336999</v>
      </c>
      <c r="L97" s="4">
        <f t="shared" si="2"/>
        <v>1226.4618253094789</v>
      </c>
    </row>
    <row r="98" spans="1:12" x14ac:dyDescent="0.2">
      <c r="A98" s="3" t="s">
        <v>147</v>
      </c>
      <c r="B98" s="4" t="str">
        <f t="shared" si="3"/>
        <v>PeAxi162SCf00089:1575312-1575880</v>
      </c>
      <c r="C98" s="4" t="s">
        <v>148</v>
      </c>
      <c r="D98" s="4">
        <v>1575312</v>
      </c>
      <c r="E98" s="4">
        <v>1575880</v>
      </c>
      <c r="F98" s="4">
        <v>1019.1685215533799</v>
      </c>
      <c r="G98" s="4">
        <v>1011.17405443603</v>
      </c>
      <c r="H98" s="4">
        <v>408.16896710987601</v>
      </c>
      <c r="I98" s="4">
        <v>264.69315828292503</v>
      </c>
      <c r="J98" s="4">
        <v>264.02854168622298</v>
      </c>
      <c r="K98" s="4">
        <v>267.84669690537203</v>
      </c>
      <c r="L98" s="4">
        <f t="shared" si="2"/>
        <v>1204.7373639843961</v>
      </c>
    </row>
    <row r="99" spans="1:12" x14ac:dyDescent="0.2">
      <c r="A99" s="3" t="s">
        <v>149</v>
      </c>
      <c r="B99" s="4" t="str">
        <f t="shared" si="3"/>
        <v>PeAxi162SCf00089:1915221-1915775</v>
      </c>
      <c r="C99" s="4" t="s">
        <v>148</v>
      </c>
      <c r="D99" s="4">
        <v>1915221</v>
      </c>
      <c r="E99" s="4">
        <v>1915775</v>
      </c>
      <c r="F99" s="4">
        <v>3753.25794204057</v>
      </c>
      <c r="G99" s="4">
        <v>5263.1415821890796</v>
      </c>
      <c r="H99" s="4">
        <v>1107.3675007865099</v>
      </c>
      <c r="I99" s="4">
        <v>881.06608398829599</v>
      </c>
      <c r="J99" s="4">
        <v>1078.6559103715299</v>
      </c>
      <c r="K99" s="4">
        <v>1286.91854273689</v>
      </c>
      <c r="L99" s="4">
        <f t="shared" si="2"/>
        <v>4354.0080378832263</v>
      </c>
    </row>
    <row r="100" spans="1:12" x14ac:dyDescent="0.2">
      <c r="A100" s="3" t="s">
        <v>150</v>
      </c>
      <c r="B100" s="4" t="str">
        <f t="shared" si="3"/>
        <v>PeAxi162SCf00089:499000-499822</v>
      </c>
      <c r="C100" s="4" t="s">
        <v>148</v>
      </c>
      <c r="D100" s="4">
        <v>499000</v>
      </c>
      <c r="E100" s="4">
        <v>499822</v>
      </c>
      <c r="F100" s="4">
        <v>2689.2460055388401</v>
      </c>
      <c r="G100" s="4">
        <v>2673.2187646010002</v>
      </c>
      <c r="H100" s="4">
        <v>896.61358966441503</v>
      </c>
      <c r="I100" s="4">
        <v>365.866424707004</v>
      </c>
      <c r="J100" s="4">
        <v>425.83808752097599</v>
      </c>
      <c r="K100" s="4">
        <v>579.81184429867903</v>
      </c>
      <c r="L100" s="4">
        <f t="shared" si="2"/>
        <v>2268.1299461910739</v>
      </c>
    </row>
    <row r="101" spans="1:12" x14ac:dyDescent="0.2">
      <c r="A101" s="3" t="s">
        <v>151</v>
      </c>
      <c r="B101" s="4" t="str">
        <f t="shared" si="3"/>
        <v>PeAxi162SCf00089:717487-718237</v>
      </c>
      <c r="C101" s="4" t="s">
        <v>148</v>
      </c>
      <c r="D101" s="4">
        <v>717487</v>
      </c>
      <c r="E101" s="4">
        <v>718237</v>
      </c>
      <c r="F101" s="4">
        <v>1577.9640623707801</v>
      </c>
      <c r="G101" s="4">
        <v>2425.2680386090301</v>
      </c>
      <c r="H101" s="4">
        <v>660.21569017572904</v>
      </c>
      <c r="I101" s="4">
        <v>343.10199531743598</v>
      </c>
      <c r="J101" s="4">
        <v>418.15827469574998</v>
      </c>
      <c r="K101" s="4">
        <v>392.4832124879</v>
      </c>
      <c r="L101" s="4">
        <f t="shared" si="2"/>
        <v>1813.9591726768149</v>
      </c>
    </row>
    <row r="102" spans="1:12" x14ac:dyDescent="0.2">
      <c r="A102" s="3" t="s">
        <v>152</v>
      </c>
      <c r="B102" s="4" t="str">
        <f t="shared" si="3"/>
        <v>PeAxi162SCf00092:736709-737322</v>
      </c>
      <c r="C102" s="4" t="s">
        <v>153</v>
      </c>
      <c r="D102" s="4">
        <v>736709</v>
      </c>
      <c r="E102" s="4">
        <v>737322</v>
      </c>
      <c r="F102" s="4">
        <v>1324.9190780193901</v>
      </c>
      <c r="G102" s="4">
        <v>1185.51440864914</v>
      </c>
      <c r="H102" s="4">
        <v>480.19878483514799</v>
      </c>
      <c r="I102" s="4">
        <v>291.94647359273199</v>
      </c>
      <c r="J102" s="4">
        <v>394.368920675872</v>
      </c>
      <c r="K102" s="4">
        <v>279.85433581820701</v>
      </c>
      <c r="L102" s="4">
        <f t="shared" si="2"/>
        <v>1446.3685149219591</v>
      </c>
    </row>
    <row r="103" spans="1:12" x14ac:dyDescent="0.2">
      <c r="A103" s="3" t="s">
        <v>154</v>
      </c>
      <c r="B103" s="4" t="str">
        <f t="shared" si="3"/>
        <v>PeAxi162SCf00096:1838880-1839758</v>
      </c>
      <c r="C103" s="4" t="s">
        <v>155</v>
      </c>
      <c r="D103" s="4">
        <v>1838880</v>
      </c>
      <c r="E103" s="4">
        <v>1839758</v>
      </c>
      <c r="F103" s="4">
        <v>1622.1086189043499</v>
      </c>
      <c r="G103" s="4">
        <v>1891.59284321223</v>
      </c>
      <c r="H103" s="4">
        <v>605.26954059898799</v>
      </c>
      <c r="I103" s="4">
        <v>432.35260295970102</v>
      </c>
      <c r="J103" s="4">
        <v>341.44317468859498</v>
      </c>
      <c r="K103" s="4">
        <v>346.02481989214999</v>
      </c>
      <c r="L103" s="4">
        <f t="shared" si="2"/>
        <v>1725.090138139434</v>
      </c>
    </row>
    <row r="104" spans="1:12" x14ac:dyDescent="0.2">
      <c r="A104" s="3" t="s">
        <v>156</v>
      </c>
      <c r="B104" s="4" t="str">
        <f t="shared" si="3"/>
        <v>PeAxi162SCf00098:1581915-1582488</v>
      </c>
      <c r="C104" s="4" t="s">
        <v>157</v>
      </c>
      <c r="D104" s="4">
        <v>1581915</v>
      </c>
      <c r="E104" s="4">
        <v>1582488</v>
      </c>
      <c r="F104" s="4">
        <v>333.06427284364298</v>
      </c>
      <c r="G104" s="4">
        <v>583.45905209987097</v>
      </c>
      <c r="H104" s="4">
        <v>167.342000775885</v>
      </c>
      <c r="I104" s="4">
        <v>109.436372070524</v>
      </c>
      <c r="J104" s="4">
        <v>118.066766246971</v>
      </c>
      <c r="K104" s="4">
        <v>122.55525760746301</v>
      </c>
      <c r="L104" s="4">
        <f t="shared" si="2"/>
        <v>517.40039670084298</v>
      </c>
    </row>
    <row r="105" spans="1:12" x14ac:dyDescent="0.2">
      <c r="A105" s="3" t="s">
        <v>158</v>
      </c>
      <c r="B105" s="4" t="str">
        <f t="shared" si="3"/>
        <v>PeAxi162SCf00102:1458768-1459638</v>
      </c>
      <c r="C105" s="4" t="s">
        <v>159</v>
      </c>
      <c r="D105" s="4">
        <v>1458768</v>
      </c>
      <c r="E105" s="4">
        <v>1459638</v>
      </c>
      <c r="F105" s="4">
        <v>1646.9763308302599</v>
      </c>
      <c r="G105" s="4">
        <v>1807.8818001178399</v>
      </c>
      <c r="H105" s="4">
        <v>541.314993814167</v>
      </c>
      <c r="I105" s="4">
        <v>271.78648692520301</v>
      </c>
      <c r="J105" s="4">
        <v>385.66468303786502</v>
      </c>
      <c r="K105" s="4">
        <v>407.28800659256899</v>
      </c>
      <c r="L105" s="4">
        <f t="shared" si="2"/>
        <v>1606.0541703698041</v>
      </c>
    </row>
    <row r="106" spans="1:12" x14ac:dyDescent="0.2">
      <c r="A106" s="3" t="s">
        <v>160</v>
      </c>
      <c r="B106" s="4" t="str">
        <f t="shared" si="3"/>
        <v>PeAxi162SCf00102:687755-688388</v>
      </c>
      <c r="C106" s="4" t="s">
        <v>159</v>
      </c>
      <c r="D106" s="4">
        <v>687755</v>
      </c>
      <c r="E106" s="4">
        <v>688388</v>
      </c>
      <c r="F106" s="4">
        <v>1495.59982983483</v>
      </c>
      <c r="G106" s="4">
        <v>1995.8096327307401</v>
      </c>
      <c r="H106" s="4">
        <v>750.36808279398599</v>
      </c>
      <c r="I106" s="4">
        <v>418.967182784812</v>
      </c>
      <c r="J106" s="4">
        <v>455.23411152813901</v>
      </c>
      <c r="K106" s="4">
        <v>527.08676245125503</v>
      </c>
      <c r="L106" s="4">
        <f t="shared" si="2"/>
        <v>2151.6561395581921</v>
      </c>
    </row>
    <row r="107" spans="1:12" x14ac:dyDescent="0.2">
      <c r="A107" s="3" t="s">
        <v>161</v>
      </c>
      <c r="B107" s="4" t="str">
        <f t="shared" si="3"/>
        <v>PeAxi162SCf00102:821893-822390</v>
      </c>
      <c r="C107" s="4" t="s">
        <v>159</v>
      </c>
      <c r="D107" s="4">
        <v>821893</v>
      </c>
      <c r="E107" s="4">
        <v>822390</v>
      </c>
      <c r="F107" s="4">
        <v>839.79486175998204</v>
      </c>
      <c r="G107" s="4">
        <v>714.79545227374695</v>
      </c>
      <c r="H107" s="4">
        <v>289.57441873392202</v>
      </c>
      <c r="I107" s="4">
        <v>165.75989037745899</v>
      </c>
      <c r="J107" s="4">
        <v>115.163759518251</v>
      </c>
      <c r="K107" s="4">
        <v>149.92196561689599</v>
      </c>
      <c r="L107" s="4">
        <f t="shared" si="2"/>
        <v>720.42003424652808</v>
      </c>
    </row>
    <row r="108" spans="1:12" x14ac:dyDescent="0.2">
      <c r="A108" s="3" t="s">
        <v>162</v>
      </c>
      <c r="B108" s="4" t="str">
        <f t="shared" si="3"/>
        <v>PeAxi162SCf00103:1164122-1164489</v>
      </c>
      <c r="C108" s="4" t="s">
        <v>163</v>
      </c>
      <c r="D108" s="4">
        <v>1164122</v>
      </c>
      <c r="E108" s="4">
        <v>1164489</v>
      </c>
      <c r="F108" s="4">
        <v>109.526055518277</v>
      </c>
      <c r="G108" s="4">
        <v>120.535096987526</v>
      </c>
      <c r="H108" s="4">
        <v>63.019239975984597</v>
      </c>
      <c r="I108" s="4">
        <v>32.788574016418799</v>
      </c>
      <c r="J108" s="4">
        <v>33.293882631119402</v>
      </c>
      <c r="K108" s="4">
        <v>35.1603883840355</v>
      </c>
      <c r="L108" s="4">
        <f t="shared" si="2"/>
        <v>164.26208500755831</v>
      </c>
    </row>
    <row r="109" spans="1:12" x14ac:dyDescent="0.2">
      <c r="A109" s="3" t="s">
        <v>164</v>
      </c>
      <c r="B109" s="4" t="str">
        <f t="shared" si="3"/>
        <v>PeAxi162SCf00111:255101-255968</v>
      </c>
      <c r="C109" s="4" t="s">
        <v>165</v>
      </c>
      <c r="D109" s="4">
        <v>255101</v>
      </c>
      <c r="E109" s="4">
        <v>255968</v>
      </c>
      <c r="F109" s="4">
        <v>3225.6683707164302</v>
      </c>
      <c r="G109" s="4">
        <v>3126.5036855550902</v>
      </c>
      <c r="H109" s="4">
        <v>829.91931399286602</v>
      </c>
      <c r="I109" s="4">
        <v>460.906361853926</v>
      </c>
      <c r="J109" s="4">
        <v>623.35732622960404</v>
      </c>
      <c r="K109" s="4">
        <v>635.91900415833595</v>
      </c>
      <c r="L109" s="4">
        <f t="shared" si="2"/>
        <v>2550.102006234732</v>
      </c>
    </row>
    <row r="110" spans="1:12" x14ac:dyDescent="0.2">
      <c r="A110" s="3" t="s">
        <v>166</v>
      </c>
      <c r="B110" s="4" t="str">
        <f t="shared" si="3"/>
        <v>PeAxi162SCf00117:1039087-1039802</v>
      </c>
      <c r="C110" s="4" t="s">
        <v>167</v>
      </c>
      <c r="D110" s="4">
        <v>1039087</v>
      </c>
      <c r="E110" s="4">
        <v>1039802</v>
      </c>
      <c r="F110" s="4">
        <v>1235.23224812269</v>
      </c>
      <c r="G110" s="4">
        <v>1317.2382318323801</v>
      </c>
      <c r="H110" s="4">
        <v>405.98624536062499</v>
      </c>
      <c r="I110" s="4">
        <v>324.55089647478502</v>
      </c>
      <c r="J110" s="4">
        <v>355.981000836455</v>
      </c>
      <c r="K110" s="4">
        <v>383.55036203655999</v>
      </c>
      <c r="L110" s="4">
        <f t="shared" si="2"/>
        <v>1470.0685047084251</v>
      </c>
    </row>
    <row r="111" spans="1:12" x14ac:dyDescent="0.2">
      <c r="A111" s="3" t="s">
        <v>168</v>
      </c>
      <c r="B111" s="4" t="str">
        <f t="shared" si="3"/>
        <v>PeAxi162SCf00119:1318738-1319270</v>
      </c>
      <c r="C111" s="4" t="s">
        <v>169</v>
      </c>
      <c r="D111" s="4">
        <v>1318738</v>
      </c>
      <c r="E111" s="4">
        <v>1319270</v>
      </c>
      <c r="F111" s="4">
        <v>2148.8363670225399</v>
      </c>
      <c r="G111" s="4">
        <v>2423.3309235622201</v>
      </c>
      <c r="H111" s="4">
        <v>872.51429923993999</v>
      </c>
      <c r="I111" s="4">
        <v>435.70460074291299</v>
      </c>
      <c r="J111" s="4">
        <v>494.356060722726</v>
      </c>
      <c r="K111" s="4">
        <v>558.04287201844795</v>
      </c>
      <c r="L111" s="4">
        <f t="shared" si="2"/>
        <v>2360.6178327240268</v>
      </c>
    </row>
    <row r="112" spans="1:12" x14ac:dyDescent="0.2">
      <c r="A112" s="3" t="s">
        <v>170</v>
      </c>
      <c r="B112" s="4" t="str">
        <f t="shared" si="3"/>
        <v>PeAxi162SCf00119:606872-607870</v>
      </c>
      <c r="C112" s="4" t="s">
        <v>169</v>
      </c>
      <c r="D112" s="4">
        <v>606872</v>
      </c>
      <c r="E112" s="4">
        <v>607870</v>
      </c>
      <c r="F112" s="4">
        <v>2181.0716890388999</v>
      </c>
      <c r="G112" s="4">
        <v>2485.3640868796601</v>
      </c>
      <c r="H112" s="4">
        <v>679.403571192345</v>
      </c>
      <c r="I112" s="4">
        <v>423.272294146582</v>
      </c>
      <c r="J112" s="4">
        <v>470.05491171037198</v>
      </c>
      <c r="K112" s="4">
        <v>610.656740324667</v>
      </c>
      <c r="L112" s="4">
        <f t="shared" si="2"/>
        <v>2183.3875173739661</v>
      </c>
    </row>
    <row r="113" spans="1:12" x14ac:dyDescent="0.2">
      <c r="A113" s="3" t="s">
        <v>171</v>
      </c>
      <c r="B113" s="4" t="str">
        <f t="shared" si="3"/>
        <v>PeAxi162SCf00120:485934-486929</v>
      </c>
      <c r="C113" s="4" t="s">
        <v>172</v>
      </c>
      <c r="D113" s="4">
        <v>485934</v>
      </c>
      <c r="E113" s="4">
        <v>486929</v>
      </c>
      <c r="F113" s="4">
        <v>1214.8488776916199</v>
      </c>
      <c r="G113" s="4">
        <v>1476.0816656709901</v>
      </c>
      <c r="H113" s="4">
        <v>559.35882694130498</v>
      </c>
      <c r="I113" s="4">
        <v>236.06138234627801</v>
      </c>
      <c r="J113" s="4">
        <v>385.37048386362</v>
      </c>
      <c r="K113" s="4">
        <v>372.30621461529302</v>
      </c>
      <c r="L113" s="4">
        <f t="shared" si="2"/>
        <v>1553.0969077664959</v>
      </c>
    </row>
    <row r="114" spans="1:12" x14ac:dyDescent="0.2">
      <c r="A114" s="3" t="s">
        <v>173</v>
      </c>
      <c r="B114" s="4" t="str">
        <f t="shared" si="3"/>
        <v>PeAxi162SCf00126:1288443-1289069</v>
      </c>
      <c r="C114" s="4" t="s">
        <v>174</v>
      </c>
      <c r="D114" s="4">
        <v>1288443</v>
      </c>
      <c r="E114" s="4">
        <v>1289069</v>
      </c>
      <c r="F114" s="4">
        <v>2933.84645071165</v>
      </c>
      <c r="G114" s="4">
        <v>3091.6356147124702</v>
      </c>
      <c r="H114" s="4">
        <v>1009.3875467090299</v>
      </c>
      <c r="I114" s="4">
        <v>594.34627360566401</v>
      </c>
      <c r="J114" s="4">
        <v>786.90265951402</v>
      </c>
      <c r="K114" s="4">
        <v>817.49116251657699</v>
      </c>
      <c r="L114" s="4">
        <f t="shared" si="2"/>
        <v>3208.127642345291</v>
      </c>
    </row>
    <row r="115" spans="1:12" x14ac:dyDescent="0.2">
      <c r="A115" s="3" t="s">
        <v>175</v>
      </c>
      <c r="B115" s="4" t="str">
        <f t="shared" si="3"/>
        <v>PeAxi162SCf00128:1004606-1005845</v>
      </c>
      <c r="C115" s="4" t="s">
        <v>176</v>
      </c>
      <c r="D115" s="4">
        <v>1004606</v>
      </c>
      <c r="E115" s="4">
        <v>1005845</v>
      </c>
      <c r="F115" s="4">
        <v>2985.0184168605001</v>
      </c>
      <c r="G115" s="4">
        <v>3901.5019061765502</v>
      </c>
      <c r="H115" s="4">
        <v>794.23354571146604</v>
      </c>
      <c r="I115" s="4">
        <v>410.402708125988</v>
      </c>
      <c r="J115" s="4">
        <v>474.817274250347</v>
      </c>
      <c r="K115" s="4">
        <v>613.516973938874</v>
      </c>
      <c r="L115" s="4">
        <f t="shared" si="2"/>
        <v>2292.9705020266751</v>
      </c>
    </row>
    <row r="116" spans="1:12" x14ac:dyDescent="0.2">
      <c r="A116" s="3" t="s">
        <v>177</v>
      </c>
      <c r="B116" s="4" t="str">
        <f t="shared" si="3"/>
        <v>PeAxi162SCf00128:276197-276810</v>
      </c>
      <c r="C116" s="4" t="s">
        <v>176</v>
      </c>
      <c r="D116" s="4">
        <v>276197</v>
      </c>
      <c r="E116" s="4">
        <v>276810</v>
      </c>
      <c r="F116" s="4">
        <v>1540.9828045887</v>
      </c>
      <c r="G116" s="4">
        <v>1755.0262324119601</v>
      </c>
      <c r="H116" s="4">
        <v>481.65393266798202</v>
      </c>
      <c r="I116" s="4">
        <v>262.07982667787502</v>
      </c>
      <c r="J116" s="4">
        <v>238.80857109404801</v>
      </c>
      <c r="K116" s="4">
        <v>294.43008247540502</v>
      </c>
      <c r="L116" s="4">
        <f t="shared" si="2"/>
        <v>1276.9724129153101</v>
      </c>
    </row>
    <row r="117" spans="1:12" x14ac:dyDescent="0.2">
      <c r="A117" s="3" t="s">
        <v>178</v>
      </c>
      <c r="B117" s="4" t="str">
        <f t="shared" si="3"/>
        <v>PeAxi162SCf00128:295896-296692</v>
      </c>
      <c r="C117" s="4" t="s">
        <v>176</v>
      </c>
      <c r="D117" s="4">
        <v>295896</v>
      </c>
      <c r="E117" s="4">
        <v>296692</v>
      </c>
      <c r="F117" s="4">
        <v>2617.2247633490701</v>
      </c>
      <c r="G117" s="4">
        <v>2452.3876492643999</v>
      </c>
      <c r="H117" s="4">
        <v>781.55769624558002</v>
      </c>
      <c r="I117" s="4">
        <v>652.58623508963603</v>
      </c>
      <c r="J117" s="4">
        <v>634.73979083315203</v>
      </c>
      <c r="K117" s="4">
        <v>557.20997220946504</v>
      </c>
      <c r="L117" s="4">
        <f t="shared" si="2"/>
        <v>2626.0936943778329</v>
      </c>
    </row>
    <row r="118" spans="1:12" x14ac:dyDescent="0.2">
      <c r="A118" s="3" t="s">
        <v>179</v>
      </c>
      <c r="B118" s="4" t="str">
        <f t="shared" si="3"/>
        <v>PeAxi162SCf00129:1594929-1595735</v>
      </c>
      <c r="C118" s="4" t="s">
        <v>180</v>
      </c>
      <c r="D118" s="4">
        <v>1594929</v>
      </c>
      <c r="E118" s="4">
        <v>1595735</v>
      </c>
      <c r="F118" s="4">
        <v>2247.2878314947202</v>
      </c>
      <c r="G118" s="4">
        <v>3369.4910622243201</v>
      </c>
      <c r="H118" s="4">
        <v>779.36347135140602</v>
      </c>
      <c r="I118" s="4">
        <v>372.15373678831202</v>
      </c>
      <c r="J118" s="4">
        <v>546.05957565492099</v>
      </c>
      <c r="K118" s="4">
        <v>618.03058780632</v>
      </c>
      <c r="L118" s="4">
        <f t="shared" si="2"/>
        <v>2315.6073716009591</v>
      </c>
    </row>
    <row r="119" spans="1:12" x14ac:dyDescent="0.2">
      <c r="A119" s="3" t="s">
        <v>181</v>
      </c>
      <c r="B119" s="4" t="str">
        <f t="shared" si="3"/>
        <v>PeAxi162SCf00129:843775-844369</v>
      </c>
      <c r="C119" s="4" t="s">
        <v>180</v>
      </c>
      <c r="D119" s="4">
        <v>843775</v>
      </c>
      <c r="E119" s="4">
        <v>844369</v>
      </c>
      <c r="F119" s="4">
        <v>1907.8834723479199</v>
      </c>
      <c r="G119" s="4">
        <v>1487.70435595186</v>
      </c>
      <c r="H119" s="4">
        <v>615.66611879657796</v>
      </c>
      <c r="I119" s="4">
        <v>391.54216841054</v>
      </c>
      <c r="J119" s="4">
        <v>328.752360020124</v>
      </c>
      <c r="K119" s="4">
        <v>439.35464923840499</v>
      </c>
      <c r="L119" s="4">
        <f t="shared" si="2"/>
        <v>1775.3152964656472</v>
      </c>
    </row>
    <row r="120" spans="1:12" x14ac:dyDescent="0.2">
      <c r="A120" s="3" t="s">
        <v>182</v>
      </c>
      <c r="B120" s="4" t="str">
        <f t="shared" si="3"/>
        <v>PeAxi162SCf00130:1043667-1044387</v>
      </c>
      <c r="C120" s="4" t="s">
        <v>183</v>
      </c>
      <c r="D120" s="4">
        <v>1043667</v>
      </c>
      <c r="E120" s="4">
        <v>1044387</v>
      </c>
      <c r="F120" s="4">
        <v>1549.0905467694199</v>
      </c>
      <c r="G120" s="4">
        <v>2290.5946940563199</v>
      </c>
      <c r="H120" s="4">
        <v>515.70971478640297</v>
      </c>
      <c r="I120" s="4">
        <v>247.16180287362701</v>
      </c>
      <c r="J120" s="4">
        <v>394.60075952104199</v>
      </c>
      <c r="K120" s="4">
        <v>414.934682493813</v>
      </c>
      <c r="L120" s="4">
        <f t="shared" si="2"/>
        <v>1572.406959674885</v>
      </c>
    </row>
    <row r="121" spans="1:12" x14ac:dyDescent="0.2">
      <c r="A121" s="3" t="s">
        <v>184</v>
      </c>
      <c r="B121" s="4" t="str">
        <f t="shared" si="3"/>
        <v>PeAxi162SCf00132:370177-370840</v>
      </c>
      <c r="C121" s="4" t="s">
        <v>185</v>
      </c>
      <c r="D121" s="4">
        <v>370177</v>
      </c>
      <c r="E121" s="4">
        <v>370840</v>
      </c>
      <c r="F121" s="4">
        <v>1744.8630617210499</v>
      </c>
      <c r="G121" s="4">
        <v>1635.1286306069101</v>
      </c>
      <c r="H121" s="4">
        <v>631.60882241393801</v>
      </c>
      <c r="I121" s="4">
        <v>342.51567758602999</v>
      </c>
      <c r="J121" s="4">
        <v>323.23920369367403</v>
      </c>
      <c r="K121" s="4">
        <v>417.83257466533797</v>
      </c>
      <c r="L121" s="4">
        <f t="shared" si="2"/>
        <v>1715.19627835898</v>
      </c>
    </row>
    <row r="122" spans="1:12" x14ac:dyDescent="0.2">
      <c r="A122" s="3" t="s">
        <v>186</v>
      </c>
      <c r="B122" s="4" t="str">
        <f t="shared" si="3"/>
        <v>PeAxi162SCf00132:452549-453331</v>
      </c>
      <c r="C122" s="4" t="s">
        <v>185</v>
      </c>
      <c r="D122" s="4">
        <v>452549</v>
      </c>
      <c r="E122" s="4">
        <v>453331</v>
      </c>
      <c r="F122" s="4">
        <v>2091.3338062275302</v>
      </c>
      <c r="G122" s="4">
        <v>2545.3691715113901</v>
      </c>
      <c r="H122" s="4">
        <v>893.39147660599701</v>
      </c>
      <c r="I122" s="4">
        <v>410.74935798738699</v>
      </c>
      <c r="J122" s="4">
        <v>476.18875447314099</v>
      </c>
      <c r="K122" s="4">
        <v>538.46972650735302</v>
      </c>
      <c r="L122" s="4">
        <f t="shared" si="2"/>
        <v>2318.7993155738777</v>
      </c>
    </row>
    <row r="123" spans="1:12" x14ac:dyDescent="0.2">
      <c r="A123" s="3" t="s">
        <v>187</v>
      </c>
      <c r="B123" s="4" t="str">
        <f t="shared" si="3"/>
        <v>PeAxi162SCf00134:2083826-2084823</v>
      </c>
      <c r="C123" s="4" t="s">
        <v>188</v>
      </c>
      <c r="D123" s="4">
        <v>2083826</v>
      </c>
      <c r="E123" s="4">
        <v>2084823</v>
      </c>
      <c r="F123" s="4">
        <v>2421.5444072108198</v>
      </c>
      <c r="G123" s="4">
        <v>2821.4080656821502</v>
      </c>
      <c r="H123" s="4">
        <v>809.78976897199902</v>
      </c>
      <c r="I123" s="4">
        <v>502.506334342478</v>
      </c>
      <c r="J123" s="4">
        <v>582.84914337580096</v>
      </c>
      <c r="K123" s="4">
        <v>567.20476991725798</v>
      </c>
      <c r="L123" s="4">
        <f t="shared" si="2"/>
        <v>2462.350016607536</v>
      </c>
    </row>
    <row r="124" spans="1:12" x14ac:dyDescent="0.2">
      <c r="A124" s="3" t="s">
        <v>189</v>
      </c>
      <c r="B124" s="4" t="str">
        <f t="shared" si="3"/>
        <v>PeAxi162SCf00140:149568-149903</v>
      </c>
      <c r="C124" s="4" t="s">
        <v>190</v>
      </c>
      <c r="D124" s="4">
        <v>149568</v>
      </c>
      <c r="E124" s="4">
        <v>149903</v>
      </c>
      <c r="F124" s="4">
        <v>309.82723055222601</v>
      </c>
      <c r="G124" s="4">
        <v>278.94456674097398</v>
      </c>
      <c r="H124" s="4">
        <v>104.770643964032</v>
      </c>
      <c r="I124" s="4">
        <v>71.716375335798105</v>
      </c>
      <c r="J124" s="4">
        <v>77.668582000681099</v>
      </c>
      <c r="K124" s="4">
        <v>63.300385482689599</v>
      </c>
      <c r="L124" s="4">
        <f t="shared" si="2"/>
        <v>317.45598678320079</v>
      </c>
    </row>
    <row r="125" spans="1:12" x14ac:dyDescent="0.2">
      <c r="A125" s="3" t="s">
        <v>191</v>
      </c>
      <c r="B125" s="4" t="str">
        <f t="shared" si="3"/>
        <v>PeAxi162SCf00140:180579-181263</v>
      </c>
      <c r="C125" s="4" t="s">
        <v>190</v>
      </c>
      <c r="D125" s="4">
        <v>180579</v>
      </c>
      <c r="E125" s="4">
        <v>181263</v>
      </c>
      <c r="F125" s="4">
        <v>1557.28950093356</v>
      </c>
      <c r="G125" s="4">
        <v>1324.98669201963</v>
      </c>
      <c r="H125" s="4">
        <v>483.10908050081503</v>
      </c>
      <c r="I125" s="4">
        <v>385.27974520166202</v>
      </c>
      <c r="J125" s="4">
        <v>410.88465363004002</v>
      </c>
      <c r="K125" s="4">
        <v>345.13285834723001</v>
      </c>
      <c r="L125" s="4">
        <f t="shared" si="2"/>
        <v>1624.4063376797471</v>
      </c>
    </row>
    <row r="126" spans="1:12" x14ac:dyDescent="0.2">
      <c r="A126" s="3" t="s">
        <v>192</v>
      </c>
      <c r="B126" s="4" t="str">
        <f t="shared" si="3"/>
        <v>PeAxi162SCf00141:1592908-1593380</v>
      </c>
      <c r="C126" s="4" t="s">
        <v>193</v>
      </c>
      <c r="D126" s="4">
        <v>1592908</v>
      </c>
      <c r="E126" s="4">
        <v>1593380</v>
      </c>
      <c r="F126" s="4">
        <v>481.04754217319402</v>
      </c>
      <c r="G126" s="4">
        <v>616.00258488631903</v>
      </c>
      <c r="H126" s="4">
        <v>230.39840686534899</v>
      </c>
      <c r="I126" s="4">
        <v>111.751037206425</v>
      </c>
      <c r="J126" s="4">
        <v>122.975254834412</v>
      </c>
      <c r="K126" s="4">
        <v>125.767871156396</v>
      </c>
      <c r="L126" s="4">
        <f t="shared" si="2"/>
        <v>590.89257006258197</v>
      </c>
    </row>
    <row r="127" spans="1:12" x14ac:dyDescent="0.2">
      <c r="A127" s="3" t="s">
        <v>194</v>
      </c>
      <c r="B127" s="4" t="str">
        <f t="shared" si="3"/>
        <v>PeAxi162SCf00145:930245-930978</v>
      </c>
      <c r="C127" s="4" t="s">
        <v>195</v>
      </c>
      <c r="D127" s="4">
        <v>930245</v>
      </c>
      <c r="E127" s="4">
        <v>930978</v>
      </c>
      <c r="F127" s="4">
        <v>1386.06918931259</v>
      </c>
      <c r="G127" s="4">
        <v>1493.5157010923001</v>
      </c>
      <c r="H127" s="4">
        <v>532.58410681716396</v>
      </c>
      <c r="I127" s="4">
        <v>309.50630511708499</v>
      </c>
      <c r="J127" s="4">
        <v>350.40573751276401</v>
      </c>
      <c r="K127" s="4">
        <v>337.60205590767799</v>
      </c>
      <c r="L127" s="4">
        <f t="shared" si="2"/>
        <v>1530.0982053546911</v>
      </c>
    </row>
    <row r="128" spans="1:12" x14ac:dyDescent="0.2">
      <c r="A128" s="3" t="s">
        <v>196</v>
      </c>
      <c r="B128" s="4" t="str">
        <f t="shared" si="3"/>
        <v>PeAxi162SCf00153:1905991-1906745</v>
      </c>
      <c r="C128" s="4" t="s">
        <v>197</v>
      </c>
      <c r="D128" s="4">
        <v>1905991</v>
      </c>
      <c r="E128" s="4">
        <v>1906745</v>
      </c>
      <c r="F128" s="4">
        <v>1795.77493497705</v>
      </c>
      <c r="G128" s="4">
        <v>1580.6858781988501</v>
      </c>
      <c r="H128" s="4">
        <v>587.87972446484798</v>
      </c>
      <c r="I128" s="4">
        <v>380.79974816443303</v>
      </c>
      <c r="J128" s="4">
        <v>456.73334858774899</v>
      </c>
      <c r="K128" s="4">
        <v>434.96590793722601</v>
      </c>
      <c r="L128" s="4">
        <f t="shared" si="2"/>
        <v>1860.3787291542558</v>
      </c>
    </row>
    <row r="129" spans="1:12" x14ac:dyDescent="0.2">
      <c r="A129" s="3" t="s">
        <v>198</v>
      </c>
      <c r="B129" s="4" t="str">
        <f t="shared" si="3"/>
        <v>PeAxi162SCf00159:647746-648143</v>
      </c>
      <c r="C129" s="4" t="s">
        <v>199</v>
      </c>
      <c r="D129" s="4">
        <v>647746</v>
      </c>
      <c r="E129" s="4">
        <v>648143</v>
      </c>
      <c r="F129" s="4">
        <v>684.88124648386895</v>
      </c>
      <c r="G129" s="4">
        <v>1152.97087586269</v>
      </c>
      <c r="H129" s="4">
        <v>329.76421602171303</v>
      </c>
      <c r="I129" s="4">
        <v>139.22382711856201</v>
      </c>
      <c r="J129" s="4">
        <v>176.316608564765</v>
      </c>
      <c r="K129" s="4">
        <v>183.23795797620701</v>
      </c>
      <c r="L129" s="4">
        <f t="shared" si="2"/>
        <v>828.54260968124709</v>
      </c>
    </row>
    <row r="130" spans="1:12" x14ac:dyDescent="0.2">
      <c r="A130" s="3" t="s">
        <v>200</v>
      </c>
      <c r="B130" s="4" t="str">
        <f t="shared" si="3"/>
        <v>PeAxi162SCf00159:967330-968009</v>
      </c>
      <c r="C130" s="4" t="s">
        <v>199</v>
      </c>
      <c r="D130" s="4">
        <v>967330</v>
      </c>
      <c r="E130" s="4">
        <v>968009</v>
      </c>
      <c r="F130" s="4">
        <v>1095.5613292099899</v>
      </c>
      <c r="G130" s="4">
        <v>1107.6490058279401</v>
      </c>
      <c r="H130" s="4">
        <v>377.70936196529101</v>
      </c>
      <c r="I130" s="4">
        <v>226.72693962020699</v>
      </c>
      <c r="J130" s="4">
        <v>242.785779693633</v>
      </c>
      <c r="K130" s="4">
        <v>237.500316289951</v>
      </c>
      <c r="L130" s="4">
        <f t="shared" si="2"/>
        <v>1084.722397569082</v>
      </c>
    </row>
    <row r="131" spans="1:12" x14ac:dyDescent="0.2">
      <c r="A131" s="3" t="s">
        <v>201</v>
      </c>
      <c r="B131" s="4" t="str">
        <f t="shared" si="3"/>
        <v>PeAxi162SCf00160:1047691-1048517</v>
      </c>
      <c r="C131" s="4" t="s">
        <v>202</v>
      </c>
      <c r="D131" s="4">
        <v>1047691</v>
      </c>
      <c r="E131" s="4">
        <v>1048517</v>
      </c>
      <c r="F131" s="4">
        <v>1633.6591954819601</v>
      </c>
      <c r="G131" s="4">
        <v>2039.78214429338</v>
      </c>
      <c r="H131" s="4">
        <v>676.64374226770803</v>
      </c>
      <c r="I131" s="4">
        <v>326.88422826500801</v>
      </c>
      <c r="J131" s="4">
        <v>346.446970655705</v>
      </c>
      <c r="K131" s="4">
        <v>364.81011633444803</v>
      </c>
      <c r="L131" s="4">
        <f t="shared" si="2"/>
        <v>1714.785057522869</v>
      </c>
    </row>
    <row r="132" spans="1:12" x14ac:dyDescent="0.2">
      <c r="A132" s="3" t="s">
        <v>203</v>
      </c>
      <c r="B132" s="4" t="str">
        <f t="shared" si="3"/>
        <v>PeAxi162SCf00166:1090409-1090938</v>
      </c>
      <c r="C132" s="4" t="s">
        <v>204</v>
      </c>
      <c r="D132" s="4">
        <v>1090409</v>
      </c>
      <c r="E132" s="4">
        <v>1090938</v>
      </c>
      <c r="F132" s="4">
        <v>571.18733585724794</v>
      </c>
      <c r="G132" s="4">
        <v>1012.6268907211399</v>
      </c>
      <c r="H132" s="4">
        <v>285.43284413278002</v>
      </c>
      <c r="I132" s="4">
        <v>82.171569588825903</v>
      </c>
      <c r="J132" s="4">
        <v>179.44120669122901</v>
      </c>
      <c r="K132" s="4">
        <v>159.91676332468899</v>
      </c>
      <c r="L132" s="4">
        <f t="shared" si="2"/>
        <v>706.96238373752396</v>
      </c>
    </row>
    <row r="133" spans="1:12" x14ac:dyDescent="0.2">
      <c r="A133" s="3" t="s">
        <v>205</v>
      </c>
      <c r="B133" s="4" t="str">
        <f t="shared" si="3"/>
        <v>PeAxi162SCf00166:663347-664109</v>
      </c>
      <c r="C133" s="4" t="s">
        <v>204</v>
      </c>
      <c r="D133" s="4">
        <v>663347</v>
      </c>
      <c r="E133" s="4">
        <v>664109</v>
      </c>
      <c r="F133" s="4">
        <v>2743.6016600216899</v>
      </c>
      <c r="G133" s="4">
        <v>2882.4271896567402</v>
      </c>
      <c r="H133" s="4">
        <v>1037.5204048104899</v>
      </c>
      <c r="I133" s="4">
        <v>528.48409494029602</v>
      </c>
      <c r="J133" s="4">
        <v>490.11553469395301</v>
      </c>
      <c r="K133" s="4">
        <v>559.29222173192204</v>
      </c>
      <c r="L133" s="4">
        <f t="shared" ref="L133:L196" si="4">SUM(H133:K133)</f>
        <v>2615.4122561766608</v>
      </c>
    </row>
    <row r="134" spans="1:12" x14ac:dyDescent="0.2">
      <c r="A134" s="3" t="s">
        <v>206</v>
      </c>
      <c r="B134" s="4" t="str">
        <f t="shared" ref="B134:B197" si="5">C134&amp;":"&amp;D134&amp;"-"&amp;E134</f>
        <v>PeAxi162SCf00170:1109115-1109845</v>
      </c>
      <c r="C134" s="4" t="s">
        <v>207</v>
      </c>
      <c r="D134" s="4">
        <v>1109115</v>
      </c>
      <c r="E134" s="4">
        <v>1109845</v>
      </c>
      <c r="F134" s="4">
        <v>1296.3823594158901</v>
      </c>
      <c r="G134" s="4">
        <v>1560.34617020733</v>
      </c>
      <c r="H134" s="4">
        <v>521.30671111270203</v>
      </c>
      <c r="I134" s="4">
        <v>362.87976001551903</v>
      </c>
      <c r="J134" s="4">
        <v>428.51631448651602</v>
      </c>
      <c r="K134" s="4">
        <v>392.29581003087901</v>
      </c>
      <c r="L134" s="4">
        <f t="shared" si="4"/>
        <v>1704.998595645616</v>
      </c>
    </row>
    <row r="135" spans="1:12" x14ac:dyDescent="0.2">
      <c r="A135" s="3" t="s">
        <v>208</v>
      </c>
      <c r="B135" s="4" t="str">
        <f t="shared" si="5"/>
        <v>PeAxi162SCf00170:803686-804131</v>
      </c>
      <c r="C135" s="4" t="s">
        <v>207</v>
      </c>
      <c r="D135" s="4">
        <v>803686</v>
      </c>
      <c r="E135" s="4">
        <v>804131</v>
      </c>
      <c r="F135" s="4">
        <v>1271.92231489861</v>
      </c>
      <c r="G135" s="4">
        <v>1406.3455239857501</v>
      </c>
      <c r="H135" s="4">
        <v>416.17228019046098</v>
      </c>
      <c r="I135" s="4">
        <v>310.61312791451797</v>
      </c>
      <c r="J135" s="4">
        <v>333.88562837074397</v>
      </c>
      <c r="K135" s="4">
        <v>313.58677808200798</v>
      </c>
      <c r="L135" s="4">
        <f t="shared" si="4"/>
        <v>1374.2578145577309</v>
      </c>
    </row>
    <row r="136" spans="1:12" x14ac:dyDescent="0.2">
      <c r="A136" s="3" t="s">
        <v>209</v>
      </c>
      <c r="B136" s="4" t="str">
        <f t="shared" si="5"/>
        <v>PeAxi162SCf00171:1188889-1189480</v>
      </c>
      <c r="C136" s="4" t="s">
        <v>210</v>
      </c>
      <c r="D136" s="4">
        <v>1188889</v>
      </c>
      <c r="E136" s="4">
        <v>1189480</v>
      </c>
      <c r="F136" s="4">
        <v>1127.20038483803</v>
      </c>
      <c r="G136" s="4">
        <v>1237.81651491307</v>
      </c>
      <c r="H136" s="4">
        <v>392.889914865121</v>
      </c>
      <c r="I136" s="4">
        <v>217.95185586117299</v>
      </c>
      <c r="J136" s="4">
        <v>257.10978869191001</v>
      </c>
      <c r="K136" s="4">
        <v>238.500860302213</v>
      </c>
      <c r="L136" s="4">
        <f t="shared" si="4"/>
        <v>1106.4524197204171</v>
      </c>
    </row>
    <row r="137" spans="1:12" x14ac:dyDescent="0.2">
      <c r="A137" s="3" t="s">
        <v>211</v>
      </c>
      <c r="B137" s="4" t="str">
        <f t="shared" si="5"/>
        <v>PeAxi162SCf00173:420209-420920</v>
      </c>
      <c r="C137" s="4" t="s">
        <v>212</v>
      </c>
      <c r="D137" s="4">
        <v>420209</v>
      </c>
      <c r="E137" s="4">
        <v>420920</v>
      </c>
      <c r="F137" s="4">
        <v>2789.1245206510698</v>
      </c>
      <c r="G137" s="4">
        <v>3051.5285281750598</v>
      </c>
      <c r="H137" s="4">
        <v>1016.17823659559</v>
      </c>
      <c r="I137" s="4">
        <v>641.13735377227397</v>
      </c>
      <c r="J137" s="4">
        <v>564.197205580071</v>
      </c>
      <c r="K137" s="4">
        <v>615.51295883825799</v>
      </c>
      <c r="L137" s="4">
        <f t="shared" si="4"/>
        <v>2837.0257547861929</v>
      </c>
    </row>
    <row r="138" spans="1:12" x14ac:dyDescent="0.2">
      <c r="A138" s="3" t="s">
        <v>213</v>
      </c>
      <c r="B138" s="4" t="str">
        <f t="shared" si="5"/>
        <v>PeAxi162SCf00174:122084-122831</v>
      </c>
      <c r="C138" s="4" t="s">
        <v>214</v>
      </c>
      <c r="D138" s="4">
        <v>122084</v>
      </c>
      <c r="E138" s="4">
        <v>122831</v>
      </c>
      <c r="F138" s="4">
        <v>2482.6945185040199</v>
      </c>
      <c r="G138" s="4">
        <v>2364.5717671422399</v>
      </c>
      <c r="H138" s="4">
        <v>749.401133909397</v>
      </c>
      <c r="I138" s="4">
        <v>498.026337305249</v>
      </c>
      <c r="J138" s="4">
        <v>380.97778584816803</v>
      </c>
      <c r="K138" s="4">
        <v>493.70136177453003</v>
      </c>
      <c r="L138" s="4">
        <f t="shared" si="4"/>
        <v>2122.1066188373438</v>
      </c>
    </row>
    <row r="139" spans="1:12" x14ac:dyDescent="0.2">
      <c r="A139" s="3" t="s">
        <v>215</v>
      </c>
      <c r="B139" s="4" t="str">
        <f t="shared" si="5"/>
        <v>PeAxi162SCf00174:257512-258089</v>
      </c>
      <c r="C139" s="4" t="s">
        <v>214</v>
      </c>
      <c r="D139" s="4">
        <v>257512</v>
      </c>
      <c r="E139" s="4">
        <v>258089</v>
      </c>
      <c r="F139" s="4">
        <v>1145.13775081737</v>
      </c>
      <c r="G139" s="4">
        <v>1040.2307801382201</v>
      </c>
      <c r="H139" s="4">
        <v>208.086140095231</v>
      </c>
      <c r="I139" s="4">
        <v>198.254091110183</v>
      </c>
      <c r="J139" s="4">
        <v>181.561469705615</v>
      </c>
      <c r="K139" s="4">
        <v>194.89855530196499</v>
      </c>
      <c r="L139" s="4">
        <f t="shared" si="4"/>
        <v>782.80025621299399</v>
      </c>
    </row>
    <row r="140" spans="1:12" x14ac:dyDescent="0.2">
      <c r="A140" s="3" t="s">
        <v>216</v>
      </c>
      <c r="B140" s="4" t="str">
        <f t="shared" si="5"/>
        <v>PeAxi162SCf00175:182355-182855</v>
      </c>
      <c r="C140" s="4" t="s">
        <v>217</v>
      </c>
      <c r="D140" s="4">
        <v>182355</v>
      </c>
      <c r="E140" s="4">
        <v>182855</v>
      </c>
      <c r="F140" s="4">
        <v>3194.34592482069</v>
      </c>
      <c r="G140" s="4">
        <v>4132.8349523740899</v>
      </c>
      <c r="H140" s="4">
        <v>906.67836217484796</v>
      </c>
      <c r="I140" s="4">
        <v>836.19144699872299</v>
      </c>
      <c r="J140" s="4">
        <v>839.95844898203802</v>
      </c>
      <c r="K140" s="4">
        <v>897.65776913116702</v>
      </c>
      <c r="L140" s="4">
        <f t="shared" si="4"/>
        <v>3480.4860272867763</v>
      </c>
    </row>
    <row r="141" spans="1:12" x14ac:dyDescent="0.2">
      <c r="A141" s="3" t="s">
        <v>218</v>
      </c>
      <c r="B141" s="4" t="str">
        <f t="shared" si="5"/>
        <v>PeAxi162SCf00175:295374-296132</v>
      </c>
      <c r="C141" s="4" t="s">
        <v>217</v>
      </c>
      <c r="D141" s="4">
        <v>295374</v>
      </c>
      <c r="E141" s="4">
        <v>296132</v>
      </c>
      <c r="F141" s="4">
        <v>1969.8100929908801</v>
      </c>
      <c r="G141" s="4">
        <v>2089.0427283604299</v>
      </c>
      <c r="H141" s="4">
        <v>785.15486239178097</v>
      </c>
      <c r="I141" s="4">
        <v>287.46045946546599</v>
      </c>
      <c r="J141" s="4">
        <v>438.95759813949098</v>
      </c>
      <c r="K141" s="4">
        <v>472.48968419874001</v>
      </c>
      <c r="L141" s="4">
        <f t="shared" si="4"/>
        <v>1984.0626041954779</v>
      </c>
    </row>
    <row r="142" spans="1:12" x14ac:dyDescent="0.2">
      <c r="A142" s="3" t="s">
        <v>219</v>
      </c>
      <c r="B142" s="4" t="str">
        <f t="shared" si="5"/>
        <v>PeAxi162SCf00175:485297-485900</v>
      </c>
      <c r="C142" s="4" t="s">
        <v>217</v>
      </c>
      <c r="D142" s="4">
        <v>485297</v>
      </c>
      <c r="E142" s="4">
        <v>485900</v>
      </c>
      <c r="F142" s="4">
        <v>2256.2592704580702</v>
      </c>
      <c r="G142" s="4">
        <v>2539.5578263709499</v>
      </c>
      <c r="H142" s="4">
        <v>662.09226393937001</v>
      </c>
      <c r="I142" s="4">
        <v>395.733071621862</v>
      </c>
      <c r="J142" s="4">
        <v>459.34441636646397</v>
      </c>
      <c r="K142" s="4">
        <v>422.280203154258</v>
      </c>
      <c r="L142" s="4">
        <f t="shared" si="4"/>
        <v>1939.4499550819539</v>
      </c>
    </row>
    <row r="143" spans="1:12" x14ac:dyDescent="0.2">
      <c r="A143" s="3" t="s">
        <v>220</v>
      </c>
      <c r="B143" s="4" t="str">
        <f t="shared" si="5"/>
        <v>PeAxi162SCf00177:478453-479155</v>
      </c>
      <c r="C143" s="4" t="s">
        <v>221</v>
      </c>
      <c r="D143" s="4">
        <v>478453</v>
      </c>
      <c r="E143" s="4">
        <v>479155</v>
      </c>
      <c r="F143" s="4">
        <v>1034.3561308941701</v>
      </c>
      <c r="G143" s="4">
        <v>1175.82883341508</v>
      </c>
      <c r="H143" s="4">
        <v>490.45568725424602</v>
      </c>
      <c r="I143" s="4">
        <v>279.34232268882403</v>
      </c>
      <c r="J143" s="4">
        <v>296.50204364340499</v>
      </c>
      <c r="K143" s="4">
        <v>298.38635656807298</v>
      </c>
      <c r="L143" s="4">
        <f t="shared" si="4"/>
        <v>1364.686410154548</v>
      </c>
    </row>
    <row r="144" spans="1:12" x14ac:dyDescent="0.2">
      <c r="A144" s="3" t="s">
        <v>222</v>
      </c>
      <c r="B144" s="4" t="str">
        <f t="shared" si="5"/>
        <v>PeAxi162SCf00190:890271-891066</v>
      </c>
      <c r="C144" s="4" t="s">
        <v>223</v>
      </c>
      <c r="D144" s="4">
        <v>890271</v>
      </c>
      <c r="E144" s="4">
        <v>891066</v>
      </c>
      <c r="F144" s="4">
        <v>1869.5829239022</v>
      </c>
      <c r="G144" s="4">
        <v>1806.8291391115799</v>
      </c>
      <c r="H144" s="4">
        <v>440.50199523912102</v>
      </c>
      <c r="I144" s="4">
        <v>520.33859767493198</v>
      </c>
      <c r="J144" s="4">
        <v>467.40817808563401</v>
      </c>
      <c r="K144" s="4">
        <v>489.86830397106303</v>
      </c>
      <c r="L144" s="4">
        <f t="shared" si="4"/>
        <v>1918.1170749707499</v>
      </c>
    </row>
    <row r="145" spans="1:12" x14ac:dyDescent="0.2">
      <c r="A145" s="3" t="s">
        <v>224</v>
      </c>
      <c r="B145" s="4" t="str">
        <f t="shared" si="5"/>
        <v>PeAxi162SCf00192:1072102-1072867</v>
      </c>
      <c r="C145" s="4" t="s">
        <v>225</v>
      </c>
      <c r="D145" s="4">
        <v>1072102</v>
      </c>
      <c r="E145" s="4">
        <v>1072867</v>
      </c>
      <c r="F145" s="4">
        <v>1932.3435168651999</v>
      </c>
      <c r="G145" s="4">
        <v>2469.8216846857099</v>
      </c>
      <c r="H145" s="4">
        <v>625.71356811852604</v>
      </c>
      <c r="I145" s="4">
        <v>401.45751228054303</v>
      </c>
      <c r="J145" s="4">
        <v>450.94646532292001</v>
      </c>
      <c r="K145" s="4">
        <v>458.51134484500801</v>
      </c>
      <c r="L145" s="4">
        <f t="shared" si="4"/>
        <v>1936.6288905669971</v>
      </c>
    </row>
    <row r="146" spans="1:12" x14ac:dyDescent="0.2">
      <c r="A146" s="3" t="s">
        <v>226</v>
      </c>
      <c r="B146" s="4" t="str">
        <f t="shared" si="5"/>
        <v>PeAxi162SCf00192:738322-739005</v>
      </c>
      <c r="C146" s="4" t="s">
        <v>225</v>
      </c>
      <c r="D146" s="4">
        <v>738322</v>
      </c>
      <c r="E146" s="4">
        <v>739005</v>
      </c>
      <c r="F146" s="4">
        <v>880.56160262211699</v>
      </c>
      <c r="G146" s="4">
        <v>1038.2936650914</v>
      </c>
      <c r="H146" s="4">
        <v>293.93986223242399</v>
      </c>
      <c r="I146" s="4">
        <v>197.11986963806001</v>
      </c>
      <c r="J146" s="4">
        <v>208.232146570791</v>
      </c>
      <c r="K146" s="4">
        <v>143.675217049526</v>
      </c>
      <c r="L146" s="4">
        <f t="shared" si="4"/>
        <v>842.96709549080106</v>
      </c>
    </row>
    <row r="147" spans="1:12" x14ac:dyDescent="0.2">
      <c r="A147" s="3" t="s">
        <v>227</v>
      </c>
      <c r="B147" s="4" t="str">
        <f t="shared" si="5"/>
        <v>PeAxi162SCf00195:1170530-1171142</v>
      </c>
      <c r="C147" s="4" t="s">
        <v>228</v>
      </c>
      <c r="D147" s="4">
        <v>1170530</v>
      </c>
      <c r="E147" s="4">
        <v>1171142</v>
      </c>
      <c r="F147" s="4">
        <v>1418.6825820023</v>
      </c>
      <c r="G147" s="4">
        <v>1468.3332054837399</v>
      </c>
      <c r="H147" s="4">
        <v>489.194244165393</v>
      </c>
      <c r="I147" s="4">
        <v>306.13313087728898</v>
      </c>
      <c r="J147" s="4">
        <v>177.43253646707299</v>
      </c>
      <c r="K147" s="4">
        <v>262.36343982956902</v>
      </c>
      <c r="L147" s="4">
        <f t="shared" si="4"/>
        <v>1235.123351339324</v>
      </c>
    </row>
    <row r="148" spans="1:12" x14ac:dyDescent="0.2">
      <c r="A148" s="3" t="s">
        <v>229</v>
      </c>
      <c r="B148" s="4" t="str">
        <f t="shared" si="5"/>
        <v>PeAxi162SCf00201:316155-316906</v>
      </c>
      <c r="C148" s="4" t="s">
        <v>230</v>
      </c>
      <c r="D148" s="4">
        <v>316155</v>
      </c>
      <c r="E148" s="4">
        <v>316906</v>
      </c>
      <c r="F148" s="4">
        <v>2007.3543200515301</v>
      </c>
      <c r="G148" s="4">
        <v>1921.6181264378199</v>
      </c>
      <c r="H148" s="4">
        <v>692.65036842888003</v>
      </c>
      <c r="I148" s="4">
        <v>375.57308495433301</v>
      </c>
      <c r="J148" s="4">
        <v>324.73501957181298</v>
      </c>
      <c r="K148" s="4">
        <v>481.08580173674801</v>
      </c>
      <c r="L148" s="4">
        <f t="shared" si="4"/>
        <v>1874.0442746917738</v>
      </c>
    </row>
    <row r="149" spans="1:12" x14ac:dyDescent="0.2">
      <c r="A149" s="3" t="s">
        <v>231</v>
      </c>
      <c r="B149" s="4" t="str">
        <f t="shared" si="5"/>
        <v>PeAxi162SCf00205:486440-487063</v>
      </c>
      <c r="C149" s="4" t="s">
        <v>232</v>
      </c>
      <c r="D149" s="4">
        <v>486440</v>
      </c>
      <c r="E149" s="4">
        <v>487063</v>
      </c>
      <c r="F149" s="4">
        <v>1068.4962779965599</v>
      </c>
      <c r="G149" s="4">
        <v>941.437912750789</v>
      </c>
      <c r="H149" s="4">
        <v>327.40826238760098</v>
      </c>
      <c r="I149" s="4">
        <v>233.70651210875999</v>
      </c>
      <c r="J149" s="4">
        <v>237.02308645035399</v>
      </c>
      <c r="K149" s="4">
        <v>229.88034727924099</v>
      </c>
      <c r="L149" s="4">
        <f t="shared" si="4"/>
        <v>1028.018208225956</v>
      </c>
    </row>
    <row r="150" spans="1:12" x14ac:dyDescent="0.2">
      <c r="A150" s="3" t="s">
        <v>233</v>
      </c>
      <c r="B150" s="4" t="str">
        <f t="shared" si="5"/>
        <v>PeAxi162SCf00207:1074469-1075318</v>
      </c>
      <c r="C150" s="4" t="s">
        <v>234</v>
      </c>
      <c r="D150" s="4">
        <v>1074469</v>
      </c>
      <c r="E150" s="4">
        <v>1075318</v>
      </c>
      <c r="F150" s="4">
        <v>4080.7507602997198</v>
      </c>
      <c r="G150" s="4">
        <v>6073.5393594202096</v>
      </c>
      <c r="H150" s="4">
        <v>1145.20134444019</v>
      </c>
      <c r="I150" s="4">
        <v>549.54630323337801</v>
      </c>
      <c r="J150" s="4">
        <v>911.26672502523195</v>
      </c>
      <c r="K150" s="4">
        <v>1046.9550598913299</v>
      </c>
      <c r="L150" s="4">
        <f t="shared" si="4"/>
        <v>3652.9694325901301</v>
      </c>
    </row>
    <row r="151" spans="1:12" x14ac:dyDescent="0.2">
      <c r="A151" s="3" t="s">
        <v>235</v>
      </c>
      <c r="B151" s="4" t="str">
        <f t="shared" si="5"/>
        <v>PeAxi162SCf00207:115777-116473</v>
      </c>
      <c r="C151" s="4" t="s">
        <v>234</v>
      </c>
      <c r="D151" s="4">
        <v>115777</v>
      </c>
      <c r="E151" s="4">
        <v>116473</v>
      </c>
      <c r="F151" s="4">
        <v>2160.4431383557198</v>
      </c>
      <c r="G151" s="4">
        <v>2057.21617971469</v>
      </c>
      <c r="H151" s="4">
        <v>597.58071001707299</v>
      </c>
      <c r="I151" s="4">
        <v>228.39688599056299</v>
      </c>
      <c r="J151" s="4">
        <v>214.25815724325801</v>
      </c>
      <c r="K151" s="4">
        <v>339.40667216047399</v>
      </c>
      <c r="L151" s="4">
        <f t="shared" si="4"/>
        <v>1379.6424254113681</v>
      </c>
    </row>
    <row r="152" spans="1:12" x14ac:dyDescent="0.2">
      <c r="A152" s="3" t="s">
        <v>236</v>
      </c>
      <c r="B152" s="4" t="str">
        <f t="shared" si="5"/>
        <v>PeAxi162SCf00207:1283308-1284381</v>
      </c>
      <c r="C152" s="4" t="s">
        <v>234</v>
      </c>
      <c r="D152" s="4">
        <v>1283308</v>
      </c>
      <c r="E152" s="4">
        <v>1284381</v>
      </c>
      <c r="F152" s="4">
        <v>1964.95690955491</v>
      </c>
      <c r="G152" s="4">
        <v>2150.8094225027799</v>
      </c>
      <c r="H152" s="4">
        <v>682.17330403247695</v>
      </c>
      <c r="I152" s="4">
        <v>459.94636248880602</v>
      </c>
      <c r="J152" s="4">
        <v>493.36640887252003</v>
      </c>
      <c r="K152" s="4">
        <v>539.96894616352199</v>
      </c>
      <c r="L152" s="4">
        <f t="shared" si="4"/>
        <v>2175.4550215573249</v>
      </c>
    </row>
    <row r="153" spans="1:12" x14ac:dyDescent="0.2">
      <c r="A153" s="3" t="s">
        <v>237</v>
      </c>
      <c r="B153" s="4" t="str">
        <f t="shared" si="5"/>
        <v>PeAxi162SCf00207:232012-232824</v>
      </c>
      <c r="C153" s="4" t="s">
        <v>234</v>
      </c>
      <c r="D153" s="4">
        <v>232012</v>
      </c>
      <c r="E153" s="4">
        <v>232824</v>
      </c>
      <c r="F153" s="4">
        <v>3185.2413526948199</v>
      </c>
      <c r="G153" s="4">
        <v>4172.5458108337398</v>
      </c>
      <c r="H153" s="4">
        <v>1068.0785093</v>
      </c>
      <c r="I153" s="4">
        <v>611.81537638448697</v>
      </c>
      <c r="J153" s="4">
        <v>842.30238066255902</v>
      </c>
      <c r="K153" s="4">
        <v>962.08256935598297</v>
      </c>
      <c r="L153" s="4">
        <f t="shared" si="4"/>
        <v>3484.2788357030286</v>
      </c>
    </row>
    <row r="154" spans="1:12" x14ac:dyDescent="0.2">
      <c r="A154" s="3" t="s">
        <v>238</v>
      </c>
      <c r="B154" s="4" t="str">
        <f t="shared" si="5"/>
        <v>PeAxi162SCf00207:906844-907827</v>
      </c>
      <c r="C154" s="4" t="s">
        <v>234</v>
      </c>
      <c r="D154" s="4">
        <v>906844</v>
      </c>
      <c r="E154" s="4">
        <v>907827</v>
      </c>
      <c r="F154" s="4">
        <v>1285.18474163363</v>
      </c>
      <c r="G154" s="4">
        <v>1416.0310992198099</v>
      </c>
      <c r="H154" s="4">
        <v>535.67440989755505</v>
      </c>
      <c r="I154" s="4">
        <v>335.82200013193898</v>
      </c>
      <c r="J154" s="4">
        <v>280.70549519331001</v>
      </c>
      <c r="K154" s="4">
        <v>338.38934453664501</v>
      </c>
      <c r="L154" s="4">
        <f t="shared" si="4"/>
        <v>1490.5912497594491</v>
      </c>
    </row>
    <row r="155" spans="1:12" x14ac:dyDescent="0.2">
      <c r="A155" s="3" t="s">
        <v>239</v>
      </c>
      <c r="B155" s="4" t="str">
        <f t="shared" si="5"/>
        <v>PeAxi162SCf00209:17870-18459</v>
      </c>
      <c r="C155" s="4" t="s">
        <v>240</v>
      </c>
      <c r="D155" s="4">
        <v>17870</v>
      </c>
      <c r="E155" s="4">
        <v>18459</v>
      </c>
      <c r="F155" s="4">
        <v>1622.5162863129699</v>
      </c>
      <c r="G155" s="4">
        <v>1644.61067474366</v>
      </c>
      <c r="H155" s="4">
        <v>500.57085449482099</v>
      </c>
      <c r="I155" s="4">
        <v>326.29311754481802</v>
      </c>
      <c r="J155" s="4">
        <v>389.68202348617598</v>
      </c>
      <c r="K155" s="4">
        <v>458.51134484500801</v>
      </c>
      <c r="L155" s="4">
        <f t="shared" si="4"/>
        <v>1675.0573403708231</v>
      </c>
    </row>
    <row r="156" spans="1:12" x14ac:dyDescent="0.2">
      <c r="A156" s="3" t="s">
        <v>241</v>
      </c>
      <c r="B156" s="4" t="str">
        <f t="shared" si="5"/>
        <v>PeAxi162SCf00209:530072-530647</v>
      </c>
      <c r="C156" s="4" t="s">
        <v>240</v>
      </c>
      <c r="D156" s="4">
        <v>530072</v>
      </c>
      <c r="E156" s="4">
        <v>530647</v>
      </c>
      <c r="F156" s="4">
        <v>1629.31074312333</v>
      </c>
      <c r="G156" s="4">
        <v>1778.27161297371</v>
      </c>
      <c r="H156" s="4">
        <v>598.06575929468397</v>
      </c>
      <c r="I156" s="4">
        <v>380.79974816443303</v>
      </c>
      <c r="J156" s="4">
        <v>332.54651488797401</v>
      </c>
      <c r="K156" s="4">
        <v>333.15992359310297</v>
      </c>
      <c r="L156" s="4">
        <f t="shared" si="4"/>
        <v>1644.5719459401939</v>
      </c>
    </row>
    <row r="157" spans="1:12" x14ac:dyDescent="0.2">
      <c r="A157" s="3" t="s">
        <v>242</v>
      </c>
      <c r="B157" s="4" t="str">
        <f t="shared" si="5"/>
        <v>PeAxi162SCf00217:1293502-1294340</v>
      </c>
      <c r="C157" s="4" t="s">
        <v>243</v>
      </c>
      <c r="D157" s="4">
        <v>1293502</v>
      </c>
      <c r="E157" s="4">
        <v>1294340</v>
      </c>
      <c r="F157" s="4">
        <v>3732.8745716095</v>
      </c>
      <c r="G157" s="4">
        <v>3434.6352042198801</v>
      </c>
      <c r="H157" s="4">
        <v>715.96045085579794</v>
      </c>
      <c r="I157" s="4">
        <v>986.16823670296196</v>
      </c>
      <c r="J157" s="4">
        <v>655.166585387792</v>
      </c>
      <c r="K157" s="4">
        <v>943.00916373027803</v>
      </c>
      <c r="L157" s="4">
        <f t="shared" si="4"/>
        <v>3300.3044366768299</v>
      </c>
    </row>
    <row r="158" spans="1:12" x14ac:dyDescent="0.2">
      <c r="A158" s="3" t="s">
        <v>244</v>
      </c>
      <c r="B158" s="4" t="str">
        <f t="shared" si="5"/>
        <v>PeAxi162SCf00222:649672-650501</v>
      </c>
      <c r="C158" s="4" t="s">
        <v>245</v>
      </c>
      <c r="D158" s="4">
        <v>649672</v>
      </c>
      <c r="E158" s="4">
        <v>650501</v>
      </c>
      <c r="F158" s="4">
        <v>2346.80538229691</v>
      </c>
      <c r="G158" s="4">
        <v>2033.9707991529399</v>
      </c>
      <c r="H158" s="4">
        <v>634.44445511552897</v>
      </c>
      <c r="I158" s="4">
        <v>431.87171438884002</v>
      </c>
      <c r="J158" s="4">
        <v>368.59098613254298</v>
      </c>
      <c r="K158" s="4">
        <v>519.729480805241</v>
      </c>
      <c r="L158" s="4">
        <f t="shared" si="4"/>
        <v>1954.6366364421533</v>
      </c>
    </row>
    <row r="159" spans="1:12" x14ac:dyDescent="0.2">
      <c r="A159" s="3" t="s">
        <v>246</v>
      </c>
      <c r="B159" s="4" t="str">
        <f t="shared" si="5"/>
        <v>PeAxi162SCf00222:693608-694428</v>
      </c>
      <c r="C159" s="4" t="s">
        <v>245</v>
      </c>
      <c r="D159" s="4">
        <v>693608</v>
      </c>
      <c r="E159" s="4">
        <v>694428</v>
      </c>
      <c r="F159" s="4">
        <v>2728.65385503891</v>
      </c>
      <c r="G159" s="4">
        <v>2386.52573767278</v>
      </c>
      <c r="H159" s="4">
        <v>668.397904548317</v>
      </c>
      <c r="I159" s="4">
        <v>368.76119202336798</v>
      </c>
      <c r="J159" s="4">
        <v>344.15216507198301</v>
      </c>
      <c r="K159" s="4">
        <v>474.03356855786899</v>
      </c>
      <c r="L159" s="4">
        <f t="shared" si="4"/>
        <v>1855.3448302015372</v>
      </c>
    </row>
    <row r="160" spans="1:12" x14ac:dyDescent="0.2">
      <c r="A160" s="3" t="s">
        <v>247</v>
      </c>
      <c r="B160" s="4" t="str">
        <f t="shared" si="5"/>
        <v>PeAxi162SCf00225:387666-388429</v>
      </c>
      <c r="C160" s="4" t="s">
        <v>248</v>
      </c>
      <c r="D160" s="4">
        <v>387666</v>
      </c>
      <c r="E160" s="4">
        <v>388429</v>
      </c>
      <c r="F160" s="4">
        <v>2448.7222344522402</v>
      </c>
      <c r="G160" s="4">
        <v>2661.5960743201299</v>
      </c>
      <c r="H160" s="4">
        <v>890.55047369427405</v>
      </c>
      <c r="I160" s="4">
        <v>570.45295607377795</v>
      </c>
      <c r="J160" s="4">
        <v>579.61295245910605</v>
      </c>
      <c r="K160" s="4">
        <v>584.69566590589602</v>
      </c>
      <c r="L160" s="4">
        <f t="shared" si="4"/>
        <v>2625.3120481330543</v>
      </c>
    </row>
    <row r="161" spans="1:12" x14ac:dyDescent="0.2">
      <c r="A161" s="3" t="s">
        <v>249</v>
      </c>
      <c r="B161" s="4" t="str">
        <f t="shared" si="5"/>
        <v>PeAxi162SCf00227:1065630-1066387</v>
      </c>
      <c r="C161" s="4" t="s">
        <v>250</v>
      </c>
      <c r="D161" s="4">
        <v>1065630</v>
      </c>
      <c r="E161" s="4">
        <v>1066387</v>
      </c>
      <c r="F161" s="4">
        <v>978.40178069124102</v>
      </c>
      <c r="G161" s="4">
        <v>1559.6543434048899</v>
      </c>
      <c r="H161" s="4">
        <v>465.83506751749798</v>
      </c>
      <c r="I161" s="4">
        <v>258.51829167453798</v>
      </c>
      <c r="J161" s="4">
        <v>356.78158911217599</v>
      </c>
      <c r="K161" s="4">
        <v>277.16714889106203</v>
      </c>
      <c r="L161" s="4">
        <f t="shared" si="4"/>
        <v>1358.3020971952737</v>
      </c>
    </row>
    <row r="162" spans="1:12" x14ac:dyDescent="0.2">
      <c r="A162" s="3" t="s">
        <v>251</v>
      </c>
      <c r="B162" s="4" t="str">
        <f t="shared" si="5"/>
        <v>PeAxi162SCf00231:631317-631940</v>
      </c>
      <c r="C162" s="4" t="s">
        <v>252</v>
      </c>
      <c r="D162" s="4">
        <v>631317</v>
      </c>
      <c r="E162" s="4">
        <v>631940</v>
      </c>
      <c r="F162" s="4">
        <v>2327.7809032279101</v>
      </c>
      <c r="G162" s="4">
        <v>2655.7847291796902</v>
      </c>
      <c r="H162" s="4">
        <v>721.85033494107802</v>
      </c>
      <c r="I162" s="4">
        <v>478.79968335380897</v>
      </c>
      <c r="J162" s="4">
        <v>578.04103332775003</v>
      </c>
      <c r="K162" s="4">
        <v>552.212573355568</v>
      </c>
      <c r="L162" s="4">
        <f t="shared" si="4"/>
        <v>2330.9036249782052</v>
      </c>
    </row>
    <row r="163" spans="1:12" x14ac:dyDescent="0.2">
      <c r="A163" s="3" t="s">
        <v>253</v>
      </c>
      <c r="B163" s="4" t="str">
        <f t="shared" si="5"/>
        <v>PeAxi162SCf00234:447346-447908</v>
      </c>
      <c r="C163" s="4" t="s">
        <v>254</v>
      </c>
      <c r="D163" s="4">
        <v>447346</v>
      </c>
      <c r="E163" s="4">
        <v>447908</v>
      </c>
      <c r="F163" s="4">
        <v>1752.9698570718101</v>
      </c>
      <c r="G163" s="4">
        <v>1580.6858781988501</v>
      </c>
      <c r="H163" s="4">
        <v>766.25174581361205</v>
      </c>
      <c r="I163" s="4">
        <v>502.13300125604201</v>
      </c>
      <c r="J163" s="4">
        <v>439.72915804891301</v>
      </c>
      <c r="K163" s="4">
        <v>372.38429897238501</v>
      </c>
      <c r="L163" s="4">
        <f t="shared" si="4"/>
        <v>2080.4982040909522</v>
      </c>
    </row>
    <row r="164" spans="1:12" x14ac:dyDescent="0.2">
      <c r="A164" s="3" t="s">
        <v>255</v>
      </c>
      <c r="B164" s="4" t="str">
        <f t="shared" si="5"/>
        <v>PeAxi162SCf00241:156832-157422</v>
      </c>
      <c r="C164" s="4" t="s">
        <v>256</v>
      </c>
      <c r="D164" s="4">
        <v>156832</v>
      </c>
      <c r="E164" s="4">
        <v>157422</v>
      </c>
      <c r="F164" s="4">
        <v>905.02164713939806</v>
      </c>
      <c r="G164" s="4">
        <v>985.99155882747198</v>
      </c>
      <c r="H164" s="4">
        <v>419.08257585612898</v>
      </c>
      <c r="I164" s="4">
        <v>165.75989037745899</v>
      </c>
      <c r="J164" s="4">
        <v>219.61461117434001</v>
      </c>
      <c r="K164" s="4">
        <v>188.235356830103</v>
      </c>
      <c r="L164" s="4">
        <f t="shared" si="4"/>
        <v>992.69243423803096</v>
      </c>
    </row>
    <row r="165" spans="1:12" x14ac:dyDescent="0.2">
      <c r="A165" s="3" t="s">
        <v>257</v>
      </c>
      <c r="B165" s="4" t="str">
        <f t="shared" si="5"/>
        <v>PeAxi162SCf00241:207475-208078</v>
      </c>
      <c r="C165" s="4" t="s">
        <v>256</v>
      </c>
      <c r="D165" s="4">
        <v>207475</v>
      </c>
      <c r="E165" s="4">
        <v>208078</v>
      </c>
      <c r="F165" s="4">
        <v>318.34236148987998</v>
      </c>
      <c r="G165" s="4">
        <v>427.68703898708299</v>
      </c>
      <c r="H165" s="4">
        <v>146.693349654168</v>
      </c>
      <c r="I165" s="4">
        <v>75.132842309038907</v>
      </c>
      <c r="J165" s="4">
        <v>79.805757599343295</v>
      </c>
      <c r="K165" s="4">
        <v>87.744129657813602</v>
      </c>
      <c r="L165" s="4">
        <f t="shared" si="4"/>
        <v>389.37607922036375</v>
      </c>
    </row>
    <row r="166" spans="1:12" x14ac:dyDescent="0.2">
      <c r="A166" s="3" t="s">
        <v>258</v>
      </c>
      <c r="B166" s="4" t="str">
        <f t="shared" si="5"/>
        <v>PeAxi162SCf00246:1123677-1124876</v>
      </c>
      <c r="C166" s="4" t="s">
        <v>259</v>
      </c>
      <c r="D166" s="4">
        <v>1123677</v>
      </c>
      <c r="E166" s="4">
        <v>1124876</v>
      </c>
      <c r="F166" s="4">
        <v>1820.9144251753701</v>
      </c>
      <c r="G166" s="4">
        <v>2342.69850973865</v>
      </c>
      <c r="H166" s="4">
        <v>819.24822988541905</v>
      </c>
      <c r="I166" s="4">
        <v>559.99962965357804</v>
      </c>
      <c r="J166" s="4">
        <v>711.88760647942297</v>
      </c>
      <c r="K166" s="4">
        <v>721.37452455996697</v>
      </c>
      <c r="L166" s="4">
        <f t="shared" si="4"/>
        <v>2812.5099905783873</v>
      </c>
    </row>
    <row r="167" spans="1:12" x14ac:dyDescent="0.2">
      <c r="A167" s="3" t="s">
        <v>260</v>
      </c>
      <c r="B167" s="4" t="str">
        <f t="shared" si="5"/>
        <v>PeAxi162SCf00264:326694-327598</v>
      </c>
      <c r="C167" s="4" t="s">
        <v>261</v>
      </c>
      <c r="D167" s="4">
        <v>326694</v>
      </c>
      <c r="E167" s="4">
        <v>327598</v>
      </c>
      <c r="F167" s="4">
        <v>1292.5406144532801</v>
      </c>
      <c r="G167" s="4">
        <v>1521.95002456978</v>
      </c>
      <c r="H167" s="4">
        <v>340.86217434573098</v>
      </c>
      <c r="I167" s="4">
        <v>161.93058295416299</v>
      </c>
      <c r="J167" s="4">
        <v>279.853753861673</v>
      </c>
      <c r="K167" s="4">
        <v>335.64408071576099</v>
      </c>
      <c r="L167" s="4">
        <f t="shared" si="4"/>
        <v>1118.2905918773281</v>
      </c>
    </row>
    <row r="168" spans="1:12" x14ac:dyDescent="0.2">
      <c r="A168" s="3" t="s">
        <v>262</v>
      </c>
      <c r="B168" s="4" t="str">
        <f t="shared" si="5"/>
        <v>PeAxi162SCf00271:496096-496389</v>
      </c>
      <c r="C168" s="4" t="s">
        <v>263</v>
      </c>
      <c r="D168" s="4">
        <v>496096</v>
      </c>
      <c r="E168" s="4">
        <v>496389</v>
      </c>
      <c r="F168" s="4">
        <v>507.54592373358099</v>
      </c>
      <c r="G168" s="4">
        <v>815.52543470798696</v>
      </c>
      <c r="H168" s="4">
        <v>195.47485887733799</v>
      </c>
      <c r="I168" s="4">
        <v>95.573270127544106</v>
      </c>
      <c r="J168" s="4">
        <v>124.135819852813</v>
      </c>
      <c r="K168" s="4">
        <v>129.30769534457301</v>
      </c>
      <c r="L168" s="4">
        <f t="shared" si="4"/>
        <v>544.49164420226816</v>
      </c>
    </row>
    <row r="169" spans="1:12" x14ac:dyDescent="0.2">
      <c r="A169" s="3" t="s">
        <v>264</v>
      </c>
      <c r="B169" s="4" t="str">
        <f t="shared" si="5"/>
        <v>PeAxi162SCf00271:755823-756421</v>
      </c>
      <c r="C169" s="4" t="s">
        <v>263</v>
      </c>
      <c r="D169" s="4">
        <v>755823</v>
      </c>
      <c r="E169" s="4">
        <v>756421</v>
      </c>
      <c r="F169" s="4">
        <v>1823.0145300076599</v>
      </c>
      <c r="G169" s="4">
        <v>2196.68846308517</v>
      </c>
      <c r="H169" s="4">
        <v>648.99593344386597</v>
      </c>
      <c r="I169" s="4">
        <v>413.653059770776</v>
      </c>
      <c r="J169" s="4">
        <v>489.11119958187498</v>
      </c>
      <c r="K169" s="4">
        <v>493.49313682228399</v>
      </c>
      <c r="L169" s="4">
        <f t="shared" si="4"/>
        <v>2045.253329618801</v>
      </c>
    </row>
    <row r="170" spans="1:12" x14ac:dyDescent="0.2">
      <c r="A170" s="3" t="s">
        <v>265</v>
      </c>
      <c r="B170" s="4" t="str">
        <f t="shared" si="5"/>
        <v>PeAxi162SCf00274:441494-442432</v>
      </c>
      <c r="C170" s="4" t="s">
        <v>266</v>
      </c>
      <c r="D170" s="4">
        <v>441494</v>
      </c>
      <c r="E170" s="4">
        <v>442432</v>
      </c>
      <c r="F170" s="4">
        <v>3396.27718122447</v>
      </c>
      <c r="G170" s="4">
        <v>2718.2777450377298</v>
      </c>
      <c r="H170" s="4">
        <v>979.44102609129402</v>
      </c>
      <c r="I170" s="4">
        <v>504.55596212114102</v>
      </c>
      <c r="J170" s="4">
        <v>476.92260165853799</v>
      </c>
      <c r="K170" s="4">
        <v>648.87662727226405</v>
      </c>
      <c r="L170" s="4">
        <f t="shared" si="4"/>
        <v>2609.7962171432373</v>
      </c>
    </row>
    <row r="171" spans="1:12" x14ac:dyDescent="0.2">
      <c r="A171" s="3" t="s">
        <v>267</v>
      </c>
      <c r="B171" s="4" t="str">
        <f t="shared" si="5"/>
        <v>PeAxi162SCf00284:100084-100977</v>
      </c>
      <c r="C171" s="4" t="s">
        <v>268</v>
      </c>
      <c r="D171" s="4">
        <v>100084</v>
      </c>
      <c r="E171" s="4">
        <v>100977</v>
      </c>
      <c r="F171" s="4">
        <v>3102.15009807873</v>
      </c>
      <c r="G171" s="4">
        <v>4773.8229347995202</v>
      </c>
      <c r="H171" s="4">
        <v>1208.35081285367</v>
      </c>
      <c r="I171" s="4">
        <v>721.71626335847702</v>
      </c>
      <c r="J171" s="4">
        <v>870.47798272304999</v>
      </c>
      <c r="K171" s="4">
        <v>849.50641433666397</v>
      </c>
      <c r="L171" s="4">
        <f t="shared" si="4"/>
        <v>3650.0514732718611</v>
      </c>
    </row>
    <row r="172" spans="1:12" x14ac:dyDescent="0.2">
      <c r="A172" s="3" t="s">
        <v>269</v>
      </c>
      <c r="B172" s="4" t="str">
        <f t="shared" si="5"/>
        <v>PeAxi162SCf00284:617780-618472</v>
      </c>
      <c r="C172" s="4" t="s">
        <v>268</v>
      </c>
      <c r="D172" s="4">
        <v>617780</v>
      </c>
      <c r="E172" s="4">
        <v>618472</v>
      </c>
      <c r="F172" s="4">
        <v>1891.5767760030701</v>
      </c>
      <c r="G172" s="4">
        <v>1638.79932960322</v>
      </c>
      <c r="H172" s="4">
        <v>513.66718499032504</v>
      </c>
      <c r="I172" s="4">
        <v>239.50561938472799</v>
      </c>
      <c r="J172" s="4">
        <v>259.23005170629602</v>
      </c>
      <c r="K172" s="4">
        <v>384.79971175003402</v>
      </c>
      <c r="L172" s="4">
        <f t="shared" si="4"/>
        <v>1397.202567831383</v>
      </c>
    </row>
    <row r="173" spans="1:12" x14ac:dyDescent="0.2">
      <c r="A173" s="3" t="s">
        <v>270</v>
      </c>
      <c r="B173" s="4" t="str">
        <f t="shared" si="5"/>
        <v>PeAxi162SCf00285:861144-861848</v>
      </c>
      <c r="C173" s="4" t="s">
        <v>271</v>
      </c>
      <c r="D173" s="4">
        <v>861144</v>
      </c>
      <c r="E173" s="4">
        <v>861848</v>
      </c>
      <c r="F173" s="4">
        <v>3083.7321679481001</v>
      </c>
      <c r="G173" s="4">
        <v>3055.79898634644</v>
      </c>
      <c r="H173" s="4">
        <v>900.25145924649905</v>
      </c>
      <c r="I173" s="4">
        <v>602.60485400257505</v>
      </c>
      <c r="J173" s="4">
        <v>678.48416460365104</v>
      </c>
      <c r="K173" s="4">
        <v>673.81594546705105</v>
      </c>
      <c r="L173" s="4">
        <f t="shared" si="4"/>
        <v>2855.156423319776</v>
      </c>
    </row>
    <row r="174" spans="1:12" x14ac:dyDescent="0.2">
      <c r="A174" s="3" t="s">
        <v>272</v>
      </c>
      <c r="B174" s="4" t="str">
        <f t="shared" si="5"/>
        <v>PeAxi162SCf00286:452016-452637</v>
      </c>
      <c r="C174" s="4" t="s">
        <v>273</v>
      </c>
      <c r="D174" s="4">
        <v>452016</v>
      </c>
      <c r="E174" s="4">
        <v>452637</v>
      </c>
      <c r="F174" s="4">
        <v>1168.1540787664401</v>
      </c>
      <c r="G174" s="4">
        <v>990.83434644450301</v>
      </c>
      <c r="H174" s="4">
        <v>390.67194753326498</v>
      </c>
      <c r="I174" s="4">
        <v>193.42296151384201</v>
      </c>
      <c r="J174" s="4">
        <v>182.218234102754</v>
      </c>
      <c r="K174" s="4">
        <v>191.27544113288999</v>
      </c>
      <c r="L174" s="4">
        <f t="shared" si="4"/>
        <v>957.58858428275096</v>
      </c>
    </row>
    <row r="175" spans="1:12" x14ac:dyDescent="0.2">
      <c r="A175" s="3" t="s">
        <v>274</v>
      </c>
      <c r="B175" s="4" t="str">
        <f t="shared" si="5"/>
        <v>PeAxi162SCf00286:594686-595652</v>
      </c>
      <c r="C175" s="4" t="s">
        <v>273</v>
      </c>
      <c r="D175" s="4">
        <v>594686</v>
      </c>
      <c r="E175" s="4">
        <v>595652</v>
      </c>
      <c r="F175" s="4">
        <v>1132.9756731268401</v>
      </c>
      <c r="G175" s="4">
        <v>1068.9969385833799</v>
      </c>
      <c r="H175" s="4">
        <v>371.42994896852002</v>
      </c>
      <c r="I175" s="4">
        <v>255.310053377174</v>
      </c>
      <c r="J175" s="4">
        <v>216.88218199640099</v>
      </c>
      <c r="K175" s="4">
        <v>301.32530303691198</v>
      </c>
      <c r="L175" s="4">
        <f t="shared" si="4"/>
        <v>1144.947487379007</v>
      </c>
    </row>
    <row r="176" spans="1:12" x14ac:dyDescent="0.2">
      <c r="A176" s="3" t="s">
        <v>275</v>
      </c>
      <c r="B176" s="4" t="str">
        <f t="shared" si="5"/>
        <v>PeAxi162SCf00295:642562-643320</v>
      </c>
      <c r="C176" s="4" t="s">
        <v>276</v>
      </c>
      <c r="D176" s="4">
        <v>642562</v>
      </c>
      <c r="E176" s="4">
        <v>643320</v>
      </c>
      <c r="F176" s="4">
        <v>993.34958567402396</v>
      </c>
      <c r="G176" s="4">
        <v>815.91285771734999</v>
      </c>
      <c r="H176" s="4">
        <v>302.35893183667599</v>
      </c>
      <c r="I176" s="4">
        <v>211.67986000905299</v>
      </c>
      <c r="J176" s="4">
        <v>192.49756314824</v>
      </c>
      <c r="K176" s="4">
        <v>209.833089569187</v>
      </c>
      <c r="L176" s="4">
        <f t="shared" si="4"/>
        <v>916.36944456315598</v>
      </c>
    </row>
    <row r="177" spans="1:12" x14ac:dyDescent="0.2">
      <c r="A177" s="3" t="s">
        <v>277</v>
      </c>
      <c r="B177" s="4" t="str">
        <f t="shared" si="5"/>
        <v>PeAxi162SCf00296:966916-967820</v>
      </c>
      <c r="C177" s="4" t="s">
        <v>278</v>
      </c>
      <c r="D177" s="4">
        <v>966916</v>
      </c>
      <c r="E177" s="4">
        <v>967820</v>
      </c>
      <c r="F177" s="4">
        <v>3481.4796696263302</v>
      </c>
      <c r="G177" s="4">
        <v>3765.7516510031501</v>
      </c>
      <c r="H177" s="4">
        <v>811.97249072124998</v>
      </c>
      <c r="I177" s="4">
        <v>543.01297422075299</v>
      </c>
      <c r="J177" s="4">
        <v>596.217959645458</v>
      </c>
      <c r="K177" s="4">
        <v>723.21285342407805</v>
      </c>
      <c r="L177" s="4">
        <f t="shared" si="4"/>
        <v>2674.4162780115394</v>
      </c>
    </row>
    <row r="178" spans="1:12" x14ac:dyDescent="0.2">
      <c r="A178" s="3" t="s">
        <v>279</v>
      </c>
      <c r="B178" s="4" t="str">
        <f t="shared" si="5"/>
        <v>PeAxi162SCf00299:305741-306308</v>
      </c>
      <c r="C178" s="4" t="s">
        <v>280</v>
      </c>
      <c r="D178" s="4">
        <v>305741</v>
      </c>
      <c r="E178" s="4">
        <v>306308</v>
      </c>
      <c r="F178" s="4">
        <v>1381.99251522638</v>
      </c>
      <c r="G178" s="4">
        <v>1383.100143424</v>
      </c>
      <c r="H178" s="4">
        <v>434.11910346207799</v>
      </c>
      <c r="I178" s="4">
        <v>186.66654321785899</v>
      </c>
      <c r="J178" s="4">
        <v>229.65796229511699</v>
      </c>
      <c r="K178" s="4">
        <v>317.33482722243099</v>
      </c>
      <c r="L178" s="4">
        <f t="shared" si="4"/>
        <v>1167.7784361974848</v>
      </c>
    </row>
    <row r="179" spans="1:12" x14ac:dyDescent="0.2">
      <c r="A179" s="3" t="s">
        <v>281</v>
      </c>
      <c r="B179" s="4" t="str">
        <f t="shared" si="5"/>
        <v>PeAxi162SCf00299:536373-537178</v>
      </c>
      <c r="C179" s="4" t="s">
        <v>280</v>
      </c>
      <c r="D179" s="4">
        <v>536373</v>
      </c>
      <c r="E179" s="4">
        <v>537178</v>
      </c>
      <c r="F179" s="4">
        <v>2052.6054024085001</v>
      </c>
      <c r="G179" s="4">
        <v>2272.2359499108502</v>
      </c>
      <c r="H179" s="4">
        <v>783.015048847858</v>
      </c>
      <c r="I179" s="4">
        <v>433.47650345099601</v>
      </c>
      <c r="J179" s="4">
        <v>477.05269549903699</v>
      </c>
      <c r="K179" s="4">
        <v>536.26499171886906</v>
      </c>
      <c r="L179" s="4">
        <f t="shared" si="4"/>
        <v>2229.80923951676</v>
      </c>
    </row>
    <row r="180" spans="1:12" x14ac:dyDescent="0.2">
      <c r="A180" s="3" t="s">
        <v>282</v>
      </c>
      <c r="B180" s="4" t="str">
        <f t="shared" si="5"/>
        <v>PeAxi162SCf00304:41565-42301</v>
      </c>
      <c r="C180" s="4" t="s">
        <v>283</v>
      </c>
      <c r="D180" s="4">
        <v>41565</v>
      </c>
      <c r="E180" s="4">
        <v>42301</v>
      </c>
      <c r="F180" s="4">
        <v>1671.43637534754</v>
      </c>
      <c r="G180" s="4">
        <v>1781.1772855439301</v>
      </c>
      <c r="H180" s="4">
        <v>539.85984598133302</v>
      </c>
      <c r="I180" s="4">
        <v>376.319751127205</v>
      </c>
      <c r="J180" s="4">
        <v>424.27578845774298</v>
      </c>
      <c r="K180" s="4">
        <v>401.04125802519798</v>
      </c>
      <c r="L180" s="4">
        <f t="shared" si="4"/>
        <v>1741.4966435914789</v>
      </c>
    </row>
    <row r="181" spans="1:12" x14ac:dyDescent="0.2">
      <c r="A181" s="3" t="s">
        <v>284</v>
      </c>
      <c r="B181" s="4" t="str">
        <f t="shared" si="5"/>
        <v>PeAxi162SCf00304:419598-420108</v>
      </c>
      <c r="C181" s="4" t="s">
        <v>283</v>
      </c>
      <c r="D181" s="4">
        <v>419598</v>
      </c>
      <c r="E181" s="4">
        <v>420108</v>
      </c>
      <c r="F181" s="4">
        <v>354.67064550057501</v>
      </c>
      <c r="G181" s="4">
        <v>332.907057330746</v>
      </c>
      <c r="H181" s="4">
        <v>145.51478328337799</v>
      </c>
      <c r="I181" s="4">
        <v>92.773271979276103</v>
      </c>
      <c r="J181" s="4">
        <v>106.01315071932</v>
      </c>
      <c r="K181" s="4">
        <v>107.444075358776</v>
      </c>
      <c r="L181" s="4">
        <f t="shared" si="4"/>
        <v>451.74528134075007</v>
      </c>
    </row>
    <row r="182" spans="1:12" x14ac:dyDescent="0.2">
      <c r="A182" s="3" t="s">
        <v>285</v>
      </c>
      <c r="B182" s="4" t="str">
        <f t="shared" si="5"/>
        <v>PeAxi162SCf00309:24339-24807</v>
      </c>
      <c r="C182" s="4" t="s">
        <v>286</v>
      </c>
      <c r="D182" s="4">
        <v>24339</v>
      </c>
      <c r="E182" s="4">
        <v>24807</v>
      </c>
      <c r="F182" s="4">
        <v>654.30619083726697</v>
      </c>
      <c r="G182" s="4">
        <v>966.62040835934795</v>
      </c>
      <c r="H182" s="4">
        <v>259.01631424441302</v>
      </c>
      <c r="I182" s="4">
        <v>141.86657284557299</v>
      </c>
      <c r="J182" s="4">
        <v>158.72958482438</v>
      </c>
      <c r="K182" s="4">
        <v>175.95008464760801</v>
      </c>
      <c r="L182" s="4">
        <f t="shared" si="4"/>
        <v>735.56255656197402</v>
      </c>
    </row>
    <row r="183" spans="1:12" x14ac:dyDescent="0.2">
      <c r="A183" s="3" t="s">
        <v>287</v>
      </c>
      <c r="B183" s="4" t="str">
        <f t="shared" si="5"/>
        <v>PeAxi162SCf00321:102795-103439</v>
      </c>
      <c r="C183" s="4" t="s">
        <v>288</v>
      </c>
      <c r="D183" s="4">
        <v>102795</v>
      </c>
      <c r="E183" s="4">
        <v>103439</v>
      </c>
      <c r="F183" s="4">
        <v>807.18146907027403</v>
      </c>
      <c r="G183" s="4">
        <v>708.98410713330998</v>
      </c>
      <c r="H183" s="4">
        <v>314.31193189209699</v>
      </c>
      <c r="I183" s="4">
        <v>232.95984593588901</v>
      </c>
      <c r="J183" s="4">
        <v>274.51826396792399</v>
      </c>
      <c r="K183" s="4">
        <v>272.35823753736202</v>
      </c>
      <c r="L183" s="4">
        <f t="shared" si="4"/>
        <v>1094.1482793332721</v>
      </c>
    </row>
    <row r="184" spans="1:12" x14ac:dyDescent="0.2">
      <c r="A184" s="3" t="s">
        <v>289</v>
      </c>
      <c r="B184" s="4" t="str">
        <f t="shared" si="5"/>
        <v>PeAxi162SCf00332:5849-6781</v>
      </c>
      <c r="C184" s="4" t="s">
        <v>290</v>
      </c>
      <c r="D184" s="4">
        <v>5849</v>
      </c>
      <c r="E184" s="4">
        <v>6781</v>
      </c>
      <c r="F184" s="4">
        <v>1598.0562417956901</v>
      </c>
      <c r="G184" s="4">
        <v>2126.95232139993</v>
      </c>
      <c r="H184" s="4">
        <v>655.30157405281295</v>
      </c>
      <c r="I184" s="4">
        <v>321.81312050758999</v>
      </c>
      <c r="J184" s="4">
        <v>412.00058153234801</v>
      </c>
      <c r="K184" s="4">
        <v>471.00484197974998</v>
      </c>
      <c r="L184" s="4">
        <f t="shared" si="4"/>
        <v>1860.1201180725009</v>
      </c>
    </row>
    <row r="185" spans="1:12" x14ac:dyDescent="0.2">
      <c r="A185" s="3" t="s">
        <v>291</v>
      </c>
      <c r="B185" s="4" t="str">
        <f t="shared" si="5"/>
        <v>PeAxi162SCf00334:345840-346630</v>
      </c>
      <c r="C185" s="4" t="s">
        <v>292</v>
      </c>
      <c r="D185" s="4">
        <v>345840</v>
      </c>
      <c r="E185" s="4">
        <v>346630</v>
      </c>
      <c r="F185" s="4">
        <v>1106.81701440697</v>
      </c>
      <c r="G185" s="4">
        <v>1402.47129389212</v>
      </c>
      <c r="H185" s="4">
        <v>384.15902786811802</v>
      </c>
      <c r="I185" s="4">
        <v>227.09318314904201</v>
      </c>
      <c r="J185" s="4">
        <v>301.48260607055101</v>
      </c>
      <c r="K185" s="4">
        <v>251.53574231279299</v>
      </c>
      <c r="L185" s="4">
        <f t="shared" si="4"/>
        <v>1164.270559400504</v>
      </c>
    </row>
    <row r="186" spans="1:12" x14ac:dyDescent="0.2">
      <c r="A186" s="3" t="s">
        <v>293</v>
      </c>
      <c r="B186" s="4" t="str">
        <f t="shared" si="5"/>
        <v>PeAxi162SCf00337:627340-628190</v>
      </c>
      <c r="C186" s="4" t="s">
        <v>294</v>
      </c>
      <c r="D186" s="4">
        <v>627340</v>
      </c>
      <c r="E186" s="4">
        <v>628190</v>
      </c>
      <c r="F186" s="4">
        <v>3409.7302057089701</v>
      </c>
      <c r="G186" s="4">
        <v>2917.56555562217</v>
      </c>
      <c r="H186" s="4">
        <v>820.70337771825302</v>
      </c>
      <c r="I186" s="4">
        <v>534.76231301052405</v>
      </c>
      <c r="J186" s="4">
        <v>530.06575359660201</v>
      </c>
      <c r="K186" s="4">
        <v>659.65664871434399</v>
      </c>
      <c r="L186" s="4">
        <f t="shared" si="4"/>
        <v>2545.1880930397233</v>
      </c>
    </row>
    <row r="187" spans="1:12" x14ac:dyDescent="0.2">
      <c r="A187" s="3" t="s">
        <v>295</v>
      </c>
      <c r="B187" s="4" t="str">
        <f t="shared" si="5"/>
        <v>PeAxi162SCf00347:524325-524902</v>
      </c>
      <c r="C187" s="4" t="s">
        <v>296</v>
      </c>
      <c r="D187" s="4">
        <v>524325</v>
      </c>
      <c r="E187" s="4">
        <v>524902</v>
      </c>
      <c r="F187" s="4">
        <v>3174.37022179825</v>
      </c>
      <c r="G187" s="4">
        <v>3513.9266949175499</v>
      </c>
      <c r="H187" s="4">
        <v>954.81950297776598</v>
      </c>
      <c r="I187" s="4">
        <v>707.71508751997806</v>
      </c>
      <c r="J187" s="4">
        <v>731.37914717308001</v>
      </c>
      <c r="K187" s="4">
        <v>739.19858047219702</v>
      </c>
      <c r="L187" s="4">
        <f t="shared" si="4"/>
        <v>3133.1123181430212</v>
      </c>
    </row>
    <row r="188" spans="1:12" x14ac:dyDescent="0.2">
      <c r="A188" s="3" t="s">
        <v>297</v>
      </c>
      <c r="B188" s="4" t="str">
        <f t="shared" si="5"/>
        <v>PeAxi162SCf00353:836481-836955</v>
      </c>
      <c r="C188" s="4" t="s">
        <v>298</v>
      </c>
      <c r="D188" s="4">
        <v>836481</v>
      </c>
      <c r="E188" s="4">
        <v>836955</v>
      </c>
      <c r="F188" s="4">
        <v>824.30350023236997</v>
      </c>
      <c r="G188" s="4">
        <v>863.95331087829595</v>
      </c>
      <c r="H188" s="4">
        <v>334.68400155177</v>
      </c>
      <c r="I188" s="4">
        <v>253.86649877628901</v>
      </c>
      <c r="J188" s="4">
        <v>271.84003700238401</v>
      </c>
      <c r="K188" s="4">
        <v>219.885549571448</v>
      </c>
      <c r="L188" s="4">
        <f t="shared" si="4"/>
        <v>1080.2760869018912</v>
      </c>
    </row>
    <row r="189" spans="1:12" x14ac:dyDescent="0.2">
      <c r="A189" s="3" t="s">
        <v>299</v>
      </c>
      <c r="B189" s="4" t="str">
        <f t="shared" si="5"/>
        <v>PeAxi162SCf00357:171346-172089</v>
      </c>
      <c r="C189" s="4" t="s">
        <v>300</v>
      </c>
      <c r="D189" s="4">
        <v>171346</v>
      </c>
      <c r="E189" s="4">
        <v>172089</v>
      </c>
      <c r="F189" s="4">
        <v>810.89461524224203</v>
      </c>
      <c r="G189" s="4">
        <v>1047.21677507869</v>
      </c>
      <c r="H189" s="4">
        <v>368.46338373563901</v>
      </c>
      <c r="I189" s="4">
        <v>169.86857370651401</v>
      </c>
      <c r="J189" s="4">
        <v>212.707826189732</v>
      </c>
      <c r="K189" s="4">
        <v>221.02099442954801</v>
      </c>
      <c r="L189" s="4">
        <f t="shared" si="4"/>
        <v>972.06077806143298</v>
      </c>
    </row>
    <row r="190" spans="1:12" x14ac:dyDescent="0.2">
      <c r="A190" s="3" t="s">
        <v>301</v>
      </c>
      <c r="B190" s="4" t="str">
        <f t="shared" si="5"/>
        <v>PeAxi162SCf00357:388194-389010</v>
      </c>
      <c r="C190" s="4" t="s">
        <v>300</v>
      </c>
      <c r="D190" s="4">
        <v>388194</v>
      </c>
      <c r="E190" s="4">
        <v>389010</v>
      </c>
      <c r="F190" s="4">
        <v>2311.4742068830601</v>
      </c>
      <c r="G190" s="4">
        <v>2283.85864019173</v>
      </c>
      <c r="H190" s="4">
        <v>854.535564831638</v>
      </c>
      <c r="I190" s="4">
        <v>538.72794001755199</v>
      </c>
      <c r="J190" s="4">
        <v>466.01149200408599</v>
      </c>
      <c r="K190" s="4">
        <v>473.50354140669799</v>
      </c>
      <c r="L190" s="4">
        <f t="shared" si="4"/>
        <v>2332.7785382599741</v>
      </c>
    </row>
    <row r="191" spans="1:12" x14ac:dyDescent="0.2">
      <c r="A191" s="3" t="s">
        <v>302</v>
      </c>
      <c r="B191" s="4" t="str">
        <f t="shared" si="5"/>
        <v>PeAxi162SCf00357:634284-634992</v>
      </c>
      <c r="C191" s="4" t="s">
        <v>300</v>
      </c>
      <c r="D191" s="4">
        <v>634284</v>
      </c>
      <c r="E191" s="4">
        <v>634992</v>
      </c>
      <c r="F191" s="4">
        <v>1945.5247630772899</v>
      </c>
      <c r="G191" s="4">
        <v>2165.6946223361801</v>
      </c>
      <c r="H191" s="4">
        <v>791.86312211991299</v>
      </c>
      <c r="I191" s="4">
        <v>380.36597067352699</v>
      </c>
      <c r="J191" s="4">
        <v>437.101464843126</v>
      </c>
      <c r="K191" s="4">
        <v>477.27120594117201</v>
      </c>
      <c r="L191" s="4">
        <f t="shared" si="4"/>
        <v>2086.601763577738</v>
      </c>
    </row>
    <row r="192" spans="1:12" x14ac:dyDescent="0.2">
      <c r="A192" s="3" t="s">
        <v>303</v>
      </c>
      <c r="B192" s="4" t="str">
        <f t="shared" si="5"/>
        <v>PeAxi162SCf00359:486751-487576</v>
      </c>
      <c r="C192" s="4" t="s">
        <v>304</v>
      </c>
      <c r="D192" s="4">
        <v>486751</v>
      </c>
      <c r="E192" s="4">
        <v>487576</v>
      </c>
      <c r="F192" s="4">
        <v>1305.2978683957399</v>
      </c>
      <c r="G192" s="4">
        <v>1087.8838102898001</v>
      </c>
      <c r="H192" s="4">
        <v>468.88096835755198</v>
      </c>
      <c r="I192" s="4">
        <v>283.318331150662</v>
      </c>
      <c r="J192" s="4">
        <v>294.43757702413399</v>
      </c>
      <c r="K192" s="4">
        <v>277.73044130530099</v>
      </c>
      <c r="L192" s="4">
        <f t="shared" si="4"/>
        <v>1324.3673178376489</v>
      </c>
    </row>
    <row r="193" spans="1:12" x14ac:dyDescent="0.2">
      <c r="A193" s="3" t="s">
        <v>305</v>
      </c>
      <c r="B193" s="4" t="str">
        <f t="shared" si="5"/>
        <v>PeAxi162SCf00360:333389-334434</v>
      </c>
      <c r="C193" s="4" t="s">
        <v>306</v>
      </c>
      <c r="D193" s="4">
        <v>333389</v>
      </c>
      <c r="E193" s="4">
        <v>334434</v>
      </c>
      <c r="F193" s="4">
        <v>1691.0432364288499</v>
      </c>
      <c r="G193" s="4">
        <v>2186.2280418323899</v>
      </c>
      <c r="H193" s="4">
        <v>824.58377193914203</v>
      </c>
      <c r="I193" s="4">
        <v>531.11609319966794</v>
      </c>
      <c r="J193" s="4">
        <v>641.42845711392397</v>
      </c>
      <c r="K193" s="4">
        <v>522.03888482105697</v>
      </c>
      <c r="L193" s="4">
        <f t="shared" si="4"/>
        <v>2519.1672070737909</v>
      </c>
    </row>
    <row r="194" spans="1:12" x14ac:dyDescent="0.2">
      <c r="A194" s="3" t="s">
        <v>307</v>
      </c>
      <c r="B194" s="4" t="str">
        <f t="shared" si="5"/>
        <v>PeAxi162SCf00362:265870-266464</v>
      </c>
      <c r="C194" s="4" t="s">
        <v>308</v>
      </c>
      <c r="D194" s="4">
        <v>265870</v>
      </c>
      <c r="E194" s="4">
        <v>266464</v>
      </c>
      <c r="F194" s="4">
        <v>3579.55965205347</v>
      </c>
      <c r="G194" s="4">
        <v>4670.3843778645096</v>
      </c>
      <c r="H194" s="4">
        <v>1087.48048040445</v>
      </c>
      <c r="I194" s="4">
        <v>725.75952003103703</v>
      </c>
      <c r="J194" s="4">
        <v>867.18757288404095</v>
      </c>
      <c r="K194" s="4">
        <v>845.37728881348005</v>
      </c>
      <c r="L194" s="4">
        <f t="shared" si="4"/>
        <v>3525.8048621330081</v>
      </c>
    </row>
    <row r="195" spans="1:12" x14ac:dyDescent="0.2">
      <c r="A195" s="3" t="s">
        <v>309</v>
      </c>
      <c r="B195" s="4" t="str">
        <f t="shared" si="5"/>
        <v>PeAxi162SCf00362:334964-335808</v>
      </c>
      <c r="C195" s="4" t="s">
        <v>308</v>
      </c>
      <c r="D195" s="4">
        <v>334964</v>
      </c>
      <c r="E195" s="4">
        <v>335808</v>
      </c>
      <c r="F195" s="4">
        <v>866.972689001405</v>
      </c>
      <c r="G195" s="4">
        <v>1195.7534453251501</v>
      </c>
      <c r="H195" s="4">
        <v>421.99287152179699</v>
      </c>
      <c r="I195" s="4">
        <v>278.75537120533698</v>
      </c>
      <c r="J195" s="4">
        <v>283.66887276685497</v>
      </c>
      <c r="K195" s="4">
        <v>319.41707674488799</v>
      </c>
      <c r="L195" s="4">
        <f t="shared" si="4"/>
        <v>1303.834192238877</v>
      </c>
    </row>
    <row r="196" spans="1:12" x14ac:dyDescent="0.2">
      <c r="A196" s="3" t="s">
        <v>310</v>
      </c>
      <c r="B196" s="4" t="str">
        <f t="shared" si="5"/>
        <v>PeAxi162SCf00362:367450-368247</v>
      </c>
      <c r="C196" s="4" t="s">
        <v>308</v>
      </c>
      <c r="D196" s="4">
        <v>367450</v>
      </c>
      <c r="E196" s="4">
        <v>368247</v>
      </c>
      <c r="F196" s="4">
        <v>3173.6907761172101</v>
      </c>
      <c r="G196" s="4">
        <v>2909.54680031211</v>
      </c>
      <c r="H196" s="4">
        <v>771.22835140190398</v>
      </c>
      <c r="I196" s="4">
        <v>401.70640100483303</v>
      </c>
      <c r="J196" s="4">
        <v>524.59770687528999</v>
      </c>
      <c r="K196" s="4">
        <v>707.13193782636097</v>
      </c>
      <c r="L196" s="4">
        <f t="shared" si="4"/>
        <v>2404.6643971083881</v>
      </c>
    </row>
    <row r="197" spans="1:12" x14ac:dyDescent="0.2">
      <c r="A197" s="3" t="s">
        <v>311</v>
      </c>
      <c r="B197" s="4" t="str">
        <f t="shared" si="5"/>
        <v>PeAxi162SCf00362:979636-980453</v>
      </c>
      <c r="C197" s="4" t="s">
        <v>308</v>
      </c>
      <c r="D197" s="4">
        <v>979636</v>
      </c>
      <c r="E197" s="4">
        <v>980453</v>
      </c>
      <c r="F197" s="4">
        <v>1873.6581773213099</v>
      </c>
      <c r="G197" s="4">
        <v>2086.0307660360199</v>
      </c>
      <c r="H197" s="4">
        <v>575.36106479975899</v>
      </c>
      <c r="I197" s="4">
        <v>367.18399150286803</v>
      </c>
      <c r="J197" s="4">
        <v>469.13675508377003</v>
      </c>
      <c r="K197" s="4">
        <v>473.12649092944503</v>
      </c>
      <c r="L197" s="4">
        <f t="shared" ref="L197:L260" si="6">SUM(H197:K197)</f>
        <v>1884.808302315842</v>
      </c>
    </row>
    <row r="198" spans="1:12" x14ac:dyDescent="0.2">
      <c r="A198" s="3" t="s">
        <v>312</v>
      </c>
      <c r="B198" s="4" t="str">
        <f t="shared" ref="B198:B261" si="7">C198&amp;":"&amp;D198&amp;"-"&amp;E198</f>
        <v>PeAxi162SCf00366:76595-77079</v>
      </c>
      <c r="C198" s="4" t="s">
        <v>313</v>
      </c>
      <c r="D198" s="4">
        <v>76595</v>
      </c>
      <c r="E198" s="4">
        <v>77079</v>
      </c>
      <c r="F198" s="4">
        <v>770.03843850699502</v>
      </c>
      <c r="G198" s="4">
        <v>666.69042861124103</v>
      </c>
      <c r="H198" s="4">
        <v>312.04215001609498</v>
      </c>
      <c r="I198" s="4">
        <v>134.731762749246</v>
      </c>
      <c r="J198" s="4">
        <v>151.93358389932101</v>
      </c>
      <c r="K198" s="4">
        <v>169.81438938810101</v>
      </c>
      <c r="L198" s="4">
        <f t="shared" si="6"/>
        <v>768.52188605276297</v>
      </c>
    </row>
    <row r="199" spans="1:12" x14ac:dyDescent="0.2">
      <c r="A199" s="3" t="s">
        <v>314</v>
      </c>
      <c r="B199" s="4" t="str">
        <f t="shared" si="7"/>
        <v>PeAxi162SCf00374:439783-440279</v>
      </c>
      <c r="C199" s="4" t="s">
        <v>315</v>
      </c>
      <c r="D199" s="4">
        <v>439783</v>
      </c>
      <c r="E199" s="4">
        <v>440279</v>
      </c>
      <c r="F199" s="4">
        <v>1333.8877610090599</v>
      </c>
      <c r="G199" s="4">
        <v>1420.87388683684</v>
      </c>
      <c r="H199" s="4">
        <v>347.052758130857</v>
      </c>
      <c r="I199" s="4">
        <v>276.05907669218999</v>
      </c>
      <c r="J199" s="4">
        <v>290.73641614814301</v>
      </c>
      <c r="K199" s="4">
        <v>355.71762675305303</v>
      </c>
      <c r="L199" s="4">
        <f t="shared" si="6"/>
        <v>1269.5658777242431</v>
      </c>
    </row>
    <row r="200" spans="1:12" x14ac:dyDescent="0.2">
      <c r="A200" s="3" t="s">
        <v>316</v>
      </c>
      <c r="B200" s="4" t="str">
        <f t="shared" si="7"/>
        <v>PeAxi162SCf00374:774381-774936</v>
      </c>
      <c r="C200" s="4" t="s">
        <v>315</v>
      </c>
      <c r="D200" s="4">
        <v>774381</v>
      </c>
      <c r="E200" s="4">
        <v>774936</v>
      </c>
      <c r="F200" s="4">
        <v>449.79304084555702</v>
      </c>
      <c r="G200" s="4">
        <v>418.416850111462</v>
      </c>
      <c r="H200" s="4">
        <v>143.089536895322</v>
      </c>
      <c r="I200" s="4">
        <v>84.124388810181998</v>
      </c>
      <c r="J200" s="4">
        <v>94.407500535310604</v>
      </c>
      <c r="K200" s="4">
        <v>97.032827746491293</v>
      </c>
      <c r="L200" s="4">
        <f t="shared" si="6"/>
        <v>418.65425398730588</v>
      </c>
    </row>
    <row r="201" spans="1:12" x14ac:dyDescent="0.2">
      <c r="A201" s="3" t="s">
        <v>317</v>
      </c>
      <c r="B201" s="4" t="str">
        <f t="shared" si="7"/>
        <v>PeAxi162SCf00374:811390-812127</v>
      </c>
      <c r="C201" s="4" t="s">
        <v>315</v>
      </c>
      <c r="D201" s="4">
        <v>811390</v>
      </c>
      <c r="E201" s="4">
        <v>812127</v>
      </c>
      <c r="F201" s="4">
        <v>1312.6890557607501</v>
      </c>
      <c r="G201" s="4">
        <v>1348.23207258138</v>
      </c>
      <c r="H201" s="4">
        <v>451.095828178472</v>
      </c>
      <c r="I201" s="4">
        <v>250.87983408480301</v>
      </c>
      <c r="J201" s="4">
        <v>324.84661236204403</v>
      </c>
      <c r="K201" s="4">
        <v>289.849133526</v>
      </c>
      <c r="L201" s="4">
        <f t="shared" si="6"/>
        <v>1316.6714081513192</v>
      </c>
    </row>
    <row r="202" spans="1:12" x14ac:dyDescent="0.2">
      <c r="A202" s="3" t="s">
        <v>318</v>
      </c>
      <c r="B202" s="4" t="str">
        <f t="shared" si="7"/>
        <v>PeAxi162SCf00375:494768-495326</v>
      </c>
      <c r="C202" s="4" t="s">
        <v>319</v>
      </c>
      <c r="D202" s="4">
        <v>494768</v>
      </c>
      <c r="E202" s="4">
        <v>495326</v>
      </c>
      <c r="F202" s="4">
        <v>1023.24519563959</v>
      </c>
      <c r="G202" s="4">
        <v>1119.6524970575199</v>
      </c>
      <c r="H202" s="4">
        <v>421.119782822096</v>
      </c>
      <c r="I202" s="4">
        <v>222.50651951568801</v>
      </c>
      <c r="J202" s="4">
        <v>223.265289597606</v>
      </c>
      <c r="K202" s="4">
        <v>278.188536200241</v>
      </c>
      <c r="L202" s="4">
        <f t="shared" si="6"/>
        <v>1145.080128135631</v>
      </c>
    </row>
    <row r="203" spans="1:12" x14ac:dyDescent="0.2">
      <c r="A203" s="3" t="s">
        <v>320</v>
      </c>
      <c r="B203" s="4" t="str">
        <f t="shared" si="7"/>
        <v>PeAxi162SCf00380:181528-181725</v>
      </c>
      <c r="C203" s="4" t="s">
        <v>321</v>
      </c>
      <c r="D203" s="4">
        <v>181528</v>
      </c>
      <c r="E203" s="4">
        <v>181725</v>
      </c>
      <c r="F203" s="4">
        <v>88.010275618817005</v>
      </c>
      <c r="G203" s="4">
        <v>110.07467573474</v>
      </c>
      <c r="H203" s="4">
        <v>55.500976173010002</v>
      </c>
      <c r="I203" s="4">
        <v>24.670653459144301</v>
      </c>
      <c r="J203" s="4">
        <v>28.915725494395101</v>
      </c>
      <c r="K203" s="4">
        <v>30.829309377325099</v>
      </c>
      <c r="L203" s="4">
        <f t="shared" si="6"/>
        <v>139.9166645038745</v>
      </c>
    </row>
    <row r="204" spans="1:12" x14ac:dyDescent="0.2">
      <c r="A204" s="3" t="s">
        <v>322</v>
      </c>
      <c r="B204" s="4" t="str">
        <f t="shared" si="7"/>
        <v>PeAxi162SCf00380:716886-717622</v>
      </c>
      <c r="C204" s="4" t="s">
        <v>321</v>
      </c>
      <c r="D204" s="4">
        <v>716886</v>
      </c>
      <c r="E204" s="4">
        <v>717622</v>
      </c>
      <c r="F204" s="4">
        <v>1816.8377510891501</v>
      </c>
      <c r="G204" s="4">
        <v>1867.3789051270801</v>
      </c>
      <c r="H204" s="4">
        <v>616.982681121523</v>
      </c>
      <c r="I204" s="4">
        <v>396.23084907044301</v>
      </c>
      <c r="J204" s="4">
        <v>433.91334761404499</v>
      </c>
      <c r="K204" s="4">
        <v>378.55296318266301</v>
      </c>
      <c r="L204" s="4">
        <f t="shared" si="6"/>
        <v>1825.679840988674</v>
      </c>
    </row>
    <row r="205" spans="1:12" x14ac:dyDescent="0.2">
      <c r="A205" s="3" t="s">
        <v>323</v>
      </c>
      <c r="B205" s="4" t="str">
        <f t="shared" si="7"/>
        <v>PeAxi162SCf00382:157063-157491</v>
      </c>
      <c r="C205" s="4" t="s">
        <v>324</v>
      </c>
      <c r="D205" s="4">
        <v>157063</v>
      </c>
      <c r="E205" s="4">
        <v>157491</v>
      </c>
      <c r="F205" s="4">
        <v>1043.6285660706601</v>
      </c>
      <c r="G205" s="4">
        <v>1139.0236475256499</v>
      </c>
      <c r="H205" s="4">
        <v>485.29180225006598</v>
      </c>
      <c r="I205" s="4">
        <v>293.68869466276499</v>
      </c>
      <c r="J205" s="4">
        <v>260.72539509539001</v>
      </c>
      <c r="K205" s="4">
        <v>321.166166343751</v>
      </c>
      <c r="L205" s="4">
        <f t="shared" si="6"/>
        <v>1360.8720583519719</v>
      </c>
    </row>
    <row r="206" spans="1:12" x14ac:dyDescent="0.2">
      <c r="A206" s="3" t="s">
        <v>325</v>
      </c>
      <c r="B206" s="4" t="str">
        <f t="shared" si="7"/>
        <v>PeAxi162SCf00382:501037-501530</v>
      </c>
      <c r="C206" s="4" t="s">
        <v>324</v>
      </c>
      <c r="D206" s="4">
        <v>501037</v>
      </c>
      <c r="E206" s="4">
        <v>501530</v>
      </c>
      <c r="F206" s="4">
        <v>529.96763120775597</v>
      </c>
      <c r="G206" s="4">
        <v>619.87681497994299</v>
      </c>
      <c r="H206" s="4">
        <v>205.272854285085</v>
      </c>
      <c r="I206" s="4">
        <v>147.69056899397</v>
      </c>
      <c r="J206" s="4">
        <v>216.13291611913701</v>
      </c>
      <c r="K206" s="4">
        <v>225.110102918704</v>
      </c>
      <c r="L206" s="4">
        <f t="shared" si="6"/>
        <v>794.20644231689596</v>
      </c>
    </row>
    <row r="207" spans="1:12" x14ac:dyDescent="0.2">
      <c r="A207" s="3" t="s">
        <v>326</v>
      </c>
      <c r="B207" s="4" t="str">
        <f t="shared" si="7"/>
        <v>PeAxi162SCf00390:134500-135646</v>
      </c>
      <c r="C207" s="4" t="s">
        <v>327</v>
      </c>
      <c r="D207" s="4">
        <v>134500</v>
      </c>
      <c r="E207" s="4">
        <v>135646</v>
      </c>
      <c r="F207" s="4">
        <v>1679.7512595369999</v>
      </c>
      <c r="G207" s="4">
        <v>2115.5054634817302</v>
      </c>
      <c r="H207" s="4">
        <v>772.18793921757401</v>
      </c>
      <c r="I207" s="4">
        <v>440.05212835432297</v>
      </c>
      <c r="J207" s="4">
        <v>516.09022467109401</v>
      </c>
      <c r="K207" s="4">
        <v>556.12768559161395</v>
      </c>
      <c r="L207" s="4">
        <f t="shared" si="6"/>
        <v>2284.4579778346051</v>
      </c>
    </row>
    <row r="208" spans="1:12" x14ac:dyDescent="0.2">
      <c r="A208" s="3" t="s">
        <v>328</v>
      </c>
      <c r="B208" s="4" t="str">
        <f t="shared" si="7"/>
        <v>PeAxi162SCf00400:53365-54199</v>
      </c>
      <c r="C208" s="4" t="s">
        <v>329</v>
      </c>
      <c r="D208" s="4">
        <v>53365</v>
      </c>
      <c r="E208" s="4">
        <v>54199</v>
      </c>
      <c r="F208" s="4">
        <v>872.40825444969005</v>
      </c>
      <c r="G208" s="4">
        <v>686.080570403352</v>
      </c>
      <c r="H208" s="4">
        <v>395.80021053078798</v>
      </c>
      <c r="I208" s="4">
        <v>300.159801494318</v>
      </c>
      <c r="J208" s="4">
        <v>287.05385407052501</v>
      </c>
      <c r="K208" s="4">
        <v>247.37124326787901</v>
      </c>
      <c r="L208" s="4">
        <f t="shared" si="6"/>
        <v>1230.3851093635099</v>
      </c>
    </row>
    <row r="209" spans="1:12" x14ac:dyDescent="0.2">
      <c r="A209" s="3" t="s">
        <v>330</v>
      </c>
      <c r="B209" s="4" t="str">
        <f t="shared" si="7"/>
        <v>PeAxi162SCf00401:370565-371224</v>
      </c>
      <c r="C209" s="4" t="s">
        <v>331</v>
      </c>
      <c r="D209" s="4">
        <v>370565</v>
      </c>
      <c r="E209" s="4">
        <v>371224</v>
      </c>
      <c r="F209" s="4">
        <v>2642.0355300587798</v>
      </c>
      <c r="G209" s="4">
        <v>3027.7108181676599</v>
      </c>
      <c r="H209" s="4">
        <v>727.762372195426</v>
      </c>
      <c r="I209" s="4">
        <v>467.60896489132102</v>
      </c>
      <c r="J209" s="4">
        <v>541.98501363281002</v>
      </c>
      <c r="K209" s="4">
        <v>738.92393959619994</v>
      </c>
      <c r="L209" s="4">
        <f t="shared" si="6"/>
        <v>2476.2802903157572</v>
      </c>
    </row>
    <row r="210" spans="1:12" x14ac:dyDescent="0.2">
      <c r="A210" s="3" t="s">
        <v>332</v>
      </c>
      <c r="B210" s="4" t="str">
        <f t="shared" si="7"/>
        <v>PeAxi162SCf00408:873327-873932</v>
      </c>
      <c r="C210" s="4" t="s">
        <v>333</v>
      </c>
      <c r="D210" s="4">
        <v>873327</v>
      </c>
      <c r="E210" s="4">
        <v>873932</v>
      </c>
      <c r="F210" s="4">
        <v>1180.1971479588101</v>
      </c>
      <c r="G210" s="4">
        <v>1177.76594846189</v>
      </c>
      <c r="H210" s="4">
        <v>382.63458728133998</v>
      </c>
      <c r="I210" s="4">
        <v>285.319811308498</v>
      </c>
      <c r="J210" s="4">
        <v>286.31213919391797</v>
      </c>
      <c r="K210" s="4">
        <v>263.40456459079701</v>
      </c>
      <c r="L210" s="4">
        <f t="shared" si="6"/>
        <v>1217.6711023745529</v>
      </c>
    </row>
    <row r="211" spans="1:12" x14ac:dyDescent="0.2">
      <c r="A211" s="3" t="s">
        <v>334</v>
      </c>
      <c r="B211" s="4" t="str">
        <f t="shared" si="7"/>
        <v>PeAxi162SCf00413:553272-553938</v>
      </c>
      <c r="C211" s="4" t="s">
        <v>335</v>
      </c>
      <c r="D211" s="4">
        <v>553272</v>
      </c>
      <c r="E211" s="4">
        <v>553938</v>
      </c>
      <c r="F211" s="4">
        <v>605.13577970969197</v>
      </c>
      <c r="G211" s="4">
        <v>677.99026638431303</v>
      </c>
      <c r="H211" s="4">
        <v>196.20243279375501</v>
      </c>
      <c r="I211" s="4">
        <v>278.63092684319201</v>
      </c>
      <c r="J211" s="4">
        <v>229.97006405603099</v>
      </c>
      <c r="K211" s="4">
        <v>178.44878407455599</v>
      </c>
      <c r="L211" s="4">
        <f t="shared" si="6"/>
        <v>883.25220776753395</v>
      </c>
    </row>
    <row r="212" spans="1:12" x14ac:dyDescent="0.2">
      <c r="A212" s="3" t="s">
        <v>336</v>
      </c>
      <c r="B212" s="4" t="str">
        <f t="shared" si="7"/>
        <v>PeAxi162SCf00420:711820-712570</v>
      </c>
      <c r="C212" s="4" t="s">
        <v>337</v>
      </c>
      <c r="D212" s="4">
        <v>711820</v>
      </c>
      <c r="E212" s="4">
        <v>712570</v>
      </c>
      <c r="F212" s="4">
        <v>876.48492853590301</v>
      </c>
      <c r="G212" s="4">
        <v>1115.7782669639</v>
      </c>
      <c r="H212" s="4">
        <v>423.44801935462999</v>
      </c>
      <c r="I212" s="4">
        <v>211.306526922617</v>
      </c>
      <c r="J212" s="4">
        <v>193.278712679856</v>
      </c>
      <c r="K212" s="4">
        <v>219.885549571448</v>
      </c>
      <c r="L212" s="4">
        <f t="shared" si="6"/>
        <v>1047.9188085285509</v>
      </c>
    </row>
    <row r="213" spans="1:12" x14ac:dyDescent="0.2">
      <c r="A213" s="3" t="s">
        <v>338</v>
      </c>
      <c r="B213" s="4" t="str">
        <f t="shared" si="7"/>
        <v>PeAxi162SCf00420:89426-90111</v>
      </c>
      <c r="C213" s="4" t="s">
        <v>337</v>
      </c>
      <c r="D213" s="4">
        <v>89426</v>
      </c>
      <c r="E213" s="4">
        <v>90111</v>
      </c>
      <c r="F213" s="4">
        <v>2913.05541287196</v>
      </c>
      <c r="G213" s="4">
        <v>3679.5500314200099</v>
      </c>
      <c r="H213" s="4">
        <v>725.63371930644598</v>
      </c>
      <c r="I213" s="4">
        <v>508.57921921516498</v>
      </c>
      <c r="J213" s="4">
        <v>490.82972855142998</v>
      </c>
      <c r="K213" s="4">
        <v>628.42290587749096</v>
      </c>
      <c r="L213" s="4">
        <f t="shared" si="6"/>
        <v>2353.4655729505321</v>
      </c>
    </row>
    <row r="214" spans="1:12" x14ac:dyDescent="0.2">
      <c r="A214" s="3" t="s">
        <v>339</v>
      </c>
      <c r="B214" s="4" t="str">
        <f t="shared" si="7"/>
        <v>PeAxi162SCf00421:757397-758212</v>
      </c>
      <c r="C214" s="4" t="s">
        <v>340</v>
      </c>
      <c r="D214" s="4">
        <v>757397</v>
      </c>
      <c r="E214" s="4">
        <v>758212</v>
      </c>
      <c r="F214" s="4">
        <v>1202.6188554329799</v>
      </c>
      <c r="G214" s="4">
        <v>1197.1370989300201</v>
      </c>
      <c r="H214" s="4">
        <v>625.71356811852604</v>
      </c>
      <c r="I214" s="4">
        <v>333.137557462806</v>
      </c>
      <c r="J214" s="4">
        <v>367.698243810696</v>
      </c>
      <c r="K214" s="4">
        <v>364.81011633444803</v>
      </c>
      <c r="L214" s="4">
        <f t="shared" si="6"/>
        <v>1691.3594857264761</v>
      </c>
    </row>
    <row r="215" spans="1:12" x14ac:dyDescent="0.2">
      <c r="A215" s="3" t="s">
        <v>341</v>
      </c>
      <c r="B215" s="4" t="str">
        <f t="shared" si="7"/>
        <v>PeAxi162SCf00421:809101-809691</v>
      </c>
      <c r="C215" s="4" t="s">
        <v>340</v>
      </c>
      <c r="D215" s="4">
        <v>809101</v>
      </c>
      <c r="E215" s="4">
        <v>809691</v>
      </c>
      <c r="F215" s="4">
        <v>774.56807638056603</v>
      </c>
      <c r="G215" s="4">
        <v>825.21100994204903</v>
      </c>
      <c r="H215" s="4">
        <v>343.41488854877201</v>
      </c>
      <c r="I215" s="4">
        <v>229.97318124440301</v>
      </c>
      <c r="J215" s="4">
        <v>179.44120669122901</v>
      </c>
      <c r="K215" s="4">
        <v>221.134899284922</v>
      </c>
      <c r="L215" s="4">
        <f t="shared" si="6"/>
        <v>973.96417576932595</v>
      </c>
    </row>
    <row r="216" spans="1:12" x14ac:dyDescent="0.2">
      <c r="A216" s="3" t="s">
        <v>342</v>
      </c>
      <c r="B216" s="4" t="str">
        <f t="shared" si="7"/>
        <v>PeAxi162SCf00423:1055246-1056008</v>
      </c>
      <c r="C216" s="4" t="s">
        <v>343</v>
      </c>
      <c r="D216" s="4">
        <v>1055246</v>
      </c>
      <c r="E216" s="4">
        <v>1056008</v>
      </c>
      <c r="F216" s="4">
        <v>469.98228393918498</v>
      </c>
      <c r="G216" s="4">
        <v>523.02106263932706</v>
      </c>
      <c r="H216" s="4">
        <v>230.32911411140401</v>
      </c>
      <c r="I216" s="4">
        <v>137.38657580834499</v>
      </c>
      <c r="J216" s="4">
        <v>118.84632159586999</v>
      </c>
      <c r="K216" s="4">
        <v>148.56850342729899</v>
      </c>
      <c r="L216" s="4">
        <f t="shared" si="6"/>
        <v>635.13051494291801</v>
      </c>
    </row>
    <row r="217" spans="1:12" x14ac:dyDescent="0.2">
      <c r="A217" s="3" t="s">
        <v>344</v>
      </c>
      <c r="B217" s="4" t="str">
        <f t="shared" si="7"/>
        <v>PeAxi162SCf00427:813961-814432</v>
      </c>
      <c r="C217" s="4" t="s">
        <v>345</v>
      </c>
      <c r="D217" s="4">
        <v>813961</v>
      </c>
      <c r="E217" s="4">
        <v>814432</v>
      </c>
      <c r="F217" s="4">
        <v>799.02812089784697</v>
      </c>
      <c r="G217" s="4">
        <v>836.83370022292297</v>
      </c>
      <c r="H217" s="4">
        <v>158.61111377888199</v>
      </c>
      <c r="I217" s="4">
        <v>91.839939263186807</v>
      </c>
      <c r="J217" s="4">
        <v>87.042376380073605</v>
      </c>
      <c r="K217" s="4">
        <v>158.66741361121501</v>
      </c>
      <c r="L217" s="4">
        <f t="shared" si="6"/>
        <v>496.16084303335742</v>
      </c>
    </row>
    <row r="218" spans="1:12" x14ac:dyDescent="0.2">
      <c r="A218" s="3" t="s">
        <v>346</v>
      </c>
      <c r="B218" s="4" t="str">
        <f t="shared" si="7"/>
        <v>PeAxi162SCf00427:825702-826378</v>
      </c>
      <c r="C218" s="4" t="s">
        <v>345</v>
      </c>
      <c r="D218" s="4">
        <v>825702</v>
      </c>
      <c r="E218" s="4">
        <v>826378</v>
      </c>
      <c r="F218" s="4">
        <v>1271.92231489861</v>
      </c>
      <c r="G218" s="4">
        <v>1577.78020562864</v>
      </c>
      <c r="H218" s="4">
        <v>403.07594969495699</v>
      </c>
      <c r="I218" s="4">
        <v>259.09316198638902</v>
      </c>
      <c r="J218" s="4">
        <v>280.990645801315</v>
      </c>
      <c r="K218" s="4">
        <v>307.34002951463799</v>
      </c>
      <c r="L218" s="4">
        <f t="shared" si="6"/>
        <v>1250.499786997299</v>
      </c>
    </row>
    <row r="219" spans="1:12" x14ac:dyDescent="0.2">
      <c r="A219" s="3" t="s">
        <v>347</v>
      </c>
      <c r="B219" s="4" t="str">
        <f t="shared" si="7"/>
        <v>PeAxi162SCf00428:953520-954352</v>
      </c>
      <c r="C219" s="4" t="s">
        <v>348</v>
      </c>
      <c r="D219" s="4">
        <v>953520</v>
      </c>
      <c r="E219" s="4">
        <v>954352</v>
      </c>
      <c r="F219" s="4">
        <v>2768.0617045389699</v>
      </c>
      <c r="G219" s="4">
        <v>2332.2865163620399</v>
      </c>
      <c r="H219" s="4">
        <v>890.79299833308005</v>
      </c>
      <c r="I219" s="4">
        <v>600.81738043721703</v>
      </c>
      <c r="J219" s="4">
        <v>637.08323942799996</v>
      </c>
      <c r="K219" s="4">
        <v>579.86484701379595</v>
      </c>
      <c r="L219" s="4">
        <f t="shared" si="6"/>
        <v>2708.5584652120929</v>
      </c>
    </row>
    <row r="220" spans="1:12" x14ac:dyDescent="0.2">
      <c r="A220" s="3" t="s">
        <v>349</v>
      </c>
      <c r="B220" s="4" t="str">
        <f t="shared" si="7"/>
        <v>PeAxi162SCf00429:555786-556560</v>
      </c>
      <c r="C220" s="4" t="s">
        <v>350</v>
      </c>
      <c r="D220" s="4">
        <v>555786</v>
      </c>
      <c r="E220" s="4">
        <v>556560</v>
      </c>
      <c r="F220" s="4">
        <v>618.29556974238096</v>
      </c>
      <c r="G220" s="4">
        <v>709.95266465671602</v>
      </c>
      <c r="H220" s="4">
        <v>251.20261133598399</v>
      </c>
      <c r="I220" s="4">
        <v>244.40872725325099</v>
      </c>
      <c r="J220" s="4">
        <v>220.896913782083</v>
      </c>
      <c r="K220" s="4">
        <v>193.25168522511299</v>
      </c>
      <c r="L220" s="4">
        <f t="shared" si="6"/>
        <v>909.75993759643086</v>
      </c>
    </row>
    <row r="221" spans="1:12" x14ac:dyDescent="0.2">
      <c r="A221" s="3" t="s">
        <v>351</v>
      </c>
      <c r="B221" s="4" t="str">
        <f t="shared" si="7"/>
        <v>PeAxi162SCf00441:209402-210193</v>
      </c>
      <c r="C221" s="4" t="s">
        <v>352</v>
      </c>
      <c r="D221" s="4">
        <v>209402</v>
      </c>
      <c r="E221" s="4">
        <v>210193</v>
      </c>
      <c r="F221" s="4">
        <v>1341.2257743642399</v>
      </c>
      <c r="G221" s="4">
        <v>1839.2907369483</v>
      </c>
      <c r="H221" s="4">
        <v>538.46290406181197</v>
      </c>
      <c r="I221" s="4">
        <v>377.81308347294703</v>
      </c>
      <c r="J221" s="4">
        <v>378.969115624013</v>
      </c>
      <c r="K221" s="4">
        <v>368.55816547487001</v>
      </c>
      <c r="L221" s="4">
        <f t="shared" si="6"/>
        <v>1663.8032686336421</v>
      </c>
    </row>
    <row r="222" spans="1:12" x14ac:dyDescent="0.2">
      <c r="A222" s="3" t="s">
        <v>353</v>
      </c>
      <c r="B222" s="4" t="str">
        <f t="shared" si="7"/>
        <v>PeAxi162SCf00454:237537-238364</v>
      </c>
      <c r="C222" s="4" t="s">
        <v>354</v>
      </c>
      <c r="D222" s="4">
        <v>237537</v>
      </c>
      <c r="E222" s="4">
        <v>238364</v>
      </c>
      <c r="F222" s="4">
        <v>2507.1545630213</v>
      </c>
      <c r="G222" s="4">
        <v>2684.8414548818801</v>
      </c>
      <c r="H222" s="4">
        <v>778.50409056607305</v>
      </c>
      <c r="I222" s="4">
        <v>517.43965779990594</v>
      </c>
      <c r="J222" s="4">
        <v>574.702869688948</v>
      </c>
      <c r="K222" s="4">
        <v>754.60722693837897</v>
      </c>
      <c r="L222" s="4">
        <f t="shared" si="6"/>
        <v>2625.2538449933058</v>
      </c>
    </row>
    <row r="223" spans="1:12" x14ac:dyDescent="0.2">
      <c r="A223" s="3" t="s">
        <v>355</v>
      </c>
      <c r="B223" s="4" t="str">
        <f t="shared" si="7"/>
        <v>PeAxi162SCf00454:31775-32543</v>
      </c>
      <c r="C223" s="4" t="s">
        <v>354</v>
      </c>
      <c r="D223" s="4">
        <v>31775</v>
      </c>
      <c r="E223" s="4">
        <v>32543</v>
      </c>
      <c r="F223" s="4">
        <v>1663.28302717511</v>
      </c>
      <c r="G223" s="4">
        <v>1720.1581615693401</v>
      </c>
      <c r="H223" s="4">
        <v>541.314993814167</v>
      </c>
      <c r="I223" s="4">
        <v>423.35972001810501</v>
      </c>
      <c r="J223" s="4">
        <v>443.91611953837503</v>
      </c>
      <c r="K223" s="4">
        <v>464.75809341237903</v>
      </c>
      <c r="L223" s="4">
        <f t="shared" si="6"/>
        <v>1873.3489267830259</v>
      </c>
    </row>
    <row r="224" spans="1:12" x14ac:dyDescent="0.2">
      <c r="A224" s="3" t="s">
        <v>356</v>
      </c>
      <c r="B224" s="4" t="str">
        <f t="shared" si="7"/>
        <v>PeAxi162SCf00454:322522-323027</v>
      </c>
      <c r="C224" s="4" t="s">
        <v>354</v>
      </c>
      <c r="D224" s="4">
        <v>322522</v>
      </c>
      <c r="E224" s="4">
        <v>323027</v>
      </c>
      <c r="F224" s="4">
        <v>1951.3679959342001</v>
      </c>
      <c r="G224" s="4">
        <v>1848.00775465896</v>
      </c>
      <c r="H224" s="4">
        <v>721.81395624525703</v>
      </c>
      <c r="I224" s="4">
        <v>332.01755820349899</v>
      </c>
      <c r="J224" s="4">
        <v>437.18866847017199</v>
      </c>
      <c r="K224" s="4">
        <v>366.89236585690497</v>
      </c>
      <c r="L224" s="4">
        <f t="shared" si="6"/>
        <v>1857.9125487758329</v>
      </c>
    </row>
    <row r="225" spans="1:12" x14ac:dyDescent="0.2">
      <c r="A225" s="3" t="s">
        <v>357</v>
      </c>
      <c r="B225" s="4" t="str">
        <f t="shared" si="7"/>
        <v>PeAxi162SCf00459:907663-908418</v>
      </c>
      <c r="C225" s="4" t="s">
        <v>358</v>
      </c>
      <c r="D225" s="4">
        <v>907663</v>
      </c>
      <c r="E225" s="4">
        <v>908418</v>
      </c>
      <c r="F225" s="4">
        <v>913.174995311825</v>
      </c>
      <c r="G225" s="4">
        <v>953.06060303166203</v>
      </c>
      <c r="H225" s="4">
        <v>320.13252322343197</v>
      </c>
      <c r="I225" s="4">
        <v>183.67987852637401</v>
      </c>
      <c r="J225" s="4">
        <v>164.93414396121599</v>
      </c>
      <c r="K225" s="4">
        <v>257.57426592791802</v>
      </c>
      <c r="L225" s="4">
        <f t="shared" si="6"/>
        <v>926.32081163894009</v>
      </c>
    </row>
    <row r="226" spans="1:12" x14ac:dyDescent="0.2">
      <c r="A226" s="3" t="s">
        <v>359</v>
      </c>
      <c r="B226" s="4" t="str">
        <f t="shared" si="7"/>
        <v>PeAxi162SCf00459:926956-927715</v>
      </c>
      <c r="C226" s="4" t="s">
        <v>358</v>
      </c>
      <c r="D226" s="4">
        <v>926956</v>
      </c>
      <c r="E226" s="4">
        <v>927715</v>
      </c>
      <c r="F226" s="4">
        <v>1479.56091502309</v>
      </c>
      <c r="G226" s="4">
        <v>1638.79932960322</v>
      </c>
      <c r="H226" s="4">
        <v>513.18213571271303</v>
      </c>
      <c r="I226" s="4">
        <v>357.09309717576502</v>
      </c>
      <c r="J226" s="4">
        <v>369.96357745238203</v>
      </c>
      <c r="K226" s="4">
        <v>464.75809341237903</v>
      </c>
      <c r="L226" s="4">
        <f t="shared" si="6"/>
        <v>1704.9969037532392</v>
      </c>
    </row>
    <row r="227" spans="1:12" x14ac:dyDescent="0.2">
      <c r="A227" s="3" t="s">
        <v>360</v>
      </c>
      <c r="B227" s="4" t="str">
        <f t="shared" si="7"/>
        <v>PeAxi162SCf00469:379085-379457</v>
      </c>
      <c r="C227" s="4" t="s">
        <v>361</v>
      </c>
      <c r="D227" s="4">
        <v>379085</v>
      </c>
      <c r="E227" s="4">
        <v>379457</v>
      </c>
      <c r="F227" s="4">
        <v>436.88357290587999</v>
      </c>
      <c r="G227" s="4">
        <v>581.13451404369698</v>
      </c>
      <c r="H227" s="4">
        <v>164.722734676784</v>
      </c>
      <c r="I227" s="4">
        <v>83.344537474071799</v>
      </c>
      <c r="J227" s="4">
        <v>103.140849335987</v>
      </c>
      <c r="K227" s="4">
        <v>80.067072133871605</v>
      </c>
      <c r="L227" s="4">
        <f t="shared" si="6"/>
        <v>431.27519362071439</v>
      </c>
    </row>
    <row r="228" spans="1:12" x14ac:dyDescent="0.2">
      <c r="A228" s="3" t="s">
        <v>362</v>
      </c>
      <c r="B228" s="4" t="str">
        <f t="shared" si="7"/>
        <v>PeAxi162SCf00477:520660-521567</v>
      </c>
      <c r="C228" s="4" t="s">
        <v>363</v>
      </c>
      <c r="D228" s="4">
        <v>520660</v>
      </c>
      <c r="E228" s="4">
        <v>521567</v>
      </c>
      <c r="F228" s="4">
        <v>1527.39389096799</v>
      </c>
      <c r="G228" s="4">
        <v>1348.23207258138</v>
      </c>
      <c r="H228" s="4">
        <v>615.04248401107805</v>
      </c>
      <c r="I228" s="4">
        <v>489.81300940366299</v>
      </c>
      <c r="J228" s="4">
        <v>484.089524021486</v>
      </c>
      <c r="K228" s="4">
        <v>368.55816547487001</v>
      </c>
      <c r="L228" s="4">
        <f t="shared" si="6"/>
        <v>1957.5031829110969</v>
      </c>
    </row>
    <row r="229" spans="1:12" x14ac:dyDescent="0.2">
      <c r="A229" s="3" t="s">
        <v>364</v>
      </c>
      <c r="B229" s="4" t="str">
        <f t="shared" si="7"/>
        <v>PeAxi162SCf00479:1021503-1022242</v>
      </c>
      <c r="C229" s="4" t="s">
        <v>365</v>
      </c>
      <c r="D229" s="4">
        <v>1021503</v>
      </c>
      <c r="E229" s="4">
        <v>1022242</v>
      </c>
      <c r="F229" s="4">
        <v>1647.7916656474999</v>
      </c>
      <c r="G229" s="4">
        <v>1708.53547128847</v>
      </c>
      <c r="H229" s="4">
        <v>493.53763996945702</v>
      </c>
      <c r="I229" s="4">
        <v>386.02641137453298</v>
      </c>
      <c r="J229" s="4">
        <v>458.19999668792599</v>
      </c>
      <c r="K229" s="4">
        <v>399.791908311724</v>
      </c>
      <c r="L229" s="4">
        <f t="shared" si="6"/>
        <v>1737.55595634364</v>
      </c>
    </row>
    <row r="230" spans="1:12" x14ac:dyDescent="0.2">
      <c r="A230" s="3" t="s">
        <v>366</v>
      </c>
      <c r="B230" s="4" t="str">
        <f t="shared" si="7"/>
        <v>PeAxi162SCf00485:1475847-1476933</v>
      </c>
      <c r="C230" s="4" t="s">
        <v>367</v>
      </c>
      <c r="D230" s="4">
        <v>1475847</v>
      </c>
      <c r="E230" s="4">
        <v>1476933</v>
      </c>
      <c r="F230" s="4">
        <v>2447.0236202496599</v>
      </c>
      <c r="G230" s="4">
        <v>2533.7464812305202</v>
      </c>
      <c r="H230" s="4">
        <v>1053.04198169405</v>
      </c>
      <c r="I230" s="4">
        <v>649.59957039815095</v>
      </c>
      <c r="J230" s="4">
        <v>698.34768126474398</v>
      </c>
      <c r="K230" s="4">
        <v>619.677457883172</v>
      </c>
      <c r="L230" s="4">
        <f t="shared" si="6"/>
        <v>3020.666691240117</v>
      </c>
    </row>
    <row r="231" spans="1:12" x14ac:dyDescent="0.2">
      <c r="A231" s="3" t="s">
        <v>368</v>
      </c>
      <c r="B231" s="4" t="str">
        <f t="shared" si="7"/>
        <v>PeAxi162SCf00493:138429-138839</v>
      </c>
      <c r="C231" s="4" t="s">
        <v>369</v>
      </c>
      <c r="D231" s="4">
        <v>138429</v>
      </c>
      <c r="E231" s="4">
        <v>138839</v>
      </c>
      <c r="F231" s="4">
        <v>513.66093486290094</v>
      </c>
      <c r="G231" s="4">
        <v>476.53030151583101</v>
      </c>
      <c r="H231" s="4">
        <v>164.755071295291</v>
      </c>
      <c r="I231" s="4">
        <v>82.133279015858193</v>
      </c>
      <c r="J231" s="4">
        <v>79.0076954834514</v>
      </c>
      <c r="K231" s="4">
        <v>87.454479943189597</v>
      </c>
      <c r="L231" s="4">
        <f t="shared" si="6"/>
        <v>413.35052573779018</v>
      </c>
    </row>
    <row r="232" spans="1:12" x14ac:dyDescent="0.2">
      <c r="A232" s="3" t="s">
        <v>370</v>
      </c>
      <c r="B232" s="4" t="str">
        <f t="shared" si="7"/>
        <v>PeAxi162SCf00498:619288-619959</v>
      </c>
      <c r="C232" s="4" t="s">
        <v>371</v>
      </c>
      <c r="D232" s="4">
        <v>619288</v>
      </c>
      <c r="E232" s="4">
        <v>619959</v>
      </c>
      <c r="F232" s="4">
        <v>1182.2354850019201</v>
      </c>
      <c r="G232" s="4">
        <v>1429.59090454749</v>
      </c>
      <c r="H232" s="4">
        <v>463.46458475755901</v>
      </c>
      <c r="I232" s="4">
        <v>314.34645877887499</v>
      </c>
      <c r="J232" s="4">
        <v>381.98212096024599</v>
      </c>
      <c r="K232" s="4">
        <v>376.054263755715</v>
      </c>
      <c r="L232" s="4">
        <f t="shared" si="6"/>
        <v>1535.847428252395</v>
      </c>
    </row>
    <row r="233" spans="1:12" x14ac:dyDescent="0.2">
      <c r="A233" s="3" t="s">
        <v>372</v>
      </c>
      <c r="B233" s="4" t="str">
        <f t="shared" si="7"/>
        <v>PeAxi162SCf00515:56884-57472</v>
      </c>
      <c r="C233" s="4" t="s">
        <v>373</v>
      </c>
      <c r="D233" s="4">
        <v>56884</v>
      </c>
      <c r="E233" s="4">
        <v>57472</v>
      </c>
      <c r="F233" s="4">
        <v>2955.5887125047898</v>
      </c>
      <c r="G233" s="4">
        <v>3428.6936328578099</v>
      </c>
      <c r="H233" s="4">
        <v>683.91948143187699</v>
      </c>
      <c r="I233" s="4">
        <v>548.55074833621597</v>
      </c>
      <c r="J233" s="4">
        <v>643.02627084619303</v>
      </c>
      <c r="K233" s="4">
        <v>595.93981332716305</v>
      </c>
      <c r="L233" s="4">
        <f t="shared" si="6"/>
        <v>2471.436313941449</v>
      </c>
    </row>
    <row r="234" spans="1:12" x14ac:dyDescent="0.2">
      <c r="A234" s="3" t="s">
        <v>374</v>
      </c>
      <c r="B234" s="4" t="str">
        <f t="shared" si="7"/>
        <v>PeAxi162SCf00516:459220-460361</v>
      </c>
      <c r="C234" s="4" t="s">
        <v>375</v>
      </c>
      <c r="D234" s="4">
        <v>459220</v>
      </c>
      <c r="E234" s="4">
        <v>460361</v>
      </c>
      <c r="F234" s="4">
        <v>4544.75237342732</v>
      </c>
      <c r="G234" s="4">
        <v>6084.5345946744201</v>
      </c>
      <c r="H234" s="4">
        <v>664.34966014123995</v>
      </c>
      <c r="I234" s="4">
        <v>745.50733879085396</v>
      </c>
      <c r="J234" s="4">
        <v>984.70304162974401</v>
      </c>
      <c r="K234" s="4">
        <v>973.011762981586</v>
      </c>
      <c r="L234" s="4">
        <f t="shared" si="6"/>
        <v>3367.5718035434238</v>
      </c>
    </row>
    <row r="235" spans="1:12" x14ac:dyDescent="0.2">
      <c r="A235" s="3" t="s">
        <v>376</v>
      </c>
      <c r="B235" s="4" t="str">
        <f t="shared" si="7"/>
        <v>PeAxi162SCf00528:411095-411880</v>
      </c>
      <c r="C235" s="4" t="s">
        <v>377</v>
      </c>
      <c r="D235" s="4">
        <v>411095</v>
      </c>
      <c r="E235" s="4">
        <v>411880</v>
      </c>
      <c r="F235" s="4">
        <v>2531.61460753859</v>
      </c>
      <c r="G235" s="4">
        <v>3097.4469598528999</v>
      </c>
      <c r="H235" s="4">
        <v>1020.05863081648</v>
      </c>
      <c r="I235" s="4">
        <v>555.51963261635001</v>
      </c>
      <c r="J235" s="4">
        <v>768.65113911018898</v>
      </c>
      <c r="K235" s="4">
        <v>795.41931757853399</v>
      </c>
      <c r="L235" s="4">
        <f t="shared" si="6"/>
        <v>3139.6487201215532</v>
      </c>
    </row>
    <row r="236" spans="1:12" x14ac:dyDescent="0.2">
      <c r="A236" s="3" t="s">
        <v>378</v>
      </c>
      <c r="B236" s="4" t="str">
        <f t="shared" si="7"/>
        <v>PeAxi162SCf00534:53859-54488</v>
      </c>
      <c r="C236" s="4" t="s">
        <v>379</v>
      </c>
      <c r="D236" s="4">
        <v>53859</v>
      </c>
      <c r="E236" s="4">
        <v>54488</v>
      </c>
      <c r="F236" s="4">
        <v>1099.6148901879901</v>
      </c>
      <c r="G236" s="4">
        <v>1141.92932009586</v>
      </c>
      <c r="H236" s="4">
        <v>443.12485171639401</v>
      </c>
      <c r="I236" s="4">
        <v>225.574734980665</v>
      </c>
      <c r="J236" s="4">
        <v>285.95493078387</v>
      </c>
      <c r="K236" s="4">
        <v>272.92738574016698</v>
      </c>
      <c r="L236" s="4">
        <f t="shared" si="6"/>
        <v>1227.5819032210959</v>
      </c>
    </row>
    <row r="237" spans="1:12" x14ac:dyDescent="0.2">
      <c r="A237" s="3" t="s">
        <v>380</v>
      </c>
      <c r="B237" s="4" t="str">
        <f t="shared" si="7"/>
        <v>PeAxi162SCf00535:255544-256240</v>
      </c>
      <c r="C237" s="4" t="s">
        <v>381</v>
      </c>
      <c r="D237" s="4">
        <v>255544</v>
      </c>
      <c r="E237" s="4">
        <v>256240</v>
      </c>
      <c r="F237" s="4">
        <v>518.68883290256497</v>
      </c>
      <c r="G237" s="4">
        <v>740.36537089166995</v>
      </c>
      <c r="H237" s="4">
        <v>204.78087573208001</v>
      </c>
      <c r="I237" s="4">
        <v>161.73500415036199</v>
      </c>
      <c r="J237" s="4">
        <v>162.09968708935199</v>
      </c>
      <c r="K237" s="4">
        <v>151.462830263515</v>
      </c>
      <c r="L237" s="4">
        <f t="shared" si="6"/>
        <v>680.07839723530901</v>
      </c>
    </row>
    <row r="238" spans="1:12" x14ac:dyDescent="0.2">
      <c r="A238" s="3" t="s">
        <v>382</v>
      </c>
      <c r="B238" s="4" t="str">
        <f t="shared" si="7"/>
        <v>PeAxi162SCf00535:616270-617109</v>
      </c>
      <c r="C238" s="4" t="s">
        <v>381</v>
      </c>
      <c r="D238" s="4">
        <v>616270</v>
      </c>
      <c r="E238" s="4">
        <v>617109</v>
      </c>
      <c r="F238" s="4">
        <v>1316.7657298469601</v>
      </c>
      <c r="G238" s="4">
        <v>1121.5896121043299</v>
      </c>
      <c r="H238" s="4">
        <v>373.97299303828203</v>
      </c>
      <c r="I238" s="4">
        <v>225.85694465036801</v>
      </c>
      <c r="J238" s="4">
        <v>263.135799364376</v>
      </c>
      <c r="K238" s="4">
        <v>256.32491621444399</v>
      </c>
      <c r="L238" s="4">
        <f t="shared" si="6"/>
        <v>1119.2906532674701</v>
      </c>
    </row>
    <row r="239" spans="1:12" x14ac:dyDescent="0.2">
      <c r="A239" s="3" t="s">
        <v>383</v>
      </c>
      <c r="B239" s="4" t="str">
        <f t="shared" si="7"/>
        <v>PeAxi162SCf00542:589758-590667</v>
      </c>
      <c r="C239" s="4" t="s">
        <v>384</v>
      </c>
      <c r="D239" s="4">
        <v>589758</v>
      </c>
      <c r="E239" s="4">
        <v>590667</v>
      </c>
      <c r="F239" s="4">
        <v>994.70847703609502</v>
      </c>
      <c r="G239" s="4">
        <v>971.17832611655399</v>
      </c>
      <c r="H239" s="4">
        <v>414.71713235762797</v>
      </c>
      <c r="I239" s="4">
        <v>282.98647951827502</v>
      </c>
      <c r="J239" s="4">
        <v>309.33521451995398</v>
      </c>
      <c r="K239" s="4">
        <v>233.628396419664</v>
      </c>
      <c r="L239" s="4">
        <f t="shared" si="6"/>
        <v>1240.667222815521</v>
      </c>
    </row>
    <row r="240" spans="1:12" x14ac:dyDescent="0.2">
      <c r="A240" s="3" t="s">
        <v>385</v>
      </c>
      <c r="B240" s="4" t="str">
        <f t="shared" si="7"/>
        <v>PeAxi162SCf00549:364057-364737</v>
      </c>
      <c r="C240" s="4" t="s">
        <v>386</v>
      </c>
      <c r="D240" s="4">
        <v>364057</v>
      </c>
      <c r="E240" s="4">
        <v>364737</v>
      </c>
      <c r="F240" s="4">
        <v>3134.9623722981801</v>
      </c>
      <c r="G240" s="4">
        <v>5323.6391751895299</v>
      </c>
      <c r="H240" s="4">
        <v>1181.83748949299</v>
      </c>
      <c r="I240" s="4">
        <v>716.87063702066303</v>
      </c>
      <c r="J240" s="4">
        <v>966.83993456020198</v>
      </c>
      <c r="K240" s="4">
        <v>837.06430802767204</v>
      </c>
      <c r="L240" s="4">
        <f t="shared" si="6"/>
        <v>3702.6123691015273</v>
      </c>
    </row>
    <row r="241" spans="1:12" x14ac:dyDescent="0.2">
      <c r="A241" s="3" t="s">
        <v>387</v>
      </c>
      <c r="B241" s="4" t="str">
        <f t="shared" si="7"/>
        <v>PeAxi162SCf00549:372678-373366</v>
      </c>
      <c r="C241" s="4" t="s">
        <v>386</v>
      </c>
      <c r="D241" s="4">
        <v>372678</v>
      </c>
      <c r="E241" s="4">
        <v>373366</v>
      </c>
      <c r="F241" s="4">
        <v>619.65446110445305</v>
      </c>
      <c r="G241" s="4">
        <v>701.23564694606102</v>
      </c>
      <c r="H241" s="4">
        <v>165.886852943051</v>
      </c>
      <c r="I241" s="4">
        <v>126.93324938814401</v>
      </c>
      <c r="J241" s="4">
        <v>183.87516022306801</v>
      </c>
      <c r="K241" s="4">
        <v>157.41806389774101</v>
      </c>
      <c r="L241" s="4">
        <f t="shared" si="6"/>
        <v>634.113326452004</v>
      </c>
    </row>
    <row r="242" spans="1:12" x14ac:dyDescent="0.2">
      <c r="A242" s="3" t="s">
        <v>388</v>
      </c>
      <c r="B242" s="4" t="str">
        <f t="shared" si="7"/>
        <v>PeAxi162SCf00550:565616-566585</v>
      </c>
      <c r="C242" s="4" t="s">
        <v>389</v>
      </c>
      <c r="D242" s="4">
        <v>565616</v>
      </c>
      <c r="E242" s="4">
        <v>566585</v>
      </c>
      <c r="F242" s="4">
        <v>1269.05185560675</v>
      </c>
      <c r="G242" s="4">
        <v>1373.4974927974299</v>
      </c>
      <c r="H242" s="4">
        <v>357.58107578545099</v>
      </c>
      <c r="I242" s="4">
        <v>241.14541080938901</v>
      </c>
      <c r="J242" s="4">
        <v>289.33453270492299</v>
      </c>
      <c r="K242" s="4">
        <v>256.749695117025</v>
      </c>
      <c r="L242" s="4">
        <f t="shared" si="6"/>
        <v>1144.810714416788</v>
      </c>
    </row>
    <row r="243" spans="1:12" x14ac:dyDescent="0.2">
      <c r="A243" s="3" t="s">
        <v>390</v>
      </c>
      <c r="B243" s="4" t="str">
        <f t="shared" si="7"/>
        <v>PeAxi162SCf00553:654420-655475</v>
      </c>
      <c r="C243" s="4" t="s">
        <v>391</v>
      </c>
      <c r="D243" s="4">
        <v>654420</v>
      </c>
      <c r="E243" s="4">
        <v>655475</v>
      </c>
      <c r="F243" s="4">
        <v>3021.35905442903</v>
      </c>
      <c r="G243" s="4">
        <v>3231.1078980829502</v>
      </c>
      <c r="H243" s="4">
        <v>1086.99543112683</v>
      </c>
      <c r="I243" s="4">
        <v>528.63965039297796</v>
      </c>
      <c r="J243" s="4">
        <v>598.615610452704</v>
      </c>
      <c r="K243" s="4">
        <v>725.87218352847299</v>
      </c>
      <c r="L243" s="4">
        <f t="shared" si="6"/>
        <v>2940.1228755009852</v>
      </c>
    </row>
    <row r="244" spans="1:12" x14ac:dyDescent="0.2">
      <c r="A244" s="3" t="s">
        <v>392</v>
      </c>
      <c r="B244" s="4" t="str">
        <f t="shared" si="7"/>
        <v>PeAxi162SCf00563:369020-369707</v>
      </c>
      <c r="C244" s="4" t="s">
        <v>393</v>
      </c>
      <c r="D244" s="4">
        <v>369020</v>
      </c>
      <c r="E244" s="4">
        <v>369707</v>
      </c>
      <c r="F244" s="4">
        <v>1100.70200327765</v>
      </c>
      <c r="G244" s="4">
        <v>1580.6858781988501</v>
      </c>
      <c r="H244" s="4">
        <v>451.095828178472</v>
      </c>
      <c r="I244" s="4">
        <v>304.639798531547</v>
      </c>
      <c r="J244" s="4">
        <v>334.77837069259101</v>
      </c>
      <c r="K244" s="4">
        <v>347.31922034580998</v>
      </c>
      <c r="L244" s="4">
        <f t="shared" si="6"/>
        <v>1437.8332177484201</v>
      </c>
    </row>
    <row r="245" spans="1:12" x14ac:dyDescent="0.2">
      <c r="A245" s="3" t="s">
        <v>394</v>
      </c>
      <c r="B245" s="4" t="str">
        <f t="shared" si="7"/>
        <v>PeAxi162SCf00585:1018002-1018794</v>
      </c>
      <c r="C245" s="4" t="s">
        <v>395</v>
      </c>
      <c r="D245" s="4">
        <v>1018002</v>
      </c>
      <c r="E245" s="4">
        <v>1018794</v>
      </c>
      <c r="F245" s="4">
        <v>1300.4590335021101</v>
      </c>
      <c r="G245" s="4">
        <v>1191.3257537895799</v>
      </c>
      <c r="H245" s="4">
        <v>471.46789783814501</v>
      </c>
      <c r="I245" s="4">
        <v>286.59536602048701</v>
      </c>
      <c r="J245" s="4">
        <v>308.66565777856903</v>
      </c>
      <c r="K245" s="4">
        <v>225.924073186573</v>
      </c>
      <c r="L245" s="4">
        <f t="shared" si="6"/>
        <v>1292.652994823774</v>
      </c>
    </row>
    <row r="246" spans="1:12" x14ac:dyDescent="0.2">
      <c r="A246" s="3" t="s">
        <v>396</v>
      </c>
      <c r="B246" s="4" t="str">
        <f t="shared" si="7"/>
        <v>PeAxi162SCf00592:210266-210961</v>
      </c>
      <c r="C246" s="4" t="s">
        <v>397</v>
      </c>
      <c r="D246" s="4">
        <v>210266</v>
      </c>
      <c r="E246" s="4">
        <v>210961</v>
      </c>
      <c r="F246" s="4">
        <v>755.00004076674099</v>
      </c>
      <c r="G246" s="4">
        <v>906.56984190816695</v>
      </c>
      <c r="H246" s="4">
        <v>335.16905082938098</v>
      </c>
      <c r="I246" s="4">
        <v>221.01318716994601</v>
      </c>
      <c r="J246" s="4">
        <v>266.48358307130201</v>
      </c>
      <c r="K246" s="4">
        <v>179.906358740276</v>
      </c>
      <c r="L246" s="4">
        <f t="shared" si="6"/>
        <v>1002.5721798109049</v>
      </c>
    </row>
    <row r="247" spans="1:12" x14ac:dyDescent="0.2">
      <c r="A247" s="3" t="s">
        <v>398</v>
      </c>
      <c r="B247" s="4" t="str">
        <f t="shared" si="7"/>
        <v>PeAxi162SCf00618:651390-652095</v>
      </c>
      <c r="C247" s="4" t="s">
        <v>399</v>
      </c>
      <c r="D247" s="4">
        <v>651390</v>
      </c>
      <c r="E247" s="4">
        <v>652095</v>
      </c>
      <c r="F247" s="4">
        <v>1527.2827089474599</v>
      </c>
      <c r="G247" s="4">
        <v>2589.8808886909601</v>
      </c>
      <c r="H247" s="4">
        <v>768.06891678909994</v>
      </c>
      <c r="I247" s="4">
        <v>392.27367997027898</v>
      </c>
      <c r="J247" s="4">
        <v>468.26532820677897</v>
      </c>
      <c r="K247" s="4">
        <v>505.63102900611301</v>
      </c>
      <c r="L247" s="4">
        <f t="shared" si="6"/>
        <v>2134.2389539722708</v>
      </c>
    </row>
    <row r="248" spans="1:12" x14ac:dyDescent="0.2">
      <c r="A248" s="3" t="s">
        <v>400</v>
      </c>
      <c r="B248" s="4" t="str">
        <f t="shared" si="7"/>
        <v>PeAxi162SCf00647:50922-51387</v>
      </c>
      <c r="C248" s="4" t="s">
        <v>401</v>
      </c>
      <c r="D248" s="4">
        <v>50922</v>
      </c>
      <c r="E248" s="4">
        <v>51387</v>
      </c>
      <c r="F248" s="4">
        <v>1663.28302717511</v>
      </c>
      <c r="G248" s="4">
        <v>1580.6858781988501</v>
      </c>
      <c r="H248" s="4">
        <v>475.20970655114598</v>
      </c>
      <c r="I248" s="4">
        <v>274.98648480893797</v>
      </c>
      <c r="J248" s="4">
        <v>257.30109061802</v>
      </c>
      <c r="K248" s="4">
        <v>324.83092550327598</v>
      </c>
      <c r="L248" s="4">
        <f t="shared" si="6"/>
        <v>1332.3282074813799</v>
      </c>
    </row>
    <row r="249" spans="1:12" x14ac:dyDescent="0.2">
      <c r="A249" s="3" t="s">
        <v>402</v>
      </c>
      <c r="B249" s="4" t="str">
        <f t="shared" si="7"/>
        <v>PeAxi162SCf00677:140532-141178</v>
      </c>
      <c r="C249" s="4" t="s">
        <v>403</v>
      </c>
      <c r="D249" s="4">
        <v>140532</v>
      </c>
      <c r="E249" s="4">
        <v>141178</v>
      </c>
      <c r="F249" s="4">
        <v>1798.9780360447901</v>
      </c>
      <c r="G249" s="4">
        <v>1705.62979871825</v>
      </c>
      <c r="H249" s="4">
        <v>581.98984037956802</v>
      </c>
      <c r="I249" s="4">
        <v>516.23373267149896</v>
      </c>
      <c r="J249" s="4">
        <v>597.25417841188801</v>
      </c>
      <c r="K249" s="4">
        <v>598.88470908035197</v>
      </c>
      <c r="L249" s="4">
        <f t="shared" si="6"/>
        <v>2294.362460543307</v>
      </c>
    </row>
    <row r="250" spans="1:12" x14ac:dyDescent="0.2">
      <c r="A250" s="3" t="s">
        <v>404</v>
      </c>
      <c r="B250" s="4" t="str">
        <f t="shared" si="7"/>
        <v>PeAxi162SCf00677:143884-144584</v>
      </c>
      <c r="C250" s="4" t="s">
        <v>403</v>
      </c>
      <c r="D250" s="4">
        <v>143884</v>
      </c>
      <c r="E250" s="4">
        <v>144584</v>
      </c>
      <c r="F250" s="4">
        <v>1512.4460859852099</v>
      </c>
      <c r="G250" s="4">
        <v>2022.34810887206</v>
      </c>
      <c r="H250" s="4">
        <v>604.85644918124206</v>
      </c>
      <c r="I250" s="4">
        <v>277.19981667852102</v>
      </c>
      <c r="J250" s="4">
        <v>338.12615439951702</v>
      </c>
      <c r="K250" s="4">
        <v>398.54255859825003</v>
      </c>
      <c r="L250" s="4">
        <f t="shared" si="6"/>
        <v>1618.72497885753</v>
      </c>
    </row>
    <row r="251" spans="1:12" x14ac:dyDescent="0.2">
      <c r="A251" s="3" t="s">
        <v>405</v>
      </c>
      <c r="B251" s="4" t="str">
        <f t="shared" si="7"/>
        <v>PeAxi162SCf00677:274331-275110</v>
      </c>
      <c r="C251" s="4" t="s">
        <v>403</v>
      </c>
      <c r="D251" s="4">
        <v>274331</v>
      </c>
      <c r="E251" s="4">
        <v>275110</v>
      </c>
      <c r="F251" s="4">
        <v>1716.2797902958901</v>
      </c>
      <c r="G251" s="4">
        <v>1917.7438963442</v>
      </c>
      <c r="H251" s="4">
        <v>509.30174149182301</v>
      </c>
      <c r="I251" s="4">
        <v>259.83982815925998</v>
      </c>
      <c r="J251" s="4">
        <v>350.17817574445002</v>
      </c>
      <c r="K251" s="4">
        <v>287.35043409905097</v>
      </c>
      <c r="L251" s="4">
        <f t="shared" si="6"/>
        <v>1406.6701794945841</v>
      </c>
    </row>
    <row r="252" spans="1:12" x14ac:dyDescent="0.2">
      <c r="A252" s="3" t="s">
        <v>406</v>
      </c>
      <c r="B252" s="4" t="str">
        <f t="shared" si="7"/>
        <v>PeAxi162SCf00684:282755-283344</v>
      </c>
      <c r="C252" s="4" t="s">
        <v>407</v>
      </c>
      <c r="D252" s="4">
        <v>282755</v>
      </c>
      <c r="E252" s="4">
        <v>283344</v>
      </c>
      <c r="F252" s="4">
        <v>904.96938208700999</v>
      </c>
      <c r="G252" s="4">
        <v>1226.1938246321999</v>
      </c>
      <c r="H252" s="4">
        <v>453.11437940299299</v>
      </c>
      <c r="I252" s="4">
        <v>185.919877044988</v>
      </c>
      <c r="J252" s="4">
        <v>339.78287813140599</v>
      </c>
      <c r="K252" s="4">
        <v>372.663171676285</v>
      </c>
      <c r="L252" s="4">
        <f t="shared" si="6"/>
        <v>1351.4803062556718</v>
      </c>
    </row>
    <row r="253" spans="1:12" x14ac:dyDescent="0.2">
      <c r="A253" s="3" t="s">
        <v>408</v>
      </c>
      <c r="B253" s="4" t="str">
        <f t="shared" si="7"/>
        <v>PeAxi162SCf00684:451669-452304</v>
      </c>
      <c r="C253" s="4" t="s">
        <v>407</v>
      </c>
      <c r="D253" s="4">
        <v>451669</v>
      </c>
      <c r="E253" s="4">
        <v>452304</v>
      </c>
      <c r="F253" s="4">
        <v>1750.1779530006399</v>
      </c>
      <c r="G253" s="4">
        <v>2484.3500475368</v>
      </c>
      <c r="H253" s="4">
        <v>312.92005135634298</v>
      </c>
      <c r="I253" s="4">
        <v>168.86142678784799</v>
      </c>
      <c r="J253" s="4">
        <v>113.155089294096</v>
      </c>
      <c r="K253" s="4">
        <v>284.85173467210302</v>
      </c>
      <c r="L253" s="4">
        <f t="shared" si="6"/>
        <v>879.78830211038996</v>
      </c>
    </row>
    <row r="254" spans="1:12" x14ac:dyDescent="0.2">
      <c r="A254" s="3" t="s">
        <v>409</v>
      </c>
      <c r="B254" s="4" t="str">
        <f t="shared" si="7"/>
        <v>PeAxi162SCf00689:284715-285908</v>
      </c>
      <c r="C254" s="4" t="s">
        <v>410</v>
      </c>
      <c r="D254" s="4">
        <v>284715</v>
      </c>
      <c r="E254" s="4">
        <v>285908</v>
      </c>
      <c r="F254" s="4">
        <v>2476.8993197190698</v>
      </c>
      <c r="G254" s="4">
        <v>2597.4825977382998</v>
      </c>
      <c r="H254" s="4">
        <v>705.76433438790696</v>
      </c>
      <c r="I254" s="4">
        <v>245.61321026917</v>
      </c>
      <c r="J254" s="4">
        <v>465.92841241663399</v>
      </c>
      <c r="K254" s="4">
        <v>588.82555093277404</v>
      </c>
      <c r="L254" s="4">
        <f t="shared" si="6"/>
        <v>2006.1315080064851</v>
      </c>
    </row>
    <row r="255" spans="1:12" x14ac:dyDescent="0.2">
      <c r="A255" s="3" t="s">
        <v>411</v>
      </c>
      <c r="B255" s="4" t="str">
        <f t="shared" si="7"/>
        <v>PeAxi162SCf00689:371974-372628</v>
      </c>
      <c r="C255" s="4" t="s">
        <v>410</v>
      </c>
      <c r="D255" s="4">
        <v>371974</v>
      </c>
      <c r="E255" s="4">
        <v>372628</v>
      </c>
      <c r="F255" s="4">
        <v>1214.7518140228999</v>
      </c>
      <c r="G255" s="4">
        <v>1721.5141421021101</v>
      </c>
      <c r="H255" s="4">
        <v>584.24185488276305</v>
      </c>
      <c r="I255" s="4">
        <v>280.62203663751501</v>
      </c>
      <c r="J255" s="4">
        <v>358.21285664107199</v>
      </c>
      <c r="K255" s="4">
        <v>367.18388079004899</v>
      </c>
      <c r="L255" s="4">
        <f t="shared" si="6"/>
        <v>1590.260628951399</v>
      </c>
    </row>
    <row r="256" spans="1:12" x14ac:dyDescent="0.2">
      <c r="A256" s="3" t="s">
        <v>412</v>
      </c>
      <c r="B256" s="4" t="str">
        <f t="shared" si="7"/>
        <v>PeAxi162SCf00689:489146-489948</v>
      </c>
      <c r="C256" s="4" t="s">
        <v>410</v>
      </c>
      <c r="D256" s="4">
        <v>489146</v>
      </c>
      <c r="E256" s="4">
        <v>489948</v>
      </c>
      <c r="F256" s="4">
        <v>1158.94020450927</v>
      </c>
      <c r="G256" s="4">
        <v>1503.5886993357201</v>
      </c>
      <c r="H256" s="4">
        <v>440.26057354629501</v>
      </c>
      <c r="I256" s="4">
        <v>232.77495716927299</v>
      </c>
      <c r="J256" s="4">
        <v>287.048651609442</v>
      </c>
      <c r="K256" s="4">
        <v>333.10043074960402</v>
      </c>
      <c r="L256" s="4">
        <f t="shared" si="6"/>
        <v>1293.1846130746139</v>
      </c>
    </row>
    <row r="257" spans="1:12" x14ac:dyDescent="0.2">
      <c r="A257" s="3" t="s">
        <v>413</v>
      </c>
      <c r="B257" s="4" t="str">
        <f t="shared" si="7"/>
        <v>PeAxi162SCf00689:583493-584286</v>
      </c>
      <c r="C257" s="4" t="s">
        <v>410</v>
      </c>
      <c r="D257" s="4">
        <v>583493</v>
      </c>
      <c r="E257" s="4">
        <v>584286</v>
      </c>
      <c r="F257" s="4">
        <v>1326.5497476538701</v>
      </c>
      <c r="G257" s="4">
        <v>999.55136415515801</v>
      </c>
      <c r="H257" s="4">
        <v>486.01937616648303</v>
      </c>
      <c r="I257" s="4">
        <v>295.30647137065398</v>
      </c>
      <c r="J257" s="4">
        <v>226.64495695888399</v>
      </c>
      <c r="K257" s="4">
        <v>314.83612779548201</v>
      </c>
      <c r="L257" s="4">
        <f t="shared" si="6"/>
        <v>1322.806932291503</v>
      </c>
    </row>
    <row r="258" spans="1:12" x14ac:dyDescent="0.2">
      <c r="A258" s="3" t="s">
        <v>414</v>
      </c>
      <c r="B258" s="4" t="str">
        <f t="shared" si="7"/>
        <v>PeAxi162SCf00689:682711-683494</v>
      </c>
      <c r="C258" s="4" t="s">
        <v>410</v>
      </c>
      <c r="D258" s="4">
        <v>682711</v>
      </c>
      <c r="E258" s="4">
        <v>683494</v>
      </c>
      <c r="F258" s="4">
        <v>2140.2538952620898</v>
      </c>
      <c r="G258" s="4">
        <v>2225.7451887873599</v>
      </c>
      <c r="H258" s="4">
        <v>718.84302941988801</v>
      </c>
      <c r="I258" s="4">
        <v>495.039672613763</v>
      </c>
      <c r="J258" s="4">
        <v>438.44807281706301</v>
      </c>
      <c r="K258" s="4">
        <v>418.49902731688798</v>
      </c>
      <c r="L258" s="4">
        <f t="shared" si="6"/>
        <v>2070.8298021676019</v>
      </c>
    </row>
    <row r="259" spans="1:12" x14ac:dyDescent="0.2">
      <c r="A259" s="3" t="s">
        <v>415</v>
      </c>
      <c r="B259" s="4" t="str">
        <f t="shared" si="7"/>
        <v>PeAxi162SCf00700:196284-196983</v>
      </c>
      <c r="C259" s="4" t="s">
        <v>416</v>
      </c>
      <c r="D259" s="4">
        <v>196284</v>
      </c>
      <c r="E259" s="4">
        <v>196983</v>
      </c>
      <c r="F259" s="4">
        <v>2096.6043634389898</v>
      </c>
      <c r="G259" s="4">
        <v>1799.2215122049899</v>
      </c>
      <c r="H259" s="4">
        <v>592.11582148931905</v>
      </c>
      <c r="I259" s="4">
        <v>333.95077173981599</v>
      </c>
      <c r="J259" s="4">
        <v>288.73275781070703</v>
      </c>
      <c r="K259" s="4">
        <v>408.42630299817802</v>
      </c>
      <c r="L259" s="4">
        <f t="shared" si="6"/>
        <v>1623.2256540380201</v>
      </c>
    </row>
    <row r="260" spans="1:12" x14ac:dyDescent="0.2">
      <c r="A260" s="3" t="s">
        <v>417</v>
      </c>
      <c r="B260" s="4" t="str">
        <f t="shared" si="7"/>
        <v>PeAxi162SCf00732:116488-117358</v>
      </c>
      <c r="C260" s="4" t="s">
        <v>418</v>
      </c>
      <c r="D260" s="4">
        <v>116488</v>
      </c>
      <c r="E260" s="4">
        <v>117358</v>
      </c>
      <c r="F260" s="4">
        <v>2212.9192872533599</v>
      </c>
      <c r="G260" s="4">
        <v>2173.4430825234299</v>
      </c>
      <c r="H260" s="4">
        <v>756.94110621151003</v>
      </c>
      <c r="I260" s="4">
        <v>433.00094121107702</v>
      </c>
      <c r="J260" s="4">
        <v>450.49471300768403</v>
      </c>
      <c r="K260" s="4">
        <v>575.878235840765</v>
      </c>
      <c r="L260" s="4">
        <f t="shared" si="6"/>
        <v>2216.3149962710359</v>
      </c>
    </row>
    <row r="261" spans="1:12" x14ac:dyDescent="0.2">
      <c r="A261" s="3" t="s">
        <v>419</v>
      </c>
      <c r="B261" s="4" t="str">
        <f t="shared" si="7"/>
        <v>PeAxi162SCf00732:213798-214920</v>
      </c>
      <c r="C261" s="4" t="s">
        <v>418</v>
      </c>
      <c r="D261" s="4">
        <v>213798</v>
      </c>
      <c r="E261" s="4">
        <v>214920</v>
      </c>
      <c r="F261" s="4">
        <v>1232.1747425580299</v>
      </c>
      <c r="G261" s="4">
        <v>1377.28879828356</v>
      </c>
      <c r="H261" s="4">
        <v>488.92967183215001</v>
      </c>
      <c r="I261" s="4">
        <v>232.95984593588901</v>
      </c>
      <c r="J261" s="4">
        <v>346.83039203752401</v>
      </c>
      <c r="K261" s="4">
        <v>384.79971175003402</v>
      </c>
      <c r="L261" s="4">
        <f t="shared" ref="L261:L321" si="8">SUM(H261:K261)</f>
        <v>1453.519621555597</v>
      </c>
    </row>
    <row r="262" spans="1:12" x14ac:dyDescent="0.2">
      <c r="A262" s="3" t="s">
        <v>420</v>
      </c>
      <c r="B262" s="4" t="str">
        <f t="shared" ref="B262:B321" si="9">C262&amp;":"&amp;D262&amp;"-"&amp;E262</f>
        <v>PeAxi162SCf00740:228950-229534</v>
      </c>
      <c r="C262" s="4" t="s">
        <v>421</v>
      </c>
      <c r="D262" s="4">
        <v>228950</v>
      </c>
      <c r="E262" s="4">
        <v>229534</v>
      </c>
      <c r="F262" s="4">
        <v>1312.6890557607501</v>
      </c>
      <c r="G262" s="4">
        <v>1522.57242679449</v>
      </c>
      <c r="H262" s="4">
        <v>544.22528947983403</v>
      </c>
      <c r="I262" s="4">
        <v>260.58649433213202</v>
      </c>
      <c r="J262" s="4">
        <v>287.90939879562802</v>
      </c>
      <c r="K262" s="4">
        <v>280.27078572269801</v>
      </c>
      <c r="L262" s="4">
        <f t="shared" si="8"/>
        <v>1372.9919683302921</v>
      </c>
    </row>
    <row r="263" spans="1:12" x14ac:dyDescent="0.2">
      <c r="A263" s="3" t="s">
        <v>422</v>
      </c>
      <c r="B263" s="4" t="str">
        <f t="shared" si="9"/>
        <v>PeAxi162SCf00740:672057-672552</v>
      </c>
      <c r="C263" s="4" t="s">
        <v>421</v>
      </c>
      <c r="D263" s="4">
        <v>672057</v>
      </c>
      <c r="E263" s="4">
        <v>672552</v>
      </c>
      <c r="F263" s="4">
        <v>1467.6026710368601</v>
      </c>
      <c r="G263" s="4">
        <v>1849.9448697057701</v>
      </c>
      <c r="H263" s="4">
        <v>564.59735913950703</v>
      </c>
      <c r="I263" s="4">
        <v>459.94636248880602</v>
      </c>
      <c r="J263" s="4">
        <v>335.78270580466898</v>
      </c>
      <c r="K263" s="4">
        <v>358.56336776707701</v>
      </c>
      <c r="L263" s="4">
        <f t="shared" si="8"/>
        <v>1718.8897952000589</v>
      </c>
    </row>
    <row r="264" spans="1:12" x14ac:dyDescent="0.2">
      <c r="A264" s="3" t="s">
        <v>423</v>
      </c>
      <c r="B264" s="4" t="str">
        <f t="shared" si="9"/>
        <v>PeAxi162SCf00744:335027-335829</v>
      </c>
      <c r="C264" s="4" t="s">
        <v>424</v>
      </c>
      <c r="D264" s="4">
        <v>335027</v>
      </c>
      <c r="E264" s="4">
        <v>335829</v>
      </c>
      <c r="F264" s="4">
        <v>2409.3143849521798</v>
      </c>
      <c r="G264" s="4">
        <v>2591.8599326348899</v>
      </c>
      <c r="H264" s="4">
        <v>1191.7660750908699</v>
      </c>
      <c r="I264" s="4">
        <v>592.85294125992198</v>
      </c>
      <c r="J264" s="4">
        <v>692.76804175320103</v>
      </c>
      <c r="K264" s="4">
        <v>792.29594329484803</v>
      </c>
      <c r="L264" s="4">
        <f t="shared" si="8"/>
        <v>3269.683001398841</v>
      </c>
    </row>
    <row r="265" spans="1:12" x14ac:dyDescent="0.2">
      <c r="A265" s="3" t="s">
        <v>425</v>
      </c>
      <c r="B265" s="4" t="str">
        <f t="shared" si="9"/>
        <v>PeAxi162SCf00745:838665-839447</v>
      </c>
      <c r="C265" s="4" t="s">
        <v>426</v>
      </c>
      <c r="D265" s="4">
        <v>838665</v>
      </c>
      <c r="E265" s="4">
        <v>839447</v>
      </c>
      <c r="F265" s="4">
        <v>2013.8769985894701</v>
      </c>
      <c r="G265" s="4">
        <v>2415.5824633749698</v>
      </c>
      <c r="H265" s="4">
        <v>702.83640325871602</v>
      </c>
      <c r="I265" s="4">
        <v>501.75966816960602</v>
      </c>
      <c r="J265" s="4">
        <v>540.77866145876499</v>
      </c>
      <c r="K265" s="4">
        <v>547.21517450167198</v>
      </c>
      <c r="L265" s="4">
        <f t="shared" si="8"/>
        <v>2292.5899073887585</v>
      </c>
    </row>
    <row r="266" spans="1:12" x14ac:dyDescent="0.2">
      <c r="A266" s="3" t="s">
        <v>427</v>
      </c>
      <c r="B266" s="4" t="str">
        <f t="shared" si="9"/>
        <v>PeAxi162SCf00753:332928-333728</v>
      </c>
      <c r="C266" s="4" t="s">
        <v>428</v>
      </c>
      <c r="D266" s="4">
        <v>332928</v>
      </c>
      <c r="E266" s="4">
        <v>333728</v>
      </c>
      <c r="F266" s="4">
        <v>489.146181732343</v>
      </c>
      <c r="G266" s="4">
        <v>508.29898828355402</v>
      </c>
      <c r="H266" s="4">
        <v>200.752656969442</v>
      </c>
      <c r="I266" s="4">
        <v>122.648807777144</v>
      </c>
      <c r="J266" s="4">
        <v>140.77198352245301</v>
      </c>
      <c r="K266" s="4">
        <v>162.24888278984099</v>
      </c>
      <c r="L266" s="4">
        <f t="shared" si="8"/>
        <v>626.42233105887999</v>
      </c>
    </row>
    <row r="267" spans="1:12" x14ac:dyDescent="0.2">
      <c r="A267" s="3" t="s">
        <v>429</v>
      </c>
      <c r="B267" s="4" t="str">
        <f t="shared" si="9"/>
        <v>PeAxi162SCf00753:337327-337879</v>
      </c>
      <c r="C267" s="4" t="s">
        <v>428</v>
      </c>
      <c r="D267" s="4">
        <v>337327</v>
      </c>
      <c r="E267" s="4">
        <v>337879</v>
      </c>
      <c r="F267" s="4">
        <v>329.34055755277302</v>
      </c>
      <c r="G267" s="4">
        <v>352.94236152920502</v>
      </c>
      <c r="H267" s="4">
        <v>113.540796854937</v>
      </c>
      <c r="I267" s="4">
        <v>77.176837849273596</v>
      </c>
      <c r="J267" s="4">
        <v>86.180790541514298</v>
      </c>
      <c r="K267" s="4">
        <v>99.489882182990598</v>
      </c>
      <c r="L267" s="4">
        <f t="shared" si="8"/>
        <v>376.38830742871545</v>
      </c>
    </row>
    <row r="268" spans="1:12" x14ac:dyDescent="0.2">
      <c r="A268" s="3" t="s">
        <v>430</v>
      </c>
      <c r="B268" s="4" t="str">
        <f t="shared" si="9"/>
        <v>PeAxi162SCf00760:462675-465858</v>
      </c>
      <c r="C268" s="4" t="s">
        <v>431</v>
      </c>
      <c r="D268" s="4">
        <v>462675</v>
      </c>
      <c r="E268" s="4">
        <v>465858</v>
      </c>
      <c r="F268" s="4">
        <v>2179.0561851668199</v>
      </c>
      <c r="G268" s="4">
        <v>2371.8559367539201</v>
      </c>
      <c r="H268" s="4">
        <v>1556.57692685139</v>
      </c>
      <c r="I268" s="4">
        <v>1219.6961252234601</v>
      </c>
      <c r="J268" s="4">
        <v>1441.8707427924601</v>
      </c>
      <c r="K268" s="4">
        <v>1417.3522638767399</v>
      </c>
      <c r="L268" s="4">
        <f t="shared" si="8"/>
        <v>5635.4960587440501</v>
      </c>
    </row>
    <row r="269" spans="1:12" x14ac:dyDescent="0.2">
      <c r="A269" s="3" t="s">
        <v>432</v>
      </c>
      <c r="B269" s="4" t="str">
        <f t="shared" si="9"/>
        <v>PeAxi162SCf00783:328609-329415</v>
      </c>
      <c r="C269" s="4" t="s">
        <v>433</v>
      </c>
      <c r="D269" s="4">
        <v>328609</v>
      </c>
      <c r="E269" s="4">
        <v>329415</v>
      </c>
      <c r="F269" s="4">
        <v>1398.4351007074399</v>
      </c>
      <c r="G269" s="4">
        <v>1295.9299663174399</v>
      </c>
      <c r="H269" s="4">
        <v>473.02005552650098</v>
      </c>
      <c r="I269" s="4">
        <v>211.38119353990399</v>
      </c>
      <c r="J269" s="4">
        <v>163.88759766326899</v>
      </c>
      <c r="K269" s="4">
        <v>259.989675373968</v>
      </c>
      <c r="L269" s="4">
        <f t="shared" si="8"/>
        <v>1108.278522103642</v>
      </c>
    </row>
    <row r="270" spans="1:12" x14ac:dyDescent="0.2">
      <c r="A270" s="3" t="s">
        <v>434</v>
      </c>
      <c r="B270" s="4" t="str">
        <f t="shared" si="9"/>
        <v>PeAxi162SCf00798:166792-167352</v>
      </c>
      <c r="C270" s="4" t="s">
        <v>435</v>
      </c>
      <c r="D270" s="4">
        <v>166792</v>
      </c>
      <c r="E270" s="4">
        <v>167352</v>
      </c>
      <c r="F270" s="4">
        <v>3286.5405269582998</v>
      </c>
      <c r="G270" s="4">
        <v>4022.50744538973</v>
      </c>
      <c r="H270" s="4">
        <v>970.58360450013197</v>
      </c>
      <c r="I270" s="4">
        <v>638.44935554993697</v>
      </c>
      <c r="J270" s="4">
        <v>654.15693633332296</v>
      </c>
      <c r="K270" s="4">
        <v>739.61503037668899</v>
      </c>
      <c r="L270" s="4">
        <f t="shared" si="8"/>
        <v>3002.8049267600809</v>
      </c>
    </row>
    <row r="271" spans="1:12" x14ac:dyDescent="0.2">
      <c r="A271" s="3" t="s">
        <v>436</v>
      </c>
      <c r="B271" s="4" t="str">
        <f t="shared" si="9"/>
        <v>PeAxi162SCf00802:98922-99773</v>
      </c>
      <c r="C271" s="4" t="s">
        <v>437</v>
      </c>
      <c r="D271" s="4">
        <v>98922</v>
      </c>
      <c r="E271" s="4">
        <v>99773</v>
      </c>
      <c r="F271" s="4">
        <v>2166.07283114144</v>
      </c>
      <c r="G271" s="4">
        <v>2234.4622064980099</v>
      </c>
      <c r="H271" s="4">
        <v>588.84982302006995</v>
      </c>
      <c r="I271" s="4">
        <v>543.075196401825</v>
      </c>
      <c r="J271" s="4">
        <v>413.59137237180897</v>
      </c>
      <c r="K271" s="4">
        <v>471.83774178873301</v>
      </c>
      <c r="L271" s="4">
        <f t="shared" si="8"/>
        <v>2017.3541335824368</v>
      </c>
    </row>
    <row r="272" spans="1:12" x14ac:dyDescent="0.2">
      <c r="A272" s="3" t="s">
        <v>438</v>
      </c>
      <c r="B272" s="4" t="str">
        <f t="shared" si="9"/>
        <v>PeAxi162SCf00815:418596-419399</v>
      </c>
      <c r="C272" s="4" t="s">
        <v>439</v>
      </c>
      <c r="D272" s="4">
        <v>418596</v>
      </c>
      <c r="E272" s="4">
        <v>419399</v>
      </c>
      <c r="F272" s="4">
        <v>1822.8556985497501</v>
      </c>
      <c r="G272" s="4">
        <v>1879.5550568499</v>
      </c>
      <c r="H272" s="4">
        <v>591.72547230876501</v>
      </c>
      <c r="I272" s="4">
        <v>323.30734174163399</v>
      </c>
      <c r="J272" s="4">
        <v>394.24138605846503</v>
      </c>
      <c r="K272" s="4">
        <v>370.923006003946</v>
      </c>
      <c r="L272" s="4">
        <f t="shared" si="8"/>
        <v>1680.1972061128101</v>
      </c>
    </row>
    <row r="273" spans="1:12" x14ac:dyDescent="0.2">
      <c r="A273" s="3" t="s">
        <v>440</v>
      </c>
      <c r="B273" s="4" t="str">
        <f t="shared" si="9"/>
        <v>PeAxi162SCf00891:181531-182071</v>
      </c>
      <c r="C273" s="4" t="s">
        <v>441</v>
      </c>
      <c r="D273" s="4">
        <v>181531</v>
      </c>
      <c r="E273" s="4">
        <v>182071</v>
      </c>
      <c r="F273" s="4">
        <v>1016.06248415436</v>
      </c>
      <c r="G273" s="4">
        <v>1162.2209010054801</v>
      </c>
      <c r="H273" s="4">
        <v>475.90263409059099</v>
      </c>
      <c r="I273" s="4">
        <v>233.102068064055</v>
      </c>
      <c r="J273" s="4">
        <v>218.721868852493</v>
      </c>
      <c r="K273" s="4">
        <v>212.270465603606</v>
      </c>
      <c r="L273" s="4">
        <f t="shared" si="8"/>
        <v>1139.997036610745</v>
      </c>
    </row>
    <row r="274" spans="1:12" x14ac:dyDescent="0.2">
      <c r="A274" s="3" t="s">
        <v>442</v>
      </c>
      <c r="B274" s="4" t="str">
        <f t="shared" si="9"/>
        <v>PeAxi162SCf00904:21471-22166</v>
      </c>
      <c r="C274" s="4" t="s">
        <v>443</v>
      </c>
      <c r="D274" s="4">
        <v>21471</v>
      </c>
      <c r="E274" s="4">
        <v>22166</v>
      </c>
      <c r="F274" s="4">
        <v>803.10479498406005</v>
      </c>
      <c r="G274" s="4">
        <v>1278.4959308961299</v>
      </c>
      <c r="H274" s="4">
        <v>400.16565402929001</v>
      </c>
      <c r="I274" s="4">
        <v>271.78648692520301</v>
      </c>
      <c r="J274" s="4">
        <v>384.459480903371</v>
      </c>
      <c r="K274" s="4">
        <v>309.838728941586</v>
      </c>
      <c r="L274" s="4">
        <f t="shared" si="8"/>
        <v>1366.25035079945</v>
      </c>
    </row>
    <row r="275" spans="1:12" x14ac:dyDescent="0.2">
      <c r="A275" s="3" t="s">
        <v>444</v>
      </c>
      <c r="B275" s="4" t="str">
        <f t="shared" si="9"/>
        <v>PeAxi162SCf00906:222986-223766</v>
      </c>
      <c r="C275" s="4" t="s">
        <v>445</v>
      </c>
      <c r="D275" s="4">
        <v>222986</v>
      </c>
      <c r="E275" s="4">
        <v>223766</v>
      </c>
      <c r="F275" s="4">
        <v>962.09508434638701</v>
      </c>
      <c r="G275" s="4">
        <v>808.17775694421698</v>
      </c>
      <c r="H275" s="4">
        <v>392.889914865121</v>
      </c>
      <c r="I275" s="4">
        <v>286.71981038263198</v>
      </c>
      <c r="J275" s="4">
        <v>222.33901446687199</v>
      </c>
      <c r="K275" s="4">
        <v>264.86213925651703</v>
      </c>
      <c r="L275" s="4">
        <f t="shared" si="8"/>
        <v>1166.8108789711418</v>
      </c>
    </row>
    <row r="276" spans="1:12" x14ac:dyDescent="0.2">
      <c r="A276" s="3" t="s">
        <v>446</v>
      </c>
      <c r="B276" s="4" t="str">
        <f t="shared" si="9"/>
        <v>PeAxi162SCf00916:236161-236911</v>
      </c>
      <c r="C276" s="4" t="s">
        <v>447</v>
      </c>
      <c r="D276" s="4">
        <v>236161</v>
      </c>
      <c r="E276" s="4">
        <v>236911</v>
      </c>
      <c r="F276" s="4">
        <v>1019.1685215533799</v>
      </c>
      <c r="G276" s="4">
        <v>1140.96076257246</v>
      </c>
      <c r="H276" s="4">
        <v>392.889914865121</v>
      </c>
      <c r="I276" s="4">
        <v>239.182064043151</v>
      </c>
      <c r="J276" s="4">
        <v>263.21949395705002</v>
      </c>
      <c r="K276" s="4">
        <v>252.36864212177599</v>
      </c>
      <c r="L276" s="4">
        <f t="shared" si="8"/>
        <v>1147.660114987098</v>
      </c>
    </row>
    <row r="277" spans="1:12" x14ac:dyDescent="0.2">
      <c r="A277" s="3" t="s">
        <v>448</v>
      </c>
      <c r="B277" s="4" t="str">
        <f t="shared" si="9"/>
        <v>PeAxi162SCf00922:192103-192633</v>
      </c>
      <c r="C277" s="4" t="s">
        <v>449</v>
      </c>
      <c r="D277" s="4">
        <v>192103</v>
      </c>
      <c r="E277" s="4">
        <v>192633</v>
      </c>
      <c r="F277" s="4">
        <v>1036.4943864197801</v>
      </c>
      <c r="G277" s="4">
        <v>1452.83628510924</v>
      </c>
      <c r="H277" s="4">
        <v>436.54434985013398</v>
      </c>
      <c r="I277" s="4">
        <v>375.19975186789702</v>
      </c>
      <c r="J277" s="4">
        <v>312.18083067084098</v>
      </c>
      <c r="K277" s="4">
        <v>309.838728941586</v>
      </c>
      <c r="L277" s="4">
        <f t="shared" si="8"/>
        <v>1433.763661330458</v>
      </c>
    </row>
    <row r="278" spans="1:12" x14ac:dyDescent="0.2">
      <c r="A278" s="3" t="s">
        <v>450</v>
      </c>
      <c r="B278" s="4" t="str">
        <f t="shared" si="9"/>
        <v>PeAxi162SCf00928:272969-273712</v>
      </c>
      <c r="C278" s="4" t="s">
        <v>451</v>
      </c>
      <c r="D278" s="4">
        <v>272969</v>
      </c>
      <c r="E278" s="4">
        <v>273712</v>
      </c>
      <c r="F278" s="4">
        <v>2879.4907962287998</v>
      </c>
      <c r="G278" s="4">
        <v>3480.9957391217399</v>
      </c>
      <c r="H278" s="4">
        <v>1098.34558422294</v>
      </c>
      <c r="I278" s="4">
        <v>496.65744932165097</v>
      </c>
      <c r="J278" s="4">
        <v>591.37483254943902</v>
      </c>
      <c r="K278" s="4">
        <v>766.35111424503498</v>
      </c>
      <c r="L278" s="4">
        <f t="shared" si="8"/>
        <v>2952.7289803390649</v>
      </c>
    </row>
    <row r="279" spans="1:12" x14ac:dyDescent="0.2">
      <c r="A279" s="3" t="s">
        <v>452</v>
      </c>
      <c r="B279" s="4" t="str">
        <f t="shared" si="9"/>
        <v>PeAxi162SCf00957:263748-264567</v>
      </c>
      <c r="C279" s="4" t="s">
        <v>453</v>
      </c>
      <c r="D279" s="4">
        <v>263748</v>
      </c>
      <c r="E279" s="4">
        <v>264567</v>
      </c>
      <c r="F279" s="4">
        <v>2237.9346506622301</v>
      </c>
      <c r="G279" s="4">
        <v>3920.0786385584902</v>
      </c>
      <c r="H279" s="4">
        <v>747.33620796504999</v>
      </c>
      <c r="I279" s="4">
        <v>339.80528505335701</v>
      </c>
      <c r="J279" s="4">
        <v>599.86209731675103</v>
      </c>
      <c r="K279" s="4">
        <v>708.94571472824805</v>
      </c>
      <c r="L279" s="4">
        <f t="shared" si="8"/>
        <v>2395.949305063406</v>
      </c>
    </row>
    <row r="280" spans="1:12" x14ac:dyDescent="0.2">
      <c r="A280" s="3" t="s">
        <v>454</v>
      </c>
      <c r="B280" s="4" t="str">
        <f t="shared" si="9"/>
        <v>PeAxi162SCf00980:133314-133939</v>
      </c>
      <c r="C280" s="4" t="s">
        <v>455</v>
      </c>
      <c r="D280" s="4">
        <v>133314</v>
      </c>
      <c r="E280" s="4">
        <v>133939</v>
      </c>
      <c r="F280" s="4">
        <v>815.33481724270098</v>
      </c>
      <c r="G280" s="4">
        <v>1100.2813465894001</v>
      </c>
      <c r="H280" s="4">
        <v>434.630872575826</v>
      </c>
      <c r="I280" s="4">
        <v>272.797768307691</v>
      </c>
      <c r="J280" s="4">
        <v>271.71029505505999</v>
      </c>
      <c r="K280" s="4">
        <v>288.183333908034</v>
      </c>
      <c r="L280" s="4">
        <f t="shared" si="8"/>
        <v>1267.3222698466111</v>
      </c>
    </row>
    <row r="281" spans="1:12" x14ac:dyDescent="0.2">
      <c r="A281" s="3" t="s">
        <v>456</v>
      </c>
      <c r="B281" s="4" t="str">
        <f t="shared" si="9"/>
        <v>PeAxi162SCf00993:429039-429898</v>
      </c>
      <c r="C281" s="4" t="s">
        <v>457</v>
      </c>
      <c r="D281" s="4">
        <v>429039</v>
      </c>
      <c r="E281" s="4">
        <v>429898</v>
      </c>
      <c r="F281" s="4">
        <v>2936.1112696484402</v>
      </c>
      <c r="G281" s="4">
        <v>3614.6566773517902</v>
      </c>
      <c r="H281" s="4">
        <v>931.29461301362005</v>
      </c>
      <c r="I281" s="4">
        <v>456.00056564029802</v>
      </c>
      <c r="J281" s="4">
        <v>565.887039260709</v>
      </c>
      <c r="K281" s="4">
        <v>649.78083669354896</v>
      </c>
      <c r="L281" s="4">
        <f t="shared" si="8"/>
        <v>2602.9630546081762</v>
      </c>
    </row>
    <row r="282" spans="1:12" x14ac:dyDescent="0.2">
      <c r="A282" s="3" t="s">
        <v>458</v>
      </c>
      <c r="B282" s="4" t="str">
        <f t="shared" si="9"/>
        <v>PeAxi162SCf01010:186412-186967</v>
      </c>
      <c r="C282" s="4" t="s">
        <v>459</v>
      </c>
      <c r="D282" s="4">
        <v>186412</v>
      </c>
      <c r="E282" s="4">
        <v>186967</v>
      </c>
      <c r="F282" s="4">
        <v>1190.3888331743401</v>
      </c>
      <c r="G282" s="4">
        <v>929.81522246991506</v>
      </c>
      <c r="H282" s="4">
        <v>460.79681373069701</v>
      </c>
      <c r="I282" s="4">
        <v>310.79979445773603</v>
      </c>
      <c r="J282" s="4">
        <v>239.70131341589499</v>
      </c>
      <c r="K282" s="4">
        <v>373.55556432876699</v>
      </c>
      <c r="L282" s="4">
        <f t="shared" si="8"/>
        <v>1384.853485933095</v>
      </c>
    </row>
    <row r="283" spans="1:12" x14ac:dyDescent="0.2">
      <c r="A283" s="3" t="s">
        <v>460</v>
      </c>
      <c r="B283" s="4" t="str">
        <f t="shared" si="9"/>
        <v>PeAxi162SCf01010:223125-223560</v>
      </c>
      <c r="C283" s="4" t="s">
        <v>459</v>
      </c>
      <c r="D283" s="4">
        <v>223125</v>
      </c>
      <c r="E283" s="4">
        <v>223560</v>
      </c>
      <c r="F283" s="4">
        <v>345.02251682987003</v>
      </c>
      <c r="G283" s="4">
        <v>514.69146793803395</v>
      </c>
      <c r="H283" s="4">
        <v>187.423040868991</v>
      </c>
      <c r="I283" s="4">
        <v>78.830170089203094</v>
      </c>
      <c r="J283" s="4">
        <v>83.203584396131902</v>
      </c>
      <c r="K283" s="4">
        <v>110.275934709317</v>
      </c>
      <c r="L283" s="4">
        <f t="shared" si="8"/>
        <v>459.73273006364298</v>
      </c>
    </row>
    <row r="284" spans="1:12" x14ac:dyDescent="0.2">
      <c r="A284" s="3" t="s">
        <v>461</v>
      </c>
      <c r="B284" s="4" t="str">
        <f t="shared" si="9"/>
        <v>PeAxi162SCf01013:85138-85669</v>
      </c>
      <c r="C284" s="4" t="s">
        <v>462</v>
      </c>
      <c r="D284" s="4">
        <v>85138</v>
      </c>
      <c r="E284" s="4">
        <v>85669</v>
      </c>
      <c r="F284" s="4">
        <v>978.40178069124102</v>
      </c>
      <c r="G284" s="4">
        <v>1011.17405443603</v>
      </c>
      <c r="H284" s="4">
        <v>434.701162595212</v>
      </c>
      <c r="I284" s="4">
        <v>165.75989037745899</v>
      </c>
      <c r="J284" s="4">
        <v>235.683972967584</v>
      </c>
      <c r="K284" s="4">
        <v>281.10368553168098</v>
      </c>
      <c r="L284" s="4">
        <f t="shared" si="8"/>
        <v>1117.2487114719361</v>
      </c>
    </row>
    <row r="285" spans="1:12" x14ac:dyDescent="0.2">
      <c r="A285" s="3" t="s">
        <v>463</v>
      </c>
      <c r="B285" s="4" t="str">
        <f t="shared" si="9"/>
        <v>PeAxi162SCf01021:367564-368190</v>
      </c>
      <c r="C285" s="4" t="s">
        <v>464</v>
      </c>
      <c r="D285" s="4">
        <v>367564</v>
      </c>
      <c r="E285" s="4">
        <v>368190</v>
      </c>
      <c r="F285" s="4">
        <v>253.930910927707</v>
      </c>
      <c r="G285" s="4">
        <v>341.29170789925399</v>
      </c>
      <c r="H285" s="4">
        <v>155.61825636221499</v>
      </c>
      <c r="I285" s="4">
        <v>102.411046491276</v>
      </c>
      <c r="J285" s="4">
        <v>104.95877251738</v>
      </c>
      <c r="K285" s="4">
        <v>122.476051692395</v>
      </c>
      <c r="L285" s="4">
        <f t="shared" si="8"/>
        <v>485.46412706326601</v>
      </c>
    </row>
    <row r="286" spans="1:12" x14ac:dyDescent="0.2">
      <c r="A286" s="3" t="s">
        <v>465</v>
      </c>
      <c r="B286" s="4" t="str">
        <f t="shared" si="9"/>
        <v>PeAxi162SCf01026:218814-219573</v>
      </c>
      <c r="C286" s="4" t="s">
        <v>466</v>
      </c>
      <c r="D286" s="4">
        <v>218814</v>
      </c>
      <c r="E286" s="4">
        <v>219573</v>
      </c>
      <c r="F286" s="4">
        <v>1602.1329158819101</v>
      </c>
      <c r="G286" s="4">
        <v>1743.8340121414899</v>
      </c>
      <c r="H286" s="4">
        <v>440.22631482109301</v>
      </c>
      <c r="I286" s="4">
        <v>290.41758571494802</v>
      </c>
      <c r="J286" s="4">
        <v>253.115346504451</v>
      </c>
      <c r="K286" s="4">
        <v>270.278900251999</v>
      </c>
      <c r="L286" s="4">
        <f t="shared" si="8"/>
        <v>1254.038147292491</v>
      </c>
    </row>
    <row r="287" spans="1:12" x14ac:dyDescent="0.2">
      <c r="A287" s="3" t="s">
        <v>467</v>
      </c>
      <c r="B287" s="4" t="str">
        <f t="shared" si="9"/>
        <v>PeAxi162SCf01026:27076-27983</v>
      </c>
      <c r="C287" s="4" t="s">
        <v>466</v>
      </c>
      <c r="D287" s="4">
        <v>27076</v>
      </c>
      <c r="E287" s="4">
        <v>27983</v>
      </c>
      <c r="F287" s="4">
        <v>2034.2603690205401</v>
      </c>
      <c r="G287" s="4">
        <v>2497.5344429717002</v>
      </c>
      <c r="H287" s="4">
        <v>641.83212872837703</v>
      </c>
      <c r="I287" s="4">
        <v>351.58198970933302</v>
      </c>
      <c r="J287" s="4">
        <v>393.75640024949399</v>
      </c>
      <c r="K287" s="4">
        <v>471.83774178873199</v>
      </c>
      <c r="L287" s="4">
        <f t="shared" si="8"/>
        <v>1859.0082604759361</v>
      </c>
    </row>
    <row r="288" spans="1:12" x14ac:dyDescent="0.2">
      <c r="A288" s="3" t="s">
        <v>468</v>
      </c>
      <c r="B288" s="4" t="str">
        <f t="shared" si="9"/>
        <v>PeAxi162SCf01058:233379-234206</v>
      </c>
      <c r="C288" s="4" t="s">
        <v>469</v>
      </c>
      <c r="D288" s="4">
        <v>233379</v>
      </c>
      <c r="E288" s="4">
        <v>234206</v>
      </c>
      <c r="F288" s="4">
        <v>1410.8010121022901</v>
      </c>
      <c r="G288" s="4">
        <v>1365.66610800269</v>
      </c>
      <c r="H288" s="4">
        <v>437.51444840535697</v>
      </c>
      <c r="I288" s="4">
        <v>206.826529885388</v>
      </c>
      <c r="J288" s="4">
        <v>206.000290766174</v>
      </c>
      <c r="K288" s="4">
        <v>295.054757332142</v>
      </c>
      <c r="L288" s="4">
        <f t="shared" si="8"/>
        <v>1145.3960263890608</v>
      </c>
    </row>
    <row r="289" spans="1:12" x14ac:dyDescent="0.2">
      <c r="A289" s="3" t="s">
        <v>470</v>
      </c>
      <c r="B289" s="4" t="str">
        <f t="shared" si="9"/>
        <v>PeAxi162SCf01064:38451-38932</v>
      </c>
      <c r="C289" s="4" t="s">
        <v>471</v>
      </c>
      <c r="D289" s="4">
        <v>38451</v>
      </c>
      <c r="E289" s="4">
        <v>38932</v>
      </c>
      <c r="F289" s="4">
        <v>725.64798734600402</v>
      </c>
      <c r="G289" s="4">
        <v>842.64504536336005</v>
      </c>
      <c r="H289" s="4">
        <v>265.80700413097099</v>
      </c>
      <c r="I289" s="4">
        <v>130.666580252502</v>
      </c>
      <c r="J289" s="4">
        <v>158.015390966903</v>
      </c>
      <c r="K289" s="4">
        <v>124.990498001346</v>
      </c>
      <c r="L289" s="4">
        <f t="shared" si="8"/>
        <v>679.47947335172194</v>
      </c>
    </row>
    <row r="290" spans="1:12" x14ac:dyDescent="0.2">
      <c r="A290" s="3" t="s">
        <v>472</v>
      </c>
      <c r="B290" s="4" t="str">
        <f t="shared" si="9"/>
        <v>PeAxi162SCf01064:50628-51549</v>
      </c>
      <c r="C290" s="4" t="s">
        <v>471</v>
      </c>
      <c r="D290" s="4">
        <v>50628</v>
      </c>
      <c r="E290" s="4">
        <v>51549</v>
      </c>
      <c r="F290" s="4">
        <v>1762.9112201943301</v>
      </c>
      <c r="G290" s="4">
        <v>2231.57619637376</v>
      </c>
      <c r="H290" s="4">
        <v>587.05514069290803</v>
      </c>
      <c r="I290" s="4">
        <v>287.31714332092901</v>
      </c>
      <c r="J290" s="4">
        <v>262.455083343968</v>
      </c>
      <c r="K290" s="4">
        <v>413.81238842959999</v>
      </c>
      <c r="L290" s="4">
        <f t="shared" si="8"/>
        <v>1550.6397557874052</v>
      </c>
    </row>
    <row r="291" spans="1:12" x14ac:dyDescent="0.2">
      <c r="A291" s="3" t="s">
        <v>473</v>
      </c>
      <c r="B291" s="4" t="str">
        <f t="shared" si="9"/>
        <v>PeAxi162SCf01072:208970-209649</v>
      </c>
      <c r="C291" s="4" t="s">
        <v>474</v>
      </c>
      <c r="D291" s="4">
        <v>208970</v>
      </c>
      <c r="E291" s="4">
        <v>209649</v>
      </c>
      <c r="F291" s="4">
        <v>481.04754217319299</v>
      </c>
      <c r="G291" s="4">
        <v>743.85217797593202</v>
      </c>
      <c r="H291" s="4">
        <v>291.02956656675599</v>
      </c>
      <c r="I291" s="4">
        <v>198.61320198380201</v>
      </c>
      <c r="J291" s="4">
        <v>246.396880829747</v>
      </c>
      <c r="K291" s="4">
        <v>203.37628550054001</v>
      </c>
      <c r="L291" s="4">
        <f t="shared" si="8"/>
        <v>939.41593488084504</v>
      </c>
    </row>
    <row r="292" spans="1:12" x14ac:dyDescent="0.2">
      <c r="A292" s="3" t="s">
        <v>475</v>
      </c>
      <c r="B292" s="4" t="str">
        <f t="shared" si="9"/>
        <v>PeAxi162SCf01073:33565-34411</v>
      </c>
      <c r="C292" s="4" t="s">
        <v>476</v>
      </c>
      <c r="D292" s="4">
        <v>33565</v>
      </c>
      <c r="E292" s="4">
        <v>34411</v>
      </c>
      <c r="F292" s="4">
        <v>3103.5137436331102</v>
      </c>
      <c r="G292" s="4">
        <v>4652.9503424431996</v>
      </c>
      <c r="H292" s="4">
        <v>1004.96147205083</v>
      </c>
      <c r="I292" s="4">
        <v>771.89282285488002</v>
      </c>
      <c r="J292" s="4">
        <v>902.90257970030905</v>
      </c>
      <c r="K292" s="4">
        <v>1080.6736204916499</v>
      </c>
      <c r="L292" s="4">
        <f t="shared" si="8"/>
        <v>3760.4304950976693</v>
      </c>
    </row>
    <row r="293" spans="1:12" x14ac:dyDescent="0.2">
      <c r="A293" s="3" t="s">
        <v>477</v>
      </c>
      <c r="B293" s="4" t="str">
        <f t="shared" si="9"/>
        <v>PeAxi162SCf01073:75527-76015</v>
      </c>
      <c r="C293" s="4" t="s">
        <v>476</v>
      </c>
      <c r="D293" s="4">
        <v>75527</v>
      </c>
      <c r="E293" s="4">
        <v>76015</v>
      </c>
      <c r="F293" s="4">
        <v>1875.2700796582101</v>
      </c>
      <c r="G293" s="4">
        <v>1667.8560553054101</v>
      </c>
      <c r="H293" s="4">
        <v>543.18589817066697</v>
      </c>
      <c r="I293" s="4">
        <v>263.57315902361802</v>
      </c>
      <c r="J293" s="4">
        <v>326.40891142527602</v>
      </c>
      <c r="K293" s="4">
        <v>373.55556432876699</v>
      </c>
      <c r="L293" s="4">
        <f t="shared" si="8"/>
        <v>1506.7235329483278</v>
      </c>
    </row>
    <row r="294" spans="1:12" x14ac:dyDescent="0.2">
      <c r="A294" s="3" t="s">
        <v>478</v>
      </c>
      <c r="B294" s="4" t="str">
        <f t="shared" si="9"/>
        <v>PeAxi162SCf01082:442891-443806</v>
      </c>
      <c r="C294" s="4" t="s">
        <v>479</v>
      </c>
      <c r="D294" s="4">
        <v>442891</v>
      </c>
      <c r="E294" s="4">
        <v>443806</v>
      </c>
      <c r="F294" s="4">
        <v>1932.3435168651999</v>
      </c>
      <c r="G294" s="4">
        <v>2237.3678790682302</v>
      </c>
      <c r="H294" s="4">
        <v>742.85296866164504</v>
      </c>
      <c r="I294" s="4">
        <v>421.86638767236201</v>
      </c>
      <c r="J294" s="4">
        <v>437.55533049521603</v>
      </c>
      <c r="K294" s="4">
        <v>454.76329570458603</v>
      </c>
      <c r="L294" s="4">
        <f t="shared" si="8"/>
        <v>2057.0379825338091</v>
      </c>
    </row>
    <row r="295" spans="1:12" x14ac:dyDescent="0.2">
      <c r="A295" s="3" t="s">
        <v>480</v>
      </c>
      <c r="B295" s="4" t="str">
        <f t="shared" si="9"/>
        <v>PeAxi162SCf01086:100090-100621</v>
      </c>
      <c r="C295" s="4" t="s">
        <v>481</v>
      </c>
      <c r="D295" s="4">
        <v>100090</v>
      </c>
      <c r="E295" s="4">
        <v>100621</v>
      </c>
      <c r="F295" s="4">
        <v>1596.6973504336199</v>
      </c>
      <c r="G295" s="4">
        <v>2281.92152514492</v>
      </c>
      <c r="H295" s="4">
        <v>690.71017131843496</v>
      </c>
      <c r="I295" s="4">
        <v>380.55085944014297</v>
      </c>
      <c r="J295" s="4">
        <v>420.92800475081702</v>
      </c>
      <c r="K295" s="4">
        <v>511.40048271541298</v>
      </c>
      <c r="L295" s="4">
        <f t="shared" si="8"/>
        <v>2003.5895182248078</v>
      </c>
    </row>
    <row r="296" spans="1:12" x14ac:dyDescent="0.2">
      <c r="A296" s="3" t="s">
        <v>482</v>
      </c>
      <c r="B296" s="4" t="str">
        <f t="shared" si="9"/>
        <v>PeAxi162SCf01108:170240-170701</v>
      </c>
      <c r="C296" s="4" t="s">
        <v>483</v>
      </c>
      <c r="D296" s="4">
        <v>170240</v>
      </c>
      <c r="E296" s="4">
        <v>170701</v>
      </c>
      <c r="F296" s="4">
        <v>505.507586690474</v>
      </c>
      <c r="G296" s="4">
        <v>616.002584886318</v>
      </c>
      <c r="H296" s="4">
        <v>248.83027941457701</v>
      </c>
      <c r="I296" s="4">
        <v>164.26655803171599</v>
      </c>
      <c r="J296" s="4">
        <v>181.11509854469199</v>
      </c>
      <c r="K296" s="4">
        <v>154.919364470793</v>
      </c>
      <c r="L296" s="4">
        <f t="shared" si="8"/>
        <v>749.13130046177798</v>
      </c>
    </row>
    <row r="297" spans="1:12" x14ac:dyDescent="0.2">
      <c r="A297" s="3" t="s">
        <v>484</v>
      </c>
      <c r="B297" s="4" t="str">
        <f t="shared" si="9"/>
        <v>PeAxi162SCf01132:401548-402317</v>
      </c>
      <c r="C297" s="4" t="s">
        <v>485</v>
      </c>
      <c r="D297" s="4">
        <v>401548</v>
      </c>
      <c r="E297" s="4">
        <v>402317</v>
      </c>
      <c r="F297" s="4">
        <v>3339.9608406334901</v>
      </c>
      <c r="G297" s="4">
        <v>3277.5986592064501</v>
      </c>
      <c r="H297" s="4">
        <v>1123.84181050852</v>
      </c>
      <c r="I297" s="4">
        <v>679.46621731300797</v>
      </c>
      <c r="J297" s="4">
        <v>682.94787621288503</v>
      </c>
      <c r="K297" s="4">
        <v>742.11372980363706</v>
      </c>
      <c r="L297" s="4">
        <f t="shared" si="8"/>
        <v>3228.36963383805</v>
      </c>
    </row>
    <row r="298" spans="1:12" x14ac:dyDescent="0.2">
      <c r="A298" s="3" t="s">
        <v>486</v>
      </c>
      <c r="B298" s="4" t="str">
        <f t="shared" si="9"/>
        <v>PeAxi162SCf01132:409188-409972</v>
      </c>
      <c r="C298" s="4" t="s">
        <v>485</v>
      </c>
      <c r="D298" s="4">
        <v>409188</v>
      </c>
      <c r="E298" s="4">
        <v>409972</v>
      </c>
      <c r="F298" s="4">
        <v>3249.1092467121598</v>
      </c>
      <c r="G298" s="4">
        <v>3027.7108181676599</v>
      </c>
      <c r="H298" s="4">
        <v>800.816357336191</v>
      </c>
      <c r="I298" s="4">
        <v>567.46629138229298</v>
      </c>
      <c r="J298" s="4">
        <v>547.69741445307898</v>
      </c>
      <c r="K298" s="4">
        <v>607.18396074842997</v>
      </c>
      <c r="L298" s="4">
        <f t="shared" si="8"/>
        <v>2523.1640239199928</v>
      </c>
    </row>
    <row r="299" spans="1:12" x14ac:dyDescent="0.2">
      <c r="A299" s="3" t="s">
        <v>487</v>
      </c>
      <c r="B299" s="4" t="str">
        <f t="shared" si="9"/>
        <v>PeAxi162SCf01132:79501-80128</v>
      </c>
      <c r="C299" s="4" t="s">
        <v>485</v>
      </c>
      <c r="D299" s="4">
        <v>79501</v>
      </c>
      <c r="E299" s="4">
        <v>80128</v>
      </c>
      <c r="F299" s="4">
        <v>1819.20963419386</v>
      </c>
      <c r="G299" s="4">
        <v>1915.68571160696</v>
      </c>
      <c r="H299" s="4">
        <v>559.74686636339402</v>
      </c>
      <c r="I299" s="4">
        <v>317.68156768436802</v>
      </c>
      <c r="J299" s="4">
        <v>372.31412740660897</v>
      </c>
      <c r="K299" s="4">
        <v>462.67584388992202</v>
      </c>
      <c r="L299" s="4">
        <f t="shared" si="8"/>
        <v>1712.4184053442932</v>
      </c>
    </row>
    <row r="300" spans="1:12" x14ac:dyDescent="0.2">
      <c r="A300" s="3" t="s">
        <v>488</v>
      </c>
      <c r="B300" s="4" t="str">
        <f t="shared" si="9"/>
        <v>PeAxi162SCf01133:79446-80206</v>
      </c>
      <c r="C300" s="4" t="s">
        <v>489</v>
      </c>
      <c r="D300" s="4">
        <v>79446</v>
      </c>
      <c r="E300" s="4">
        <v>80206</v>
      </c>
      <c r="F300" s="4">
        <v>1496.1393896403599</v>
      </c>
      <c r="G300" s="4">
        <v>2011.8876876192801</v>
      </c>
      <c r="H300" s="4">
        <v>617.95277967674599</v>
      </c>
      <c r="I300" s="4">
        <v>365.24420289627801</v>
      </c>
      <c r="J300" s="4">
        <v>433.20321167621302</v>
      </c>
      <c r="K300" s="4">
        <v>362.31141690750002</v>
      </c>
      <c r="L300" s="4">
        <f t="shared" si="8"/>
        <v>1778.711611156737</v>
      </c>
    </row>
    <row r="301" spans="1:12" x14ac:dyDescent="0.2">
      <c r="A301" s="3" t="s">
        <v>490</v>
      </c>
      <c r="B301" s="4" t="str">
        <f t="shared" si="9"/>
        <v>PeAxi162SCf01167:23928-24873</v>
      </c>
      <c r="C301" s="4" t="s">
        <v>491</v>
      </c>
      <c r="D301" s="4">
        <v>23928</v>
      </c>
      <c r="E301" s="4">
        <v>24873</v>
      </c>
      <c r="F301" s="4">
        <v>1524.67610824385</v>
      </c>
      <c r="G301" s="4">
        <v>1332.73515220688</v>
      </c>
      <c r="H301" s="4">
        <v>529.67381115149601</v>
      </c>
      <c r="I301" s="4">
        <v>335.05400063984303</v>
      </c>
      <c r="J301" s="4">
        <v>361.62440765670101</v>
      </c>
      <c r="K301" s="4">
        <v>365.22656623893897</v>
      </c>
      <c r="L301" s="4">
        <f t="shared" si="8"/>
        <v>1591.5787856869792</v>
      </c>
    </row>
    <row r="302" spans="1:12" x14ac:dyDescent="0.2">
      <c r="A302" s="3" t="s">
        <v>492</v>
      </c>
      <c r="B302" s="4" t="str">
        <f t="shared" si="9"/>
        <v>PeAxi162SCf01205:67281-67821</v>
      </c>
      <c r="C302" s="4" t="s">
        <v>493</v>
      </c>
      <c r="D302" s="4">
        <v>67281</v>
      </c>
      <c r="E302" s="4">
        <v>67821</v>
      </c>
      <c r="F302" s="4">
        <v>1125.16204779493</v>
      </c>
      <c r="G302" s="4">
        <v>906.56984190816695</v>
      </c>
      <c r="H302" s="4">
        <v>344.384987103995</v>
      </c>
      <c r="I302" s="4">
        <v>226.98651655291701</v>
      </c>
      <c r="J302" s="4">
        <v>234.34485948481401</v>
      </c>
      <c r="K302" s="4">
        <v>233.461816457867</v>
      </c>
      <c r="L302" s="4">
        <f t="shared" si="8"/>
        <v>1039.178179599593</v>
      </c>
    </row>
    <row r="303" spans="1:12" x14ac:dyDescent="0.2">
      <c r="A303" s="3" t="s">
        <v>494</v>
      </c>
      <c r="B303" s="4" t="str">
        <f t="shared" si="9"/>
        <v>PeAxi162SCf01238:17111-17844</v>
      </c>
      <c r="C303" s="4" t="s">
        <v>495</v>
      </c>
      <c r="D303" s="4">
        <v>17111</v>
      </c>
      <c r="E303" s="4">
        <v>17844</v>
      </c>
      <c r="F303" s="4">
        <v>1534.46012605076</v>
      </c>
      <c r="G303" s="4">
        <v>1505.13839137317</v>
      </c>
      <c r="H303" s="4">
        <v>537.17341921302398</v>
      </c>
      <c r="I303" s="4">
        <v>321.44615346468902</v>
      </c>
      <c r="J303" s="4">
        <v>320.72782392261399</v>
      </c>
      <c r="K303" s="4">
        <v>325.24737540776698</v>
      </c>
      <c r="L303" s="4">
        <f t="shared" si="8"/>
        <v>1504.594772008094</v>
      </c>
    </row>
    <row r="304" spans="1:12" x14ac:dyDescent="0.2">
      <c r="A304" s="3" t="s">
        <v>496</v>
      </c>
      <c r="B304" s="4" t="str">
        <f t="shared" si="9"/>
        <v>PeAxi162SCf01260:264754-265386</v>
      </c>
      <c r="C304" s="4" t="s">
        <v>497</v>
      </c>
      <c r="D304" s="4">
        <v>264754</v>
      </c>
      <c r="E304" s="4">
        <v>265386</v>
      </c>
      <c r="F304" s="4">
        <v>397.96104174941399</v>
      </c>
      <c r="G304" s="4">
        <v>454.17897405261198</v>
      </c>
      <c r="H304" s="4">
        <v>250.72197159725999</v>
      </c>
      <c r="I304" s="4">
        <v>159.72433881341499</v>
      </c>
      <c r="J304" s="4">
        <v>169.77727105723599</v>
      </c>
      <c r="K304" s="4">
        <v>142.67871192092099</v>
      </c>
      <c r="L304" s="4">
        <f t="shared" si="8"/>
        <v>722.90229338883205</v>
      </c>
    </row>
    <row r="305" spans="1:12" x14ac:dyDescent="0.2">
      <c r="A305" s="3" t="s">
        <v>498</v>
      </c>
      <c r="B305" s="4" t="str">
        <f t="shared" si="9"/>
        <v>PeAxi162SCf01270:206509-207431</v>
      </c>
      <c r="C305" s="4" t="s">
        <v>499</v>
      </c>
      <c r="D305" s="4">
        <v>206509</v>
      </c>
      <c r="E305" s="4">
        <v>207431</v>
      </c>
      <c r="F305" s="4">
        <v>2485.5786960888299</v>
      </c>
      <c r="G305" s="4">
        <v>2649.1762936372202</v>
      </c>
      <c r="H305" s="4">
        <v>916.57603944064999</v>
      </c>
      <c r="I305" s="4">
        <v>528.24138637873</v>
      </c>
      <c r="J305" s="4">
        <v>612.21582164835502</v>
      </c>
      <c r="K305" s="4">
        <v>528.84358496904201</v>
      </c>
      <c r="L305" s="4">
        <f t="shared" si="8"/>
        <v>2585.8768324367766</v>
      </c>
    </row>
    <row r="306" spans="1:12" x14ac:dyDescent="0.2">
      <c r="A306" s="3" t="s">
        <v>500</v>
      </c>
      <c r="B306" s="4" t="str">
        <f t="shared" si="9"/>
        <v>PeAxi162SCf01286:30389-31156</v>
      </c>
      <c r="C306" s="4" t="s">
        <v>501</v>
      </c>
      <c r="D306" s="4">
        <v>30389</v>
      </c>
      <c r="E306" s="4">
        <v>31156</v>
      </c>
      <c r="F306" s="4">
        <v>2861.8252085218801</v>
      </c>
      <c r="G306" s="4">
        <v>2545.3691715113901</v>
      </c>
      <c r="H306" s="4">
        <v>806.151899389915</v>
      </c>
      <c r="I306" s="4">
        <v>554.19222608680002</v>
      </c>
      <c r="J306" s="4">
        <v>508.19356671135301</v>
      </c>
      <c r="K306" s="4">
        <v>505.98663395702499</v>
      </c>
      <c r="L306" s="4">
        <f t="shared" si="8"/>
        <v>2374.5243261450928</v>
      </c>
    </row>
    <row r="307" spans="1:12" x14ac:dyDescent="0.2">
      <c r="A307" s="3" t="s">
        <v>502</v>
      </c>
      <c r="B307" s="4" t="str">
        <f t="shared" si="9"/>
        <v>PeAxi162SCf01294:52671-53415</v>
      </c>
      <c r="C307" s="4" t="s">
        <v>503</v>
      </c>
      <c r="D307" s="4">
        <v>52671</v>
      </c>
      <c r="E307" s="4">
        <v>53415</v>
      </c>
      <c r="F307" s="4">
        <v>1524.67610824385</v>
      </c>
      <c r="G307" s="4">
        <v>1860.9864254726001</v>
      </c>
      <c r="H307" s="4">
        <v>575.43754851619599</v>
      </c>
      <c r="I307" s="4">
        <v>254.23642576092601</v>
      </c>
      <c r="J307" s="4">
        <v>258.86660609682298</v>
      </c>
      <c r="K307" s="4">
        <v>402.32704710531499</v>
      </c>
      <c r="L307" s="4">
        <f t="shared" si="8"/>
        <v>1490.8676274792599</v>
      </c>
    </row>
    <row r="308" spans="1:12" x14ac:dyDescent="0.2">
      <c r="A308" s="3" t="s">
        <v>504</v>
      </c>
      <c r="B308" s="4" t="str">
        <f t="shared" si="9"/>
        <v>PeAxi162SCf01305:13041-13332</v>
      </c>
      <c r="C308" s="4" t="s">
        <v>505</v>
      </c>
      <c r="D308" s="4">
        <v>13041</v>
      </c>
      <c r="E308" s="4">
        <v>13332</v>
      </c>
      <c r="F308" s="4">
        <v>271.098826733198</v>
      </c>
      <c r="G308" s="4">
        <v>426.16531029871101</v>
      </c>
      <c r="H308" s="4">
        <v>151.82042389232501</v>
      </c>
      <c r="I308" s="4">
        <v>60.728848726876997</v>
      </c>
      <c r="J308" s="4">
        <v>82.6233018869315</v>
      </c>
      <c r="K308" s="4">
        <v>94.3259033672974</v>
      </c>
      <c r="L308" s="4">
        <f t="shared" si="8"/>
        <v>389.49847787343094</v>
      </c>
    </row>
    <row r="309" spans="1:12" x14ac:dyDescent="0.2">
      <c r="A309" s="3" t="s">
        <v>506</v>
      </c>
      <c r="B309" s="4" t="str">
        <f t="shared" si="9"/>
        <v>PeAxi162SCf01311:215455-216141</v>
      </c>
      <c r="C309" s="4" t="s">
        <v>507</v>
      </c>
      <c r="D309" s="4">
        <v>215455</v>
      </c>
      <c r="E309" s="4">
        <v>216141</v>
      </c>
      <c r="F309" s="4">
        <v>1379.54651077465</v>
      </c>
      <c r="G309" s="4">
        <v>1545.8178073562301</v>
      </c>
      <c r="H309" s="4">
        <v>488.92967183215001</v>
      </c>
      <c r="I309" s="4">
        <v>328.533116063433</v>
      </c>
      <c r="J309" s="4">
        <v>279.20516115762098</v>
      </c>
      <c r="K309" s="4">
        <v>267.36083868346498</v>
      </c>
      <c r="L309" s="4">
        <f t="shared" si="8"/>
        <v>1364.0287877366691</v>
      </c>
    </row>
    <row r="310" spans="1:12" x14ac:dyDescent="0.2">
      <c r="A310" s="3" t="s">
        <v>508</v>
      </c>
      <c r="B310" s="4" t="str">
        <f t="shared" si="9"/>
        <v>PeAxi162SCf01313:204210-205036</v>
      </c>
      <c r="C310" s="4" t="s">
        <v>509</v>
      </c>
      <c r="D310" s="4">
        <v>204210</v>
      </c>
      <c r="E310" s="4">
        <v>205036</v>
      </c>
      <c r="F310" s="4">
        <v>846.58931857033701</v>
      </c>
      <c r="G310" s="4">
        <v>987.92867387428396</v>
      </c>
      <c r="H310" s="4">
        <v>425.87326574268701</v>
      </c>
      <c r="I310" s="4">
        <v>289.919808266367</v>
      </c>
      <c r="J310" s="4">
        <v>282.10657370362298</v>
      </c>
      <c r="K310" s="4">
        <v>317.75127712692199</v>
      </c>
      <c r="L310" s="4">
        <f t="shared" si="8"/>
        <v>1315.6509248395989</v>
      </c>
    </row>
    <row r="311" spans="1:12" x14ac:dyDescent="0.2">
      <c r="A311" s="3" t="s">
        <v>510</v>
      </c>
      <c r="B311" s="4" t="str">
        <f t="shared" si="9"/>
        <v>PeAxi162SCf01313:281601-282528</v>
      </c>
      <c r="C311" s="4" t="s">
        <v>509</v>
      </c>
      <c r="D311" s="4">
        <v>281601</v>
      </c>
      <c r="E311" s="4">
        <v>282528</v>
      </c>
      <c r="F311" s="4">
        <v>1634.7463085716099</v>
      </c>
      <c r="G311" s="4">
        <v>1760.8375775524</v>
      </c>
      <c r="H311" s="4">
        <v>576.96611571859398</v>
      </c>
      <c r="I311" s="4">
        <v>347.59973282467303</v>
      </c>
      <c r="J311" s="4">
        <v>393.077632674629</v>
      </c>
      <c r="K311" s="4">
        <v>438.55546204073801</v>
      </c>
      <c r="L311" s="4">
        <f t="shared" si="8"/>
        <v>1756.1989432586342</v>
      </c>
    </row>
    <row r="312" spans="1:12" x14ac:dyDescent="0.2">
      <c r="A312" s="3" t="s">
        <v>511</v>
      </c>
      <c r="B312" s="4" t="str">
        <f t="shared" si="9"/>
        <v>PeAxi162SCf01327:213175-213767</v>
      </c>
      <c r="C312" s="4" t="s">
        <v>512</v>
      </c>
      <c r="D312" s="4">
        <v>213175</v>
      </c>
      <c r="E312" s="4">
        <v>213767</v>
      </c>
      <c r="F312" s="4">
        <v>1825.94232321503</v>
      </c>
      <c r="G312" s="4">
        <v>1927.4294715782601</v>
      </c>
      <c r="H312" s="4">
        <v>778.18072438099898</v>
      </c>
      <c r="I312" s="4">
        <v>474.87968594623402</v>
      </c>
      <c r="J312" s="4">
        <v>503.99242637325</v>
      </c>
      <c r="K312" s="4">
        <v>495.57538634474099</v>
      </c>
      <c r="L312" s="4">
        <f t="shared" si="8"/>
        <v>2252.6282230452243</v>
      </c>
    </row>
    <row r="313" spans="1:12" x14ac:dyDescent="0.2">
      <c r="A313" s="3" t="s">
        <v>513</v>
      </c>
      <c r="B313" s="4" t="str">
        <f t="shared" si="9"/>
        <v>PeAxi162SCf01447:56232-56862</v>
      </c>
      <c r="C313" s="4" t="s">
        <v>514</v>
      </c>
      <c r="D313" s="4">
        <v>56232</v>
      </c>
      <c r="E313" s="4">
        <v>56862</v>
      </c>
      <c r="F313" s="4">
        <v>1744.2729523545499</v>
      </c>
      <c r="G313" s="4">
        <v>1687.2272057735299</v>
      </c>
      <c r="H313" s="4">
        <v>432.66395562924401</v>
      </c>
      <c r="I313" s="4">
        <v>349.10791727144601</v>
      </c>
      <c r="J313" s="4">
        <v>371.827177049238</v>
      </c>
      <c r="K313" s="4">
        <v>324.83092550327598</v>
      </c>
      <c r="L313" s="4">
        <f t="shared" si="8"/>
        <v>1478.429975453204</v>
      </c>
    </row>
    <row r="314" spans="1:12" x14ac:dyDescent="0.2">
      <c r="A314" s="3" t="s">
        <v>515</v>
      </c>
      <c r="B314" s="4" t="str">
        <f t="shared" si="9"/>
        <v>PeAxi162SCf01464:9007-9810</v>
      </c>
      <c r="C314" s="4" t="s">
        <v>516</v>
      </c>
      <c r="D314" s="4">
        <v>9007</v>
      </c>
      <c r="E314" s="4">
        <v>9810</v>
      </c>
      <c r="F314" s="4">
        <v>1674.2745739782899</v>
      </c>
      <c r="G314" s="4">
        <v>1850.1253669866401</v>
      </c>
      <c r="H314" s="4">
        <v>435.29788931984399</v>
      </c>
      <c r="I314" s="4">
        <v>302.53498616723698</v>
      </c>
      <c r="J314" s="4">
        <v>298.501790548146</v>
      </c>
      <c r="K314" s="4">
        <v>322.82841550454702</v>
      </c>
      <c r="L314" s="4">
        <f t="shared" si="8"/>
        <v>1359.1630815397739</v>
      </c>
    </row>
    <row r="315" spans="1:12" x14ac:dyDescent="0.2">
      <c r="A315" s="3" t="s">
        <v>517</v>
      </c>
      <c r="B315" s="4" t="str">
        <f t="shared" si="9"/>
        <v>PeAxi162SCf01566:53961-54704</v>
      </c>
      <c r="C315" s="4" t="s">
        <v>518</v>
      </c>
      <c r="D315" s="4">
        <v>53961</v>
      </c>
      <c r="E315" s="4">
        <v>54704</v>
      </c>
      <c r="F315" s="4">
        <v>1107.496460088</v>
      </c>
      <c r="G315" s="4">
        <v>1226.1938246321999</v>
      </c>
      <c r="H315" s="4">
        <v>368.15240170694699</v>
      </c>
      <c r="I315" s="4">
        <v>136.639909635473</v>
      </c>
      <c r="J315" s="4">
        <v>239.366535045202</v>
      </c>
      <c r="K315" s="4">
        <v>242.37384441398299</v>
      </c>
      <c r="L315" s="4">
        <f t="shared" si="8"/>
        <v>986.53269080160499</v>
      </c>
    </row>
    <row r="316" spans="1:12" x14ac:dyDescent="0.2">
      <c r="A316" s="3" t="s">
        <v>519</v>
      </c>
      <c r="B316" s="4" t="str">
        <f t="shared" si="9"/>
        <v>PeAxi162SCf02135:47071-47718</v>
      </c>
      <c r="C316" s="4" t="s">
        <v>520</v>
      </c>
      <c r="D316" s="4">
        <v>47071</v>
      </c>
      <c r="E316" s="4">
        <v>47718</v>
      </c>
      <c r="F316" s="4">
        <v>1059.9352624155099</v>
      </c>
      <c r="G316" s="4">
        <v>1418.3204170024001</v>
      </c>
      <c r="H316" s="4">
        <v>371.06269737261402</v>
      </c>
      <c r="I316" s="4">
        <v>196.04135183280101</v>
      </c>
      <c r="J316" s="4">
        <v>172.07608253599199</v>
      </c>
      <c r="K316" s="4">
        <v>191.15050616154301</v>
      </c>
      <c r="L316" s="4">
        <f t="shared" si="8"/>
        <v>930.33063790295012</v>
      </c>
    </row>
    <row r="317" spans="1:12" x14ac:dyDescent="0.2">
      <c r="A317" s="3" t="s">
        <v>521</v>
      </c>
      <c r="B317" s="4" t="str">
        <f t="shared" si="9"/>
        <v>PeAxi162SCf02233:13444-13890</v>
      </c>
      <c r="C317" s="4" t="s">
        <v>522</v>
      </c>
      <c r="D317" s="4">
        <v>13444</v>
      </c>
      <c r="E317" s="4">
        <v>13890</v>
      </c>
      <c r="F317" s="4">
        <v>489.20089034562</v>
      </c>
      <c r="G317" s="4">
        <v>732.22948769505797</v>
      </c>
      <c r="H317" s="4">
        <v>160.06626161171599</v>
      </c>
      <c r="I317" s="4">
        <v>122.453252350916</v>
      </c>
      <c r="J317" s="4">
        <v>128.55489434595501</v>
      </c>
      <c r="K317" s="4">
        <v>134.929769055207</v>
      </c>
      <c r="L317" s="4">
        <f t="shared" si="8"/>
        <v>546.00417736379404</v>
      </c>
    </row>
    <row r="318" spans="1:12" x14ac:dyDescent="0.2">
      <c r="A318" s="3" t="s">
        <v>523</v>
      </c>
      <c r="B318" s="4" t="str">
        <f t="shared" si="9"/>
        <v>PeAxi162SCf20699:2558-3360</v>
      </c>
      <c r="C318" s="4" t="s">
        <v>524</v>
      </c>
      <c r="D318" s="4">
        <v>2558</v>
      </c>
      <c r="E318" s="4">
        <v>3360</v>
      </c>
      <c r="F318" s="4">
        <v>1158.94020450927</v>
      </c>
      <c r="G318" s="4">
        <v>1503.5886993357201</v>
      </c>
      <c r="H318" s="4">
        <v>440.26057354629501</v>
      </c>
      <c r="I318" s="4">
        <v>232.77495716927299</v>
      </c>
      <c r="J318" s="4">
        <v>287.048651609442</v>
      </c>
      <c r="K318" s="4">
        <v>333.10043074960402</v>
      </c>
      <c r="L318" s="4">
        <f t="shared" si="8"/>
        <v>1293.1846130746139</v>
      </c>
    </row>
    <row r="319" spans="1:12" x14ac:dyDescent="0.2">
      <c r="A319" s="3" t="s">
        <v>525</v>
      </c>
      <c r="B319" s="4" t="str">
        <f t="shared" si="9"/>
        <v>PeAxi162SCf38103:3-409</v>
      </c>
      <c r="C319" s="4" t="s">
        <v>526</v>
      </c>
      <c r="D319" s="4">
        <v>3</v>
      </c>
      <c r="E319" s="4">
        <v>409</v>
      </c>
      <c r="F319" s="4">
        <v>292.650490776852</v>
      </c>
      <c r="G319" s="4">
        <v>361.27195623049801</v>
      </c>
      <c r="H319" s="4">
        <v>103.500276808384</v>
      </c>
      <c r="I319" s="4">
        <v>67.007955685405406</v>
      </c>
      <c r="J319" s="4">
        <v>73.500325588438798</v>
      </c>
      <c r="K319" s="4">
        <v>84.622620592648204</v>
      </c>
      <c r="L319" s="4">
        <f t="shared" si="8"/>
        <v>328.63117867487642</v>
      </c>
    </row>
    <row r="320" spans="1:12" x14ac:dyDescent="0.2">
      <c r="A320" s="3" t="s">
        <v>527</v>
      </c>
      <c r="B320" s="4" t="str">
        <f t="shared" si="9"/>
        <v>PeAxi162SCf43751:7-181</v>
      </c>
      <c r="C320" s="4" t="s">
        <v>528</v>
      </c>
      <c r="D320" s="4">
        <v>7</v>
      </c>
      <c r="E320" s="4">
        <v>181</v>
      </c>
      <c r="F320" s="4">
        <v>322.057252810867</v>
      </c>
      <c r="G320" s="4">
        <v>273.13322160053701</v>
      </c>
      <c r="H320" s="4">
        <v>101.375299020753</v>
      </c>
      <c r="I320" s="4">
        <v>65.706623212686495</v>
      </c>
      <c r="J320" s="4">
        <v>52.225425828044202</v>
      </c>
      <c r="K320" s="4">
        <v>59.968786246758597</v>
      </c>
      <c r="L320" s="4">
        <f t="shared" si="8"/>
        <v>279.27613430824232</v>
      </c>
    </row>
    <row r="321" spans="1:12" ht="15" thickBot="1" x14ac:dyDescent="0.25">
      <c r="A321" s="5" t="s">
        <v>529</v>
      </c>
      <c r="B321" s="6" t="str">
        <f t="shared" si="9"/>
        <v>PeAxi162SCf61443:3444-3636</v>
      </c>
      <c r="C321" s="6" t="s">
        <v>530</v>
      </c>
      <c r="D321" s="6">
        <v>3444</v>
      </c>
      <c r="E321" s="6">
        <v>3636</v>
      </c>
      <c r="F321" s="6">
        <v>171.22031162096701</v>
      </c>
      <c r="G321" s="6">
        <v>360.30339870709201</v>
      </c>
      <c r="H321" s="6">
        <v>34.923547988010696</v>
      </c>
      <c r="I321" s="6">
        <v>91.093273090315407</v>
      </c>
      <c r="J321" s="6">
        <v>112.48553255271101</v>
      </c>
      <c r="K321" s="6">
        <v>67.657092175830201</v>
      </c>
      <c r="L321" s="6">
        <f t="shared" si="8"/>
        <v>306.15944580686732</v>
      </c>
    </row>
  </sheetData>
  <mergeCells count="7">
    <mergeCell ref="A1:L2"/>
    <mergeCell ref="A3:A4"/>
    <mergeCell ref="B3:B4"/>
    <mergeCell ref="C3:C4"/>
    <mergeCell ref="D3:D4"/>
    <mergeCell ref="E3:E4"/>
    <mergeCell ref="F3:K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Rui_Xia</dc:creator>
  <cp:lastModifiedBy>Rui_Xia</cp:lastModifiedBy>
  <dcterms:created xsi:type="dcterms:W3CDTF">2018-12-11T00:57:01Z</dcterms:created>
  <dcterms:modified xsi:type="dcterms:W3CDTF">2018-12-11T02:48:51Z</dcterms:modified>
</cp:coreProperties>
</file>