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4"/>
  <workbookPr/>
  <mc:AlternateContent xmlns:mc="http://schemas.openxmlformats.org/markup-compatibility/2006">
    <mc:Choice Requires="x15">
      <x15ac:absPath xmlns:x15ac="http://schemas.microsoft.com/office/spreadsheetml/2010/11/ac" url="/WORK/PAPERS-LAB/miSFIT-PAPER/NATURE COMM/FINAL REVISION/SUBMISSION/SOURCE DATA/"/>
    </mc:Choice>
  </mc:AlternateContent>
  <xr:revisionPtr revIDLastSave="0" documentId="8_{D760ACC4-9404-2946-955E-24DCBA5356B4}" xr6:coauthVersionLast="36" xr6:coauthVersionMax="36" xr10:uidLastSave="{00000000-0000-0000-0000-000000000000}"/>
  <bookViews>
    <workbookView xWindow="19620" yWindow="2640" windowWidth="28800" windowHeight="17600" tabRatio="500" xr2:uid="{00000000-000D-0000-FFFF-FFFF00000000}"/>
  </bookViews>
  <sheets>
    <sheet name="Figure 1" sheetId="1" r:id="rId1"/>
    <sheet name="Figure 2" sheetId="2" r:id="rId2"/>
    <sheet name="Figure 3" sheetId="3" r:id="rId3"/>
    <sheet name="Figure 4" sheetId="4" r:id="rId4"/>
    <sheet name="Figure 5" sheetId="5" r:id="rId5"/>
    <sheet name="Supplementary Figure 1" sheetId="6" r:id="rId6"/>
    <sheet name="Supplementary Figure 2" sheetId="7" r:id="rId7"/>
    <sheet name="Supplementary Figure 3" sheetId="8" r:id="rId8"/>
    <sheet name="Supplementary Figure 4" sheetId="9" r:id="rId9"/>
    <sheet name="Supplementary Figure 5" sheetId="10" r:id="rId10"/>
    <sheet name="Supplementary Figure 6" sheetId="11" r:id="rId11"/>
    <sheet name="Supplementary Figure 7" sheetId="12" r:id="rId12"/>
    <sheet name="Supplementary Figure 8" sheetId="13" r:id="rId13"/>
    <sheet name="Supplementary Figure 9" sheetId="14" r:id="rId14"/>
    <sheet name="MRE variant legend" sheetId="15" r:id="rId15"/>
  </sheets>
  <calcPr calcId="181029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40" i="12" l="1"/>
  <c r="E39" i="12"/>
  <c r="E38" i="12"/>
  <c r="E34" i="12"/>
  <c r="E33" i="12"/>
  <c r="E32" i="12"/>
  <c r="E28" i="12"/>
  <c r="E27" i="12"/>
  <c r="E26" i="12"/>
  <c r="E22" i="12"/>
  <c r="E21" i="12"/>
  <c r="E20" i="12"/>
  <c r="E16" i="12"/>
  <c r="E15" i="12"/>
  <c r="E14" i="12"/>
  <c r="E10" i="12"/>
  <c r="E9" i="12"/>
  <c r="E8" i="12"/>
  <c r="W8" i="7"/>
  <c r="W15" i="7"/>
  <c r="W22" i="7"/>
  <c r="W25" i="7"/>
  <c r="V8" i="7"/>
  <c r="V15" i="7"/>
  <c r="V22" i="7"/>
  <c r="V25" i="7"/>
  <c r="U8" i="7"/>
  <c r="U15" i="7"/>
  <c r="U22" i="7"/>
  <c r="U25" i="7"/>
  <c r="T8" i="7"/>
  <c r="T15" i="7"/>
  <c r="T22" i="7"/>
  <c r="T25" i="7"/>
  <c r="S8" i="7"/>
  <c r="S15" i="7"/>
  <c r="S22" i="7"/>
  <c r="S25" i="7"/>
  <c r="R8" i="7"/>
  <c r="R15" i="7"/>
  <c r="R22" i="7"/>
  <c r="R25" i="7"/>
  <c r="Q8" i="7"/>
  <c r="Q15" i="7"/>
  <c r="Q22" i="7"/>
  <c r="Q25" i="7"/>
  <c r="P8" i="7"/>
  <c r="P15" i="7"/>
  <c r="P22" i="7"/>
  <c r="P25" i="7"/>
  <c r="O8" i="7"/>
  <c r="O15" i="7"/>
  <c r="O22" i="7"/>
  <c r="O25" i="7"/>
  <c r="N8" i="7"/>
  <c r="N15" i="7"/>
  <c r="N22" i="7"/>
  <c r="N25" i="7"/>
  <c r="M8" i="7"/>
  <c r="M15" i="7"/>
  <c r="M22" i="7"/>
  <c r="M25" i="7"/>
  <c r="L8" i="7"/>
  <c r="L15" i="7"/>
  <c r="L22" i="7"/>
  <c r="L25" i="7"/>
  <c r="K8" i="7"/>
  <c r="K15" i="7"/>
  <c r="K22" i="7"/>
  <c r="K25" i="7"/>
  <c r="J8" i="7"/>
  <c r="J15" i="7"/>
  <c r="J22" i="7"/>
  <c r="J25" i="7"/>
  <c r="I8" i="7"/>
  <c r="I15" i="7"/>
  <c r="I22" i="7"/>
  <c r="I25" i="7"/>
  <c r="H8" i="7"/>
  <c r="H15" i="7"/>
  <c r="H22" i="7"/>
  <c r="H25" i="7"/>
  <c r="G8" i="7"/>
  <c r="G15" i="7"/>
  <c r="G22" i="7"/>
  <c r="G25" i="7"/>
  <c r="F8" i="7"/>
  <c r="F15" i="7"/>
  <c r="F22" i="7"/>
  <c r="F25" i="7"/>
  <c r="E8" i="7"/>
  <c r="E15" i="7"/>
  <c r="E22" i="7"/>
  <c r="E25" i="7"/>
  <c r="D8" i="7"/>
  <c r="D15" i="7"/>
  <c r="D22" i="7"/>
  <c r="D25" i="7"/>
  <c r="C8" i="7"/>
  <c r="C15" i="7"/>
  <c r="C22" i="7"/>
  <c r="C25" i="7"/>
  <c r="B8" i="7"/>
  <c r="B15" i="7"/>
  <c r="B22" i="7"/>
  <c r="B25" i="7"/>
  <c r="W24" i="7"/>
  <c r="V24" i="7"/>
  <c r="U24" i="7"/>
  <c r="T24" i="7"/>
  <c r="S24" i="7"/>
  <c r="R24" i="7"/>
  <c r="Q24" i="7"/>
  <c r="P24" i="7"/>
  <c r="O24" i="7"/>
  <c r="N24" i="7"/>
  <c r="M24" i="7"/>
  <c r="L24" i="7"/>
  <c r="K24" i="7"/>
  <c r="J24" i="7"/>
  <c r="I24" i="7"/>
  <c r="H24" i="7"/>
  <c r="G24" i="7"/>
  <c r="F24" i="7"/>
  <c r="E24" i="7"/>
  <c r="D24" i="7"/>
  <c r="C24" i="7"/>
  <c r="B24" i="7"/>
  <c r="U17" i="3"/>
  <c r="V17" i="3"/>
  <c r="W17" i="3"/>
  <c r="T17" i="3"/>
  <c r="Y17" i="3"/>
  <c r="X17" i="3"/>
  <c r="U16" i="3"/>
  <c r="Y16" i="3" s="1"/>
  <c r="V16" i="3"/>
  <c r="W16" i="3"/>
  <c r="T16" i="3"/>
  <c r="U15" i="3"/>
  <c r="Y15" i="3" s="1"/>
  <c r="V15" i="3"/>
  <c r="W15" i="3"/>
  <c r="T15" i="3"/>
  <c r="U14" i="3"/>
  <c r="V14" i="3"/>
  <c r="W14" i="3"/>
  <c r="T14" i="3"/>
  <c r="Y14" i="3"/>
  <c r="X14" i="3"/>
  <c r="U13" i="3"/>
  <c r="V13" i="3"/>
  <c r="W13" i="3"/>
  <c r="T13" i="3"/>
  <c r="Y13" i="3"/>
  <c r="X13" i="3"/>
  <c r="U12" i="3"/>
  <c r="Y12" i="3" s="1"/>
  <c r="V12" i="3"/>
  <c r="W12" i="3"/>
  <c r="T12" i="3"/>
  <c r="X12" i="3" l="1"/>
  <c r="X16" i="3"/>
  <c r="X15" i="3"/>
</calcChain>
</file>

<file path=xl/sharedStrings.xml><?xml version="1.0" encoding="utf-8"?>
<sst xmlns="http://schemas.openxmlformats.org/spreadsheetml/2006/main" count="5653" uniqueCount="549">
  <si>
    <t>Figure 1c</t>
  </si>
  <si>
    <t>Base change</t>
  </si>
  <si>
    <t>Position</t>
  </si>
  <si>
    <t>Replicate 1</t>
  </si>
  <si>
    <t>Replicate 2</t>
  </si>
  <si>
    <t>Replicate 3</t>
  </si>
  <si>
    <t>Figure 1d</t>
  </si>
  <si>
    <t>A</t>
  </si>
  <si>
    <t>C</t>
  </si>
  <si>
    <t>G</t>
  </si>
  <si>
    <t>T</t>
  </si>
  <si>
    <t>V1</t>
  </si>
  <si>
    <t>V2</t>
  </si>
  <si>
    <t>V3</t>
  </si>
  <si>
    <t>V4</t>
  </si>
  <si>
    <t>V5</t>
  </si>
  <si>
    <t>V6</t>
  </si>
  <si>
    <t>V7</t>
  </si>
  <si>
    <t>V8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</si>
  <si>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</si>
  <si>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</si>
  <si>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</si>
  <si>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</si>
  <si>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</si>
  <si>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</si>
  <si>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</si>
  <si>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</si>
  <si>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</si>
  <si>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</si>
  <si>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</si>
  <si>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</si>
  <si>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</si>
  <si>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</si>
  <si>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</si>
  <si>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NA</t>
  </si>
  <si>
    <t>Position of second mismatch</t>
  </si>
  <si>
    <t>Position of first mismatch</t>
  </si>
  <si>
    <t>Figure 1g</t>
  </si>
  <si>
    <t>position average</t>
  </si>
  <si>
    <t>Perfect</t>
  </si>
  <si>
    <t>Ce67</t>
  </si>
  <si>
    <t>Sequencing enrichment</t>
  </si>
  <si>
    <t>qPCR expression vs Ce67</t>
  </si>
  <si>
    <t>Variant</t>
  </si>
  <si>
    <t>Figure 1h,i</t>
  </si>
  <si>
    <t>Flow cytometry expression vs ce67</t>
  </si>
  <si>
    <t>Figure 2a</t>
  </si>
  <si>
    <t>Rep1</t>
  </si>
  <si>
    <t>Rep2</t>
  </si>
  <si>
    <t>Rep3</t>
  </si>
  <si>
    <t>Average</t>
  </si>
  <si>
    <t>Stddev</t>
  </si>
  <si>
    <t>Base (1 = A, 2 = C, 3 = G, 4 = T)</t>
  </si>
  <si>
    <t/>
  </si>
  <si>
    <t>YM-4-80_Ce_67_001_004.fcs</t>
  </si>
  <si>
    <t>YM-4-80_Ce_67_002_005.fcs</t>
  </si>
  <si>
    <t>YM-4-80_Ce_67_003_006.fcs</t>
  </si>
  <si>
    <t>YM-4-80_NGFR_only_003.fcs</t>
  </si>
  <si>
    <t>YM-4-80_V1_001_007.fcs</t>
  </si>
  <si>
    <t>YM-4-80_V1_002_008.fcs</t>
  </si>
  <si>
    <t>YM-4-80_V1_003_009.fcs</t>
  </si>
  <si>
    <t>YM-4-80_V2_001_010.fcs</t>
  </si>
  <si>
    <t>YM-4-80_V2_002_011.fcs</t>
  </si>
  <si>
    <t>YM-4-80_V2_003_012.fcs</t>
  </si>
  <si>
    <t>YM-4-80_V3_001_013.fcs</t>
  </si>
  <si>
    <t>YM-4-80_V3_002_014.fcs</t>
  </si>
  <si>
    <t>YM-4-80_V3_003_015.fcs</t>
  </si>
  <si>
    <t>YM-4-80_V4_001_016.fcs</t>
  </si>
  <si>
    <t>YM-4-80_V4_002_017.fcs</t>
  </si>
  <si>
    <t>YM-4-80_V4_003_018.fcs</t>
  </si>
  <si>
    <t>YM-4-80_V5_001_019.fcs</t>
  </si>
  <si>
    <t>YM-4-80_V5_002_020.fcs</t>
  </si>
  <si>
    <t>YM-4-80_V5_003_021.fcs</t>
  </si>
  <si>
    <t>YM-4-80_V6_001_022.fcs</t>
  </si>
  <si>
    <t>YM-4-80_V6_002_023.fcs</t>
  </si>
  <si>
    <t>YM-4-80_V6_003_024.fcs</t>
  </si>
  <si>
    <t>YM-4-80_V7_001_025.fcs</t>
  </si>
  <si>
    <t>YM-4-80_V7_002_026.fcs</t>
  </si>
  <si>
    <t>YM-4-80_V7_003_027.fcs</t>
  </si>
  <si>
    <t>YM-4-80_V8_001_028.fcs</t>
  </si>
  <si>
    <t>YM-4-80_V8_002_029.fcs</t>
  </si>
  <si>
    <t>YM-4-80_V8_003_030.fcs</t>
  </si>
  <si>
    <t>YM-4-80_V9_001_031.fcs</t>
  </si>
  <si>
    <t>YM-4-80_V9_002_032.fcs</t>
  </si>
  <si>
    <t>YM-4-80_V9_003_033.fcs</t>
  </si>
  <si>
    <t>YM-4-80_V10_001_034.fcs</t>
  </si>
  <si>
    <t>YM-4-80_V10_002_035.fcs</t>
  </si>
  <si>
    <t>YM-4-80_V10_003_036.fcs</t>
  </si>
  <si>
    <t>YM-4-80_V11_001_037.fcs</t>
  </si>
  <si>
    <t>YM-4-80_V11_002_038.fcs</t>
  </si>
  <si>
    <t>YM-4-80_V11_003_039.fcs</t>
  </si>
  <si>
    <t>YM-4-80_V12_001_040.fcs</t>
  </si>
  <si>
    <t>YM-4-80_V12_002_041.fcs</t>
  </si>
  <si>
    <t>YM-4-80_V12_003_042.fcs</t>
  </si>
  <si>
    <t>YM-4-80_V13_001_043.fcs</t>
  </si>
  <si>
    <t>YM-4-80_V13_002_044.fcs</t>
  </si>
  <si>
    <t>YM-4-80_V13_003_045.fcs</t>
  </si>
  <si>
    <t>YM-4-80_V14_001_046.fcs</t>
  </si>
  <si>
    <t>YM-4-80_V14_002_047.fcs</t>
  </si>
  <si>
    <t>YM-4-80_V14_003_048.fcs</t>
  </si>
  <si>
    <t>YM-4-80_V15_001_049.fcs</t>
  </si>
  <si>
    <t>YM-4-80_V15_002_050.fcs</t>
  </si>
  <si>
    <t>YM-4-80_V15_003_051.fcs</t>
  </si>
  <si>
    <t>YM-4-80_1x_001_052.fcs</t>
  </si>
  <si>
    <t>YM-4-80_1x_002_053.fcs</t>
  </si>
  <si>
    <t>YM-4-80_1x_003_054.fcs</t>
  </si>
  <si>
    <t>YM-4-80_2x_001_055.fcs</t>
  </si>
  <si>
    <t>YM-4-80_2x_002_056.fcs</t>
  </si>
  <si>
    <t>YM-4-80_2x_003_057.fcs</t>
  </si>
  <si>
    <t>YM-4-80_4x_001_058.fcs</t>
  </si>
  <si>
    <t>YM-4-80_4x_002_059.fcs</t>
  </si>
  <si>
    <t>YM-4-80_4x_003_060.fcs</t>
  </si>
  <si>
    <t>Figure 2b,e</t>
  </si>
  <si>
    <t>Mean (488-530_30-A)</t>
  </si>
  <si>
    <t>Figure 2c,f</t>
  </si>
  <si>
    <t>YM-4-86_Ce67_001_002.fcs</t>
  </si>
  <si>
    <t>YM-4-86_Ce67_002_003.fcs</t>
  </si>
  <si>
    <t>YM-4-86_Ce67_003_004.fcs</t>
  </si>
  <si>
    <t>YM-4-86_NGFR_only_059.fcs</t>
  </si>
  <si>
    <t>YM-4-86_V1_001_005.fcs</t>
  </si>
  <si>
    <t>YM-4-86_V1_002_006.fcs</t>
  </si>
  <si>
    <t>YM-4-86_V1_003_007.fcs</t>
  </si>
  <si>
    <t>YM-4-86_V2_001_008.fcs</t>
  </si>
  <si>
    <t>YM-4-86_V2_002_009.fcs</t>
  </si>
  <si>
    <t>YM-4-86_V2_003_010.fcs</t>
  </si>
  <si>
    <t>YM-4-86_V3_001_011.fcs</t>
  </si>
  <si>
    <t>YM-4-86_V3_002_012.fcs</t>
  </si>
  <si>
    <t>YM-4-86_V3_003_013.fcs</t>
  </si>
  <si>
    <t>YM-4-86_V4_001_014.fcs</t>
  </si>
  <si>
    <t>YM-4-86_V4_002_015.fcs</t>
  </si>
  <si>
    <t>YM-4-86_V4_003_016.fcs</t>
  </si>
  <si>
    <t>YM-4-86_V5_001_017.fcs</t>
  </si>
  <si>
    <t>YM-4-86_V5_002_018.fcs</t>
  </si>
  <si>
    <t>YM-4-86_V5_003_019.fcs</t>
  </si>
  <si>
    <t>YM-4-86_V6_001_020.fcs</t>
  </si>
  <si>
    <t>YM-4-86_V6_002_021.fcs</t>
  </si>
  <si>
    <t>YM-4-86_V6_003_022.fcs</t>
  </si>
  <si>
    <t>YM-4-86_V7_001_023.fcs</t>
  </si>
  <si>
    <t>YM-4-86_V7_002_024.fcs</t>
  </si>
  <si>
    <t>YM-4-86_V7_003_025.fcs</t>
  </si>
  <si>
    <t>YM-4-86_V8_001_026.fcs</t>
  </si>
  <si>
    <t>YM-4-86_V8_002_027.fcs</t>
  </si>
  <si>
    <t>YM-4-86_V8_003_028.fcs</t>
  </si>
  <si>
    <t>YM-4-86_V9_001_029.fcs</t>
  </si>
  <si>
    <t>YM-4-86_V9_002_030.fcs</t>
  </si>
  <si>
    <t>YM-4-86_V9_003_031.fcs</t>
  </si>
  <si>
    <t>YM-4-86_V10_001_032.fcs</t>
  </si>
  <si>
    <t>YM-4-86_V10_002_033.fcs</t>
  </si>
  <si>
    <t>YM-4-86_V10_003_034.fcs</t>
  </si>
  <si>
    <t>YM-4-86_V11_001_035.fcs</t>
  </si>
  <si>
    <t>YM-4-86_V11_002_036.fcs</t>
  </si>
  <si>
    <t>YM-4-86_V11_003_037.fcs</t>
  </si>
  <si>
    <t>YM-4-86_V12_001_038.fcs</t>
  </si>
  <si>
    <t>YM-4-86_V12_002_039.fcs</t>
  </si>
  <si>
    <t>YM-4-86_V12_003_040.fcs</t>
  </si>
  <si>
    <t>YM-4-86_V13_001_041.fcs</t>
  </si>
  <si>
    <t>YM-4-86_V13_002_042.fcs</t>
  </si>
  <si>
    <t>YM-4-86_V13_003_043.fcs</t>
  </si>
  <si>
    <t>YM-4-86_V14_001_044.fcs</t>
  </si>
  <si>
    <t>YM-4-86_V14_002_045.fcs</t>
  </si>
  <si>
    <t>YM-4-86_V14_003_046.fcs</t>
  </si>
  <si>
    <t>YM-4-86_V15_001_047.fcs</t>
  </si>
  <si>
    <t>YM-4-86_V15_002_048.fcs</t>
  </si>
  <si>
    <t>YM-4-86_V15_003_049.fcs</t>
  </si>
  <si>
    <t>YM-4-86_1xPerfect_001_050.fcs</t>
  </si>
  <si>
    <t>YM-4-86_1xPerfect_002_051.fcs</t>
  </si>
  <si>
    <t>YM-4-86_1xPerfect_003_052.fcs</t>
  </si>
  <si>
    <t>YM-4-86_2xPerfect_001_053.fcs</t>
  </si>
  <si>
    <t>YM-4-86_2xPerfect_002_054.fcs</t>
  </si>
  <si>
    <t>YM-4-86_2xPerfect_003_055.fcs</t>
  </si>
  <si>
    <t>YM-4-86_4xPerfect_001_056.fcs</t>
  </si>
  <si>
    <t>YM-4-86_4xPerfect_002_057.fcs</t>
  </si>
  <si>
    <t>YM-4-86_4xPerfect_003_058.fcs</t>
  </si>
  <si>
    <t>Mean EGFP(488-530_30-A)</t>
  </si>
  <si>
    <t>Mean PD1(561-585_15-A)</t>
  </si>
  <si>
    <t>Figure 2d,g</t>
  </si>
  <si>
    <t>YM-4-87_Ce67_001_002.fcs</t>
  </si>
  <si>
    <t>YM-4-87_Ce67_002_003.fcs</t>
  </si>
  <si>
    <t>YM-4-87_Ce67_003_004.fcs</t>
  </si>
  <si>
    <t>YM-4-87_NGFR_only_059.fcs</t>
  </si>
  <si>
    <t>YM-4-87_V1_001_005.fcs</t>
  </si>
  <si>
    <t>YM-4-87_V1_002_006.fcs</t>
  </si>
  <si>
    <t>YM-4-87_V1_003_007.fcs</t>
  </si>
  <si>
    <t>YM-4-87_V2_001_008.fcs</t>
  </si>
  <si>
    <t>YM-4-87_V2_002_009.fcs</t>
  </si>
  <si>
    <t>YM-4-87_V2_003_010.fcs</t>
  </si>
  <si>
    <t>YM-4-87_V3_001_011.fcs</t>
  </si>
  <si>
    <t>YM-4-87_V3_002_012.fcs</t>
  </si>
  <si>
    <t>YM-4-87_V3_003_013.fcs</t>
  </si>
  <si>
    <t>YM-4-87_V4_001_014.fcs</t>
  </si>
  <si>
    <t>YM-4-87_V4_002_015.fcs</t>
  </si>
  <si>
    <t>YM-4-87_V4_003_016.fcs</t>
  </si>
  <si>
    <t>YM-4-87_V5_001_017.fcs</t>
  </si>
  <si>
    <t>YM-4-87_V5_002_018.fcs</t>
  </si>
  <si>
    <t>YM-4-87_V5_003_019.fcs</t>
  </si>
  <si>
    <t>YM-4-87_V6_001_020.fcs</t>
  </si>
  <si>
    <t>YM-4-87_V6_002_021.fcs</t>
  </si>
  <si>
    <t>YM-4-87_V6_003_022.fcs</t>
  </si>
  <si>
    <t>YM-4-87_V7_001_023.fcs</t>
  </si>
  <si>
    <t>YM-4-87_V7_002_024.fcs</t>
  </si>
  <si>
    <t>YM-4-87_V7_003_025.fcs</t>
  </si>
  <si>
    <t>YM-4-87_V8_001_026.fcs</t>
  </si>
  <si>
    <t>YM-4-87_V8_002_027.fcs</t>
  </si>
  <si>
    <t>YM-4-87_V8_003_028.fcs</t>
  </si>
  <si>
    <t>YM-4-87_V9_001_029.fcs</t>
  </si>
  <si>
    <t>YM-4-87_V9_002_030.fcs</t>
  </si>
  <si>
    <t>YM-4-87_V9_003_031.fcs</t>
  </si>
  <si>
    <t>YM-4-87_V10_001_032.fcs</t>
  </si>
  <si>
    <t>YM-4-87_V10_002_033.fcs</t>
  </si>
  <si>
    <t>YM-4-87_V10_003_034.fcs</t>
  </si>
  <si>
    <t>YM-4-87_V11_001_035.fcs</t>
  </si>
  <si>
    <t>YM-4-87_V11_002_036.fcs</t>
  </si>
  <si>
    <t>YM-4-87_V11_003_037.fcs</t>
  </si>
  <si>
    <t>YM-4-87_V12_001_038.fcs</t>
  </si>
  <si>
    <t>YM-4-87_V12_002_039.fcs</t>
  </si>
  <si>
    <t>YM-4-87_V12_003_040.fcs</t>
  </si>
  <si>
    <t>YM-4-87_V13_001_041.fcs</t>
  </si>
  <si>
    <t>YM-4-87_V13_002_042.fcs</t>
  </si>
  <si>
    <t>YM-4-87_V13_003_043.fcs</t>
  </si>
  <si>
    <t>YM-4-87_V14_001_044.fcs</t>
  </si>
  <si>
    <t>YM-4-87_V14_002_045.fcs</t>
  </si>
  <si>
    <t>YM-4-87_V14_003_046.fcs</t>
  </si>
  <si>
    <t>YM-4-87_V15_001_047.fcs</t>
  </si>
  <si>
    <t>YM-4-87_V15_002_048.fcs</t>
  </si>
  <si>
    <t>YM-4-87_V15_003_049.fcs</t>
  </si>
  <si>
    <t>YM-4-87_1x_perfect_001_050.fcs</t>
  </si>
  <si>
    <t>YM-4-87_1x_perfect_002_051.fcs</t>
  </si>
  <si>
    <t>YM-4-87_1x_perfect_003_052.fcs</t>
  </si>
  <si>
    <t>YM-4-87_2x_perfect_001_053.fcs</t>
  </si>
  <si>
    <t>YM-4-87_2x_perfect_002_054.fcs</t>
  </si>
  <si>
    <t>YM-4-87_2x_perfect_003_055.fcs</t>
  </si>
  <si>
    <t>YM-4-87_4x_perfect_001_056.fcs</t>
  </si>
  <si>
    <t>YM-4-87_4x_perfect_002_057.fcs</t>
  </si>
  <si>
    <t>YM-4-87_4x_perfect_003_058.fcs</t>
  </si>
  <si>
    <t>Mean PD-L1 (640-670_30-A)</t>
  </si>
  <si>
    <t>Figure 3c</t>
  </si>
  <si>
    <t>Cell line</t>
  </si>
  <si>
    <t>replicate_1</t>
  </si>
  <si>
    <t>replicate_2</t>
  </si>
  <si>
    <t>replicate_3</t>
  </si>
  <si>
    <t>replicate_4</t>
  </si>
  <si>
    <t>replicate_5</t>
  </si>
  <si>
    <t>Mean</t>
  </si>
  <si>
    <t>standard dev</t>
  </si>
  <si>
    <t>T-cells only</t>
  </si>
  <si>
    <t>UT</t>
  </si>
  <si>
    <t>2x Perfect</t>
  </si>
  <si>
    <t>1x Perfect</t>
  </si>
  <si>
    <t>8G</t>
  </si>
  <si>
    <t>19G</t>
  </si>
  <si>
    <t>17-T</t>
  </si>
  <si>
    <t>Figure 3b</t>
  </si>
  <si>
    <t>Clone name</t>
  </si>
  <si>
    <t>MFI (GFP)</t>
  </si>
  <si>
    <t>Figure 3f</t>
  </si>
  <si>
    <t>3:1 T-cells:B16-F10 cells</t>
  </si>
  <si>
    <t>Cell Line</t>
  </si>
  <si>
    <t>No_Tcell_1</t>
  </si>
  <si>
    <t>No_Tcell_2</t>
  </si>
  <si>
    <t>No_Tcell_3</t>
  </si>
  <si>
    <t>T_cell_1</t>
  </si>
  <si>
    <t>T_cell_2</t>
  </si>
  <si>
    <t>T_cell_3</t>
  </si>
  <si>
    <t>No_T_cell_mean</t>
  </si>
  <si>
    <t>T_Cell_Mean</t>
  </si>
  <si>
    <t>No_T_cell_error</t>
  </si>
  <si>
    <t>T_cell_error</t>
  </si>
  <si>
    <t>Normalized fitness(T cell / no T cell)</t>
  </si>
  <si>
    <t>Propagated error</t>
  </si>
  <si>
    <t>GFP_Only</t>
  </si>
  <si>
    <t>1:1 T-cells:B16-F10 cells</t>
  </si>
  <si>
    <t>Figure 4b</t>
  </si>
  <si>
    <t>WT</t>
  </si>
  <si>
    <t>Day</t>
  </si>
  <si>
    <t>Parental</t>
  </si>
  <si>
    <t>Figure 4c</t>
  </si>
  <si>
    <t>day</t>
  </si>
  <si>
    <t>1 denotes death, 0 denotes survival</t>
  </si>
  <si>
    <t>17T</t>
  </si>
  <si>
    <t>Tumour volumes (mm^3)</t>
  </si>
  <si>
    <t>Figure 4d</t>
  </si>
  <si>
    <t>CD8+ OT-I T-cells/ 10,000 tumour cells</t>
  </si>
  <si>
    <t>Figure 5b</t>
  </si>
  <si>
    <t>Scr1</t>
  </si>
  <si>
    <t>Perfect site</t>
  </si>
  <si>
    <t>2x perfect sites</t>
  </si>
  <si>
    <t>9T</t>
  </si>
  <si>
    <t>17A,18G</t>
  </si>
  <si>
    <t>9G, 15C</t>
  </si>
  <si>
    <t>10G, 15C</t>
  </si>
  <si>
    <t>22G</t>
  </si>
  <si>
    <t>6C, 16C</t>
  </si>
  <si>
    <t>1A, 5A</t>
  </si>
  <si>
    <t>3T, 13A</t>
  </si>
  <si>
    <t>12C, 21G</t>
  </si>
  <si>
    <t>8A</t>
  </si>
  <si>
    <t>18G</t>
  </si>
  <si>
    <t>9G</t>
  </si>
  <si>
    <t>12C</t>
  </si>
  <si>
    <t>3C</t>
  </si>
  <si>
    <t>2A, 17T</t>
  </si>
  <si>
    <t>Sequencing enrichment (Frequency cDNA/ Frequency pDNA)</t>
  </si>
  <si>
    <t>Supplementary Figure 1 b,c,d</t>
  </si>
  <si>
    <t>Number of mismatches</t>
  </si>
  <si>
    <t>pDNA_1</t>
  </si>
  <si>
    <t>pDNA_2</t>
  </si>
  <si>
    <t>pDNA_3</t>
  </si>
  <si>
    <t>cDNA_1</t>
  </si>
  <si>
    <t>cDNA_2</t>
  </si>
  <si>
    <t>cDNA_3</t>
  </si>
  <si>
    <t>cDNA_norm_pDNA_1</t>
  </si>
  <si>
    <t>cDNA_norm_pDNA_2</t>
  </si>
  <si>
    <t>cDNA_norm_pDNA_3</t>
  </si>
  <si>
    <t>Supplementary Figure 2c</t>
  </si>
  <si>
    <t>Position from 3' end</t>
  </si>
  <si>
    <t>Enrichmenet (Frequency_cDNA/Frequency_pDNA)</t>
  </si>
  <si>
    <t>Supplementary Figure 2b</t>
  </si>
  <si>
    <t>Average for position</t>
  </si>
  <si>
    <t>Position average across triplicates</t>
  </si>
  <si>
    <t>Std dev</t>
  </si>
  <si>
    <t>Replicate3</t>
  </si>
  <si>
    <t>Position in MRE</t>
  </si>
  <si>
    <t>miR-17 MRE Variant Expression</t>
  </si>
  <si>
    <t>miR-21 MRE Variant Expression</t>
  </si>
  <si>
    <t>seq_validation_1</t>
  </si>
  <si>
    <t>seq_validation_2</t>
  </si>
  <si>
    <t>seq_validation_3</t>
  </si>
  <si>
    <t>seq_Mean</t>
  </si>
  <si>
    <t>seq_stdev</t>
  </si>
  <si>
    <t>ce67</t>
  </si>
  <si>
    <t>v1</t>
  </si>
  <si>
    <t>v2</t>
  </si>
  <si>
    <t>v3</t>
  </si>
  <si>
    <t>v4</t>
  </si>
  <si>
    <t>v5</t>
  </si>
  <si>
    <t>v6</t>
  </si>
  <si>
    <t>v7</t>
  </si>
  <si>
    <t>v8</t>
  </si>
  <si>
    <t>v9</t>
  </si>
  <si>
    <t>v10</t>
  </si>
  <si>
    <t>v11</t>
  </si>
  <si>
    <t>v12</t>
  </si>
  <si>
    <t>v13</t>
  </si>
  <si>
    <t>v14</t>
  </si>
  <si>
    <t>v15</t>
  </si>
  <si>
    <t>Supplementary Figure 3a</t>
  </si>
  <si>
    <t>Supplementary Figure 3c</t>
  </si>
  <si>
    <t>qPCR norm to ce67</t>
  </si>
  <si>
    <t>FACS normalized to ce67</t>
  </si>
  <si>
    <t>Supplementary Figure 4a</t>
  </si>
  <si>
    <t>Pos1</t>
  </si>
  <si>
    <t>Pos2</t>
  </si>
  <si>
    <t>Base1</t>
  </si>
  <si>
    <t>Base2</t>
  </si>
  <si>
    <t>C1</t>
  </si>
  <si>
    <t>C2</t>
  </si>
  <si>
    <t>C3</t>
  </si>
  <si>
    <t>P1</t>
  </si>
  <si>
    <t>P2</t>
  </si>
  <si>
    <t>P3</t>
  </si>
  <si>
    <t>norm1</t>
  </si>
  <si>
    <t>norm2</t>
  </si>
  <si>
    <t>norm3</t>
  </si>
  <si>
    <t>mean_norm</t>
  </si>
  <si>
    <t>a</t>
  </si>
  <si>
    <t>t</t>
  </si>
  <si>
    <t>g</t>
  </si>
  <si>
    <t>c</t>
  </si>
  <si>
    <t>Variant number</t>
  </si>
  <si>
    <t xml:space="preserve">cDNA frequency </t>
  </si>
  <si>
    <t>pDNA frequency</t>
  </si>
  <si>
    <t>Supplementary Figure 5d</t>
  </si>
  <si>
    <t>MFI_PD1</t>
  </si>
  <si>
    <t>Cel-67</t>
  </si>
  <si>
    <t>19-G</t>
  </si>
  <si>
    <t>8-G</t>
  </si>
  <si>
    <t>12-C</t>
  </si>
  <si>
    <t>Supplementary Figure 6b</t>
  </si>
  <si>
    <t>Specimen_001_55_1_001_002.fcs</t>
  </si>
  <si>
    <t>Specimen_001_55_1_002_003.fcs</t>
  </si>
  <si>
    <t>Specimen_001_55_1_003_004.fcs</t>
  </si>
  <si>
    <t>Specimen_001_58_1_001_005.fcs</t>
  </si>
  <si>
    <t>Specimen_001_58_1_002_006.fcs</t>
  </si>
  <si>
    <t>Specimen_001_58_1_003_007.fcs</t>
  </si>
  <si>
    <t>Specimen_001_58_2_001_008.fcs</t>
  </si>
  <si>
    <t>Specimen_001_58_2_002_009.fcs</t>
  </si>
  <si>
    <t>Specimen_001_58_2_003_010.fcs</t>
  </si>
  <si>
    <t>Specimen_001_58_3_001_011.fcs</t>
  </si>
  <si>
    <t>Specimen_001_58_3_002_016.fcs</t>
  </si>
  <si>
    <t>Specimen_001_58_3_003_017.fcs</t>
  </si>
  <si>
    <t>Specimen_001_58_4_001_012.fcs</t>
  </si>
  <si>
    <t>Specimen_001_58_4_002_018.fcs</t>
  </si>
  <si>
    <t>Specimen_001_58_4_003_019.fcs</t>
  </si>
  <si>
    <t>Specimen_001_58_5_001_013.fcs</t>
  </si>
  <si>
    <t>Specimen_001_58_5_002_014.fcs</t>
  </si>
  <si>
    <t>Specimen_001_58_5_003_015.fcs</t>
  </si>
  <si>
    <t>Specimen_001_58_6_001_020.fcs</t>
  </si>
  <si>
    <t>Specimen_001_58_6_002_021.fcs</t>
  </si>
  <si>
    <t>Specimen_001_58_6_003_022.fcs</t>
  </si>
  <si>
    <t>Sampel ID</t>
  </si>
  <si>
    <t>MRE variant</t>
  </si>
  <si>
    <t>Supplementary Figure 7b</t>
  </si>
  <si>
    <t>MFI miR17 sensor normalized to ce67 sensor</t>
  </si>
  <si>
    <t>YM-4-99_Control_001.fcs</t>
  </si>
  <si>
    <t>YM-4-99_WT_122-3_001_002.fcs</t>
  </si>
  <si>
    <t>YM-4-99_WT_122-3_002_003.fcs</t>
  </si>
  <si>
    <t>YM-4-99_WT_122-3_003_004.fcs</t>
  </si>
  <si>
    <t>YM-4-99_WT_122-4_001_005.fcs</t>
  </si>
  <si>
    <t>YM-4-99_WT_122-4_002_006.fcs</t>
  </si>
  <si>
    <t>YM-4-99_WT_122-4_003_007.fcs</t>
  </si>
  <si>
    <t>YM-4-99_58-1_122-3_001_008.fcs</t>
  </si>
  <si>
    <t>YM-4-99_58-1_122-3_002_009.fcs</t>
  </si>
  <si>
    <t>YM-4-99_58-1_122-3_003_010.fcs</t>
  </si>
  <si>
    <t>YM-4-99_58-1_122-4_001_011.fcs</t>
  </si>
  <si>
    <t>YM-4-99_58-1_122-4_002_012.fcs</t>
  </si>
  <si>
    <t>YM-4-99_58-1_122-4_003_013.fcs</t>
  </si>
  <si>
    <t>YM-4-99_58-3_122-3_001_014.fcs</t>
  </si>
  <si>
    <t>YM-4-99_58-3_122-3_002_015.fcs</t>
  </si>
  <si>
    <t>YM-4-99_58-3_122-3_003_016.fcs</t>
  </si>
  <si>
    <t>YM-4-99_58-3_122-4_001_017.fcs</t>
  </si>
  <si>
    <t>YM-4-99_58-3_122-4_002_018.fcs</t>
  </si>
  <si>
    <t>YM-4-99_58-3_122-4_003_019.fcs</t>
  </si>
  <si>
    <t>YM-4-99_58-4_122-3_001_020.fcs</t>
  </si>
  <si>
    <t>YM-4-99_58-4_122-3_002_021.fcs</t>
  </si>
  <si>
    <t>YM-4-99_58-4_122-3_003_022.fcs</t>
  </si>
  <si>
    <t>YM-4-99_58-4_122-4_001_023.fcs</t>
  </si>
  <si>
    <t>YM-4-99_58-4_122-4_002_024.fcs</t>
  </si>
  <si>
    <t>YM-4-99_58-4_122-4_003_025.fcs</t>
  </si>
  <si>
    <t>YM-4-99_58-5_122-3_001_026.fcs</t>
  </si>
  <si>
    <t>YM-4-99_58-5_122-3_002_027.fcs</t>
  </si>
  <si>
    <t>YM-4-99_58-5_122-3_003_028.fcs</t>
  </si>
  <si>
    <t>YM-4-99_58-5_122-4_001_029.fcs</t>
  </si>
  <si>
    <t>YM-4-99_58-5_122-4_002_030.fcs</t>
  </si>
  <si>
    <t>YM-4-99_58-5_122-4_003_031.fcs</t>
  </si>
  <si>
    <t>YM-4-99_58-6_122-3_001_032.fcs</t>
  </si>
  <si>
    <t>YM-4-99_58-6_122-3_002_033.fcs</t>
  </si>
  <si>
    <t>YM-4-99_58-6_122-3_003_034.fcs</t>
  </si>
  <si>
    <t>YM-4-99_58-6_122-4_001_035.fcs</t>
  </si>
  <si>
    <t>YM-4-99_58-6_122-4_002_036.fcs</t>
  </si>
  <si>
    <t>YM-4-99_58-6_122-4_003_037.fcs</t>
  </si>
  <si>
    <t>Sample ID</t>
  </si>
  <si>
    <t>MFI_ECFP</t>
  </si>
  <si>
    <t>MFI_iBlue</t>
  </si>
  <si>
    <t>Parent line</t>
  </si>
  <si>
    <t>122-3 is a non-targeted sensor, 122-4 is a miR-17 sensor</t>
  </si>
  <si>
    <t>Supplementary Figure 8c</t>
  </si>
  <si>
    <t>Marker</t>
  </si>
  <si>
    <t>CD69</t>
  </si>
  <si>
    <t>CD25</t>
  </si>
  <si>
    <t>CD44</t>
  </si>
  <si>
    <t>PD1</t>
  </si>
  <si>
    <t>CTLA4</t>
  </si>
  <si>
    <t>miSFIT cell line</t>
  </si>
  <si>
    <t>Supplementary Figure 8d</t>
  </si>
  <si>
    <t>Supplementary Figure 9a</t>
  </si>
  <si>
    <t>YM-4-91_Ce67_001_002.fcs</t>
  </si>
  <si>
    <t>YM-4-91_Ce67_002_003.fcs</t>
  </si>
  <si>
    <t>YM-4-91_Ce67_003_004.fcs</t>
  </si>
  <si>
    <t>YM-4-91_NGFR_Only_059.fcs</t>
  </si>
  <si>
    <t>YM-4-91_V1_001_005.fcs</t>
  </si>
  <si>
    <t>YM-4-91_V1_002_006.fcs</t>
  </si>
  <si>
    <t>YM-4-91_V1_003_007.fcs</t>
  </si>
  <si>
    <t>YM-4-91_V2_001_008.fcs</t>
  </si>
  <si>
    <t>YM-4-91_V2_002_009.fcs</t>
  </si>
  <si>
    <t>YM-4-91_V2_003_010.fcs</t>
  </si>
  <si>
    <t>YM-4-91_V3_001_011.fcs</t>
  </si>
  <si>
    <t>YM-4-91_V3_002_012.fcs</t>
  </si>
  <si>
    <t>YM-4-91_V3_003_013.fcs</t>
  </si>
  <si>
    <t>YM-4-91_V4_001_014.fcs</t>
  </si>
  <si>
    <t>YM-4-91_V4_002_015.fcs</t>
  </si>
  <si>
    <t>YM-4-91_V4_003_016.fcs</t>
  </si>
  <si>
    <t>YM-4-91_V5_001_017.fcs</t>
  </si>
  <si>
    <t>YM-4-91_V5_002_018.fcs</t>
  </si>
  <si>
    <t>YM-4-91_V5_003_019.fcs</t>
  </si>
  <si>
    <t>YM-4-91_V6_001_020.fcs</t>
  </si>
  <si>
    <t>YM-4-91_V6_002_021.fcs</t>
  </si>
  <si>
    <t>YM-4-91_V6_003_022.fcs</t>
  </si>
  <si>
    <t>YM-4-91_V7_001_023.fcs</t>
  </si>
  <si>
    <t>YM-4-91_V7_002_024.fcs</t>
  </si>
  <si>
    <t>YM-4-91_V7_003_025.fcs</t>
  </si>
  <si>
    <t>YM-4-91_V8_001_026.fcs</t>
  </si>
  <si>
    <t>YM-4-91_V8_002_027.fcs</t>
  </si>
  <si>
    <t>YM-4-91_V8_003_028.fcs</t>
  </si>
  <si>
    <t>YM-4-91_V9_001_029.fcs</t>
  </si>
  <si>
    <t>YM-4-91_V9_002_030.fcs</t>
  </si>
  <si>
    <t>YM-4-91_V9_003_031.fcs</t>
  </si>
  <si>
    <t>YM-4-91_V10_001_032.fcs</t>
  </si>
  <si>
    <t>YM-4-91_V10_002_033.fcs</t>
  </si>
  <si>
    <t>YM-4-91_V10_003_034.fcs</t>
  </si>
  <si>
    <t>YM-4-91_V11_001_035.fcs</t>
  </si>
  <si>
    <t>YM-4-91_V11_002_036.fcs</t>
  </si>
  <si>
    <t>YM-4-91_V11_003_037.fcs</t>
  </si>
  <si>
    <t>YM-4-91_V12_001_038.fcs</t>
  </si>
  <si>
    <t>YM-4-91_V12_002_039.fcs</t>
  </si>
  <si>
    <t>YM-4-91_V12_003_040.fcs</t>
  </si>
  <si>
    <t>YM-4-91_V13_001_041.fcs</t>
  </si>
  <si>
    <t>YM-4-91_V13_002_042.fcs</t>
  </si>
  <si>
    <t>YM-4-91_V13_003_043.fcs</t>
  </si>
  <si>
    <t>YM-4-91_V14_001_044.fcs</t>
  </si>
  <si>
    <t>YM-4-91_V14_002_045.fcs</t>
  </si>
  <si>
    <t>YM-4-91_V14_003_046.fcs</t>
  </si>
  <si>
    <t>YM-4-91_V15_001_047.fcs</t>
  </si>
  <si>
    <t>YM-4-91_V15_002_048.fcs</t>
  </si>
  <si>
    <t>YM-4-91_V15_003_049.fcs</t>
  </si>
  <si>
    <t>YM-4-91_1x_001_050.fcs</t>
  </si>
  <si>
    <t>YM-4-91_1x_002_051.fcs</t>
  </si>
  <si>
    <t>YM-4-91_1x_003_052.fcs</t>
  </si>
  <si>
    <t>YM-4-91_2x_001_053.fcs</t>
  </si>
  <si>
    <t>YM-4-91_2x_002_054.fcs</t>
  </si>
  <si>
    <t>YM-4-91_2x_003_055.fcs</t>
  </si>
  <si>
    <t>YM-4-91_4x_001_056.fcs</t>
  </si>
  <si>
    <t>YM-4-91_4x_002_057.fcs</t>
  </si>
  <si>
    <t>YM-4-91_4x_003_058.fcs</t>
  </si>
  <si>
    <t>MFI PD1(561-585_15-A)</t>
  </si>
  <si>
    <t>MRE_ID</t>
  </si>
  <si>
    <t>Base change(s)</t>
  </si>
  <si>
    <t>MRE sequence</t>
  </si>
  <si>
    <t>8-A</t>
  </si>
  <si>
    <t>ctacctgAactgtaagcactttg</t>
  </si>
  <si>
    <t>10-G, 15-C</t>
  </si>
  <si>
    <t>ctacctgcaGtgtaCgcactttg</t>
  </si>
  <si>
    <t>9-T</t>
  </si>
  <si>
    <t>ctacctgcTctgtaagcactttg</t>
  </si>
  <si>
    <t>2-A, 17-T</t>
  </si>
  <si>
    <t>cAacctgcactgtaagTactttg</t>
  </si>
  <si>
    <t>9-G</t>
  </si>
  <si>
    <t>ctacctgcGctgtaagcactttg</t>
  </si>
  <si>
    <t>22-G</t>
  </si>
  <si>
    <t>ctacctgcactgtaagcacttGg</t>
  </si>
  <si>
    <t>1-A, 5-A</t>
  </si>
  <si>
    <t>AtacAtgcactgtaagcactttg</t>
  </si>
  <si>
    <t>3-T; 13-A</t>
  </si>
  <si>
    <t>ctTcctgcactgAaagcactttg</t>
  </si>
  <si>
    <t>18-G</t>
  </si>
  <si>
    <t>ctacctgcactgtaagcGctttg</t>
  </si>
  <si>
    <t>ctacctgcactCtaagcactttg</t>
  </si>
  <si>
    <t>9-G, 15-C</t>
  </si>
  <si>
    <t>ctacctgcGctgtaCgcactttg</t>
  </si>
  <si>
    <t>12-C, 21-G</t>
  </si>
  <si>
    <t>ctacctgcactCtaagcactGtg</t>
  </si>
  <si>
    <t>6-C, 16-C</t>
  </si>
  <si>
    <t>ctaccCgcactgtaaCcactttg</t>
  </si>
  <si>
    <t>17-A, 18-G</t>
  </si>
  <si>
    <t>ctacctgcactgtaagAGctttg</t>
  </si>
  <si>
    <t>3-C</t>
  </si>
  <si>
    <t>ctCcctgcactgtaagcactttg</t>
  </si>
  <si>
    <t>ctacctgcactgtaagcactttg</t>
  </si>
  <si>
    <t>None</t>
  </si>
  <si>
    <t>Variant ID legend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</si>
</sst>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family val="2"/>
      <scheme val="minor"/>
    </font>
    <font>
      <b/>
      <sz val="11"/>
      <color rgb="FF555555"/>
      <name val="Lucida Grande"/>
      <family val="2"/>
    </font>
    <font>
      <sz val="11"/>
      <color rgb="FF000000"/>
      <name val="Lucida Grande"/>
      <family val="2"/>
    </font>
    <font>
      <sz val="12"/>
      <color rgb="FF000000"/>
      <name val="Calibri"/>
      <family val="2"/>
      <scheme val="minor"/>
    </font>
    <font>
      <b/>
      <sz val="11"/>
      <color rgb="FF555555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B0B0B0"/>
      <name val="Calibri"/>
      <family val="2"/>
      <scheme val="minor"/>
    </font>
    <font>
      <i/>
      <sz val="11"/>
      <color rgb="FFB0B0B0"/>
      <name val="Lucida Grande"/>
      <family val="2"/>
    </font>
    <font>
      <sz val="10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9">
    <xf numFmtId="0" fontId="0" fillId="0" borderId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10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7" fillId="0" borderId="0" xfId="0" applyFont="1"/>
    <xf numFmtId="0" fontId="6" fillId="0" borderId="0" xfId="0" applyFont="1"/>
    <xf numFmtId="0" fontId="8" fillId="0" borderId="0" xfId="0" applyFont="1"/>
    <xf numFmtId="0" fontId="0" fillId="0" borderId="1" xfId="0" applyBorder="1"/>
    <xf numFmtId="0" fontId="1" fillId="0" borderId="4" xfId="0" applyFont="1" applyBorder="1"/>
    <xf numFmtId="0" fontId="1" fillId="0" borderId="0" xfId="0" applyFont="1" applyBorder="1"/>
    <xf numFmtId="0" fontId="1" fillId="0" borderId="5" xfId="0" applyFont="1" applyBorder="1"/>
    <xf numFmtId="0" fontId="2" fillId="0" borderId="0" xfId="0" applyFont="1" applyBorder="1"/>
    <xf numFmtId="0" fontId="2" fillId="0" borderId="5" xfId="0" applyFont="1" applyBorder="1"/>
    <xf numFmtId="0" fontId="3" fillId="0" borderId="4" xfId="0" applyFont="1" applyBorder="1"/>
    <xf numFmtId="0" fontId="3" fillId="0" borderId="0" xfId="0" applyFont="1" applyBorder="1"/>
    <xf numFmtId="0" fontId="3" fillId="0" borderId="5" xfId="0" applyFont="1" applyBorder="1"/>
    <xf numFmtId="0" fontId="1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4" xfId="0" applyBorder="1"/>
    <xf numFmtId="0" fontId="4" fillId="0" borderId="0" xfId="0" applyFont="1" applyBorder="1"/>
    <xf numFmtId="0" fontId="4" fillId="0" borderId="5" xfId="0" applyFont="1" applyBorder="1"/>
    <xf numFmtId="0" fontId="7" fillId="0" borderId="0" xfId="0" applyFont="1" applyBorder="1"/>
    <xf numFmtId="0" fontId="6" fillId="0" borderId="0" xfId="0" applyFont="1" applyBorder="1"/>
    <xf numFmtId="0" fontId="6" fillId="0" borderId="5" xfId="0" applyFont="1" applyBorder="1"/>
    <xf numFmtId="0" fontId="1" fillId="0" borderId="7" xfId="0" applyFont="1" applyBorder="1"/>
    <xf numFmtId="0" fontId="8" fillId="0" borderId="7" xfId="0" applyFont="1" applyBorder="1"/>
    <xf numFmtId="0" fontId="8" fillId="0" borderId="8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1" fillId="0" borderId="4" xfId="0" applyFont="1" applyFill="1" applyBorder="1"/>
    <xf numFmtId="0" fontId="9" fillId="0" borderId="0" xfId="0" applyFont="1"/>
    <xf numFmtId="0" fontId="1" fillId="0" borderId="1" xfId="0" applyFont="1" applyFill="1" applyBorder="1"/>
    <xf numFmtId="0" fontId="0" fillId="0" borderId="2" xfId="0" applyBorder="1"/>
    <xf numFmtId="0" fontId="0" fillId="0" borderId="3" xfId="0" applyBorder="1"/>
    <xf numFmtId="0" fontId="9" fillId="0" borderId="4" xfId="0" applyFont="1" applyBorder="1" applyAlignment="1">
      <alignment horizontal="left"/>
    </xf>
    <xf numFmtId="2" fontId="9" fillId="0" borderId="0" xfId="0" applyNumberFormat="1" applyFont="1" applyBorder="1"/>
    <xf numFmtId="2" fontId="9" fillId="0" borderId="5" xfId="0" applyNumberFormat="1" applyFont="1" applyBorder="1"/>
    <xf numFmtId="0" fontId="9" fillId="0" borderId="6" xfId="0" applyFont="1" applyBorder="1" applyAlignment="1">
      <alignment horizontal="left"/>
    </xf>
    <xf numFmtId="2" fontId="9" fillId="0" borderId="7" xfId="0" applyNumberFormat="1" applyFont="1" applyBorder="1"/>
    <xf numFmtId="2" fontId="9" fillId="0" borderId="8" xfId="0" applyNumberFormat="1" applyFont="1" applyBorder="1"/>
    <xf numFmtId="0" fontId="0" fillId="0" borderId="0" xfId="0" applyFont="1"/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0" xfId="0" applyFont="1" applyBorder="1"/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0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9" fillId="0" borderId="1" xfId="0" applyFont="1" applyBorder="1"/>
    <xf numFmtId="0" fontId="9" fillId="0" borderId="2" xfId="0" applyFont="1" applyBorder="1"/>
    <xf numFmtId="0" fontId="9" fillId="0" borderId="3" xfId="0" applyFont="1" applyBorder="1"/>
    <xf numFmtId="0" fontId="9" fillId="0" borderId="4" xfId="0" applyFont="1" applyBorder="1"/>
    <xf numFmtId="0" fontId="9" fillId="0" borderId="0" xfId="0" applyFont="1" applyBorder="1"/>
    <xf numFmtId="0" fontId="9" fillId="0" borderId="5" xfId="0" applyFont="1" applyBorder="1"/>
    <xf numFmtId="0" fontId="9" fillId="0" borderId="6" xfId="0" applyFont="1" applyBorder="1"/>
    <xf numFmtId="0" fontId="9" fillId="0" borderId="7" xfId="0" applyFont="1" applyBorder="1"/>
    <xf numFmtId="0" fontId="9" fillId="0" borderId="8" xfId="0" applyFont="1" applyBorder="1"/>
    <xf numFmtId="0" fontId="3" fillId="0" borderId="1" xfId="0" applyFont="1" applyFill="1" applyBorder="1"/>
    <xf numFmtId="0" fontId="3" fillId="0" borderId="3" xfId="0" applyFont="1" applyFill="1" applyBorder="1"/>
    <xf numFmtId="0" fontId="9" fillId="0" borderId="1" xfId="0" applyFont="1" applyFill="1" applyBorder="1"/>
    <xf numFmtId="0" fontId="9" fillId="0" borderId="4" xfId="0" applyFont="1" applyFill="1" applyBorder="1"/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10" xfId="0" applyFont="1" applyBorder="1" applyAlignment="1">
      <alignment horizontal="left"/>
    </xf>
    <xf numFmtId="0" fontId="9" fillId="0" borderId="11" xfId="0" applyFont="1" applyBorder="1" applyAlignment="1">
      <alignment horizontal="left"/>
    </xf>
    <xf numFmtId="0" fontId="0" fillId="0" borderId="0" xfId="0" applyAlignment="1"/>
    <xf numFmtId="0" fontId="0" fillId="0" borderId="1" xfId="0" applyBorder="1" applyAlignment="1"/>
    <xf numFmtId="0" fontId="9" fillId="0" borderId="0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0" fillId="0" borderId="0" xfId="0" applyFill="1"/>
    <xf numFmtId="0" fontId="0" fillId="0" borderId="4" xfId="0" applyFill="1" applyBorder="1"/>
    <xf numFmtId="0" fontId="2" fillId="0" borderId="0" xfId="0" applyFont="1" applyFill="1" applyBorder="1"/>
    <xf numFmtId="0" fontId="0" fillId="0" borderId="0" xfId="0" applyFill="1" applyBorder="1"/>
    <xf numFmtId="0" fontId="0" fillId="0" borderId="5" xfId="0" applyFill="1" applyBorder="1"/>
    <xf numFmtId="2" fontId="0" fillId="0" borderId="0" xfId="0" applyNumberFormat="1" applyBorder="1"/>
    <xf numFmtId="2" fontId="0" fillId="0" borderId="5" xfId="0" applyNumberFormat="1" applyBorder="1"/>
    <xf numFmtId="2" fontId="0" fillId="0" borderId="7" xfId="0" applyNumberFormat="1" applyBorder="1"/>
    <xf numFmtId="2" fontId="0" fillId="0" borderId="8" xfId="0" applyNumberFormat="1" applyBorder="1"/>
    <xf numFmtId="11" fontId="0" fillId="0" borderId="0" xfId="0" applyNumberFormat="1" applyBorder="1"/>
    <xf numFmtId="11" fontId="0" fillId="0" borderId="7" xfId="0" applyNumberForma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 vertical="center" textRotation="90"/>
    </xf>
    <xf numFmtId="0" fontId="0" fillId="0" borderId="6" xfId="0" applyBorder="1" applyAlignment="1">
      <alignment horizontal="center" vertical="center" textRotation="90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5" xfId="0" applyFont="1" applyBorder="1" applyAlignment="1">
      <alignment horizontal="center"/>
    </xf>
  </cellXfs>
  <cellStyles count="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79"/>
  <sheetViews>
    <sheetView tabSelected="1" workbookViewId="0">
      <selection activeCell="F68" sqref="F68"/>
    </sheetView>
  </sheetViews>
  <sheetFormatPr baseColWidth="10" defaultRowHeight="16" x14ac:dyDescent="0.2"/>
  <cols>
    <col min="1" max="1" width="14.5" customWidth="1"/>
    <col min="2" max="2" width="14.6640625" customWidth="1"/>
    <col min="3" max="3" width="20.83203125" customWidth="1"/>
    <col min="4" max="4" width="30.5" customWidth="1"/>
  </cols>
  <sheetData>
    <row r="1" spans="1:24" x14ac:dyDescent="0.2">
      <c r="A1" t="s">
        <v>0</v>
      </c>
    </row>
    <row r="2" spans="1:24" x14ac:dyDescent="0.2">
      <c r="A2" s="7" t="s">
        <v>3</v>
      </c>
      <c r="B2" s="95" t="s">
        <v>2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6"/>
    </row>
    <row r="3" spans="1:24" x14ac:dyDescent="0.2">
      <c r="A3" s="8" t="s">
        <v>1</v>
      </c>
      <c r="B3" s="9">
        <v>1</v>
      </c>
      <c r="C3" s="9">
        <v>2</v>
      </c>
      <c r="D3" s="9">
        <v>3</v>
      </c>
      <c r="E3" s="9">
        <v>4</v>
      </c>
      <c r="F3" s="9">
        <v>5</v>
      </c>
      <c r="G3" s="9">
        <v>6</v>
      </c>
      <c r="H3" s="9">
        <v>7</v>
      </c>
      <c r="I3" s="9">
        <v>8</v>
      </c>
      <c r="J3" s="9">
        <v>9</v>
      </c>
      <c r="K3" s="9">
        <v>10</v>
      </c>
      <c r="L3" s="9">
        <v>11</v>
      </c>
      <c r="M3" s="9">
        <v>12</v>
      </c>
      <c r="N3" s="9">
        <v>13</v>
      </c>
      <c r="O3" s="9">
        <v>14</v>
      </c>
      <c r="P3" s="9">
        <v>15</v>
      </c>
      <c r="Q3" s="9">
        <v>16</v>
      </c>
      <c r="R3" s="9">
        <v>17</v>
      </c>
      <c r="S3" s="9">
        <v>18</v>
      </c>
      <c r="T3" s="9">
        <v>19</v>
      </c>
      <c r="U3" s="9">
        <v>20</v>
      </c>
      <c r="V3" s="9">
        <v>21</v>
      </c>
      <c r="W3" s="9">
        <v>22</v>
      </c>
      <c r="X3" s="10">
        <v>23</v>
      </c>
    </row>
    <row r="4" spans="1:24" x14ac:dyDescent="0.2">
      <c r="A4" s="8" t="s">
        <v>7</v>
      </c>
      <c r="B4" s="11">
        <v>0.16857420000000001</v>
      </c>
      <c r="C4" s="11">
        <v>0.28111799999999998</v>
      </c>
      <c r="D4" s="11">
        <v>0.27133590000000002</v>
      </c>
      <c r="E4" s="11">
        <v>0.54958410000000002</v>
      </c>
      <c r="F4" s="11">
        <v>0.7576581</v>
      </c>
      <c r="G4" s="11">
        <v>0.44229180000000001</v>
      </c>
      <c r="H4" s="11">
        <v>0.3912755</v>
      </c>
      <c r="I4" s="11">
        <v>1.2634848999999999</v>
      </c>
      <c r="J4" s="11">
        <v>0.27133590000000002</v>
      </c>
      <c r="K4" s="11">
        <v>0.69165829999999995</v>
      </c>
      <c r="L4" s="11">
        <v>0.6315132</v>
      </c>
      <c r="M4" s="11">
        <v>0.21387980000000001</v>
      </c>
      <c r="N4" s="11">
        <v>0.48352010000000001</v>
      </c>
      <c r="O4" s="11">
        <v>0.27133590000000002</v>
      </c>
      <c r="P4" s="11">
        <v>0.27133590000000002</v>
      </c>
      <c r="Q4" s="11">
        <v>0.58917750000000002</v>
      </c>
      <c r="R4" s="11">
        <v>1.4813118000000001</v>
      </c>
      <c r="S4" s="11">
        <v>0.27133590000000002</v>
      </c>
      <c r="T4" s="11">
        <v>1.3137565</v>
      </c>
      <c r="U4" s="11">
        <v>0.94989590000000002</v>
      </c>
      <c r="V4" s="11">
        <v>0.80480499999999999</v>
      </c>
      <c r="W4" s="11">
        <v>0.32977830000000002</v>
      </c>
      <c r="X4" s="12">
        <v>0.1870339</v>
      </c>
    </row>
    <row r="5" spans="1:24" x14ac:dyDescent="0.2">
      <c r="A5" s="8" t="s">
        <v>8</v>
      </c>
      <c r="B5" s="11">
        <v>0.27133590000000002</v>
      </c>
      <c r="C5" s="11">
        <v>0.27254149999999999</v>
      </c>
      <c r="D5" s="11">
        <v>0.3360455</v>
      </c>
      <c r="E5" s="11">
        <v>0.27133590000000002</v>
      </c>
      <c r="F5" s="11">
        <v>0.27133590000000002</v>
      </c>
      <c r="G5" s="11">
        <v>0.33253090000000002</v>
      </c>
      <c r="H5" s="11">
        <v>0.73248040000000003</v>
      </c>
      <c r="I5" s="11">
        <v>0.27133590000000002</v>
      </c>
      <c r="J5" s="11">
        <v>0.61171920000000002</v>
      </c>
      <c r="K5" s="11">
        <v>0.27133590000000002</v>
      </c>
      <c r="L5" s="11">
        <v>0.70450360000000001</v>
      </c>
      <c r="M5" s="11">
        <v>0.50621280000000002</v>
      </c>
      <c r="N5" s="11">
        <v>0.59234330000000002</v>
      </c>
      <c r="O5" s="11">
        <v>0.7468998</v>
      </c>
      <c r="P5" s="11">
        <v>0.60548449999999998</v>
      </c>
      <c r="Q5" s="11">
        <v>0.89803650000000002</v>
      </c>
      <c r="R5" s="11">
        <v>0.27133590000000002</v>
      </c>
      <c r="S5" s="11">
        <v>1.1328781000000001</v>
      </c>
      <c r="T5" s="11">
        <v>0.27133590000000002</v>
      </c>
      <c r="U5" s="11">
        <v>0.7291398</v>
      </c>
      <c r="V5" s="11">
        <v>0.81885450000000004</v>
      </c>
      <c r="W5" s="11">
        <v>0.35591529999999999</v>
      </c>
      <c r="X5" s="12">
        <v>0.2066654</v>
      </c>
    </row>
    <row r="6" spans="1:24" x14ac:dyDescent="0.2">
      <c r="A6" s="8" t="s">
        <v>9</v>
      </c>
      <c r="B6" s="11">
        <v>0.20349629999999999</v>
      </c>
      <c r="C6" s="11">
        <v>0.34943390000000002</v>
      </c>
      <c r="D6" s="11">
        <v>0.31089489999999997</v>
      </c>
      <c r="E6" s="11">
        <v>0.83290090000000006</v>
      </c>
      <c r="F6" s="11">
        <v>0.73377610000000004</v>
      </c>
      <c r="G6" s="11">
        <v>0.44079210000000002</v>
      </c>
      <c r="H6" s="11">
        <v>0.27133590000000002</v>
      </c>
      <c r="I6" s="11">
        <v>1.0847267</v>
      </c>
      <c r="J6" s="11">
        <v>0.53449279999999999</v>
      </c>
      <c r="K6" s="11">
        <v>0.82247530000000002</v>
      </c>
      <c r="L6" s="11">
        <v>0.48327229999999999</v>
      </c>
      <c r="M6" s="11">
        <v>0.27133590000000002</v>
      </c>
      <c r="N6" s="11">
        <v>1.1574248</v>
      </c>
      <c r="O6" s="11">
        <v>0.51604309999999998</v>
      </c>
      <c r="P6" s="11">
        <v>0.45146829999999999</v>
      </c>
      <c r="Q6" s="11">
        <v>0.27133590000000002</v>
      </c>
      <c r="R6" s="11">
        <v>1.5273460999999999</v>
      </c>
      <c r="S6" s="11">
        <v>0.366844</v>
      </c>
      <c r="T6" s="11">
        <v>1.3244925000000001</v>
      </c>
      <c r="U6" s="11">
        <v>0.93838279999999996</v>
      </c>
      <c r="V6" s="11">
        <v>1.1418524000000001</v>
      </c>
      <c r="W6" s="11">
        <v>0.42698209999999998</v>
      </c>
      <c r="X6" s="12">
        <v>0.27133590000000002</v>
      </c>
    </row>
    <row r="7" spans="1:24" x14ac:dyDescent="0.2">
      <c r="A7" s="8" t="s">
        <v>10</v>
      </c>
      <c r="B7" s="11">
        <v>0.2097292</v>
      </c>
      <c r="C7" s="11">
        <v>0.27133590000000002</v>
      </c>
      <c r="D7" s="11">
        <v>0.31033959999999999</v>
      </c>
      <c r="E7" s="11">
        <v>0.31175049999999999</v>
      </c>
      <c r="F7" s="11">
        <v>0.3075251</v>
      </c>
      <c r="G7" s="11">
        <v>0.27133590000000002</v>
      </c>
      <c r="H7" s="11">
        <v>0.62026680000000001</v>
      </c>
      <c r="I7" s="11">
        <v>0.55377560000000003</v>
      </c>
      <c r="J7" s="11">
        <v>0.60612900000000003</v>
      </c>
      <c r="K7" s="11">
        <v>0.42594169999999998</v>
      </c>
      <c r="L7" s="11">
        <v>0.27133590000000002</v>
      </c>
      <c r="M7" s="11">
        <v>0.46499269999999998</v>
      </c>
      <c r="N7" s="11">
        <v>0.27133590000000002</v>
      </c>
      <c r="O7" s="11">
        <v>0.7305663</v>
      </c>
      <c r="P7" s="11">
        <v>0.58787460000000002</v>
      </c>
      <c r="Q7" s="11">
        <v>0.70003669999999996</v>
      </c>
      <c r="R7" s="11">
        <v>0.80322369999999998</v>
      </c>
      <c r="S7" s="11">
        <v>0.87061599999999995</v>
      </c>
      <c r="T7" s="11">
        <v>1.1198028</v>
      </c>
      <c r="U7" s="11">
        <v>0.27133590000000002</v>
      </c>
      <c r="V7" s="11">
        <v>0.27133590000000002</v>
      </c>
      <c r="W7" s="11">
        <v>0.27133590000000002</v>
      </c>
      <c r="X7" s="12">
        <v>0.24202860000000001</v>
      </c>
    </row>
    <row r="8" spans="1:24" x14ac:dyDescent="0.2">
      <c r="A8" s="13" t="s">
        <v>4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5"/>
    </row>
    <row r="9" spans="1:24" x14ac:dyDescent="0.2">
      <c r="A9" s="8"/>
      <c r="B9" s="9">
        <v>1</v>
      </c>
      <c r="C9" s="9">
        <v>2</v>
      </c>
      <c r="D9" s="9">
        <v>3</v>
      </c>
      <c r="E9" s="9">
        <v>4</v>
      </c>
      <c r="F9" s="9">
        <v>5</v>
      </c>
      <c r="G9" s="9">
        <v>6</v>
      </c>
      <c r="H9" s="9">
        <v>7</v>
      </c>
      <c r="I9" s="9">
        <v>8</v>
      </c>
      <c r="J9" s="9">
        <v>9</v>
      </c>
      <c r="K9" s="9">
        <v>10</v>
      </c>
      <c r="L9" s="9">
        <v>11</v>
      </c>
      <c r="M9" s="9">
        <v>12</v>
      </c>
      <c r="N9" s="9">
        <v>13</v>
      </c>
      <c r="O9" s="9">
        <v>14</v>
      </c>
      <c r="P9" s="9">
        <v>15</v>
      </c>
      <c r="Q9" s="9">
        <v>16</v>
      </c>
      <c r="R9" s="9">
        <v>17</v>
      </c>
      <c r="S9" s="9">
        <v>18</v>
      </c>
      <c r="T9" s="9">
        <v>19</v>
      </c>
      <c r="U9" s="9">
        <v>20</v>
      </c>
      <c r="V9" s="9">
        <v>21</v>
      </c>
      <c r="W9" s="9">
        <v>22</v>
      </c>
      <c r="X9" s="10">
        <v>23</v>
      </c>
    </row>
    <row r="10" spans="1:24" x14ac:dyDescent="0.2">
      <c r="A10" s="8" t="s">
        <v>7</v>
      </c>
      <c r="B10" s="11">
        <v>0.1596506</v>
      </c>
      <c r="C10" s="11">
        <v>0.26613550000000002</v>
      </c>
      <c r="D10" s="11">
        <v>0.26567099999999999</v>
      </c>
      <c r="E10" s="11">
        <v>0.51026530000000003</v>
      </c>
      <c r="F10" s="11">
        <v>0.73861339999999998</v>
      </c>
      <c r="G10" s="11">
        <v>0.42149579999999998</v>
      </c>
      <c r="H10" s="11">
        <v>0.38224029999999998</v>
      </c>
      <c r="I10" s="11">
        <v>1.2574543</v>
      </c>
      <c r="J10" s="11">
        <v>0.26567099999999999</v>
      </c>
      <c r="K10" s="11">
        <v>0.69076720000000003</v>
      </c>
      <c r="L10" s="11">
        <v>0.60959390000000002</v>
      </c>
      <c r="M10" s="11">
        <v>0.21303349999999999</v>
      </c>
      <c r="N10" s="11">
        <v>0.4573738</v>
      </c>
      <c r="O10" s="11">
        <v>0.26567099999999999</v>
      </c>
      <c r="P10" s="11">
        <v>0.26567099999999999</v>
      </c>
      <c r="Q10" s="11">
        <v>0.56001900000000004</v>
      </c>
      <c r="R10" s="11">
        <v>1.4397138</v>
      </c>
      <c r="S10" s="11">
        <v>0.26567099999999999</v>
      </c>
      <c r="T10" s="11">
        <v>1.301132</v>
      </c>
      <c r="U10" s="11">
        <v>0.92963499999999999</v>
      </c>
      <c r="V10" s="11">
        <v>0.7865761</v>
      </c>
      <c r="W10" s="11">
        <v>0.32436890000000002</v>
      </c>
      <c r="X10" s="12">
        <v>0.19314190000000001</v>
      </c>
    </row>
    <row r="11" spans="1:24" x14ac:dyDescent="0.2">
      <c r="A11" s="8" t="s">
        <v>8</v>
      </c>
      <c r="B11" s="11">
        <v>0.26567099999999999</v>
      </c>
      <c r="C11" s="11">
        <v>0.27352569999999998</v>
      </c>
      <c r="D11" s="11">
        <v>0.33167799999999997</v>
      </c>
      <c r="E11" s="11">
        <v>0.26567099999999999</v>
      </c>
      <c r="F11" s="11">
        <v>0.26567099999999999</v>
      </c>
      <c r="G11" s="11">
        <v>0.33714959999999999</v>
      </c>
      <c r="H11" s="11">
        <v>0.71164640000000001</v>
      </c>
      <c r="I11" s="11">
        <v>0.26567099999999999</v>
      </c>
      <c r="J11" s="11">
        <v>0.61230070000000003</v>
      </c>
      <c r="K11" s="11">
        <v>0.26567099999999999</v>
      </c>
      <c r="L11" s="11">
        <v>0.73126009999999997</v>
      </c>
      <c r="M11" s="11">
        <v>0.51953890000000003</v>
      </c>
      <c r="N11" s="11">
        <v>0.59478319999999996</v>
      </c>
      <c r="O11" s="11">
        <v>0.78259900000000004</v>
      </c>
      <c r="P11" s="11">
        <v>0.58437600000000001</v>
      </c>
      <c r="Q11" s="11">
        <v>0.83927249999999998</v>
      </c>
      <c r="R11" s="11">
        <v>0.26567099999999999</v>
      </c>
      <c r="S11" s="11">
        <v>1.2220366</v>
      </c>
      <c r="T11" s="11">
        <v>0.26567099999999999</v>
      </c>
      <c r="U11" s="11">
        <v>0.73681819999999998</v>
      </c>
      <c r="V11" s="11">
        <v>0.81545500000000004</v>
      </c>
      <c r="W11" s="11">
        <v>0.36907810000000002</v>
      </c>
      <c r="X11" s="12">
        <v>0.2146218</v>
      </c>
    </row>
    <row r="12" spans="1:24" x14ac:dyDescent="0.2">
      <c r="A12" s="8" t="s">
        <v>9</v>
      </c>
      <c r="B12" s="11">
        <v>0.19090099999999999</v>
      </c>
      <c r="C12" s="11">
        <v>0.33096350000000002</v>
      </c>
      <c r="D12" s="11">
        <v>0.30750650000000002</v>
      </c>
      <c r="E12" s="11">
        <v>0.84654019999999996</v>
      </c>
      <c r="F12" s="11">
        <v>0.75117060000000002</v>
      </c>
      <c r="G12" s="11">
        <v>0.44618849999999999</v>
      </c>
      <c r="H12" s="11">
        <v>0.26567099999999999</v>
      </c>
      <c r="I12" s="11">
        <v>1.0884312</v>
      </c>
      <c r="J12" s="11">
        <v>0.5452032</v>
      </c>
      <c r="K12" s="11">
        <v>0.84382829999999998</v>
      </c>
      <c r="L12" s="11">
        <v>0.49498779999999998</v>
      </c>
      <c r="M12" s="11">
        <v>0.26567099999999999</v>
      </c>
      <c r="N12" s="11">
        <v>1.1531619</v>
      </c>
      <c r="O12" s="11">
        <v>0.50496909999999995</v>
      </c>
      <c r="P12" s="11">
        <v>0.47492030000000002</v>
      </c>
      <c r="Q12" s="11">
        <v>0.26567099999999999</v>
      </c>
      <c r="R12" s="11">
        <v>1.5473804</v>
      </c>
      <c r="S12" s="11">
        <v>0.35618650000000002</v>
      </c>
      <c r="T12" s="11">
        <v>1.2833669999999999</v>
      </c>
      <c r="U12" s="11">
        <v>0.93934879999999998</v>
      </c>
      <c r="V12" s="11">
        <v>1.1731995</v>
      </c>
      <c r="W12" s="11">
        <v>0.43547940000000002</v>
      </c>
      <c r="X12" s="12">
        <v>0.26567099999999999</v>
      </c>
    </row>
    <row r="13" spans="1:24" x14ac:dyDescent="0.2">
      <c r="A13" s="8" t="s">
        <v>10</v>
      </c>
      <c r="B13" s="11">
        <v>0.19989109999999999</v>
      </c>
      <c r="C13" s="11">
        <v>0.26567099999999999</v>
      </c>
      <c r="D13" s="11">
        <v>0.33909709999999998</v>
      </c>
      <c r="E13" s="11">
        <v>0.32739000000000001</v>
      </c>
      <c r="F13" s="11">
        <v>0.29941499999999999</v>
      </c>
      <c r="G13" s="11">
        <v>0.26567099999999999</v>
      </c>
      <c r="H13" s="11">
        <v>0.61757220000000002</v>
      </c>
      <c r="I13" s="11">
        <v>0.5379216</v>
      </c>
      <c r="J13" s="11">
        <v>0.61336590000000002</v>
      </c>
      <c r="K13" s="11">
        <v>0.40778140000000002</v>
      </c>
      <c r="L13" s="11">
        <v>0.26567099999999999</v>
      </c>
      <c r="M13" s="11">
        <v>0.44401849999999998</v>
      </c>
      <c r="N13" s="11">
        <v>0.26567099999999999</v>
      </c>
      <c r="O13" s="11">
        <v>0.72341949999999999</v>
      </c>
      <c r="P13" s="11">
        <v>0.58288779999999996</v>
      </c>
      <c r="Q13" s="11">
        <v>0.67847519999999994</v>
      </c>
      <c r="R13" s="11">
        <v>0.83851529999999996</v>
      </c>
      <c r="S13" s="11">
        <v>0.84907650000000001</v>
      </c>
      <c r="T13" s="11">
        <v>1.1342049999999999</v>
      </c>
      <c r="U13" s="11">
        <v>0.26567099999999999</v>
      </c>
      <c r="V13" s="11">
        <v>0.26567099999999999</v>
      </c>
      <c r="W13" s="11">
        <v>0.26567099999999999</v>
      </c>
      <c r="X13" s="12">
        <v>0.23353109999999999</v>
      </c>
    </row>
    <row r="14" spans="1:24" x14ac:dyDescent="0.2">
      <c r="A14" s="13" t="s">
        <v>5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5"/>
    </row>
    <row r="15" spans="1:24" x14ac:dyDescent="0.2">
      <c r="A15" s="8"/>
      <c r="B15" s="9">
        <v>1</v>
      </c>
      <c r="C15" s="9">
        <v>2</v>
      </c>
      <c r="D15" s="9">
        <v>3</v>
      </c>
      <c r="E15" s="9">
        <v>4</v>
      </c>
      <c r="F15" s="9">
        <v>5</v>
      </c>
      <c r="G15" s="9">
        <v>6</v>
      </c>
      <c r="H15" s="9">
        <v>7</v>
      </c>
      <c r="I15" s="9">
        <v>8</v>
      </c>
      <c r="J15" s="9">
        <v>9</v>
      </c>
      <c r="K15" s="9">
        <v>10</v>
      </c>
      <c r="L15" s="9">
        <v>11</v>
      </c>
      <c r="M15" s="9">
        <v>12</v>
      </c>
      <c r="N15" s="9">
        <v>13</v>
      </c>
      <c r="O15" s="9">
        <v>14</v>
      </c>
      <c r="P15" s="9">
        <v>15</v>
      </c>
      <c r="Q15" s="9">
        <v>16</v>
      </c>
      <c r="R15" s="9">
        <v>17</v>
      </c>
      <c r="S15" s="9">
        <v>18</v>
      </c>
      <c r="T15" s="9">
        <v>19</v>
      </c>
      <c r="U15" s="9">
        <v>20</v>
      </c>
      <c r="V15" s="9">
        <v>21</v>
      </c>
      <c r="W15" s="9">
        <v>22</v>
      </c>
      <c r="X15" s="10">
        <v>23</v>
      </c>
    </row>
    <row r="16" spans="1:24" x14ac:dyDescent="0.2">
      <c r="A16" s="8" t="s">
        <v>7</v>
      </c>
      <c r="B16" s="11">
        <v>0.15128330000000001</v>
      </c>
      <c r="C16" s="11">
        <v>0.26142110000000002</v>
      </c>
      <c r="D16" s="11">
        <v>0.27104800000000001</v>
      </c>
      <c r="E16" s="11">
        <v>0.49601119999999999</v>
      </c>
      <c r="F16" s="11">
        <v>0.75890970000000002</v>
      </c>
      <c r="G16" s="11">
        <v>0.42235329999999999</v>
      </c>
      <c r="H16" s="11">
        <v>0.36707410000000001</v>
      </c>
      <c r="I16" s="11">
        <v>1.2664759000000001</v>
      </c>
      <c r="J16" s="11">
        <v>0.27104800000000001</v>
      </c>
      <c r="K16" s="11">
        <v>0.65725270000000002</v>
      </c>
      <c r="L16" s="11">
        <v>0.66133229999999998</v>
      </c>
      <c r="M16" s="11">
        <v>0.21308250000000001</v>
      </c>
      <c r="N16" s="11">
        <v>0.51213509999999995</v>
      </c>
      <c r="O16" s="11">
        <v>0.27104800000000001</v>
      </c>
      <c r="P16" s="11">
        <v>0.27104800000000001</v>
      </c>
      <c r="Q16" s="11">
        <v>0.52928470000000005</v>
      </c>
      <c r="R16" s="11">
        <v>1.4000986</v>
      </c>
      <c r="S16" s="11">
        <v>0.27104800000000001</v>
      </c>
      <c r="T16" s="11">
        <v>1.24129</v>
      </c>
      <c r="U16" s="11">
        <v>0.93124589999999996</v>
      </c>
      <c r="V16" s="11">
        <v>0.81549899999999997</v>
      </c>
      <c r="W16" s="11">
        <v>0.32793820000000001</v>
      </c>
      <c r="X16" s="12">
        <v>0.17728659999999999</v>
      </c>
    </row>
    <row r="17" spans="1:25" x14ac:dyDescent="0.2">
      <c r="A17" s="8" t="s">
        <v>8</v>
      </c>
      <c r="B17" s="11">
        <v>0.27104800000000001</v>
      </c>
      <c r="C17" s="11">
        <v>0.27956540000000002</v>
      </c>
      <c r="D17" s="11">
        <v>0.30844909999999998</v>
      </c>
      <c r="E17" s="11">
        <v>0.27104800000000001</v>
      </c>
      <c r="F17" s="11">
        <v>0.27104800000000001</v>
      </c>
      <c r="G17" s="11">
        <v>0.3447325</v>
      </c>
      <c r="H17" s="11">
        <v>0.69240389999999996</v>
      </c>
      <c r="I17" s="11">
        <v>0.27104800000000001</v>
      </c>
      <c r="J17" s="11">
        <v>0.65633960000000002</v>
      </c>
      <c r="K17" s="11">
        <v>0.27104800000000001</v>
      </c>
      <c r="L17" s="11">
        <v>0.74934140000000005</v>
      </c>
      <c r="M17" s="11">
        <v>0.53083530000000001</v>
      </c>
      <c r="N17" s="11">
        <v>0.60787190000000002</v>
      </c>
      <c r="O17" s="11">
        <v>0.7648393</v>
      </c>
      <c r="P17" s="11">
        <v>0.6120487</v>
      </c>
      <c r="Q17" s="11">
        <v>0.87077230000000005</v>
      </c>
      <c r="R17" s="11">
        <v>0.27104800000000001</v>
      </c>
      <c r="S17" s="11">
        <v>1.1728803000000001</v>
      </c>
      <c r="T17" s="11">
        <v>0.27104800000000001</v>
      </c>
      <c r="U17" s="11">
        <v>0.7506659</v>
      </c>
      <c r="V17" s="11">
        <v>0.82853900000000003</v>
      </c>
      <c r="W17" s="11">
        <v>0.36101870000000003</v>
      </c>
      <c r="X17" s="12">
        <v>0.20642279999999999</v>
      </c>
    </row>
    <row r="18" spans="1:25" x14ac:dyDescent="0.2">
      <c r="A18" s="8" t="s">
        <v>9</v>
      </c>
      <c r="B18" s="11">
        <v>0.2157316</v>
      </c>
      <c r="C18" s="11">
        <v>0.35102240000000001</v>
      </c>
      <c r="D18" s="11">
        <v>0.31258279999999999</v>
      </c>
      <c r="E18" s="11">
        <v>0.83102209999999999</v>
      </c>
      <c r="F18" s="11">
        <v>0.74382499999999996</v>
      </c>
      <c r="G18" s="11">
        <v>0.41078369999999997</v>
      </c>
      <c r="H18" s="11">
        <v>0.27104800000000001</v>
      </c>
      <c r="I18" s="11">
        <v>1.0614071</v>
      </c>
      <c r="J18" s="11">
        <v>0.53563669999999997</v>
      </c>
      <c r="K18" s="11">
        <v>0.83435619999999999</v>
      </c>
      <c r="L18" s="11">
        <v>0.48981350000000001</v>
      </c>
      <c r="M18" s="11">
        <v>0.27104800000000001</v>
      </c>
      <c r="N18" s="11">
        <v>1.1417930000000001</v>
      </c>
      <c r="O18" s="11">
        <v>0.49707899999999999</v>
      </c>
      <c r="P18" s="11">
        <v>0.4600419</v>
      </c>
      <c r="Q18" s="11">
        <v>0.27104800000000001</v>
      </c>
      <c r="R18" s="11">
        <v>1.5742278999999999</v>
      </c>
      <c r="S18" s="11">
        <v>0.39996710000000002</v>
      </c>
      <c r="T18" s="11">
        <v>1.261093</v>
      </c>
      <c r="U18" s="11">
        <v>0.95416659999999998</v>
      </c>
      <c r="V18" s="11">
        <v>1.1103670000000001</v>
      </c>
      <c r="W18" s="11">
        <v>0.4354519</v>
      </c>
      <c r="X18" s="12">
        <v>0.27104800000000001</v>
      </c>
    </row>
    <row r="19" spans="1:25" x14ac:dyDescent="0.2">
      <c r="A19" s="16" t="s">
        <v>10</v>
      </c>
      <c r="B19" s="17">
        <v>0.1964978</v>
      </c>
      <c r="C19" s="17">
        <v>0.27104800000000001</v>
      </c>
      <c r="D19" s="17">
        <v>0.31531520000000002</v>
      </c>
      <c r="E19" s="17">
        <v>0.3116565</v>
      </c>
      <c r="F19" s="17">
        <v>0.29011419999999999</v>
      </c>
      <c r="G19" s="17">
        <v>0.27104800000000001</v>
      </c>
      <c r="H19" s="17">
        <v>0.58319949999999998</v>
      </c>
      <c r="I19" s="17">
        <v>0.52829760000000003</v>
      </c>
      <c r="J19" s="17">
        <v>0.59498249999999997</v>
      </c>
      <c r="K19" s="17">
        <v>0.43160209999999999</v>
      </c>
      <c r="L19" s="17">
        <v>0.27104800000000001</v>
      </c>
      <c r="M19" s="17">
        <v>0.45100010000000001</v>
      </c>
      <c r="N19" s="17">
        <v>0.27104800000000001</v>
      </c>
      <c r="O19" s="17">
        <v>0.74613989999999997</v>
      </c>
      <c r="P19" s="17">
        <v>0.58541100000000001</v>
      </c>
      <c r="Q19" s="17">
        <v>0.67405400000000004</v>
      </c>
      <c r="R19" s="17">
        <v>0.74594369999999999</v>
      </c>
      <c r="S19" s="17">
        <v>0.84058010000000005</v>
      </c>
      <c r="T19" s="17">
        <v>1.1040350000000001</v>
      </c>
      <c r="U19" s="17">
        <v>0.27104800000000001</v>
      </c>
      <c r="V19" s="17">
        <v>0.27104800000000001</v>
      </c>
      <c r="W19" s="17">
        <v>0.27104800000000001</v>
      </c>
      <c r="X19" s="18">
        <v>0.23546610000000001</v>
      </c>
    </row>
    <row r="20" spans="1:25" x14ac:dyDescent="0.2">
      <c r="A20" t="s">
        <v>6</v>
      </c>
    </row>
    <row r="21" spans="1:25" x14ac:dyDescent="0.2">
      <c r="A21" s="7"/>
      <c r="B21" s="95" t="s">
        <v>35</v>
      </c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95"/>
      <c r="N21" s="95"/>
      <c r="O21" s="95"/>
      <c r="P21" s="95"/>
      <c r="Q21" s="95"/>
      <c r="R21" s="95"/>
      <c r="S21" s="95"/>
      <c r="T21" s="95"/>
      <c r="U21" s="95"/>
      <c r="V21" s="95"/>
      <c r="W21" s="95"/>
      <c r="X21" s="95"/>
      <c r="Y21" s="96"/>
    </row>
    <row r="22" spans="1:25" x14ac:dyDescent="0.2">
      <c r="A22" s="19"/>
      <c r="B22" s="20"/>
      <c r="C22" s="20" t="s">
        <v>11</v>
      </c>
      <c r="D22" s="20" t="s">
        <v>12</v>
      </c>
      <c r="E22" s="20" t="s">
        <v>13</v>
      </c>
      <c r="F22" s="20" t="s">
        <v>14</v>
      </c>
      <c r="G22" s="20" t="s">
        <v>15</v>
      </c>
      <c r="H22" s="20" t="s">
        <v>16</v>
      </c>
      <c r="I22" s="20" t="s">
        <v>17</v>
      </c>
      <c r="J22" s="20" t="s">
        <v>18</v>
      </c>
      <c r="K22" s="20" t="s">
        <v>19</v>
      </c>
      <c r="L22" s="20" t="s">
        <v>20</v>
      </c>
      <c r="M22" s="20" t="s">
        <v>21</v>
      </c>
      <c r="N22" s="20" t="s">
        <v>22</v>
      </c>
      <c r="O22" s="20" t="s">
        <v>23</v>
      </c>
      <c r="P22" s="20" t="s">
        <v>24</v>
      </c>
      <c r="Q22" s="20" t="s">
        <v>25</v>
      </c>
      <c r="R22" s="20" t="s">
        <v>26</v>
      </c>
      <c r="S22" s="20" t="s">
        <v>27</v>
      </c>
      <c r="T22" s="20" t="s">
        <v>28</v>
      </c>
      <c r="U22" s="20" t="s">
        <v>29</v>
      </c>
      <c r="V22" s="20" t="s">
        <v>30</v>
      </c>
      <c r="W22" s="20" t="s">
        <v>31</v>
      </c>
      <c r="X22" s="20" t="s">
        <v>32</v>
      </c>
      <c r="Y22" s="21" t="s">
        <v>33</v>
      </c>
    </row>
    <row r="23" spans="1:25" x14ac:dyDescent="0.2">
      <c r="A23" s="97" t="s">
        <v>36</v>
      </c>
      <c r="B23" s="20">
        <v>1</v>
      </c>
      <c r="C23" s="22" t="s">
        <v>34</v>
      </c>
      <c r="D23" s="23">
        <v>0.24926090000000001</v>
      </c>
      <c r="E23" s="23">
        <v>0.29609039999999998</v>
      </c>
      <c r="F23" s="23">
        <v>0.55323820000000001</v>
      </c>
      <c r="G23" s="23">
        <v>0.67186570000000001</v>
      </c>
      <c r="H23" s="23">
        <v>0.57042539999999997</v>
      </c>
      <c r="I23" s="23">
        <v>0.61663469999999998</v>
      </c>
      <c r="J23" s="23">
        <v>0.80990359999999995</v>
      </c>
      <c r="K23" s="23">
        <v>0.6235581</v>
      </c>
      <c r="L23" s="23">
        <v>0.60814789999999996</v>
      </c>
      <c r="M23" s="23">
        <v>0.5845361</v>
      </c>
      <c r="N23" s="23">
        <v>0.31169340000000001</v>
      </c>
      <c r="O23" s="23">
        <v>0.59217030000000004</v>
      </c>
      <c r="P23" s="23">
        <v>0.54776780000000003</v>
      </c>
      <c r="Q23" s="23">
        <v>0.42181790000000002</v>
      </c>
      <c r="R23" s="23">
        <v>0.58202529999999997</v>
      </c>
      <c r="S23" s="23">
        <v>0.85918139999999998</v>
      </c>
      <c r="T23" s="23">
        <v>0.64576449999999996</v>
      </c>
      <c r="U23" s="23">
        <v>0.85677879999999995</v>
      </c>
      <c r="V23" s="23">
        <v>0.63557839999999999</v>
      </c>
      <c r="W23" s="23">
        <v>0.66184869999999996</v>
      </c>
      <c r="X23" s="23">
        <v>0.2819334</v>
      </c>
      <c r="Y23" s="24">
        <v>0.15610750000000001</v>
      </c>
    </row>
    <row r="24" spans="1:25" x14ac:dyDescent="0.2">
      <c r="A24" s="97"/>
      <c r="B24" s="20">
        <v>2</v>
      </c>
      <c r="C24" s="22" t="s">
        <v>34</v>
      </c>
      <c r="D24" s="22" t="s">
        <v>34</v>
      </c>
      <c r="E24" s="23">
        <v>0.34145789999999998</v>
      </c>
      <c r="F24" s="23">
        <v>0.68355149999999998</v>
      </c>
      <c r="G24" s="23">
        <v>0.87438669999999996</v>
      </c>
      <c r="H24" s="23">
        <v>0.93827729999999998</v>
      </c>
      <c r="I24" s="23">
        <v>1.2173295</v>
      </c>
      <c r="J24" s="23">
        <v>1.4576338</v>
      </c>
      <c r="K24" s="23">
        <v>1.1160469</v>
      </c>
      <c r="L24" s="23">
        <v>1.1989685000000001</v>
      </c>
      <c r="M24" s="23">
        <v>1.0623423000000001</v>
      </c>
      <c r="N24" s="23">
        <v>0.51611720000000005</v>
      </c>
      <c r="O24" s="23">
        <v>0.87986229999999999</v>
      </c>
      <c r="P24" s="23">
        <v>0.89150810000000003</v>
      </c>
      <c r="Q24" s="23">
        <v>0.70227289999999998</v>
      </c>
      <c r="R24" s="23">
        <v>1.1685882999999999</v>
      </c>
      <c r="S24" s="23">
        <v>1.5441058999999999</v>
      </c>
      <c r="T24" s="23">
        <v>1.2057173999999999</v>
      </c>
      <c r="U24" s="23">
        <v>1.5081129</v>
      </c>
      <c r="V24" s="23">
        <v>1.3037748</v>
      </c>
      <c r="W24" s="23">
        <v>1.2112248999999999</v>
      </c>
      <c r="X24" s="23">
        <v>0.59991220000000001</v>
      </c>
      <c r="Y24" s="24">
        <v>0.24032410000000001</v>
      </c>
    </row>
    <row r="25" spans="1:25" x14ac:dyDescent="0.2">
      <c r="A25" s="97"/>
      <c r="B25" s="20">
        <v>3</v>
      </c>
      <c r="C25" s="22" t="s">
        <v>34</v>
      </c>
      <c r="D25" s="22" t="s">
        <v>34</v>
      </c>
      <c r="E25" s="22" t="s">
        <v>34</v>
      </c>
      <c r="F25" s="23">
        <v>0.64174160000000002</v>
      </c>
      <c r="G25" s="23">
        <v>0.93266179999999999</v>
      </c>
      <c r="H25" s="23">
        <v>0.85683819999999999</v>
      </c>
      <c r="I25" s="23">
        <v>1.1958968999999999</v>
      </c>
      <c r="J25" s="23">
        <v>1.4551407000000001</v>
      </c>
      <c r="K25" s="23">
        <v>1.112239</v>
      </c>
      <c r="L25" s="23">
        <v>1.1381246</v>
      </c>
      <c r="M25" s="23">
        <v>1.1400261</v>
      </c>
      <c r="N25" s="23">
        <v>0.60196190000000005</v>
      </c>
      <c r="O25" s="23">
        <v>1.0358714</v>
      </c>
      <c r="P25" s="23">
        <v>0.83967349999999996</v>
      </c>
      <c r="Q25" s="23">
        <v>0.89273910000000001</v>
      </c>
      <c r="R25" s="23">
        <v>1.2747405999999999</v>
      </c>
      <c r="S25" s="23">
        <v>1.5618717</v>
      </c>
      <c r="T25" s="23">
        <v>1.2848657999999999</v>
      </c>
      <c r="U25" s="23">
        <v>1.6222133000000001</v>
      </c>
      <c r="V25" s="23">
        <v>1.2814182999999999</v>
      </c>
      <c r="W25" s="23">
        <v>1.2179165000000001</v>
      </c>
      <c r="X25" s="23">
        <v>0.64469319999999997</v>
      </c>
      <c r="Y25" s="24">
        <v>0.27178849999999999</v>
      </c>
    </row>
    <row r="26" spans="1:25" x14ac:dyDescent="0.2">
      <c r="A26" s="97"/>
      <c r="B26" s="20">
        <v>4</v>
      </c>
      <c r="C26" s="22" t="s">
        <v>34</v>
      </c>
      <c r="D26" s="22" t="s">
        <v>34</v>
      </c>
      <c r="E26" s="22" t="s">
        <v>34</v>
      </c>
      <c r="F26" s="22" t="s">
        <v>34</v>
      </c>
      <c r="G26" s="23">
        <v>0.97155409999999998</v>
      </c>
      <c r="H26" s="23">
        <v>0.98227920000000002</v>
      </c>
      <c r="I26" s="23">
        <v>1.3015173</v>
      </c>
      <c r="J26" s="23">
        <v>1.5250311000000001</v>
      </c>
      <c r="K26" s="23">
        <v>1.3601460999999999</v>
      </c>
      <c r="L26" s="23">
        <v>1.4226605000000001</v>
      </c>
      <c r="M26" s="23">
        <v>1.2906</v>
      </c>
      <c r="N26" s="23">
        <v>0.78095270000000006</v>
      </c>
      <c r="O26" s="23">
        <v>1.1729727999999999</v>
      </c>
      <c r="P26" s="23">
        <v>1.0891419</v>
      </c>
      <c r="Q26" s="23">
        <v>1.1171011</v>
      </c>
      <c r="R26" s="23">
        <v>1.5761879999999999</v>
      </c>
      <c r="S26" s="23">
        <v>1.7622313999999999</v>
      </c>
      <c r="T26" s="23">
        <v>1.5793364000000001</v>
      </c>
      <c r="U26" s="23">
        <v>1.7156468</v>
      </c>
      <c r="V26" s="23">
        <v>1.4338972999999999</v>
      </c>
      <c r="W26" s="23">
        <v>1.5235118999999999</v>
      </c>
      <c r="X26" s="23">
        <v>1.0332912000000001</v>
      </c>
      <c r="Y26" s="24">
        <v>0.40832000000000002</v>
      </c>
    </row>
    <row r="27" spans="1:25" x14ac:dyDescent="0.2">
      <c r="A27" s="97"/>
      <c r="B27" s="20">
        <v>5</v>
      </c>
      <c r="C27" s="22" t="s">
        <v>34</v>
      </c>
      <c r="D27" s="22" t="s">
        <v>34</v>
      </c>
      <c r="E27" s="22" t="s">
        <v>34</v>
      </c>
      <c r="F27" s="22" t="s">
        <v>34</v>
      </c>
      <c r="G27" s="22" t="s">
        <v>34</v>
      </c>
      <c r="H27" s="23">
        <v>0.88369070000000005</v>
      </c>
      <c r="I27" s="23">
        <v>1.1769210999999999</v>
      </c>
      <c r="J27" s="23">
        <v>1.5901430999999999</v>
      </c>
      <c r="K27" s="23">
        <v>1.4777887000000001</v>
      </c>
      <c r="L27" s="23">
        <v>1.4226927</v>
      </c>
      <c r="M27" s="23">
        <v>1.1773142999999999</v>
      </c>
      <c r="N27" s="23">
        <v>0.90711299999999995</v>
      </c>
      <c r="O27" s="23">
        <v>1.2307764000000001</v>
      </c>
      <c r="P27" s="23">
        <v>1.2778844</v>
      </c>
      <c r="Q27" s="23">
        <v>1.1241182999999999</v>
      </c>
      <c r="R27" s="23">
        <v>1.4793339000000001</v>
      </c>
      <c r="S27" s="23">
        <v>1.6789871000000001</v>
      </c>
      <c r="T27" s="23">
        <v>1.5829853</v>
      </c>
      <c r="U27" s="23">
        <v>1.6274979000000001</v>
      </c>
      <c r="V27" s="23">
        <v>1.4564250000000001</v>
      </c>
      <c r="W27" s="23">
        <v>1.5423009999999999</v>
      </c>
      <c r="X27" s="23">
        <v>1.2636472999999999</v>
      </c>
      <c r="Y27" s="24">
        <v>0.4969305</v>
      </c>
    </row>
    <row r="28" spans="1:25" x14ac:dyDescent="0.2">
      <c r="A28" s="97"/>
      <c r="B28" s="20">
        <v>6</v>
      </c>
      <c r="C28" s="22" t="s">
        <v>34</v>
      </c>
      <c r="D28" s="22" t="s">
        <v>34</v>
      </c>
      <c r="E28" s="22" t="s">
        <v>34</v>
      </c>
      <c r="F28" s="22" t="s">
        <v>34</v>
      </c>
      <c r="G28" s="22" t="s">
        <v>34</v>
      </c>
      <c r="H28" s="22" t="s">
        <v>34</v>
      </c>
      <c r="I28" s="23">
        <v>1.3022475</v>
      </c>
      <c r="J28" s="23">
        <v>1.4439313</v>
      </c>
      <c r="K28" s="23">
        <v>1.3667334</v>
      </c>
      <c r="L28" s="23">
        <v>1.2548659</v>
      </c>
      <c r="M28" s="23">
        <v>1.2971538</v>
      </c>
      <c r="N28" s="23">
        <v>0.77592039999999995</v>
      </c>
      <c r="O28" s="23">
        <v>1.1631297</v>
      </c>
      <c r="P28" s="23">
        <v>1.1998987000000001</v>
      </c>
      <c r="Q28" s="23">
        <v>1.0575019000000001</v>
      </c>
      <c r="R28" s="23">
        <v>1.4141675</v>
      </c>
      <c r="S28" s="23">
        <v>1.5529293</v>
      </c>
      <c r="T28" s="23">
        <v>1.5361866</v>
      </c>
      <c r="U28" s="23">
        <v>1.5847925</v>
      </c>
      <c r="V28" s="23">
        <v>1.4200884</v>
      </c>
      <c r="W28" s="23">
        <v>1.5075286000000001</v>
      </c>
      <c r="X28" s="23">
        <v>1.0839923</v>
      </c>
      <c r="Y28" s="24">
        <v>0.3270749</v>
      </c>
    </row>
    <row r="29" spans="1:25" x14ac:dyDescent="0.2">
      <c r="A29" s="97"/>
      <c r="B29" s="20">
        <v>7</v>
      </c>
      <c r="C29" s="22" t="s">
        <v>34</v>
      </c>
      <c r="D29" s="22" t="s">
        <v>34</v>
      </c>
      <c r="E29" s="22" t="s">
        <v>34</v>
      </c>
      <c r="F29" s="22" t="s">
        <v>34</v>
      </c>
      <c r="G29" s="22" t="s">
        <v>34</v>
      </c>
      <c r="H29" s="22" t="s">
        <v>34</v>
      </c>
      <c r="I29" s="22" t="s">
        <v>34</v>
      </c>
      <c r="J29" s="23">
        <v>1.2036131000000001</v>
      </c>
      <c r="K29" s="23">
        <v>1.2074339000000001</v>
      </c>
      <c r="L29" s="23">
        <v>1.1980242000000001</v>
      </c>
      <c r="M29" s="23">
        <v>1.2737309999999999</v>
      </c>
      <c r="N29" s="23">
        <v>0.8850806</v>
      </c>
      <c r="O29" s="23">
        <v>1.2509140000000001</v>
      </c>
      <c r="P29" s="23">
        <v>1.2851424</v>
      </c>
      <c r="Q29" s="23">
        <v>1.170993</v>
      </c>
      <c r="R29" s="23">
        <v>1.4389402</v>
      </c>
      <c r="S29" s="23">
        <v>1.5704803000000001</v>
      </c>
      <c r="T29" s="23">
        <v>1.5024010999999999</v>
      </c>
      <c r="U29" s="23">
        <v>1.4518544</v>
      </c>
      <c r="V29" s="23">
        <v>1.377499</v>
      </c>
      <c r="W29" s="23">
        <v>1.4643716</v>
      </c>
      <c r="X29" s="23">
        <v>1.1626061000000001</v>
      </c>
      <c r="Y29" s="24">
        <v>0.45304139999999998</v>
      </c>
    </row>
    <row r="30" spans="1:25" x14ac:dyDescent="0.2">
      <c r="A30" s="97"/>
      <c r="B30" s="20">
        <v>8</v>
      </c>
      <c r="C30" s="22" t="s">
        <v>34</v>
      </c>
      <c r="D30" s="22" t="s">
        <v>34</v>
      </c>
      <c r="E30" s="22" t="s">
        <v>34</v>
      </c>
      <c r="F30" s="22" t="s">
        <v>34</v>
      </c>
      <c r="G30" s="22" t="s">
        <v>34</v>
      </c>
      <c r="H30" s="22" t="s">
        <v>34</v>
      </c>
      <c r="I30" s="22" t="s">
        <v>34</v>
      </c>
      <c r="J30" s="22" t="s">
        <v>34</v>
      </c>
      <c r="K30" s="23">
        <v>1.2323165</v>
      </c>
      <c r="L30" s="23">
        <v>1.2213539</v>
      </c>
      <c r="M30" s="23">
        <v>1.2951621</v>
      </c>
      <c r="N30" s="23">
        <v>1.0653845</v>
      </c>
      <c r="O30" s="23">
        <v>1.2808139999999999</v>
      </c>
      <c r="P30" s="23">
        <v>1.441937</v>
      </c>
      <c r="Q30" s="23">
        <v>1.2744257999999999</v>
      </c>
      <c r="R30" s="23">
        <v>1.4843010000000001</v>
      </c>
      <c r="S30" s="23">
        <v>1.6099460000000001</v>
      </c>
      <c r="T30" s="23">
        <v>1.5155737</v>
      </c>
      <c r="U30" s="23">
        <v>1.5599175999999999</v>
      </c>
      <c r="V30" s="23">
        <v>1.4156267</v>
      </c>
      <c r="W30" s="23">
        <v>1.5593705</v>
      </c>
      <c r="X30" s="23">
        <v>1.3269753</v>
      </c>
      <c r="Y30" s="24">
        <v>0.8360976</v>
      </c>
    </row>
    <row r="31" spans="1:25" x14ac:dyDescent="0.2">
      <c r="A31" s="97"/>
      <c r="B31" s="20">
        <v>9</v>
      </c>
      <c r="C31" s="22" t="s">
        <v>34</v>
      </c>
      <c r="D31" s="22" t="s">
        <v>34</v>
      </c>
      <c r="E31" s="22" t="s">
        <v>34</v>
      </c>
      <c r="F31" s="22" t="s">
        <v>34</v>
      </c>
      <c r="G31" s="22" t="s">
        <v>34</v>
      </c>
      <c r="H31" s="22" t="s">
        <v>34</v>
      </c>
      <c r="I31" s="22" t="s">
        <v>34</v>
      </c>
      <c r="J31" s="22" t="s">
        <v>34</v>
      </c>
      <c r="K31" s="22" t="s">
        <v>34</v>
      </c>
      <c r="L31" s="23">
        <v>1.1721406999999999</v>
      </c>
      <c r="M31" s="23">
        <v>1.2880548999999999</v>
      </c>
      <c r="N31" s="23">
        <v>0.95291700000000001</v>
      </c>
      <c r="O31" s="23">
        <v>1.192566</v>
      </c>
      <c r="P31" s="23">
        <v>1.3619171999999999</v>
      </c>
      <c r="Q31" s="23">
        <v>1.1167011</v>
      </c>
      <c r="R31" s="23">
        <v>1.4071070000000001</v>
      </c>
      <c r="S31" s="23">
        <v>1.6513648000000001</v>
      </c>
      <c r="T31" s="23">
        <v>1.5629881000000001</v>
      </c>
      <c r="U31" s="23">
        <v>1.6091123000000001</v>
      </c>
      <c r="V31" s="23">
        <v>1.5286019</v>
      </c>
      <c r="W31" s="23">
        <v>1.5145535999999999</v>
      </c>
      <c r="X31" s="23">
        <v>1.2167718000000001</v>
      </c>
      <c r="Y31" s="24">
        <v>0.43303269999999999</v>
      </c>
    </row>
    <row r="32" spans="1:25" x14ac:dyDescent="0.2">
      <c r="A32" s="97"/>
      <c r="B32" s="20">
        <v>10</v>
      </c>
      <c r="C32" s="22" t="s">
        <v>34</v>
      </c>
      <c r="D32" s="22" t="s">
        <v>34</v>
      </c>
      <c r="E32" s="22" t="s">
        <v>34</v>
      </c>
      <c r="F32" s="22" t="s">
        <v>34</v>
      </c>
      <c r="G32" s="22" t="s">
        <v>34</v>
      </c>
      <c r="H32" s="22" t="s">
        <v>34</v>
      </c>
      <c r="I32" s="22" t="s">
        <v>34</v>
      </c>
      <c r="J32" s="22" t="s">
        <v>34</v>
      </c>
      <c r="K32" s="22" t="s">
        <v>34</v>
      </c>
      <c r="L32" s="22" t="s">
        <v>34</v>
      </c>
      <c r="M32" s="23">
        <v>1.0075320999999999</v>
      </c>
      <c r="N32" s="23">
        <v>0.90051519999999996</v>
      </c>
      <c r="O32" s="23">
        <v>1.1442353000000001</v>
      </c>
      <c r="P32" s="23">
        <v>1.2650047</v>
      </c>
      <c r="Q32" s="23">
        <v>1.1593119999999999</v>
      </c>
      <c r="R32" s="23">
        <v>1.4433533999999999</v>
      </c>
      <c r="S32" s="23">
        <v>1.6421361000000001</v>
      </c>
      <c r="T32" s="23">
        <v>1.4262075999999999</v>
      </c>
      <c r="U32" s="23">
        <v>1.55908</v>
      </c>
      <c r="V32" s="23">
        <v>1.3966191999999999</v>
      </c>
      <c r="W32" s="23">
        <v>1.5989732000000001</v>
      </c>
      <c r="X32" s="23">
        <v>1.2274684</v>
      </c>
      <c r="Y32" s="24">
        <v>0.50398399999999999</v>
      </c>
    </row>
    <row r="33" spans="1:25" x14ac:dyDescent="0.2">
      <c r="A33" s="97"/>
      <c r="B33" s="20">
        <v>11</v>
      </c>
      <c r="C33" s="22" t="s">
        <v>34</v>
      </c>
      <c r="D33" s="22" t="s">
        <v>34</v>
      </c>
      <c r="E33" s="22" t="s">
        <v>34</v>
      </c>
      <c r="F33" s="22" t="s">
        <v>34</v>
      </c>
      <c r="G33" s="22" t="s">
        <v>34</v>
      </c>
      <c r="H33" s="22" t="s">
        <v>34</v>
      </c>
      <c r="I33" s="22" t="s">
        <v>34</v>
      </c>
      <c r="J33" s="22" t="s">
        <v>34</v>
      </c>
      <c r="K33" s="22" t="s">
        <v>34</v>
      </c>
      <c r="L33" s="22" t="s">
        <v>34</v>
      </c>
      <c r="M33" s="22" t="s">
        <v>34</v>
      </c>
      <c r="N33" s="23">
        <v>0.71923700000000002</v>
      </c>
      <c r="O33" s="23">
        <v>1.0740247999999999</v>
      </c>
      <c r="P33" s="23">
        <v>0.9852495</v>
      </c>
      <c r="Q33" s="23">
        <v>0.88760700000000003</v>
      </c>
      <c r="R33" s="23">
        <v>1.2186284999999999</v>
      </c>
      <c r="S33" s="23">
        <v>1.4180959</v>
      </c>
      <c r="T33" s="23">
        <v>1.3856713000000001</v>
      </c>
      <c r="U33" s="23">
        <v>1.3574071000000001</v>
      </c>
      <c r="V33" s="23">
        <v>1.2961997000000001</v>
      </c>
      <c r="W33" s="23">
        <v>1.4343900000000001</v>
      </c>
      <c r="X33" s="23">
        <v>1.2426071999999999</v>
      </c>
      <c r="Y33" s="24">
        <v>0.48833409999999999</v>
      </c>
    </row>
    <row r="34" spans="1:25" x14ac:dyDescent="0.2">
      <c r="A34" s="97"/>
      <c r="B34" s="20">
        <v>12</v>
      </c>
      <c r="C34" s="22" t="s">
        <v>34</v>
      </c>
      <c r="D34" s="22" t="s">
        <v>34</v>
      </c>
      <c r="E34" s="22" t="s">
        <v>34</v>
      </c>
      <c r="F34" s="22" t="s">
        <v>34</v>
      </c>
      <c r="G34" s="22" t="s">
        <v>34</v>
      </c>
      <c r="H34" s="22" t="s">
        <v>34</v>
      </c>
      <c r="I34" s="22" t="s">
        <v>34</v>
      </c>
      <c r="J34" s="22" t="s">
        <v>34</v>
      </c>
      <c r="K34" s="22" t="s">
        <v>34</v>
      </c>
      <c r="L34" s="22" t="s">
        <v>34</v>
      </c>
      <c r="M34" s="22" t="s">
        <v>34</v>
      </c>
      <c r="N34" s="22" t="s">
        <v>34</v>
      </c>
      <c r="O34" s="23">
        <v>0.49738700000000002</v>
      </c>
      <c r="P34" s="23">
        <v>0.5813045</v>
      </c>
      <c r="Q34" s="23">
        <v>0.63571230000000001</v>
      </c>
      <c r="R34" s="23">
        <v>0.79001589999999999</v>
      </c>
      <c r="S34" s="23">
        <v>1.3183678999999999</v>
      </c>
      <c r="T34" s="23">
        <v>1.0887507000000001</v>
      </c>
      <c r="U34" s="23">
        <v>1.2727417999999999</v>
      </c>
      <c r="V34" s="23">
        <v>0.96039099999999999</v>
      </c>
      <c r="W34" s="23">
        <v>1.0793314000000001</v>
      </c>
      <c r="X34" s="23">
        <v>0.69483919999999999</v>
      </c>
      <c r="Y34" s="24">
        <v>0.33019159999999997</v>
      </c>
    </row>
    <row r="35" spans="1:25" x14ac:dyDescent="0.2">
      <c r="A35" s="97"/>
      <c r="B35" s="20">
        <v>13</v>
      </c>
      <c r="C35" s="22" t="s">
        <v>34</v>
      </c>
      <c r="D35" s="22" t="s">
        <v>34</v>
      </c>
      <c r="E35" s="22" t="s">
        <v>34</v>
      </c>
      <c r="F35" s="22" t="s">
        <v>34</v>
      </c>
      <c r="G35" s="22" t="s">
        <v>34</v>
      </c>
      <c r="H35" s="22" t="s">
        <v>34</v>
      </c>
      <c r="I35" s="22" t="s">
        <v>34</v>
      </c>
      <c r="J35" s="22" t="s">
        <v>34</v>
      </c>
      <c r="K35" s="22" t="s">
        <v>34</v>
      </c>
      <c r="L35" s="22" t="s">
        <v>34</v>
      </c>
      <c r="M35" s="22" t="s">
        <v>34</v>
      </c>
      <c r="N35" s="22" t="s">
        <v>34</v>
      </c>
      <c r="O35" s="22" t="s">
        <v>34</v>
      </c>
      <c r="P35" s="23">
        <v>0.76528470000000004</v>
      </c>
      <c r="Q35" s="23">
        <v>0.78065689999999999</v>
      </c>
      <c r="R35" s="23">
        <v>0.89433099999999999</v>
      </c>
      <c r="S35" s="23">
        <v>1.5410885999999999</v>
      </c>
      <c r="T35" s="23">
        <v>1.336721</v>
      </c>
      <c r="U35" s="23">
        <v>1.5318529000000001</v>
      </c>
      <c r="V35" s="23">
        <v>1.3402366999999999</v>
      </c>
      <c r="W35" s="23">
        <v>1.4021313</v>
      </c>
      <c r="X35" s="23">
        <v>1.1005406</v>
      </c>
      <c r="Y35" s="24">
        <v>0.4626672</v>
      </c>
    </row>
    <row r="36" spans="1:25" x14ac:dyDescent="0.2">
      <c r="A36" s="97"/>
      <c r="B36" s="20">
        <v>14</v>
      </c>
      <c r="C36" s="22" t="s">
        <v>34</v>
      </c>
      <c r="D36" s="22" t="s">
        <v>34</v>
      </c>
      <c r="E36" s="22" t="s">
        <v>34</v>
      </c>
      <c r="F36" s="22" t="s">
        <v>34</v>
      </c>
      <c r="G36" s="22" t="s">
        <v>34</v>
      </c>
      <c r="H36" s="22" t="s">
        <v>34</v>
      </c>
      <c r="I36" s="22" t="s">
        <v>34</v>
      </c>
      <c r="J36" s="22" t="s">
        <v>34</v>
      </c>
      <c r="K36" s="22" t="s">
        <v>34</v>
      </c>
      <c r="L36" s="22" t="s">
        <v>34</v>
      </c>
      <c r="M36" s="22" t="s">
        <v>34</v>
      </c>
      <c r="N36" s="22" t="s">
        <v>34</v>
      </c>
      <c r="O36" s="22" t="s">
        <v>34</v>
      </c>
      <c r="P36" s="22" t="s">
        <v>34</v>
      </c>
      <c r="Q36" s="23">
        <v>0.64169129999999996</v>
      </c>
      <c r="R36" s="23">
        <v>1.0651162999999999</v>
      </c>
      <c r="S36" s="23">
        <v>1.5445028999999999</v>
      </c>
      <c r="T36" s="23">
        <v>1.4620925</v>
      </c>
      <c r="U36" s="23">
        <v>1.5600088000000001</v>
      </c>
      <c r="V36" s="23">
        <v>1.4265591</v>
      </c>
      <c r="W36" s="23">
        <v>1.5205183</v>
      </c>
      <c r="X36" s="23">
        <v>1.2273753000000001</v>
      </c>
      <c r="Y36" s="24">
        <v>0.51900610000000003</v>
      </c>
    </row>
    <row r="37" spans="1:25" x14ac:dyDescent="0.2">
      <c r="A37" s="97"/>
      <c r="B37" s="20">
        <v>15</v>
      </c>
      <c r="C37" s="22" t="s">
        <v>34</v>
      </c>
      <c r="D37" s="22" t="s">
        <v>34</v>
      </c>
      <c r="E37" s="22" t="s">
        <v>34</v>
      </c>
      <c r="F37" s="22" t="s">
        <v>34</v>
      </c>
      <c r="G37" s="22" t="s">
        <v>34</v>
      </c>
      <c r="H37" s="22" t="s">
        <v>34</v>
      </c>
      <c r="I37" s="22" t="s">
        <v>34</v>
      </c>
      <c r="J37" s="22" t="s">
        <v>34</v>
      </c>
      <c r="K37" s="22" t="s">
        <v>34</v>
      </c>
      <c r="L37" s="22" t="s">
        <v>34</v>
      </c>
      <c r="M37" s="22" t="s">
        <v>34</v>
      </c>
      <c r="N37" s="22" t="s">
        <v>34</v>
      </c>
      <c r="O37" s="22" t="s">
        <v>34</v>
      </c>
      <c r="P37" s="22" t="s">
        <v>34</v>
      </c>
      <c r="Q37" s="22" t="s">
        <v>34</v>
      </c>
      <c r="R37" s="23">
        <v>0.89714479999999996</v>
      </c>
      <c r="S37" s="23">
        <v>1.5401667000000001</v>
      </c>
      <c r="T37" s="23">
        <v>1.3337399999999999</v>
      </c>
      <c r="U37" s="23">
        <v>1.5258312000000001</v>
      </c>
      <c r="V37" s="23">
        <v>1.2071367</v>
      </c>
      <c r="W37" s="23">
        <v>1.3858045999999999</v>
      </c>
      <c r="X37" s="23">
        <v>0.86048409999999997</v>
      </c>
      <c r="Y37" s="24">
        <v>0.48342570000000001</v>
      </c>
    </row>
    <row r="38" spans="1:25" x14ac:dyDescent="0.2">
      <c r="A38" s="97"/>
      <c r="B38" s="20">
        <v>16</v>
      </c>
      <c r="C38" s="22" t="s">
        <v>34</v>
      </c>
      <c r="D38" s="22" t="s">
        <v>34</v>
      </c>
      <c r="E38" s="22" t="s">
        <v>34</v>
      </c>
      <c r="F38" s="22" t="s">
        <v>34</v>
      </c>
      <c r="G38" s="22" t="s">
        <v>34</v>
      </c>
      <c r="H38" s="22" t="s">
        <v>34</v>
      </c>
      <c r="I38" s="22" t="s">
        <v>34</v>
      </c>
      <c r="J38" s="22" t="s">
        <v>34</v>
      </c>
      <c r="K38" s="22" t="s">
        <v>34</v>
      </c>
      <c r="L38" s="22" t="s">
        <v>34</v>
      </c>
      <c r="M38" s="22" t="s">
        <v>34</v>
      </c>
      <c r="N38" s="22" t="s">
        <v>34</v>
      </c>
      <c r="O38" s="22" t="s">
        <v>34</v>
      </c>
      <c r="P38" s="22" t="s">
        <v>34</v>
      </c>
      <c r="Q38" s="22" t="s">
        <v>34</v>
      </c>
      <c r="R38" s="22" t="s">
        <v>34</v>
      </c>
      <c r="S38" s="23">
        <v>1.4496720000000001</v>
      </c>
      <c r="T38" s="23">
        <v>1.4045337</v>
      </c>
      <c r="U38" s="23">
        <v>1.4344635999999999</v>
      </c>
      <c r="V38" s="23">
        <v>1.5049189999999999</v>
      </c>
      <c r="W38" s="23">
        <v>1.5603243</v>
      </c>
      <c r="X38" s="23">
        <v>1.2886474000000001</v>
      </c>
      <c r="Y38" s="24">
        <v>0.61090429999999996</v>
      </c>
    </row>
    <row r="39" spans="1:25" x14ac:dyDescent="0.2">
      <c r="A39" s="97"/>
      <c r="B39" s="20">
        <v>17</v>
      </c>
      <c r="C39" s="22" t="s">
        <v>34</v>
      </c>
      <c r="D39" s="22" t="s">
        <v>34</v>
      </c>
      <c r="E39" s="22" t="s">
        <v>34</v>
      </c>
      <c r="F39" s="22" t="s">
        <v>34</v>
      </c>
      <c r="G39" s="22" t="s">
        <v>34</v>
      </c>
      <c r="H39" s="22" t="s">
        <v>34</v>
      </c>
      <c r="I39" s="22" t="s">
        <v>34</v>
      </c>
      <c r="J39" s="22" t="s">
        <v>34</v>
      </c>
      <c r="K39" s="22" t="s">
        <v>34</v>
      </c>
      <c r="L39" s="22" t="s">
        <v>34</v>
      </c>
      <c r="M39" s="22" t="s">
        <v>34</v>
      </c>
      <c r="N39" s="22" t="s">
        <v>34</v>
      </c>
      <c r="O39" s="22" t="s">
        <v>34</v>
      </c>
      <c r="P39" s="22" t="s">
        <v>34</v>
      </c>
      <c r="Q39" s="22" t="s">
        <v>34</v>
      </c>
      <c r="R39" s="22" t="s">
        <v>34</v>
      </c>
      <c r="S39" s="22" t="s">
        <v>34</v>
      </c>
      <c r="T39" s="23">
        <v>1.4995966000000001</v>
      </c>
      <c r="U39" s="23">
        <v>1.4109195000000001</v>
      </c>
      <c r="V39" s="23">
        <v>1.5011315999999999</v>
      </c>
      <c r="W39" s="23">
        <v>1.6638858000000001</v>
      </c>
      <c r="X39" s="23">
        <v>1.4014238000000001</v>
      </c>
      <c r="Y39" s="24">
        <v>1.0780647000000001</v>
      </c>
    </row>
    <row r="40" spans="1:25" x14ac:dyDescent="0.2">
      <c r="A40" s="97"/>
      <c r="B40" s="20">
        <v>18</v>
      </c>
      <c r="C40" s="22" t="s">
        <v>34</v>
      </c>
      <c r="D40" s="22" t="s">
        <v>34</v>
      </c>
      <c r="E40" s="22" t="s">
        <v>34</v>
      </c>
      <c r="F40" s="22" t="s">
        <v>34</v>
      </c>
      <c r="G40" s="22" t="s">
        <v>34</v>
      </c>
      <c r="H40" s="22" t="s">
        <v>34</v>
      </c>
      <c r="I40" s="22" t="s">
        <v>34</v>
      </c>
      <c r="J40" s="22" t="s">
        <v>34</v>
      </c>
      <c r="K40" s="22" t="s">
        <v>34</v>
      </c>
      <c r="L40" s="22" t="s">
        <v>34</v>
      </c>
      <c r="M40" s="22" t="s">
        <v>34</v>
      </c>
      <c r="N40" s="22" t="s">
        <v>34</v>
      </c>
      <c r="O40" s="22" t="s">
        <v>34</v>
      </c>
      <c r="P40" s="22" t="s">
        <v>34</v>
      </c>
      <c r="Q40" s="22" t="s">
        <v>34</v>
      </c>
      <c r="R40" s="22" t="s">
        <v>34</v>
      </c>
      <c r="S40" s="22" t="s">
        <v>34</v>
      </c>
      <c r="T40" s="22" t="s">
        <v>34</v>
      </c>
      <c r="U40" s="23">
        <v>1.519077</v>
      </c>
      <c r="V40" s="23">
        <v>1.5431490000000001</v>
      </c>
      <c r="W40" s="23">
        <v>1.5762745</v>
      </c>
      <c r="X40" s="23">
        <v>1.1881252</v>
      </c>
      <c r="Y40" s="24">
        <v>0.70389179999999996</v>
      </c>
    </row>
    <row r="41" spans="1:25" x14ac:dyDescent="0.2">
      <c r="A41" s="97"/>
      <c r="B41" s="20">
        <v>19</v>
      </c>
      <c r="C41" s="22" t="s">
        <v>34</v>
      </c>
      <c r="D41" s="22" t="s">
        <v>34</v>
      </c>
      <c r="E41" s="22" t="s">
        <v>34</v>
      </c>
      <c r="F41" s="22" t="s">
        <v>34</v>
      </c>
      <c r="G41" s="22" t="s">
        <v>34</v>
      </c>
      <c r="H41" s="22" t="s">
        <v>34</v>
      </c>
      <c r="I41" s="22" t="s">
        <v>34</v>
      </c>
      <c r="J41" s="22" t="s">
        <v>34</v>
      </c>
      <c r="K41" s="22" t="s">
        <v>34</v>
      </c>
      <c r="L41" s="22" t="s">
        <v>34</v>
      </c>
      <c r="M41" s="22" t="s">
        <v>34</v>
      </c>
      <c r="N41" s="22" t="s">
        <v>34</v>
      </c>
      <c r="O41" s="22" t="s">
        <v>34</v>
      </c>
      <c r="P41" s="22" t="s">
        <v>34</v>
      </c>
      <c r="Q41" s="22" t="s">
        <v>34</v>
      </c>
      <c r="R41" s="22" t="s">
        <v>34</v>
      </c>
      <c r="S41" s="22" t="s">
        <v>34</v>
      </c>
      <c r="T41" s="22" t="s">
        <v>34</v>
      </c>
      <c r="U41" s="22" t="s">
        <v>34</v>
      </c>
      <c r="V41" s="23">
        <v>1.5354817999999999</v>
      </c>
      <c r="W41" s="23">
        <v>1.5962717</v>
      </c>
      <c r="X41" s="23">
        <v>1.3800268</v>
      </c>
      <c r="Y41" s="24">
        <v>1.0777881</v>
      </c>
    </row>
    <row r="42" spans="1:25" x14ac:dyDescent="0.2">
      <c r="A42" s="97"/>
      <c r="B42" s="20">
        <v>20</v>
      </c>
      <c r="C42" s="22" t="s">
        <v>34</v>
      </c>
      <c r="D42" s="22" t="s">
        <v>34</v>
      </c>
      <c r="E42" s="22" t="s">
        <v>34</v>
      </c>
      <c r="F42" s="22" t="s">
        <v>34</v>
      </c>
      <c r="G42" s="22" t="s">
        <v>34</v>
      </c>
      <c r="H42" s="22" t="s">
        <v>34</v>
      </c>
      <c r="I42" s="22" t="s">
        <v>34</v>
      </c>
      <c r="J42" s="22" t="s">
        <v>34</v>
      </c>
      <c r="K42" s="22" t="s">
        <v>34</v>
      </c>
      <c r="L42" s="22" t="s">
        <v>34</v>
      </c>
      <c r="M42" s="22" t="s">
        <v>34</v>
      </c>
      <c r="N42" s="22" t="s">
        <v>34</v>
      </c>
      <c r="O42" s="22" t="s">
        <v>34</v>
      </c>
      <c r="P42" s="22" t="s">
        <v>34</v>
      </c>
      <c r="Q42" s="22" t="s">
        <v>34</v>
      </c>
      <c r="R42" s="22" t="s">
        <v>34</v>
      </c>
      <c r="S42" s="22" t="s">
        <v>34</v>
      </c>
      <c r="T42" s="22" t="s">
        <v>34</v>
      </c>
      <c r="U42" s="22" t="s">
        <v>34</v>
      </c>
      <c r="V42" s="22" t="s">
        <v>34</v>
      </c>
      <c r="W42" s="23">
        <v>1.3037174</v>
      </c>
      <c r="X42" s="23">
        <v>1.1472370000000001</v>
      </c>
      <c r="Y42" s="24">
        <v>0.70255730000000005</v>
      </c>
    </row>
    <row r="43" spans="1:25" x14ac:dyDescent="0.2">
      <c r="A43" s="97"/>
      <c r="B43" s="20">
        <v>21</v>
      </c>
      <c r="C43" s="22" t="s">
        <v>34</v>
      </c>
      <c r="D43" s="22" t="s">
        <v>34</v>
      </c>
      <c r="E43" s="22" t="s">
        <v>34</v>
      </c>
      <c r="F43" s="22" t="s">
        <v>34</v>
      </c>
      <c r="G43" s="22" t="s">
        <v>34</v>
      </c>
      <c r="H43" s="22" t="s">
        <v>34</v>
      </c>
      <c r="I43" s="22" t="s">
        <v>34</v>
      </c>
      <c r="J43" s="22" t="s">
        <v>34</v>
      </c>
      <c r="K43" s="22" t="s">
        <v>34</v>
      </c>
      <c r="L43" s="22" t="s">
        <v>34</v>
      </c>
      <c r="M43" s="22" t="s">
        <v>34</v>
      </c>
      <c r="N43" s="22" t="s">
        <v>34</v>
      </c>
      <c r="O43" s="22" t="s">
        <v>34</v>
      </c>
      <c r="P43" s="22" t="s">
        <v>34</v>
      </c>
      <c r="Q43" s="22" t="s">
        <v>34</v>
      </c>
      <c r="R43" s="22" t="s">
        <v>34</v>
      </c>
      <c r="S43" s="22" t="s">
        <v>34</v>
      </c>
      <c r="T43" s="22" t="s">
        <v>34</v>
      </c>
      <c r="U43" s="22" t="s">
        <v>34</v>
      </c>
      <c r="V43" s="22" t="s">
        <v>34</v>
      </c>
      <c r="W43" s="22" t="s">
        <v>34</v>
      </c>
      <c r="X43" s="23">
        <v>0.9967762</v>
      </c>
      <c r="Y43" s="24">
        <v>0.80375620000000003</v>
      </c>
    </row>
    <row r="44" spans="1:25" x14ac:dyDescent="0.2">
      <c r="A44" s="97"/>
      <c r="B44" s="20">
        <v>22</v>
      </c>
      <c r="C44" s="22" t="s">
        <v>34</v>
      </c>
      <c r="D44" s="22" t="s">
        <v>34</v>
      </c>
      <c r="E44" s="22" t="s">
        <v>34</v>
      </c>
      <c r="F44" s="22" t="s">
        <v>34</v>
      </c>
      <c r="G44" s="22" t="s">
        <v>34</v>
      </c>
      <c r="H44" s="22" t="s">
        <v>34</v>
      </c>
      <c r="I44" s="22" t="s">
        <v>34</v>
      </c>
      <c r="J44" s="22" t="s">
        <v>34</v>
      </c>
      <c r="K44" s="22" t="s">
        <v>34</v>
      </c>
      <c r="L44" s="22" t="s">
        <v>34</v>
      </c>
      <c r="M44" s="22" t="s">
        <v>34</v>
      </c>
      <c r="N44" s="22" t="s">
        <v>34</v>
      </c>
      <c r="O44" s="22" t="s">
        <v>34</v>
      </c>
      <c r="P44" s="22" t="s">
        <v>34</v>
      </c>
      <c r="Q44" s="22" t="s">
        <v>34</v>
      </c>
      <c r="R44" s="22" t="s">
        <v>34</v>
      </c>
      <c r="S44" s="22" t="s">
        <v>34</v>
      </c>
      <c r="T44" s="22" t="s">
        <v>34</v>
      </c>
      <c r="U44" s="22" t="s">
        <v>34</v>
      </c>
      <c r="V44" s="22" t="s">
        <v>34</v>
      </c>
      <c r="W44" s="22" t="s">
        <v>34</v>
      </c>
      <c r="X44" s="22" t="s">
        <v>34</v>
      </c>
      <c r="Y44" s="24">
        <v>0.33497959999999999</v>
      </c>
    </row>
    <row r="45" spans="1:25" x14ac:dyDescent="0.2">
      <c r="A45" s="98"/>
      <c r="B45" s="25">
        <v>23</v>
      </c>
      <c r="C45" s="26" t="s">
        <v>34</v>
      </c>
      <c r="D45" s="26" t="s">
        <v>34</v>
      </c>
      <c r="E45" s="26" t="s">
        <v>34</v>
      </c>
      <c r="F45" s="26" t="s">
        <v>34</v>
      </c>
      <c r="G45" s="26" t="s">
        <v>34</v>
      </c>
      <c r="H45" s="26" t="s">
        <v>34</v>
      </c>
      <c r="I45" s="26" t="s">
        <v>34</v>
      </c>
      <c r="J45" s="26" t="s">
        <v>34</v>
      </c>
      <c r="K45" s="26" t="s">
        <v>34</v>
      </c>
      <c r="L45" s="26" t="s">
        <v>34</v>
      </c>
      <c r="M45" s="26" t="s">
        <v>34</v>
      </c>
      <c r="N45" s="26" t="s">
        <v>34</v>
      </c>
      <c r="O45" s="26" t="s">
        <v>34</v>
      </c>
      <c r="P45" s="26" t="s">
        <v>34</v>
      </c>
      <c r="Q45" s="26" t="s">
        <v>34</v>
      </c>
      <c r="R45" s="26" t="s">
        <v>34</v>
      </c>
      <c r="S45" s="26" t="s">
        <v>34</v>
      </c>
      <c r="T45" s="26" t="s">
        <v>34</v>
      </c>
      <c r="U45" s="26" t="s">
        <v>34</v>
      </c>
      <c r="V45" s="26" t="s">
        <v>34</v>
      </c>
      <c r="W45" s="26" t="s">
        <v>34</v>
      </c>
      <c r="X45" s="26" t="s">
        <v>34</v>
      </c>
      <c r="Y45" s="27" t="s">
        <v>34</v>
      </c>
    </row>
    <row r="46" spans="1:25" x14ac:dyDescent="0.2">
      <c r="A46" t="s">
        <v>37</v>
      </c>
    </row>
    <row r="47" spans="1:25" x14ac:dyDescent="0.2">
      <c r="A47" s="7" t="s">
        <v>1</v>
      </c>
      <c r="B47" s="95" t="s">
        <v>2</v>
      </c>
      <c r="C47" s="95"/>
      <c r="D47" s="95"/>
      <c r="E47" s="95"/>
      <c r="F47" s="95"/>
      <c r="G47" s="95"/>
      <c r="H47" s="95"/>
      <c r="I47" s="95"/>
      <c r="J47" s="95"/>
      <c r="K47" s="95"/>
      <c r="L47" s="95"/>
      <c r="M47" s="95"/>
      <c r="N47" s="95"/>
      <c r="O47" s="95"/>
      <c r="P47" s="95"/>
      <c r="Q47" s="95"/>
      <c r="R47" s="95"/>
      <c r="S47" s="95"/>
      <c r="T47" s="95"/>
      <c r="U47" s="95"/>
      <c r="V47" s="95"/>
      <c r="W47" s="95"/>
      <c r="X47" s="96"/>
    </row>
    <row r="48" spans="1:25" x14ac:dyDescent="0.2">
      <c r="A48" s="8" t="s">
        <v>3</v>
      </c>
      <c r="B48" s="9">
        <v>1</v>
      </c>
      <c r="C48" s="9">
        <v>2</v>
      </c>
      <c r="D48" s="9">
        <v>3</v>
      </c>
      <c r="E48" s="9">
        <v>4</v>
      </c>
      <c r="F48" s="9">
        <v>5</v>
      </c>
      <c r="G48" s="9">
        <v>6</v>
      </c>
      <c r="H48" s="9">
        <v>7</v>
      </c>
      <c r="I48" s="9">
        <v>8</v>
      </c>
      <c r="J48" s="9">
        <v>9</v>
      </c>
      <c r="K48" s="9">
        <v>10</v>
      </c>
      <c r="L48" s="9">
        <v>11</v>
      </c>
      <c r="M48" s="9">
        <v>12</v>
      </c>
      <c r="N48" s="9">
        <v>13</v>
      </c>
      <c r="O48" s="9">
        <v>14</v>
      </c>
      <c r="P48" s="9">
        <v>15</v>
      </c>
      <c r="Q48" s="9">
        <v>16</v>
      </c>
      <c r="R48" s="9">
        <v>17</v>
      </c>
      <c r="S48" s="9">
        <v>18</v>
      </c>
      <c r="T48" s="9">
        <v>19</v>
      </c>
      <c r="U48" s="9">
        <v>20</v>
      </c>
      <c r="V48" s="9">
        <v>21</v>
      </c>
      <c r="W48" s="9">
        <v>22</v>
      </c>
      <c r="X48" s="10">
        <v>23</v>
      </c>
    </row>
    <row r="49" spans="1:24" x14ac:dyDescent="0.2">
      <c r="A49" s="8" t="s">
        <v>7</v>
      </c>
      <c r="B49" s="11">
        <v>0.51475009999999999</v>
      </c>
      <c r="C49" s="11">
        <v>0.3389935</v>
      </c>
      <c r="D49" s="11">
        <v>0.41447699999999998</v>
      </c>
      <c r="E49" s="11">
        <v>0.69128959999999995</v>
      </c>
      <c r="F49" s="11">
        <v>0.79548129999999995</v>
      </c>
      <c r="G49" s="11">
        <v>0.65006830000000004</v>
      </c>
      <c r="H49" s="11">
        <v>0.66339219999999999</v>
      </c>
      <c r="I49" s="11">
        <v>1.0015257</v>
      </c>
      <c r="J49" s="11">
        <v>0.41447699999999998</v>
      </c>
      <c r="K49" s="11">
        <v>0.83514940000000004</v>
      </c>
      <c r="L49" s="11">
        <v>0.71819670000000002</v>
      </c>
      <c r="M49" s="11">
        <v>0.39612819999999999</v>
      </c>
      <c r="N49" s="11">
        <v>0.59668940000000004</v>
      </c>
      <c r="O49" s="11">
        <v>0.41447699999999998</v>
      </c>
      <c r="P49" s="11">
        <v>0.41447699999999998</v>
      </c>
      <c r="Q49" s="11">
        <v>0.74851259999999997</v>
      </c>
      <c r="R49" s="11">
        <v>1.1408670000000001</v>
      </c>
      <c r="S49" s="11">
        <v>0.41447699999999998</v>
      </c>
      <c r="T49" s="11">
        <v>1.1578710000000001</v>
      </c>
      <c r="U49" s="11">
        <v>1.085099</v>
      </c>
      <c r="V49" s="11">
        <v>0.98696320000000004</v>
      </c>
      <c r="W49" s="11">
        <v>0.57599429999999996</v>
      </c>
      <c r="X49" s="12">
        <v>0.34778700000000001</v>
      </c>
    </row>
    <row r="50" spans="1:24" x14ac:dyDescent="0.2">
      <c r="A50" s="8" t="s">
        <v>8</v>
      </c>
      <c r="B50" s="11">
        <v>0.41447699999999998</v>
      </c>
      <c r="C50" s="11">
        <v>0.4061478</v>
      </c>
      <c r="D50" s="11">
        <v>0.52623620000000004</v>
      </c>
      <c r="E50" s="11">
        <v>0.41447699999999998</v>
      </c>
      <c r="F50" s="11">
        <v>0.41447699999999998</v>
      </c>
      <c r="G50" s="11">
        <v>0.55860639999999995</v>
      </c>
      <c r="H50" s="11">
        <v>0.97412350000000003</v>
      </c>
      <c r="I50" s="11">
        <v>0.41447699999999998</v>
      </c>
      <c r="J50" s="11">
        <v>0.76762200000000003</v>
      </c>
      <c r="K50" s="11">
        <v>0.41447699999999998</v>
      </c>
      <c r="L50" s="11">
        <v>0.82065100000000002</v>
      </c>
      <c r="M50" s="11">
        <v>0.63071770000000005</v>
      </c>
      <c r="N50" s="11">
        <v>0.66362290000000002</v>
      </c>
      <c r="O50" s="11">
        <v>0.79667270000000001</v>
      </c>
      <c r="P50" s="11">
        <v>0.73155239999999999</v>
      </c>
      <c r="Q50" s="11">
        <v>0.85422929999999997</v>
      </c>
      <c r="R50" s="11">
        <v>0.41447699999999998</v>
      </c>
      <c r="S50" s="11">
        <v>1.0485415</v>
      </c>
      <c r="T50" s="11">
        <v>0.41447699999999998</v>
      </c>
      <c r="U50" s="11">
        <v>0.785991</v>
      </c>
      <c r="V50" s="11">
        <v>1.1016432</v>
      </c>
      <c r="W50" s="11">
        <v>0.56486689999999995</v>
      </c>
      <c r="X50" s="12">
        <v>0.32743329999999998</v>
      </c>
    </row>
    <row r="51" spans="1:24" x14ac:dyDescent="0.2">
      <c r="A51" s="8" t="s">
        <v>9</v>
      </c>
      <c r="B51" s="11">
        <v>0.36484220000000001</v>
      </c>
      <c r="C51" s="11">
        <v>0.53540949999999998</v>
      </c>
      <c r="D51" s="11">
        <v>0.44519940000000002</v>
      </c>
      <c r="E51" s="11">
        <v>0.71910499999999999</v>
      </c>
      <c r="F51" s="11">
        <v>0.77124899999999996</v>
      </c>
      <c r="G51" s="11">
        <v>0.60879139999999998</v>
      </c>
      <c r="H51" s="11">
        <v>0.41447699999999998</v>
      </c>
      <c r="I51" s="11">
        <v>0.94561689999999998</v>
      </c>
      <c r="J51" s="11">
        <v>0.5405993</v>
      </c>
      <c r="K51" s="11">
        <v>1.1216107</v>
      </c>
      <c r="L51" s="11">
        <v>0.48408620000000002</v>
      </c>
      <c r="M51" s="11">
        <v>0.41447699999999998</v>
      </c>
      <c r="N51" s="11">
        <v>0.76478429999999997</v>
      </c>
      <c r="O51" s="11">
        <v>0.60224219999999995</v>
      </c>
      <c r="P51" s="11">
        <v>0.58845340000000002</v>
      </c>
      <c r="Q51" s="11">
        <v>0.41447699999999998</v>
      </c>
      <c r="R51" s="11">
        <v>1.1596219999999999</v>
      </c>
      <c r="S51" s="11">
        <v>0.50386770000000003</v>
      </c>
      <c r="T51" s="11">
        <v>1.2071480000000001</v>
      </c>
      <c r="U51" s="11">
        <v>1.0481529999999999</v>
      </c>
      <c r="V51" s="11">
        <v>1.2311209000000001</v>
      </c>
      <c r="W51" s="11">
        <v>0.69700130000000005</v>
      </c>
      <c r="X51" s="12">
        <v>0.41447699999999998</v>
      </c>
    </row>
    <row r="52" spans="1:24" x14ac:dyDescent="0.2">
      <c r="A52" s="8" t="s">
        <v>10</v>
      </c>
      <c r="B52" s="11">
        <v>0.46542260000000002</v>
      </c>
      <c r="C52" s="11">
        <v>0.41447699999999998</v>
      </c>
      <c r="D52" s="11">
        <v>0.4089045</v>
      </c>
      <c r="E52" s="11">
        <v>0.45842090000000002</v>
      </c>
      <c r="F52" s="11">
        <v>0.44868590000000003</v>
      </c>
      <c r="G52" s="11">
        <v>0.41447699999999998</v>
      </c>
      <c r="H52" s="11">
        <v>0.8599291</v>
      </c>
      <c r="I52" s="11">
        <v>0.82046490000000005</v>
      </c>
      <c r="J52" s="11">
        <v>0.6222896</v>
      </c>
      <c r="K52" s="11">
        <v>0.57026920000000003</v>
      </c>
      <c r="L52" s="11">
        <v>0.41447699999999998</v>
      </c>
      <c r="M52" s="11">
        <v>0.63201640000000003</v>
      </c>
      <c r="N52" s="11">
        <v>0.41447699999999998</v>
      </c>
      <c r="O52" s="11">
        <v>0.61306859999999996</v>
      </c>
      <c r="P52" s="11">
        <v>0.60100480000000001</v>
      </c>
      <c r="Q52" s="11">
        <v>0.80645339999999999</v>
      </c>
      <c r="R52" s="11">
        <v>1.0005029999999999</v>
      </c>
      <c r="S52" s="11">
        <v>0.97306280000000001</v>
      </c>
      <c r="T52" s="11">
        <v>1.0455589999999999</v>
      </c>
      <c r="U52" s="11">
        <v>0.41447699999999998</v>
      </c>
      <c r="V52" s="11">
        <v>0.41447699999999998</v>
      </c>
      <c r="W52" s="11">
        <v>0.41447699999999998</v>
      </c>
      <c r="X52" s="12">
        <v>0.36900290000000002</v>
      </c>
    </row>
    <row r="53" spans="1:24" x14ac:dyDescent="0.2">
      <c r="A53" s="13" t="s">
        <v>38</v>
      </c>
      <c r="B53" s="14">
        <v>0.44833830000000002</v>
      </c>
      <c r="C53" s="14">
        <v>0.42685026700000001</v>
      </c>
      <c r="D53" s="14">
        <v>0.460113367</v>
      </c>
      <c r="E53" s="14">
        <v>0.62293849999999995</v>
      </c>
      <c r="F53" s="14">
        <v>0.6718054</v>
      </c>
      <c r="G53" s="14">
        <v>0.60582203300000004</v>
      </c>
      <c r="H53" s="14">
        <v>0.83248160000000004</v>
      </c>
      <c r="I53" s="14">
        <v>0.92253583299999997</v>
      </c>
      <c r="J53" s="14">
        <v>0.64350363300000002</v>
      </c>
      <c r="K53" s="14">
        <v>0.84234310000000001</v>
      </c>
      <c r="L53" s="14">
        <v>0.67431129999999995</v>
      </c>
      <c r="M53" s="14">
        <v>0.5529541</v>
      </c>
      <c r="N53" s="14">
        <v>0.67503219999999997</v>
      </c>
      <c r="O53" s="14">
        <v>0.670661167</v>
      </c>
      <c r="P53" s="14">
        <v>0.64033686700000003</v>
      </c>
      <c r="Q53" s="14">
        <v>0.80306509999999998</v>
      </c>
      <c r="R53" s="14">
        <v>1.1003306669999999</v>
      </c>
      <c r="S53" s="14">
        <v>0.84182400000000002</v>
      </c>
      <c r="T53" s="14">
        <v>1.1368593330000001</v>
      </c>
      <c r="U53" s="14">
        <v>0.97308099999999997</v>
      </c>
      <c r="V53" s="14">
        <v>1.106575767</v>
      </c>
      <c r="W53" s="14">
        <v>0.61262083300000003</v>
      </c>
      <c r="X53" s="15">
        <v>0.34807440000000001</v>
      </c>
    </row>
    <row r="54" spans="1:24" x14ac:dyDescent="0.2">
      <c r="A54" s="13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5"/>
    </row>
    <row r="55" spans="1:24" x14ac:dyDescent="0.2">
      <c r="A55" s="8" t="s">
        <v>4</v>
      </c>
      <c r="B55" s="9">
        <v>1</v>
      </c>
      <c r="C55" s="9">
        <v>2</v>
      </c>
      <c r="D55" s="9">
        <v>3</v>
      </c>
      <c r="E55" s="9">
        <v>4</v>
      </c>
      <c r="F55" s="9">
        <v>5</v>
      </c>
      <c r="G55" s="9">
        <v>6</v>
      </c>
      <c r="H55" s="9">
        <v>7</v>
      </c>
      <c r="I55" s="9">
        <v>8</v>
      </c>
      <c r="J55" s="9">
        <v>9</v>
      </c>
      <c r="K55" s="9">
        <v>10</v>
      </c>
      <c r="L55" s="9">
        <v>11</v>
      </c>
      <c r="M55" s="9">
        <v>12</v>
      </c>
      <c r="N55" s="9">
        <v>13</v>
      </c>
      <c r="O55" s="9">
        <v>14</v>
      </c>
      <c r="P55" s="9">
        <v>15</v>
      </c>
      <c r="Q55" s="9">
        <v>16</v>
      </c>
      <c r="R55" s="9">
        <v>17</v>
      </c>
      <c r="S55" s="9">
        <v>18</v>
      </c>
      <c r="T55" s="9">
        <v>19</v>
      </c>
      <c r="U55" s="9">
        <v>20</v>
      </c>
      <c r="V55" s="9">
        <v>21</v>
      </c>
      <c r="W55" s="9">
        <v>22</v>
      </c>
      <c r="X55" s="10">
        <v>23</v>
      </c>
    </row>
    <row r="56" spans="1:24" x14ac:dyDescent="0.2">
      <c r="A56" s="8" t="s">
        <v>7</v>
      </c>
      <c r="B56" s="11">
        <v>0.62053769999999997</v>
      </c>
      <c r="C56" s="11">
        <v>0.52064120000000003</v>
      </c>
      <c r="D56" s="11">
        <v>0.47275440000000002</v>
      </c>
      <c r="E56" s="11">
        <v>0.67032130000000001</v>
      </c>
      <c r="F56" s="11">
        <v>0.83794420000000003</v>
      </c>
      <c r="G56" s="11">
        <v>0.73125289999999998</v>
      </c>
      <c r="H56" s="11">
        <v>0.61067329999999997</v>
      </c>
      <c r="I56" s="11">
        <v>1.0378805</v>
      </c>
      <c r="J56" s="11">
        <v>0.47275440000000002</v>
      </c>
      <c r="K56" s="11">
        <v>0.91405979999999998</v>
      </c>
      <c r="L56" s="11">
        <v>0.89292000000000005</v>
      </c>
      <c r="M56" s="11">
        <v>0.4657674</v>
      </c>
      <c r="N56" s="11">
        <v>0.62925410000000004</v>
      </c>
      <c r="O56" s="11">
        <v>0.47275440000000002</v>
      </c>
      <c r="P56" s="11">
        <v>0.47275440000000002</v>
      </c>
      <c r="Q56" s="11">
        <v>0.91086389999999995</v>
      </c>
      <c r="R56" s="11">
        <v>1.1152434</v>
      </c>
      <c r="S56" s="11">
        <v>0.47275440000000002</v>
      </c>
      <c r="T56" s="11">
        <v>1.2429462</v>
      </c>
      <c r="U56" s="11">
        <v>1.0074784999999999</v>
      </c>
      <c r="V56" s="11">
        <v>0.98867430000000001</v>
      </c>
      <c r="W56" s="11">
        <v>0.63759149999999998</v>
      </c>
      <c r="X56" s="12">
        <v>0.35604789999999997</v>
      </c>
    </row>
    <row r="57" spans="1:24" x14ac:dyDescent="0.2">
      <c r="A57" s="8" t="s">
        <v>8</v>
      </c>
      <c r="B57" s="11">
        <v>0.47275440000000002</v>
      </c>
      <c r="C57" s="11">
        <v>0.52870050000000002</v>
      </c>
      <c r="D57" s="11">
        <v>0.63160649999999996</v>
      </c>
      <c r="E57" s="11">
        <v>0.47275440000000002</v>
      </c>
      <c r="F57" s="11">
        <v>0.47275440000000002</v>
      </c>
      <c r="G57" s="11">
        <v>0.68447619999999998</v>
      </c>
      <c r="H57" s="11">
        <v>0.98487210000000003</v>
      </c>
      <c r="I57" s="11">
        <v>0.47275440000000002</v>
      </c>
      <c r="J57" s="11">
        <v>0.82506919999999995</v>
      </c>
      <c r="K57" s="11">
        <v>0.47275440000000002</v>
      </c>
      <c r="L57" s="11">
        <v>0.92472319999999997</v>
      </c>
      <c r="M57" s="11">
        <v>0.67097169999999995</v>
      </c>
      <c r="N57" s="11">
        <v>0.73667550000000004</v>
      </c>
      <c r="O57" s="11">
        <v>0.64601240000000004</v>
      </c>
      <c r="P57" s="11">
        <v>0.77417150000000001</v>
      </c>
      <c r="Q57" s="11">
        <v>0.76406779999999996</v>
      </c>
      <c r="R57" s="11">
        <v>0.47275440000000002</v>
      </c>
      <c r="S57" s="11">
        <v>1.0216147</v>
      </c>
      <c r="T57" s="11">
        <v>0.47275440000000002</v>
      </c>
      <c r="U57" s="11">
        <v>0.79237559999999996</v>
      </c>
      <c r="V57" s="11">
        <v>0.88740070000000004</v>
      </c>
      <c r="W57" s="11">
        <v>0.50300080000000003</v>
      </c>
      <c r="X57" s="12">
        <v>0.45713320000000002</v>
      </c>
    </row>
    <row r="58" spans="1:24" x14ac:dyDescent="0.2">
      <c r="A58" s="8" t="s">
        <v>9</v>
      </c>
      <c r="B58" s="11">
        <v>0.51471109999999998</v>
      </c>
      <c r="C58" s="11">
        <v>0.60017569999999998</v>
      </c>
      <c r="D58" s="11">
        <v>0.41734549999999998</v>
      </c>
      <c r="E58" s="11">
        <v>0.77265600000000001</v>
      </c>
      <c r="F58" s="11">
        <v>0.73311360000000003</v>
      </c>
      <c r="G58" s="11">
        <v>0.70063520000000001</v>
      </c>
      <c r="H58" s="11">
        <v>0.47275440000000002</v>
      </c>
      <c r="I58" s="11">
        <v>0.89393359999999999</v>
      </c>
      <c r="J58" s="11">
        <v>0.48933349999999998</v>
      </c>
      <c r="K58" s="11">
        <v>1.1975027</v>
      </c>
      <c r="L58" s="11">
        <v>0.54669230000000002</v>
      </c>
      <c r="M58" s="11">
        <v>0.47275440000000002</v>
      </c>
      <c r="N58" s="11">
        <v>0.94988589999999995</v>
      </c>
      <c r="O58" s="11">
        <v>0.74708719999999995</v>
      </c>
      <c r="P58" s="11">
        <v>0.6395634</v>
      </c>
      <c r="Q58" s="11">
        <v>0.47275440000000002</v>
      </c>
      <c r="R58" s="11">
        <v>0.99079300000000003</v>
      </c>
      <c r="S58" s="11">
        <v>0.49327880000000002</v>
      </c>
      <c r="T58" s="11">
        <v>1.104983</v>
      </c>
      <c r="U58" s="11">
        <v>0.97923629999999995</v>
      </c>
      <c r="V58" s="11">
        <v>1.2293403000000001</v>
      </c>
      <c r="W58" s="11">
        <v>0.70843239999999996</v>
      </c>
      <c r="X58" s="12">
        <v>0.47275440000000002</v>
      </c>
    </row>
    <row r="59" spans="1:24" x14ac:dyDescent="0.2">
      <c r="A59" s="8" t="s">
        <v>10</v>
      </c>
      <c r="B59" s="11">
        <v>0.6897411</v>
      </c>
      <c r="C59" s="11">
        <v>0.47275440000000002</v>
      </c>
      <c r="D59" s="11">
        <v>0.35527710000000001</v>
      </c>
      <c r="E59" s="11">
        <v>0.53611569999999997</v>
      </c>
      <c r="F59" s="11">
        <v>0.42812129999999998</v>
      </c>
      <c r="G59" s="11">
        <v>0.47275440000000002</v>
      </c>
      <c r="H59" s="11">
        <v>0.88790409999999997</v>
      </c>
      <c r="I59" s="11">
        <v>0.67247029999999997</v>
      </c>
      <c r="J59" s="11">
        <v>0.9265312</v>
      </c>
      <c r="K59" s="11">
        <v>0.74057280000000003</v>
      </c>
      <c r="L59" s="11">
        <v>0.47275440000000002</v>
      </c>
      <c r="M59" s="11">
        <v>0.69608029999999999</v>
      </c>
      <c r="N59" s="11">
        <v>0.47275440000000002</v>
      </c>
      <c r="O59" s="11">
        <v>0.99593810000000005</v>
      </c>
      <c r="P59" s="11">
        <v>0.66368939999999998</v>
      </c>
      <c r="Q59" s="11">
        <v>0.91764089999999998</v>
      </c>
      <c r="R59" s="11">
        <v>1.0425555</v>
      </c>
      <c r="S59" s="11">
        <v>1.0900616999999999</v>
      </c>
      <c r="T59" s="11">
        <v>1.0441050999999999</v>
      </c>
      <c r="U59" s="11">
        <v>0.47275440000000002</v>
      </c>
      <c r="V59" s="11">
        <v>0.47275440000000002</v>
      </c>
      <c r="W59" s="11">
        <v>0.47275440000000002</v>
      </c>
      <c r="X59" s="12">
        <v>0.48115790000000003</v>
      </c>
    </row>
    <row r="60" spans="1:24" x14ac:dyDescent="0.2">
      <c r="A60" s="28" t="s">
        <v>38</v>
      </c>
      <c r="B60" s="29">
        <v>0.60832996699999997</v>
      </c>
      <c r="C60" s="29">
        <v>0.54983913299999998</v>
      </c>
      <c r="D60" s="29">
        <v>0.46807636699999999</v>
      </c>
      <c r="E60" s="29">
        <v>0.65969766699999999</v>
      </c>
      <c r="F60" s="29">
        <v>0.66639303299999997</v>
      </c>
      <c r="G60" s="29">
        <v>0.70545476699999998</v>
      </c>
      <c r="H60" s="29">
        <v>0.82781649999999996</v>
      </c>
      <c r="I60" s="29">
        <v>0.86809480000000006</v>
      </c>
      <c r="J60" s="29">
        <v>0.74697796699999996</v>
      </c>
      <c r="K60" s="29">
        <v>0.95071176700000004</v>
      </c>
      <c r="L60" s="29">
        <v>0.78811183299999998</v>
      </c>
      <c r="M60" s="29">
        <v>0.61093980000000003</v>
      </c>
      <c r="N60" s="29">
        <v>0.77193849999999997</v>
      </c>
      <c r="O60" s="29">
        <v>0.79634590000000005</v>
      </c>
      <c r="P60" s="29">
        <v>0.69247476699999999</v>
      </c>
      <c r="Q60" s="29">
        <v>0.86419086700000003</v>
      </c>
      <c r="R60" s="29">
        <v>1.049530633</v>
      </c>
      <c r="S60" s="29">
        <v>0.86831840000000005</v>
      </c>
      <c r="T60" s="29">
        <v>1.1306780999999999</v>
      </c>
      <c r="U60" s="29">
        <v>0.92636346700000005</v>
      </c>
      <c r="V60" s="29">
        <v>1.035138433</v>
      </c>
      <c r="W60" s="29">
        <v>0.61634156699999998</v>
      </c>
      <c r="X60" s="30">
        <v>0.43144633300000002</v>
      </c>
    </row>
    <row r="61" spans="1:24" x14ac:dyDescent="0.2">
      <c r="A61" s="31" t="s">
        <v>44</v>
      </c>
    </row>
    <row r="62" spans="1:24" x14ac:dyDescent="0.2">
      <c r="A62" s="33" t="s">
        <v>43</v>
      </c>
      <c r="B62" s="34" t="s">
        <v>41</v>
      </c>
      <c r="C62" s="34" t="s">
        <v>42</v>
      </c>
      <c r="D62" s="35" t="s">
        <v>45</v>
      </c>
    </row>
    <row r="63" spans="1:24" x14ac:dyDescent="0.2">
      <c r="A63" s="36" t="s">
        <v>39</v>
      </c>
      <c r="B63" s="37">
        <v>0.17172963199999999</v>
      </c>
      <c r="C63" s="37">
        <v>8.6797211999999999E-2</v>
      </c>
      <c r="D63" s="38">
        <v>0.18759638200000001</v>
      </c>
    </row>
    <row r="64" spans="1:24" x14ac:dyDescent="0.2">
      <c r="A64" s="36" t="s">
        <v>40</v>
      </c>
      <c r="B64" s="37">
        <v>1.000111934</v>
      </c>
      <c r="C64" s="37">
        <v>0.99966763599999997</v>
      </c>
      <c r="D64" s="38">
        <v>0.99998410199999999</v>
      </c>
    </row>
    <row r="65" spans="1:4" x14ac:dyDescent="0.2">
      <c r="A65" s="36" t="s">
        <v>11</v>
      </c>
      <c r="B65" s="37">
        <v>0.80601929400000005</v>
      </c>
      <c r="C65" s="37">
        <v>0.73151301300000005</v>
      </c>
      <c r="D65" s="38">
        <v>0.78218152299999999</v>
      </c>
    </row>
    <row r="66" spans="1:4" x14ac:dyDescent="0.2">
      <c r="A66" s="36" t="s">
        <v>12</v>
      </c>
      <c r="B66" s="37">
        <v>0.92640723300000005</v>
      </c>
      <c r="C66" s="37">
        <v>0.78649017399999999</v>
      </c>
      <c r="D66" s="38">
        <v>0.80284892100000005</v>
      </c>
    </row>
    <row r="67" spans="1:4" x14ac:dyDescent="0.2">
      <c r="A67" s="36" t="s">
        <v>13</v>
      </c>
      <c r="B67" s="37">
        <v>0.38543192900000001</v>
      </c>
      <c r="C67" s="37">
        <v>0.35799790999999997</v>
      </c>
      <c r="D67" s="38">
        <v>0.44196435699999997</v>
      </c>
    </row>
    <row r="68" spans="1:4" x14ac:dyDescent="0.2">
      <c r="A68" s="36" t="s">
        <v>14</v>
      </c>
      <c r="B68" s="37">
        <v>0.70613356699999996</v>
      </c>
      <c r="C68" s="37">
        <v>0.54360876999999996</v>
      </c>
      <c r="D68" s="38">
        <v>0.64704853699999998</v>
      </c>
    </row>
    <row r="69" spans="1:4" x14ac:dyDescent="0.2">
      <c r="A69" s="36" t="s">
        <v>15</v>
      </c>
      <c r="B69" s="37">
        <v>0.343481812</v>
      </c>
      <c r="C69" s="37">
        <v>0.35158844700000003</v>
      </c>
      <c r="D69" s="38">
        <v>0.47217055400000002</v>
      </c>
    </row>
    <row r="70" spans="1:4" x14ac:dyDescent="0.2">
      <c r="A70" s="36" t="s">
        <v>16</v>
      </c>
      <c r="B70" s="37">
        <v>0.27640804099999999</v>
      </c>
      <c r="C70" s="37">
        <v>0.19952444899999999</v>
      </c>
      <c r="D70" s="38">
        <v>0.33385796699999998</v>
      </c>
    </row>
    <row r="71" spans="1:4" x14ac:dyDescent="0.2">
      <c r="A71" s="36" t="s">
        <v>17</v>
      </c>
      <c r="B71" s="37">
        <v>0.48557625999999998</v>
      </c>
      <c r="C71" s="37">
        <v>0.37868922799999999</v>
      </c>
      <c r="D71" s="38">
        <v>0.56119934500000002</v>
      </c>
    </row>
    <row r="72" spans="1:4" x14ac:dyDescent="0.2">
      <c r="A72" s="36" t="s">
        <v>18</v>
      </c>
      <c r="B72" s="37">
        <v>0.44713260999999999</v>
      </c>
      <c r="C72" s="37">
        <v>0.45259835500000001</v>
      </c>
      <c r="D72" s="38">
        <v>0.53894214699999998</v>
      </c>
    </row>
    <row r="73" spans="1:4" x14ac:dyDescent="0.2">
      <c r="A73" s="36" t="s">
        <v>19</v>
      </c>
      <c r="B73" s="37">
        <v>0.238535631</v>
      </c>
      <c r="C73" s="37">
        <v>0.13166671399999999</v>
      </c>
      <c r="D73" s="38">
        <v>0.24999644900000001</v>
      </c>
    </row>
    <row r="74" spans="1:4" x14ac:dyDescent="0.2">
      <c r="A74" s="36" t="s">
        <v>20</v>
      </c>
      <c r="B74" s="37">
        <v>0.33087660099999999</v>
      </c>
      <c r="C74" s="37">
        <v>0.35964321300000002</v>
      </c>
      <c r="D74" s="38">
        <v>0.37783554200000002</v>
      </c>
    </row>
    <row r="75" spans="1:4" x14ac:dyDescent="0.2">
      <c r="A75" s="36" t="s">
        <v>21</v>
      </c>
      <c r="B75" s="37">
        <v>0.66307502699999998</v>
      </c>
      <c r="C75" s="37">
        <v>0.604975767</v>
      </c>
      <c r="D75" s="38">
        <v>0.62783199099999998</v>
      </c>
    </row>
    <row r="76" spans="1:4" x14ac:dyDescent="0.2">
      <c r="A76" s="36" t="s">
        <v>22</v>
      </c>
      <c r="B76" s="37">
        <v>0.82185452000000003</v>
      </c>
      <c r="C76" s="37">
        <v>0.82358607500000003</v>
      </c>
      <c r="D76" s="38">
        <v>0.88493061200000001</v>
      </c>
    </row>
    <row r="77" spans="1:4" x14ac:dyDescent="0.2">
      <c r="A77" s="36" t="s">
        <v>23</v>
      </c>
      <c r="B77" s="37">
        <v>0.97097030399999995</v>
      </c>
      <c r="C77" s="37">
        <v>0.777485749</v>
      </c>
      <c r="D77" s="38">
        <v>0.93180494599999997</v>
      </c>
    </row>
    <row r="78" spans="1:4" x14ac:dyDescent="0.2">
      <c r="A78" s="36" t="s">
        <v>24</v>
      </c>
      <c r="B78" s="37">
        <v>1.114958264</v>
      </c>
      <c r="C78" s="37">
        <v>0.78889619499999997</v>
      </c>
      <c r="D78" s="38">
        <v>0.93464581499999999</v>
      </c>
    </row>
    <row r="79" spans="1:4" x14ac:dyDescent="0.2">
      <c r="A79" s="39" t="s">
        <v>25</v>
      </c>
      <c r="B79" s="40">
        <v>0.20785545599999999</v>
      </c>
      <c r="C79" s="40">
        <v>0.103958009</v>
      </c>
      <c r="D79" s="41">
        <v>0.22442862999999999</v>
      </c>
    </row>
  </sheetData>
  <mergeCells count="4">
    <mergeCell ref="B2:X2"/>
    <mergeCell ref="B21:Y21"/>
    <mergeCell ref="A23:A45"/>
    <mergeCell ref="B47:X4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8"/>
  <sheetViews>
    <sheetView workbookViewId="0">
      <selection activeCell="N22" sqref="N22"/>
    </sheetView>
  </sheetViews>
  <sheetFormatPr baseColWidth="10" defaultRowHeight="16" x14ac:dyDescent="0.2"/>
  <cols>
    <col min="2" max="2" width="23.33203125" customWidth="1"/>
  </cols>
  <sheetData>
    <row r="1" spans="1:3" x14ac:dyDescent="0.2">
      <c r="A1" t="s">
        <v>371</v>
      </c>
    </row>
    <row r="2" spans="1:3" x14ac:dyDescent="0.2">
      <c r="A2" s="7" t="s">
        <v>43</v>
      </c>
      <c r="B2" s="34" t="s">
        <v>41</v>
      </c>
      <c r="C2" s="35" t="s">
        <v>372</v>
      </c>
    </row>
    <row r="3" spans="1:3" x14ac:dyDescent="0.2">
      <c r="A3" s="19" t="s">
        <v>373</v>
      </c>
      <c r="B3" s="63">
        <v>1.5671754</v>
      </c>
      <c r="C3" s="64">
        <v>2692</v>
      </c>
    </row>
    <row r="4" spans="1:3" x14ac:dyDescent="0.2">
      <c r="A4" s="19" t="s">
        <v>374</v>
      </c>
      <c r="B4" s="63">
        <v>1.2896508330000001</v>
      </c>
      <c r="C4" s="64">
        <v>2454</v>
      </c>
    </row>
    <row r="5" spans="1:3" x14ac:dyDescent="0.2">
      <c r="A5" s="19" t="s">
        <v>250</v>
      </c>
      <c r="B5" s="63">
        <v>0.79589423299999995</v>
      </c>
      <c r="C5" s="64">
        <v>1651</v>
      </c>
    </row>
    <row r="6" spans="1:3" x14ac:dyDescent="0.2">
      <c r="A6" s="19" t="s">
        <v>376</v>
      </c>
      <c r="B6" s="63">
        <v>0.51886233299999995</v>
      </c>
      <c r="C6" s="64">
        <v>1015</v>
      </c>
    </row>
    <row r="7" spans="1:3" x14ac:dyDescent="0.2">
      <c r="A7" s="19" t="s">
        <v>284</v>
      </c>
      <c r="B7" s="63">
        <v>0.26910033300000002</v>
      </c>
      <c r="C7" s="64">
        <v>740</v>
      </c>
    </row>
    <row r="8" spans="1:3" x14ac:dyDescent="0.2">
      <c r="A8" s="53" t="s">
        <v>375</v>
      </c>
      <c r="B8" s="66">
        <v>1.0781883329999999</v>
      </c>
      <c r="C8" s="67">
        <v>1592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23"/>
  <sheetViews>
    <sheetView workbookViewId="0"/>
  </sheetViews>
  <sheetFormatPr baseColWidth="10" defaultRowHeight="16" x14ac:dyDescent="0.2"/>
  <cols>
    <col min="1" max="1" width="30.83203125" customWidth="1"/>
    <col min="2" max="2" width="20.5" customWidth="1"/>
  </cols>
  <sheetData>
    <row r="1" spans="1:3" x14ac:dyDescent="0.2">
      <c r="A1" t="s">
        <v>377</v>
      </c>
    </row>
    <row r="2" spans="1:3" x14ac:dyDescent="0.2">
      <c r="A2" s="7" t="s">
        <v>399</v>
      </c>
      <c r="B2" s="34" t="s">
        <v>113</v>
      </c>
      <c r="C2" s="35" t="s">
        <v>400</v>
      </c>
    </row>
    <row r="3" spans="1:3" x14ac:dyDescent="0.2">
      <c r="A3" s="19" t="s">
        <v>378</v>
      </c>
      <c r="B3" s="55">
        <v>450</v>
      </c>
      <c r="C3" s="52" t="s">
        <v>40</v>
      </c>
    </row>
    <row r="4" spans="1:3" x14ac:dyDescent="0.2">
      <c r="A4" s="19" t="s">
        <v>379</v>
      </c>
      <c r="B4" s="55">
        <v>497</v>
      </c>
      <c r="C4" s="52" t="s">
        <v>40</v>
      </c>
    </row>
    <row r="5" spans="1:3" x14ac:dyDescent="0.2">
      <c r="A5" s="19" t="s">
        <v>380</v>
      </c>
      <c r="B5" s="55">
        <v>456</v>
      </c>
      <c r="C5" s="52" t="s">
        <v>40</v>
      </c>
    </row>
    <row r="6" spans="1:3" x14ac:dyDescent="0.2">
      <c r="A6" s="19" t="s">
        <v>381</v>
      </c>
      <c r="B6" s="55">
        <v>405</v>
      </c>
      <c r="C6" s="52" t="s">
        <v>375</v>
      </c>
    </row>
    <row r="7" spans="1:3" x14ac:dyDescent="0.2">
      <c r="A7" s="19" t="s">
        <v>382</v>
      </c>
      <c r="B7" s="55">
        <v>403</v>
      </c>
      <c r="C7" s="52" t="s">
        <v>375</v>
      </c>
    </row>
    <row r="8" spans="1:3" x14ac:dyDescent="0.2">
      <c r="A8" s="19" t="s">
        <v>383</v>
      </c>
      <c r="B8" s="55">
        <v>421</v>
      </c>
      <c r="C8" s="52" t="s">
        <v>375</v>
      </c>
    </row>
    <row r="9" spans="1:3" x14ac:dyDescent="0.2">
      <c r="A9" s="19" t="s">
        <v>384</v>
      </c>
      <c r="B9" s="55">
        <v>409</v>
      </c>
      <c r="C9" s="52" t="s">
        <v>376</v>
      </c>
    </row>
    <row r="10" spans="1:3" x14ac:dyDescent="0.2">
      <c r="A10" s="19" t="s">
        <v>385</v>
      </c>
      <c r="B10" s="55">
        <v>401</v>
      </c>
      <c r="C10" s="52" t="s">
        <v>376</v>
      </c>
    </row>
    <row r="11" spans="1:3" x14ac:dyDescent="0.2">
      <c r="A11" s="19" t="s">
        <v>386</v>
      </c>
      <c r="B11" s="55">
        <v>421</v>
      </c>
      <c r="C11" s="52" t="s">
        <v>376</v>
      </c>
    </row>
    <row r="12" spans="1:3" x14ac:dyDescent="0.2">
      <c r="A12" s="19" t="s">
        <v>387</v>
      </c>
      <c r="B12" s="55">
        <v>619</v>
      </c>
      <c r="C12" s="52" t="s">
        <v>250</v>
      </c>
    </row>
    <row r="13" spans="1:3" x14ac:dyDescent="0.2">
      <c r="A13" s="19" t="s">
        <v>388</v>
      </c>
      <c r="B13" s="55">
        <v>605</v>
      </c>
      <c r="C13" s="52" t="s">
        <v>250</v>
      </c>
    </row>
    <row r="14" spans="1:3" x14ac:dyDescent="0.2">
      <c r="A14" s="19" t="s">
        <v>389</v>
      </c>
      <c r="B14" s="55">
        <v>611</v>
      </c>
      <c r="C14" s="52" t="s">
        <v>250</v>
      </c>
    </row>
    <row r="15" spans="1:3" x14ac:dyDescent="0.2">
      <c r="A15" s="19" t="s">
        <v>390</v>
      </c>
      <c r="B15" s="55">
        <v>509</v>
      </c>
      <c r="C15" s="52" t="s">
        <v>374</v>
      </c>
    </row>
    <row r="16" spans="1:3" x14ac:dyDescent="0.2">
      <c r="A16" s="19" t="s">
        <v>391</v>
      </c>
      <c r="B16" s="55">
        <v>516</v>
      </c>
      <c r="C16" s="52" t="s">
        <v>374</v>
      </c>
    </row>
    <row r="17" spans="1:3" x14ac:dyDescent="0.2">
      <c r="A17" s="19" t="s">
        <v>392</v>
      </c>
      <c r="B17" s="55">
        <v>547</v>
      </c>
      <c r="C17" s="52" t="s">
        <v>374</v>
      </c>
    </row>
    <row r="18" spans="1:3" x14ac:dyDescent="0.2">
      <c r="A18" s="19" t="s">
        <v>393</v>
      </c>
      <c r="B18" s="55">
        <v>333</v>
      </c>
      <c r="C18" s="52" t="s">
        <v>247</v>
      </c>
    </row>
    <row r="19" spans="1:3" x14ac:dyDescent="0.2">
      <c r="A19" s="19" t="s">
        <v>394</v>
      </c>
      <c r="B19" s="55">
        <v>316</v>
      </c>
      <c r="C19" s="52" t="s">
        <v>247</v>
      </c>
    </row>
    <row r="20" spans="1:3" x14ac:dyDescent="0.2">
      <c r="A20" s="19" t="s">
        <v>395</v>
      </c>
      <c r="B20" s="55">
        <v>318</v>
      </c>
      <c r="C20" s="52" t="s">
        <v>247</v>
      </c>
    </row>
    <row r="21" spans="1:3" x14ac:dyDescent="0.2">
      <c r="A21" s="19" t="s">
        <v>396</v>
      </c>
      <c r="B21" s="55">
        <v>236</v>
      </c>
      <c r="C21" s="52" t="s">
        <v>246</v>
      </c>
    </row>
    <row r="22" spans="1:3" x14ac:dyDescent="0.2">
      <c r="A22" s="19" t="s">
        <v>397</v>
      </c>
      <c r="B22" s="55">
        <v>235</v>
      </c>
      <c r="C22" s="52" t="s">
        <v>246</v>
      </c>
    </row>
    <row r="23" spans="1:3" x14ac:dyDescent="0.2">
      <c r="A23" s="53" t="s">
        <v>398</v>
      </c>
      <c r="B23" s="56">
        <v>234</v>
      </c>
      <c r="C23" s="54" t="s">
        <v>246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40"/>
  <sheetViews>
    <sheetView workbookViewId="0">
      <selection activeCell="C6" sqref="C6"/>
    </sheetView>
  </sheetViews>
  <sheetFormatPr baseColWidth="10" defaultRowHeight="16" x14ac:dyDescent="0.2"/>
  <cols>
    <col min="1" max="1" width="31.83203125" customWidth="1"/>
    <col min="2" max="2" width="23.6640625" customWidth="1"/>
    <col min="3" max="3" width="16.33203125" customWidth="1"/>
    <col min="4" max="4" width="20" customWidth="1"/>
    <col min="5" max="5" width="37.6640625" customWidth="1"/>
  </cols>
  <sheetData>
    <row r="1" spans="1:5" x14ac:dyDescent="0.2">
      <c r="A1" t="s">
        <v>401</v>
      </c>
    </row>
    <row r="2" spans="1:5" x14ac:dyDescent="0.2">
      <c r="A2" s="7" t="s">
        <v>444</v>
      </c>
      <c r="B2" s="34"/>
      <c r="C2" s="34"/>
      <c r="D2" s="34"/>
      <c r="E2" s="35"/>
    </row>
    <row r="3" spans="1:5" x14ac:dyDescent="0.2">
      <c r="A3" s="19" t="s">
        <v>440</v>
      </c>
      <c r="B3" s="55" t="s">
        <v>400</v>
      </c>
      <c r="C3" s="55" t="s">
        <v>441</v>
      </c>
      <c r="D3" s="55" t="s">
        <v>442</v>
      </c>
      <c r="E3" s="52" t="s">
        <v>402</v>
      </c>
    </row>
    <row r="4" spans="1:5" x14ac:dyDescent="0.2">
      <c r="A4" s="19" t="s">
        <v>403</v>
      </c>
      <c r="B4" s="55"/>
      <c r="C4" s="55">
        <v>343</v>
      </c>
      <c r="D4" s="55">
        <v>1044</v>
      </c>
      <c r="E4" s="52"/>
    </row>
    <row r="5" spans="1:5" x14ac:dyDescent="0.2">
      <c r="A5" s="19" t="s">
        <v>404</v>
      </c>
      <c r="B5" s="55" t="s">
        <v>443</v>
      </c>
      <c r="C5" s="55">
        <v>548</v>
      </c>
      <c r="D5" s="55">
        <v>1069</v>
      </c>
      <c r="E5" s="52"/>
    </row>
    <row r="6" spans="1:5" x14ac:dyDescent="0.2">
      <c r="A6" s="19" t="s">
        <v>405</v>
      </c>
      <c r="B6" s="55" t="s">
        <v>443</v>
      </c>
      <c r="C6" s="55">
        <v>585</v>
      </c>
      <c r="D6" s="55">
        <v>1115</v>
      </c>
      <c r="E6" s="52"/>
    </row>
    <row r="7" spans="1:5" x14ac:dyDescent="0.2">
      <c r="A7" s="19" t="s">
        <v>406</v>
      </c>
      <c r="B7" s="55" t="s">
        <v>443</v>
      </c>
      <c r="C7" s="55">
        <v>553</v>
      </c>
      <c r="D7" s="55">
        <v>1088</v>
      </c>
      <c r="E7" s="52"/>
    </row>
    <row r="8" spans="1:5" x14ac:dyDescent="0.2">
      <c r="A8" s="19" t="s">
        <v>407</v>
      </c>
      <c r="B8" s="55" t="s">
        <v>443</v>
      </c>
      <c r="C8" s="55">
        <v>283</v>
      </c>
      <c r="D8" s="55">
        <v>1108</v>
      </c>
      <c r="E8" s="52">
        <f>C8/C5</f>
        <v>0.51642335766423353</v>
      </c>
    </row>
    <row r="9" spans="1:5" x14ac:dyDescent="0.2">
      <c r="A9" s="19" t="s">
        <v>408</v>
      </c>
      <c r="B9" s="55" t="s">
        <v>443</v>
      </c>
      <c r="C9" s="55">
        <v>264</v>
      </c>
      <c r="D9" s="55">
        <v>1089</v>
      </c>
      <c r="E9" s="52">
        <f>C9/C6</f>
        <v>0.45128205128205129</v>
      </c>
    </row>
    <row r="10" spans="1:5" x14ac:dyDescent="0.2">
      <c r="A10" s="19" t="s">
        <v>409</v>
      </c>
      <c r="B10" s="55" t="s">
        <v>443</v>
      </c>
      <c r="C10" s="55">
        <v>273</v>
      </c>
      <c r="D10" s="55">
        <v>1093</v>
      </c>
      <c r="E10" s="52">
        <f>C10/C7</f>
        <v>0.49367088607594939</v>
      </c>
    </row>
    <row r="11" spans="1:5" x14ac:dyDescent="0.2">
      <c r="A11" s="19" t="s">
        <v>410</v>
      </c>
      <c r="B11" s="55" t="s">
        <v>375</v>
      </c>
      <c r="C11" s="55">
        <v>557</v>
      </c>
      <c r="D11" s="55">
        <v>1007</v>
      </c>
      <c r="E11" s="52"/>
    </row>
    <row r="12" spans="1:5" x14ac:dyDescent="0.2">
      <c r="A12" s="19" t="s">
        <v>411</v>
      </c>
      <c r="B12" s="55" t="s">
        <v>375</v>
      </c>
      <c r="C12" s="55">
        <v>639</v>
      </c>
      <c r="D12" s="55">
        <v>1044</v>
      </c>
      <c r="E12" s="52"/>
    </row>
    <row r="13" spans="1:5" x14ac:dyDescent="0.2">
      <c r="A13" s="19" t="s">
        <v>412</v>
      </c>
      <c r="B13" s="55" t="s">
        <v>375</v>
      </c>
      <c r="C13" s="55">
        <v>628</v>
      </c>
      <c r="D13" s="55">
        <v>1078</v>
      </c>
      <c r="E13" s="52"/>
    </row>
    <row r="14" spans="1:5" x14ac:dyDescent="0.2">
      <c r="A14" s="19" t="s">
        <v>413</v>
      </c>
      <c r="B14" s="55" t="s">
        <v>375</v>
      </c>
      <c r="C14" s="55">
        <v>327</v>
      </c>
      <c r="D14" s="55">
        <v>1111</v>
      </c>
      <c r="E14" s="52">
        <f>C14/C11</f>
        <v>0.58707360861759428</v>
      </c>
    </row>
    <row r="15" spans="1:5" x14ac:dyDescent="0.2">
      <c r="A15" s="19" t="s">
        <v>414</v>
      </c>
      <c r="B15" s="55" t="s">
        <v>375</v>
      </c>
      <c r="C15" s="55">
        <v>332</v>
      </c>
      <c r="D15" s="55">
        <v>1025</v>
      </c>
      <c r="E15" s="52">
        <f>C15/C12</f>
        <v>0.51956181533646317</v>
      </c>
    </row>
    <row r="16" spans="1:5" x14ac:dyDescent="0.2">
      <c r="A16" s="19" t="s">
        <v>415</v>
      </c>
      <c r="B16" s="55" t="s">
        <v>375</v>
      </c>
      <c r="C16" s="55">
        <v>299</v>
      </c>
      <c r="D16" s="55">
        <v>1046</v>
      </c>
      <c r="E16" s="52">
        <f>C16/C13</f>
        <v>0.47611464968152867</v>
      </c>
    </row>
    <row r="17" spans="1:5" x14ac:dyDescent="0.2">
      <c r="A17" s="19" t="s">
        <v>416</v>
      </c>
      <c r="B17" s="55" t="s">
        <v>250</v>
      </c>
      <c r="C17" s="55">
        <v>568</v>
      </c>
      <c r="D17" s="55">
        <v>1049</v>
      </c>
      <c r="E17" s="52"/>
    </row>
    <row r="18" spans="1:5" x14ac:dyDescent="0.2">
      <c r="A18" s="19" t="s">
        <v>417</v>
      </c>
      <c r="B18" s="55" t="s">
        <v>250</v>
      </c>
      <c r="C18" s="55">
        <v>618</v>
      </c>
      <c r="D18" s="55">
        <v>1035</v>
      </c>
      <c r="E18" s="52"/>
    </row>
    <row r="19" spans="1:5" x14ac:dyDescent="0.2">
      <c r="A19" s="19" t="s">
        <v>418</v>
      </c>
      <c r="B19" s="55" t="s">
        <v>250</v>
      </c>
      <c r="C19" s="55">
        <v>579</v>
      </c>
      <c r="D19" s="55">
        <v>1024</v>
      </c>
      <c r="E19" s="52"/>
    </row>
    <row r="20" spans="1:5" x14ac:dyDescent="0.2">
      <c r="A20" s="19" t="s">
        <v>419</v>
      </c>
      <c r="B20" s="55" t="s">
        <v>250</v>
      </c>
      <c r="C20" s="55">
        <v>329</v>
      </c>
      <c r="D20" s="55">
        <v>1027</v>
      </c>
      <c r="E20" s="52">
        <f>C20/C17</f>
        <v>0.57922535211267601</v>
      </c>
    </row>
    <row r="21" spans="1:5" x14ac:dyDescent="0.2">
      <c r="A21" s="19" t="s">
        <v>420</v>
      </c>
      <c r="B21" s="55" t="s">
        <v>250</v>
      </c>
      <c r="C21" s="55">
        <v>310</v>
      </c>
      <c r="D21" s="55">
        <v>1076</v>
      </c>
      <c r="E21" s="52">
        <f>C21/C18</f>
        <v>0.50161812297734631</v>
      </c>
    </row>
    <row r="22" spans="1:5" x14ac:dyDescent="0.2">
      <c r="A22" s="19" t="s">
        <v>421</v>
      </c>
      <c r="B22" s="55" t="s">
        <v>250</v>
      </c>
      <c r="C22" s="55">
        <v>364</v>
      </c>
      <c r="D22" s="55">
        <v>1056</v>
      </c>
      <c r="E22" s="52">
        <f>C22/C19</f>
        <v>0.62867012089810015</v>
      </c>
    </row>
    <row r="23" spans="1:5" x14ac:dyDescent="0.2">
      <c r="A23" s="19" t="s">
        <v>422</v>
      </c>
      <c r="B23" s="55" t="s">
        <v>374</v>
      </c>
      <c r="C23" s="55">
        <v>601</v>
      </c>
      <c r="D23" s="55">
        <v>1080</v>
      </c>
      <c r="E23" s="52"/>
    </row>
    <row r="24" spans="1:5" x14ac:dyDescent="0.2">
      <c r="A24" s="19" t="s">
        <v>423</v>
      </c>
      <c r="B24" s="55" t="s">
        <v>374</v>
      </c>
      <c r="C24" s="55">
        <v>595</v>
      </c>
      <c r="D24" s="55">
        <v>1084</v>
      </c>
      <c r="E24" s="52"/>
    </row>
    <row r="25" spans="1:5" x14ac:dyDescent="0.2">
      <c r="A25" s="19" t="s">
        <v>424</v>
      </c>
      <c r="B25" s="55" t="s">
        <v>374</v>
      </c>
      <c r="C25" s="55">
        <v>615</v>
      </c>
      <c r="D25" s="55">
        <v>1069</v>
      </c>
      <c r="E25" s="52"/>
    </row>
    <row r="26" spans="1:5" x14ac:dyDescent="0.2">
      <c r="A26" s="19" t="s">
        <v>425</v>
      </c>
      <c r="B26" s="55" t="s">
        <v>374</v>
      </c>
      <c r="C26" s="55">
        <v>358</v>
      </c>
      <c r="D26" s="55">
        <v>1079</v>
      </c>
      <c r="E26" s="52">
        <f>C26/C23</f>
        <v>0.59567387687188023</v>
      </c>
    </row>
    <row r="27" spans="1:5" x14ac:dyDescent="0.2">
      <c r="A27" s="19" t="s">
        <v>426</v>
      </c>
      <c r="B27" s="55" t="s">
        <v>374</v>
      </c>
      <c r="C27" s="55">
        <v>317</v>
      </c>
      <c r="D27" s="55">
        <v>1075</v>
      </c>
      <c r="E27" s="52">
        <f>C27/C24</f>
        <v>0.53277310924369747</v>
      </c>
    </row>
    <row r="28" spans="1:5" x14ac:dyDescent="0.2">
      <c r="A28" s="19" t="s">
        <v>427</v>
      </c>
      <c r="B28" s="55" t="s">
        <v>374</v>
      </c>
      <c r="C28" s="55">
        <v>343</v>
      </c>
      <c r="D28" s="55">
        <v>1058</v>
      </c>
      <c r="E28" s="52">
        <f>C28/C25</f>
        <v>0.55772357723577237</v>
      </c>
    </row>
    <row r="29" spans="1:5" x14ac:dyDescent="0.2">
      <c r="A29" s="19" t="s">
        <v>428</v>
      </c>
      <c r="B29" s="55" t="s">
        <v>247</v>
      </c>
      <c r="C29" s="55">
        <v>599</v>
      </c>
      <c r="D29" s="55">
        <v>1111</v>
      </c>
      <c r="E29" s="52"/>
    </row>
    <row r="30" spans="1:5" x14ac:dyDescent="0.2">
      <c r="A30" s="19" t="s">
        <v>429</v>
      </c>
      <c r="B30" s="55" t="s">
        <v>247</v>
      </c>
      <c r="C30" s="55">
        <v>636</v>
      </c>
      <c r="D30" s="55">
        <v>1046</v>
      </c>
      <c r="E30" s="52"/>
    </row>
    <row r="31" spans="1:5" x14ac:dyDescent="0.2">
      <c r="A31" s="19" t="s">
        <v>430</v>
      </c>
      <c r="B31" s="55" t="s">
        <v>247</v>
      </c>
      <c r="C31" s="55">
        <v>647</v>
      </c>
      <c r="D31" s="55">
        <v>1066</v>
      </c>
      <c r="E31" s="52"/>
    </row>
    <row r="32" spans="1:5" x14ac:dyDescent="0.2">
      <c r="A32" s="19" t="s">
        <v>431</v>
      </c>
      <c r="B32" s="55" t="s">
        <v>247</v>
      </c>
      <c r="C32" s="55">
        <v>297</v>
      </c>
      <c r="D32" s="55">
        <v>1073</v>
      </c>
      <c r="E32" s="52">
        <f>C32/C29</f>
        <v>0.4958263772954925</v>
      </c>
    </row>
    <row r="33" spans="1:5" x14ac:dyDescent="0.2">
      <c r="A33" s="19" t="s">
        <v>432</v>
      </c>
      <c r="B33" s="55" t="s">
        <v>247</v>
      </c>
      <c r="C33" s="55">
        <v>303</v>
      </c>
      <c r="D33" s="55">
        <v>1077</v>
      </c>
      <c r="E33" s="52">
        <f>C33/C30</f>
        <v>0.47641509433962265</v>
      </c>
    </row>
    <row r="34" spans="1:5" x14ac:dyDescent="0.2">
      <c r="A34" s="19" t="s">
        <v>433</v>
      </c>
      <c r="B34" s="55" t="s">
        <v>247</v>
      </c>
      <c r="C34" s="55">
        <v>321</v>
      </c>
      <c r="D34" s="55">
        <v>1050</v>
      </c>
      <c r="E34" s="52">
        <f>C34/C31</f>
        <v>0.49613601236476046</v>
      </c>
    </row>
    <row r="35" spans="1:5" x14ac:dyDescent="0.2">
      <c r="A35" s="19" t="s">
        <v>434</v>
      </c>
      <c r="B35" s="55" t="s">
        <v>246</v>
      </c>
      <c r="C35" s="55">
        <v>561</v>
      </c>
      <c r="D35" s="55">
        <v>1085</v>
      </c>
      <c r="E35" s="52"/>
    </row>
    <row r="36" spans="1:5" x14ac:dyDescent="0.2">
      <c r="A36" s="19" t="s">
        <v>435</v>
      </c>
      <c r="B36" s="55" t="s">
        <v>246</v>
      </c>
      <c r="C36" s="55">
        <v>556</v>
      </c>
      <c r="D36" s="55">
        <v>1085</v>
      </c>
      <c r="E36" s="52"/>
    </row>
    <row r="37" spans="1:5" x14ac:dyDescent="0.2">
      <c r="A37" s="19" t="s">
        <v>436</v>
      </c>
      <c r="B37" s="55" t="s">
        <v>246</v>
      </c>
      <c r="C37" s="55">
        <v>592</v>
      </c>
      <c r="D37" s="55">
        <v>1109</v>
      </c>
      <c r="E37" s="52"/>
    </row>
    <row r="38" spans="1:5" x14ac:dyDescent="0.2">
      <c r="A38" s="19" t="s">
        <v>437</v>
      </c>
      <c r="B38" s="55" t="s">
        <v>246</v>
      </c>
      <c r="C38" s="55">
        <v>331</v>
      </c>
      <c r="D38" s="55">
        <v>1059</v>
      </c>
      <c r="E38" s="52">
        <f>C38/C35</f>
        <v>0.59001782531194291</v>
      </c>
    </row>
    <row r="39" spans="1:5" x14ac:dyDescent="0.2">
      <c r="A39" s="19" t="s">
        <v>438</v>
      </c>
      <c r="B39" s="55" t="s">
        <v>246</v>
      </c>
      <c r="C39" s="55">
        <v>318</v>
      </c>
      <c r="D39" s="55">
        <v>1030</v>
      </c>
      <c r="E39" s="52">
        <f>C39/C36</f>
        <v>0.57194244604316546</v>
      </c>
    </row>
    <row r="40" spans="1:5" x14ac:dyDescent="0.2">
      <c r="A40" s="53" t="s">
        <v>439</v>
      </c>
      <c r="B40" s="56" t="s">
        <v>246</v>
      </c>
      <c r="C40" s="56">
        <v>340</v>
      </c>
      <c r="D40" s="56">
        <v>1085</v>
      </c>
      <c r="E40" s="54">
        <f>C40/C37</f>
        <v>0.57432432432432434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Y16"/>
  <sheetViews>
    <sheetView workbookViewId="0"/>
  </sheetViews>
  <sheetFormatPr baseColWidth="10" defaultRowHeight="16" x14ac:dyDescent="0.2"/>
  <sheetData>
    <row r="1" spans="1:25" x14ac:dyDescent="0.2">
      <c r="A1" t="s">
        <v>445</v>
      </c>
    </row>
    <row r="2" spans="1:25" x14ac:dyDescent="0.2">
      <c r="A2" s="7"/>
      <c r="B2" s="95" t="s">
        <v>452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6"/>
    </row>
    <row r="3" spans="1:25" x14ac:dyDescent="0.2">
      <c r="A3" s="19" t="s">
        <v>446</v>
      </c>
      <c r="B3" s="104" t="s">
        <v>272</v>
      </c>
      <c r="C3" s="104"/>
      <c r="D3" s="104"/>
      <c r="E3" s="104"/>
      <c r="F3" s="104"/>
      <c r="G3" s="104"/>
      <c r="H3" s="104" t="s">
        <v>248</v>
      </c>
      <c r="I3" s="104"/>
      <c r="J3" s="104"/>
      <c r="K3" s="104"/>
      <c r="L3" s="104"/>
      <c r="M3" s="104"/>
      <c r="N3" s="104" t="s">
        <v>278</v>
      </c>
      <c r="O3" s="104"/>
      <c r="P3" s="104"/>
      <c r="Q3" s="104"/>
      <c r="R3" s="104"/>
      <c r="S3" s="104"/>
      <c r="T3" s="104" t="s">
        <v>246</v>
      </c>
      <c r="U3" s="104"/>
      <c r="V3" s="104"/>
      <c r="W3" s="104"/>
      <c r="X3" s="104"/>
      <c r="Y3" s="105"/>
    </row>
    <row r="4" spans="1:25" x14ac:dyDescent="0.2">
      <c r="A4" s="36" t="s">
        <v>447</v>
      </c>
      <c r="B4" s="63">
        <v>1.76</v>
      </c>
      <c r="C4" s="63">
        <v>0.15</v>
      </c>
      <c r="D4" s="63">
        <v>0.62</v>
      </c>
      <c r="E4" s="63">
        <v>0.34</v>
      </c>
      <c r="F4" s="63">
        <v>0.21</v>
      </c>
      <c r="G4" s="63">
        <v>0.35</v>
      </c>
      <c r="H4" s="63">
        <v>8.4000000000000005E-2</v>
      </c>
      <c r="I4" s="63">
        <v>0.63</v>
      </c>
      <c r="J4" s="63">
        <v>0.24</v>
      </c>
      <c r="K4" s="63">
        <v>0.16</v>
      </c>
      <c r="L4" s="63">
        <v>0.2</v>
      </c>
      <c r="M4" s="63">
        <v>7.6999999999999999E-2</v>
      </c>
      <c r="N4" s="63">
        <v>0.54</v>
      </c>
      <c r="O4" s="63">
        <v>0.55000000000000004</v>
      </c>
      <c r="P4" s="63">
        <v>0.45</v>
      </c>
      <c r="Q4" s="63">
        <v>0.2</v>
      </c>
      <c r="R4" s="63">
        <v>0.16</v>
      </c>
      <c r="S4" s="63"/>
      <c r="T4" s="63">
        <v>0</v>
      </c>
      <c r="U4" s="63">
        <v>0</v>
      </c>
      <c r="V4" s="63">
        <v>2.84</v>
      </c>
      <c r="W4" s="63">
        <v>0.4</v>
      </c>
      <c r="X4" s="63">
        <v>0.52</v>
      </c>
      <c r="Y4" s="64">
        <v>7.5999999999999998E-2</v>
      </c>
    </row>
    <row r="5" spans="1:25" x14ac:dyDescent="0.2">
      <c r="A5" s="36" t="s">
        <v>448</v>
      </c>
      <c r="B5" s="63">
        <v>0</v>
      </c>
      <c r="C5" s="63">
        <v>0</v>
      </c>
      <c r="D5" s="63">
        <v>3.1E-2</v>
      </c>
      <c r="E5" s="63">
        <v>9.8000000000000004E-2</v>
      </c>
      <c r="F5" s="63">
        <v>1.2E-2</v>
      </c>
      <c r="G5" s="63">
        <v>0</v>
      </c>
      <c r="H5" s="63">
        <v>5.8000000000000003E-2</v>
      </c>
      <c r="I5" s="63">
        <v>0.19</v>
      </c>
      <c r="J5" s="63">
        <v>4.8000000000000001E-2</v>
      </c>
      <c r="K5" s="63">
        <v>0</v>
      </c>
      <c r="L5" s="63">
        <v>2.8000000000000001E-2</v>
      </c>
      <c r="M5" s="63">
        <v>0.12</v>
      </c>
      <c r="N5" s="63">
        <v>0.14000000000000001</v>
      </c>
      <c r="O5" s="63">
        <v>1.9E-2</v>
      </c>
      <c r="P5" s="63">
        <v>0</v>
      </c>
      <c r="Q5" s="63">
        <v>0</v>
      </c>
      <c r="R5" s="63">
        <v>3.9E-2</v>
      </c>
      <c r="S5" s="63"/>
      <c r="T5" s="63">
        <v>0</v>
      </c>
      <c r="U5" s="63">
        <v>1.63</v>
      </c>
      <c r="V5" s="63">
        <v>0.56999999999999995</v>
      </c>
      <c r="W5" s="63">
        <v>5.2999999999999999E-2</v>
      </c>
      <c r="X5" s="63">
        <v>4.1000000000000002E-2</v>
      </c>
      <c r="Y5" s="64">
        <v>7.5999999999999998E-2</v>
      </c>
    </row>
    <row r="6" spans="1:25" x14ac:dyDescent="0.2">
      <c r="A6" s="36" t="s">
        <v>449</v>
      </c>
      <c r="B6" s="63">
        <v>100</v>
      </c>
      <c r="C6" s="63">
        <v>99.9</v>
      </c>
      <c r="D6" s="63">
        <v>99.9</v>
      </c>
      <c r="E6" s="63">
        <v>99.9</v>
      </c>
      <c r="F6" s="63">
        <v>100</v>
      </c>
      <c r="G6" s="63">
        <v>99.9</v>
      </c>
      <c r="H6" s="63">
        <v>100</v>
      </c>
      <c r="I6" s="63">
        <v>99.9</v>
      </c>
      <c r="J6" s="63">
        <v>100</v>
      </c>
      <c r="K6" s="63">
        <v>100</v>
      </c>
      <c r="L6" s="63">
        <v>99.9</v>
      </c>
      <c r="M6" s="63">
        <v>100</v>
      </c>
      <c r="N6" s="63">
        <v>99.7</v>
      </c>
      <c r="O6" s="63">
        <v>100</v>
      </c>
      <c r="P6" s="63">
        <v>100</v>
      </c>
      <c r="Q6" s="63">
        <v>100</v>
      </c>
      <c r="R6" s="63">
        <v>99.9</v>
      </c>
      <c r="S6" s="63"/>
      <c r="T6" s="63">
        <v>100</v>
      </c>
      <c r="U6" s="63">
        <v>100</v>
      </c>
      <c r="V6" s="63">
        <v>100</v>
      </c>
      <c r="W6" s="63">
        <v>99.4</v>
      </c>
      <c r="X6" s="63">
        <v>99.8</v>
      </c>
      <c r="Y6" s="64">
        <v>99.9</v>
      </c>
    </row>
    <row r="7" spans="1:25" x14ac:dyDescent="0.2">
      <c r="A7" s="36" t="s">
        <v>450</v>
      </c>
      <c r="B7" s="63">
        <v>18.899999999999999</v>
      </c>
      <c r="C7" s="63">
        <v>15.3</v>
      </c>
      <c r="D7" s="63">
        <v>24.3</v>
      </c>
      <c r="E7" s="63">
        <v>25.9</v>
      </c>
      <c r="F7" s="63">
        <v>36.4</v>
      </c>
      <c r="G7" s="63">
        <v>26.1</v>
      </c>
      <c r="H7" s="63">
        <v>51.8</v>
      </c>
      <c r="I7" s="63">
        <v>39.9</v>
      </c>
      <c r="J7" s="63">
        <v>47.8</v>
      </c>
      <c r="K7" s="63">
        <v>35.1</v>
      </c>
      <c r="L7" s="63">
        <v>19.899999999999999</v>
      </c>
      <c r="M7" s="63">
        <v>48.3</v>
      </c>
      <c r="N7" s="63">
        <v>32.6</v>
      </c>
      <c r="O7" s="63">
        <v>25.5</v>
      </c>
      <c r="P7" s="63">
        <v>28.7</v>
      </c>
      <c r="Q7" s="63">
        <v>36.799999999999997</v>
      </c>
      <c r="R7" s="63">
        <v>38</v>
      </c>
      <c r="S7" s="63"/>
      <c r="T7" s="63">
        <v>32.5</v>
      </c>
      <c r="U7" s="63">
        <v>53.7</v>
      </c>
      <c r="V7" s="63">
        <v>43.8</v>
      </c>
      <c r="W7" s="63">
        <v>22.9</v>
      </c>
      <c r="X7" s="63">
        <v>0</v>
      </c>
      <c r="Y7" s="64">
        <v>24.7</v>
      </c>
    </row>
    <row r="8" spans="1:25" x14ac:dyDescent="0.2">
      <c r="A8" s="39" t="s">
        <v>451</v>
      </c>
      <c r="B8" s="66">
        <v>0.53</v>
      </c>
      <c r="C8" s="66">
        <v>0.81</v>
      </c>
      <c r="D8" s="66">
        <v>0.96</v>
      </c>
      <c r="E8" s="66">
        <v>1.1299999999999999</v>
      </c>
      <c r="F8" s="66">
        <v>1.07</v>
      </c>
      <c r="G8" s="66">
        <v>0.63</v>
      </c>
      <c r="H8" s="66">
        <v>0.69</v>
      </c>
      <c r="I8" s="66">
        <v>0.41</v>
      </c>
      <c r="J8" s="66">
        <v>0.38</v>
      </c>
      <c r="K8" s="66">
        <v>0.57999999999999996</v>
      </c>
      <c r="L8" s="66">
        <v>0.76</v>
      </c>
      <c r="M8" s="66">
        <v>0.84</v>
      </c>
      <c r="N8" s="66">
        <v>1.22</v>
      </c>
      <c r="O8" s="66">
        <v>0.81</v>
      </c>
      <c r="P8" s="66">
        <v>0.64</v>
      </c>
      <c r="Q8" s="66">
        <v>1.1399999999999999</v>
      </c>
      <c r="R8" s="66">
        <v>0.98</v>
      </c>
      <c r="S8" s="66"/>
      <c r="T8" s="66">
        <v>0.68</v>
      </c>
      <c r="U8" s="66">
        <v>1.63</v>
      </c>
      <c r="V8" s="66">
        <v>0.56999999999999995</v>
      </c>
      <c r="W8" s="66">
        <v>0.85</v>
      </c>
      <c r="X8" s="66">
        <v>0.83</v>
      </c>
      <c r="Y8" s="67">
        <v>1.1200000000000001</v>
      </c>
    </row>
    <row r="9" spans="1:25" x14ac:dyDescent="0.2">
      <c r="A9" t="s">
        <v>453</v>
      </c>
    </row>
    <row r="10" spans="1:25" x14ac:dyDescent="0.2">
      <c r="A10" s="7"/>
      <c r="B10" s="95" t="s">
        <v>452</v>
      </c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5"/>
      <c r="Y10" s="96"/>
    </row>
    <row r="11" spans="1:25" x14ac:dyDescent="0.2">
      <c r="A11" s="19" t="s">
        <v>446</v>
      </c>
      <c r="B11" s="104" t="s">
        <v>272</v>
      </c>
      <c r="C11" s="104"/>
      <c r="D11" s="104"/>
      <c r="E11" s="104"/>
      <c r="F11" s="104"/>
      <c r="G11" s="104"/>
      <c r="H11" s="104" t="s">
        <v>248</v>
      </c>
      <c r="I11" s="104"/>
      <c r="J11" s="104"/>
      <c r="K11" s="104"/>
      <c r="L11" s="104"/>
      <c r="M11" s="104"/>
      <c r="N11" s="104" t="s">
        <v>278</v>
      </c>
      <c r="O11" s="104"/>
      <c r="P11" s="104"/>
      <c r="Q11" s="104"/>
      <c r="R11" s="104"/>
      <c r="S11" s="104"/>
      <c r="T11" s="104" t="s">
        <v>246</v>
      </c>
      <c r="U11" s="104"/>
      <c r="V11" s="104"/>
      <c r="W11" s="104"/>
      <c r="X11" s="104"/>
      <c r="Y11" s="105"/>
    </row>
    <row r="12" spans="1:25" x14ac:dyDescent="0.2">
      <c r="A12" s="36" t="s">
        <v>447</v>
      </c>
      <c r="B12" s="63">
        <v>5.64</v>
      </c>
      <c r="C12" s="63">
        <v>7.33</v>
      </c>
      <c r="D12" s="63">
        <v>6.59</v>
      </c>
      <c r="E12" s="63">
        <v>7.73</v>
      </c>
      <c r="F12" s="63">
        <v>28.2</v>
      </c>
      <c r="G12" s="63">
        <v>6.5</v>
      </c>
      <c r="H12" s="63">
        <v>24.5</v>
      </c>
      <c r="I12" s="63">
        <v>45.4</v>
      </c>
      <c r="J12" s="63">
        <v>42.9</v>
      </c>
      <c r="K12" s="63">
        <v>31.2</v>
      </c>
      <c r="L12" s="63">
        <v>32.6</v>
      </c>
      <c r="M12" s="63">
        <v>27.3</v>
      </c>
      <c r="N12" s="63">
        <v>19.100000000000001</v>
      </c>
      <c r="O12" s="63">
        <v>43.2</v>
      </c>
      <c r="P12" s="63">
        <v>35.299999999999997</v>
      </c>
      <c r="Q12" s="63">
        <v>22.4</v>
      </c>
      <c r="R12" s="63">
        <v>42</v>
      </c>
      <c r="S12" s="63"/>
      <c r="T12" s="63">
        <v>35.9</v>
      </c>
      <c r="U12" s="63">
        <v>9.65</v>
      </c>
      <c r="V12" s="63">
        <v>17.2</v>
      </c>
      <c r="W12" s="63">
        <v>31.9</v>
      </c>
      <c r="X12" s="63">
        <v>34.4</v>
      </c>
      <c r="Y12" s="64">
        <v>26.8</v>
      </c>
    </row>
    <row r="13" spans="1:25" x14ac:dyDescent="0.2">
      <c r="A13" s="36" t="s">
        <v>448</v>
      </c>
      <c r="B13" s="63">
        <v>1.2</v>
      </c>
      <c r="C13" s="63">
        <v>0.74</v>
      </c>
      <c r="D13" s="63">
        <v>1.18</v>
      </c>
      <c r="E13" s="63">
        <v>0.43</v>
      </c>
      <c r="F13" s="63">
        <v>1.68</v>
      </c>
      <c r="G13" s="63">
        <v>0.38</v>
      </c>
      <c r="H13" s="63">
        <v>7.55</v>
      </c>
      <c r="I13" s="63">
        <v>15.2</v>
      </c>
      <c r="J13" s="63">
        <v>15.8</v>
      </c>
      <c r="K13" s="63">
        <v>0</v>
      </c>
      <c r="L13" s="63">
        <v>2.11</v>
      </c>
      <c r="M13" s="63">
        <v>3.6</v>
      </c>
      <c r="N13" s="63">
        <v>6.91</v>
      </c>
      <c r="O13" s="63">
        <v>4.5</v>
      </c>
      <c r="P13" s="63">
        <v>8.5</v>
      </c>
      <c r="Q13" s="63">
        <v>0</v>
      </c>
      <c r="R13" s="63">
        <v>4.58</v>
      </c>
      <c r="S13" s="63"/>
      <c r="T13" s="63">
        <v>23.5</v>
      </c>
      <c r="U13" s="63">
        <v>36.4</v>
      </c>
      <c r="V13" s="63">
        <v>44.2</v>
      </c>
      <c r="W13" s="63">
        <v>7.81</v>
      </c>
      <c r="X13" s="63">
        <v>26.8</v>
      </c>
      <c r="Y13" s="64">
        <v>8.5399999999999991</v>
      </c>
    </row>
    <row r="14" spans="1:25" x14ac:dyDescent="0.2">
      <c r="A14" s="36" t="s">
        <v>449</v>
      </c>
      <c r="B14" s="63">
        <v>96.4</v>
      </c>
      <c r="C14" s="63">
        <v>96.2</v>
      </c>
      <c r="D14" s="63">
        <v>95.2</v>
      </c>
      <c r="E14" s="63">
        <v>97</v>
      </c>
      <c r="F14" s="63">
        <v>98.3</v>
      </c>
      <c r="G14" s="63">
        <v>95.7</v>
      </c>
      <c r="H14" s="63">
        <v>98.2</v>
      </c>
      <c r="I14" s="63">
        <v>98.3</v>
      </c>
      <c r="J14" s="63">
        <v>97.9</v>
      </c>
      <c r="K14" s="63">
        <v>96.9</v>
      </c>
      <c r="L14" s="63">
        <v>86.8</v>
      </c>
      <c r="M14" s="63">
        <v>93.7</v>
      </c>
      <c r="N14" s="63">
        <v>96.8</v>
      </c>
      <c r="O14" s="63">
        <v>98.3</v>
      </c>
      <c r="P14" s="63">
        <v>99</v>
      </c>
      <c r="Q14" s="63">
        <v>89.7</v>
      </c>
      <c r="R14" s="63">
        <v>94</v>
      </c>
      <c r="S14" s="63"/>
      <c r="T14" s="63">
        <v>99.2</v>
      </c>
      <c r="U14" s="63">
        <v>82.7</v>
      </c>
      <c r="V14" s="63">
        <v>97.9</v>
      </c>
      <c r="W14" s="63">
        <v>96.5</v>
      </c>
      <c r="X14" s="63">
        <v>99</v>
      </c>
      <c r="Y14" s="64">
        <v>93.1</v>
      </c>
    </row>
    <row r="15" spans="1:25" x14ac:dyDescent="0.2">
      <c r="A15" s="36" t="s">
        <v>450</v>
      </c>
      <c r="B15" s="63">
        <v>61.8</v>
      </c>
      <c r="C15" s="63">
        <v>66.400000000000006</v>
      </c>
      <c r="D15" s="63">
        <v>61.7</v>
      </c>
      <c r="E15" s="63">
        <v>51.5</v>
      </c>
      <c r="F15" s="63">
        <v>73.5</v>
      </c>
      <c r="G15" s="63">
        <v>64</v>
      </c>
      <c r="H15" s="63">
        <v>71.599999999999994</v>
      </c>
      <c r="I15" s="63">
        <v>86.9</v>
      </c>
      <c r="J15" s="63">
        <v>83.8</v>
      </c>
      <c r="K15" s="63">
        <v>65.599999999999994</v>
      </c>
      <c r="L15" s="63">
        <v>73.7</v>
      </c>
      <c r="M15" s="63">
        <v>54.1</v>
      </c>
      <c r="N15" s="63">
        <v>51.2</v>
      </c>
      <c r="O15" s="63">
        <v>80.7</v>
      </c>
      <c r="P15" s="63">
        <v>70.5</v>
      </c>
      <c r="Q15" s="63">
        <v>66.400000000000006</v>
      </c>
      <c r="R15" s="63">
        <v>68.900000000000006</v>
      </c>
      <c r="S15" s="63"/>
      <c r="T15" s="63">
        <v>94.4</v>
      </c>
      <c r="U15" s="63">
        <v>96</v>
      </c>
      <c r="V15" s="63">
        <v>98.1</v>
      </c>
      <c r="W15" s="63">
        <v>54.3</v>
      </c>
      <c r="X15" s="63">
        <v>90.9</v>
      </c>
      <c r="Y15" s="64">
        <v>70.7</v>
      </c>
    </row>
    <row r="16" spans="1:25" x14ac:dyDescent="0.2">
      <c r="A16" s="39" t="s">
        <v>451</v>
      </c>
      <c r="B16" s="66">
        <v>1.54</v>
      </c>
      <c r="C16" s="66">
        <v>1.63</v>
      </c>
      <c r="D16" s="66">
        <v>1.29</v>
      </c>
      <c r="E16" s="66">
        <v>0.86</v>
      </c>
      <c r="F16" s="66">
        <v>6.3</v>
      </c>
      <c r="G16" s="66">
        <v>3.3</v>
      </c>
      <c r="H16" s="66">
        <v>5.91</v>
      </c>
      <c r="I16" s="66">
        <v>15.3</v>
      </c>
      <c r="J16" s="66">
        <v>14.6</v>
      </c>
      <c r="K16" s="66">
        <v>9.3800000000000008</v>
      </c>
      <c r="L16" s="66">
        <v>15.3</v>
      </c>
      <c r="M16" s="66">
        <v>8.6300000000000008</v>
      </c>
      <c r="N16" s="66">
        <v>6.27</v>
      </c>
      <c r="O16" s="66">
        <v>20.5</v>
      </c>
      <c r="P16" s="66">
        <v>10.5</v>
      </c>
      <c r="Q16" s="66">
        <v>29</v>
      </c>
      <c r="R16" s="66">
        <v>15.4</v>
      </c>
      <c r="S16" s="66"/>
      <c r="T16" s="66">
        <v>12.1</v>
      </c>
      <c r="U16" s="66">
        <v>14.3</v>
      </c>
      <c r="V16" s="66">
        <v>18.5</v>
      </c>
      <c r="W16" s="66">
        <v>7.16</v>
      </c>
      <c r="X16" s="66">
        <v>11</v>
      </c>
      <c r="Y16" s="67">
        <v>14.2</v>
      </c>
    </row>
  </sheetData>
  <mergeCells count="10">
    <mergeCell ref="B2:Y2"/>
    <mergeCell ref="B10:Y10"/>
    <mergeCell ref="B11:G11"/>
    <mergeCell ref="H11:M11"/>
    <mergeCell ref="N11:S11"/>
    <mergeCell ref="T11:Y11"/>
    <mergeCell ref="B3:G3"/>
    <mergeCell ref="T3:Y3"/>
    <mergeCell ref="N3:S3"/>
    <mergeCell ref="H3:M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60"/>
  <sheetViews>
    <sheetView workbookViewId="0">
      <selection activeCell="F18" sqref="F18"/>
    </sheetView>
  </sheetViews>
  <sheetFormatPr baseColWidth="10" defaultRowHeight="16" x14ac:dyDescent="0.2"/>
  <cols>
    <col min="1" max="1" width="30.5" customWidth="1"/>
    <col min="2" max="2" width="22.6640625" customWidth="1"/>
  </cols>
  <sheetData>
    <row r="1" spans="1:2" x14ac:dyDescent="0.2">
      <c r="A1" t="s">
        <v>454</v>
      </c>
    </row>
    <row r="2" spans="1:2" x14ac:dyDescent="0.2">
      <c r="A2" t="s">
        <v>43</v>
      </c>
      <c r="B2" t="s">
        <v>513</v>
      </c>
    </row>
    <row r="3" spans="1:2" x14ac:dyDescent="0.2">
      <c r="A3" t="s">
        <v>455</v>
      </c>
      <c r="B3">
        <v>3750</v>
      </c>
    </row>
    <row r="4" spans="1:2" x14ac:dyDescent="0.2">
      <c r="A4" t="s">
        <v>456</v>
      </c>
      <c r="B4">
        <v>4538</v>
      </c>
    </row>
    <row r="5" spans="1:2" x14ac:dyDescent="0.2">
      <c r="A5" t="s">
        <v>457</v>
      </c>
      <c r="B5">
        <v>4424</v>
      </c>
    </row>
    <row r="6" spans="1:2" x14ac:dyDescent="0.2">
      <c r="A6" t="s">
        <v>458</v>
      </c>
      <c r="B6">
        <v>56.9</v>
      </c>
    </row>
    <row r="7" spans="1:2" x14ac:dyDescent="0.2">
      <c r="A7" t="s">
        <v>459</v>
      </c>
      <c r="B7">
        <v>4063</v>
      </c>
    </row>
    <row r="8" spans="1:2" x14ac:dyDescent="0.2">
      <c r="A8" t="s">
        <v>460</v>
      </c>
      <c r="B8">
        <v>3412</v>
      </c>
    </row>
    <row r="9" spans="1:2" x14ac:dyDescent="0.2">
      <c r="A9" t="s">
        <v>461</v>
      </c>
      <c r="B9">
        <v>2997</v>
      </c>
    </row>
    <row r="10" spans="1:2" x14ac:dyDescent="0.2">
      <c r="A10" t="s">
        <v>462</v>
      </c>
      <c r="B10">
        <v>3909</v>
      </c>
    </row>
    <row r="11" spans="1:2" x14ac:dyDescent="0.2">
      <c r="A11" t="s">
        <v>463</v>
      </c>
      <c r="B11">
        <v>5983</v>
      </c>
    </row>
    <row r="12" spans="1:2" x14ac:dyDescent="0.2">
      <c r="A12" t="s">
        <v>464</v>
      </c>
      <c r="B12">
        <v>11511</v>
      </c>
    </row>
    <row r="13" spans="1:2" x14ac:dyDescent="0.2">
      <c r="A13" t="s">
        <v>465</v>
      </c>
      <c r="B13">
        <v>2867</v>
      </c>
    </row>
    <row r="14" spans="1:2" x14ac:dyDescent="0.2">
      <c r="A14" t="s">
        <v>466</v>
      </c>
      <c r="B14">
        <v>5440</v>
      </c>
    </row>
    <row r="15" spans="1:2" x14ac:dyDescent="0.2">
      <c r="A15" t="s">
        <v>467</v>
      </c>
      <c r="B15">
        <v>3321</v>
      </c>
    </row>
    <row r="16" spans="1:2" x14ac:dyDescent="0.2">
      <c r="A16" t="s">
        <v>468</v>
      </c>
      <c r="B16">
        <v>7701</v>
      </c>
    </row>
    <row r="17" spans="1:2" x14ac:dyDescent="0.2">
      <c r="A17" t="s">
        <v>469</v>
      </c>
      <c r="B17">
        <v>7162</v>
      </c>
    </row>
    <row r="18" spans="1:2" x14ac:dyDescent="0.2">
      <c r="A18" t="s">
        <v>470</v>
      </c>
      <c r="B18">
        <v>15327</v>
      </c>
    </row>
    <row r="19" spans="1:2" x14ac:dyDescent="0.2">
      <c r="A19" t="s">
        <v>471</v>
      </c>
      <c r="B19">
        <v>8179</v>
      </c>
    </row>
    <row r="20" spans="1:2" x14ac:dyDescent="0.2">
      <c r="A20" t="s">
        <v>472</v>
      </c>
      <c r="B20">
        <v>7801</v>
      </c>
    </row>
    <row r="21" spans="1:2" x14ac:dyDescent="0.2">
      <c r="A21" t="s">
        <v>473</v>
      </c>
      <c r="B21">
        <v>7941</v>
      </c>
    </row>
    <row r="22" spans="1:2" x14ac:dyDescent="0.2">
      <c r="A22" t="s">
        <v>474</v>
      </c>
      <c r="B22">
        <v>2732</v>
      </c>
    </row>
    <row r="23" spans="1:2" x14ac:dyDescent="0.2">
      <c r="A23" t="s">
        <v>475</v>
      </c>
      <c r="B23">
        <v>3878</v>
      </c>
    </row>
    <row r="24" spans="1:2" x14ac:dyDescent="0.2">
      <c r="A24" t="s">
        <v>476</v>
      </c>
      <c r="B24">
        <v>5712</v>
      </c>
    </row>
    <row r="25" spans="1:2" x14ac:dyDescent="0.2">
      <c r="A25" t="s">
        <v>477</v>
      </c>
      <c r="B25">
        <v>5226</v>
      </c>
    </row>
    <row r="26" spans="1:2" x14ac:dyDescent="0.2">
      <c r="A26" t="s">
        <v>478</v>
      </c>
      <c r="B26">
        <v>5647</v>
      </c>
    </row>
    <row r="27" spans="1:2" x14ac:dyDescent="0.2">
      <c r="A27" t="s">
        <v>479</v>
      </c>
      <c r="B27">
        <v>2696</v>
      </c>
    </row>
    <row r="28" spans="1:2" x14ac:dyDescent="0.2">
      <c r="A28" t="s">
        <v>480</v>
      </c>
      <c r="B28">
        <v>1955</v>
      </c>
    </row>
    <row r="29" spans="1:2" x14ac:dyDescent="0.2">
      <c r="A29" t="s">
        <v>481</v>
      </c>
      <c r="B29">
        <v>4391</v>
      </c>
    </row>
    <row r="30" spans="1:2" x14ac:dyDescent="0.2">
      <c r="A30" t="s">
        <v>482</v>
      </c>
      <c r="B30">
        <v>1977</v>
      </c>
    </row>
    <row r="31" spans="1:2" x14ac:dyDescent="0.2">
      <c r="A31" t="s">
        <v>483</v>
      </c>
      <c r="B31">
        <v>4591</v>
      </c>
    </row>
    <row r="32" spans="1:2" x14ac:dyDescent="0.2">
      <c r="A32" t="s">
        <v>484</v>
      </c>
      <c r="B32">
        <v>3406</v>
      </c>
    </row>
    <row r="33" spans="1:2" x14ac:dyDescent="0.2">
      <c r="A33" t="s">
        <v>485</v>
      </c>
      <c r="B33">
        <v>4415</v>
      </c>
    </row>
    <row r="34" spans="1:2" x14ac:dyDescent="0.2">
      <c r="A34" t="s">
        <v>486</v>
      </c>
      <c r="B34">
        <v>1270</v>
      </c>
    </row>
    <row r="35" spans="1:2" x14ac:dyDescent="0.2">
      <c r="A35" t="s">
        <v>487</v>
      </c>
      <c r="B35">
        <v>4168</v>
      </c>
    </row>
    <row r="36" spans="1:2" x14ac:dyDescent="0.2">
      <c r="A36" t="s">
        <v>488</v>
      </c>
      <c r="B36">
        <v>1499</v>
      </c>
    </row>
    <row r="37" spans="1:2" x14ac:dyDescent="0.2">
      <c r="A37" t="s">
        <v>489</v>
      </c>
      <c r="B37">
        <v>4545</v>
      </c>
    </row>
    <row r="38" spans="1:2" x14ac:dyDescent="0.2">
      <c r="A38" t="s">
        <v>490</v>
      </c>
      <c r="B38">
        <v>3932</v>
      </c>
    </row>
    <row r="39" spans="1:2" x14ac:dyDescent="0.2">
      <c r="A39" t="s">
        <v>491</v>
      </c>
      <c r="B39">
        <v>5485</v>
      </c>
    </row>
    <row r="40" spans="1:2" x14ac:dyDescent="0.2">
      <c r="A40" t="s">
        <v>492</v>
      </c>
      <c r="B40">
        <v>3860</v>
      </c>
    </row>
    <row r="41" spans="1:2" x14ac:dyDescent="0.2">
      <c r="A41" t="s">
        <v>493</v>
      </c>
      <c r="B41">
        <v>6182</v>
      </c>
    </row>
    <row r="42" spans="1:2" x14ac:dyDescent="0.2">
      <c r="A42" t="s">
        <v>494</v>
      </c>
      <c r="B42">
        <v>6049</v>
      </c>
    </row>
    <row r="43" spans="1:2" x14ac:dyDescent="0.2">
      <c r="A43" t="s">
        <v>495</v>
      </c>
      <c r="B43">
        <v>8838</v>
      </c>
    </row>
    <row r="44" spans="1:2" x14ac:dyDescent="0.2">
      <c r="A44" t="s">
        <v>496</v>
      </c>
      <c r="B44">
        <v>5997</v>
      </c>
    </row>
    <row r="45" spans="1:2" x14ac:dyDescent="0.2">
      <c r="A45" t="s">
        <v>497</v>
      </c>
      <c r="B45">
        <v>7657</v>
      </c>
    </row>
    <row r="46" spans="1:2" x14ac:dyDescent="0.2">
      <c r="A46" t="s">
        <v>498</v>
      </c>
      <c r="B46">
        <v>3318</v>
      </c>
    </row>
    <row r="47" spans="1:2" x14ac:dyDescent="0.2">
      <c r="A47" t="s">
        <v>499</v>
      </c>
      <c r="B47">
        <v>5731</v>
      </c>
    </row>
    <row r="48" spans="1:2" x14ac:dyDescent="0.2">
      <c r="A48" t="s">
        <v>500</v>
      </c>
      <c r="B48">
        <v>5771</v>
      </c>
    </row>
    <row r="49" spans="1:2" x14ac:dyDescent="0.2">
      <c r="A49" t="s">
        <v>501</v>
      </c>
      <c r="B49">
        <v>2641</v>
      </c>
    </row>
    <row r="50" spans="1:2" x14ac:dyDescent="0.2">
      <c r="A50" t="s">
        <v>502</v>
      </c>
      <c r="B50">
        <v>1034</v>
      </c>
    </row>
    <row r="51" spans="1:2" x14ac:dyDescent="0.2">
      <c r="A51" t="s">
        <v>503</v>
      </c>
      <c r="B51">
        <v>2587</v>
      </c>
    </row>
    <row r="52" spans="1:2" x14ac:dyDescent="0.2">
      <c r="A52" t="s">
        <v>504</v>
      </c>
      <c r="B52">
        <v>1100</v>
      </c>
    </row>
    <row r="53" spans="1:2" x14ac:dyDescent="0.2">
      <c r="A53" t="s">
        <v>505</v>
      </c>
      <c r="B53">
        <v>1003</v>
      </c>
    </row>
    <row r="54" spans="1:2" x14ac:dyDescent="0.2">
      <c r="A54" t="s">
        <v>506</v>
      </c>
      <c r="B54">
        <v>1123</v>
      </c>
    </row>
    <row r="55" spans="1:2" x14ac:dyDescent="0.2">
      <c r="A55" t="s">
        <v>507</v>
      </c>
      <c r="B55">
        <v>460</v>
      </c>
    </row>
    <row r="56" spans="1:2" x14ac:dyDescent="0.2">
      <c r="A56" t="s">
        <v>508</v>
      </c>
      <c r="B56">
        <v>954</v>
      </c>
    </row>
    <row r="57" spans="1:2" x14ac:dyDescent="0.2">
      <c r="A57" t="s">
        <v>509</v>
      </c>
      <c r="B57">
        <v>735</v>
      </c>
    </row>
    <row r="58" spans="1:2" x14ac:dyDescent="0.2">
      <c r="A58" t="s">
        <v>510</v>
      </c>
      <c r="B58">
        <v>331</v>
      </c>
    </row>
    <row r="59" spans="1:2" x14ac:dyDescent="0.2">
      <c r="A59" t="s">
        <v>511</v>
      </c>
      <c r="B59">
        <v>406</v>
      </c>
    </row>
    <row r="60" spans="1:2" x14ac:dyDescent="0.2">
      <c r="A60" t="s">
        <v>512</v>
      </c>
      <c r="B60">
        <v>354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C18"/>
  <sheetViews>
    <sheetView workbookViewId="0">
      <selection activeCell="H11" sqref="H11"/>
    </sheetView>
  </sheetViews>
  <sheetFormatPr baseColWidth="10" defaultRowHeight="16" x14ac:dyDescent="0.2"/>
  <cols>
    <col min="1" max="1" width="13.33203125" customWidth="1"/>
    <col min="2" max="2" width="21.33203125" customWidth="1"/>
    <col min="3" max="3" width="24.33203125" customWidth="1"/>
  </cols>
  <sheetData>
    <row r="1" spans="1:3" x14ac:dyDescent="0.2">
      <c r="A1" t="s">
        <v>548</v>
      </c>
    </row>
    <row r="2" spans="1:3" x14ac:dyDescent="0.2">
      <c r="A2" s="7" t="s">
        <v>514</v>
      </c>
      <c r="B2" s="34" t="s">
        <v>515</v>
      </c>
      <c r="C2" s="35" t="s">
        <v>516</v>
      </c>
    </row>
    <row r="3" spans="1:3" x14ac:dyDescent="0.2">
      <c r="A3" s="19" t="s">
        <v>11</v>
      </c>
      <c r="B3" s="55" t="s">
        <v>517</v>
      </c>
      <c r="C3" s="52" t="s">
        <v>518</v>
      </c>
    </row>
    <row r="4" spans="1:3" x14ac:dyDescent="0.2">
      <c r="A4" s="19" t="s">
        <v>12</v>
      </c>
      <c r="B4" s="55" t="s">
        <v>519</v>
      </c>
      <c r="C4" s="52" t="s">
        <v>520</v>
      </c>
    </row>
    <row r="5" spans="1:3" x14ac:dyDescent="0.2">
      <c r="A5" s="19" t="s">
        <v>13</v>
      </c>
      <c r="B5" s="55" t="s">
        <v>521</v>
      </c>
      <c r="C5" s="52" t="s">
        <v>522</v>
      </c>
    </row>
    <row r="6" spans="1:3" x14ac:dyDescent="0.2">
      <c r="A6" s="19" t="s">
        <v>14</v>
      </c>
      <c r="B6" s="55" t="s">
        <v>523</v>
      </c>
      <c r="C6" s="52" t="s">
        <v>524</v>
      </c>
    </row>
    <row r="7" spans="1:3" x14ac:dyDescent="0.2">
      <c r="A7" s="19" t="s">
        <v>15</v>
      </c>
      <c r="B7" s="55" t="s">
        <v>525</v>
      </c>
      <c r="C7" s="52" t="s">
        <v>526</v>
      </c>
    </row>
    <row r="8" spans="1:3" x14ac:dyDescent="0.2">
      <c r="A8" s="19" t="s">
        <v>16</v>
      </c>
      <c r="B8" s="55" t="s">
        <v>527</v>
      </c>
      <c r="C8" s="52" t="s">
        <v>528</v>
      </c>
    </row>
    <row r="9" spans="1:3" x14ac:dyDescent="0.2">
      <c r="A9" s="19" t="s">
        <v>17</v>
      </c>
      <c r="B9" s="55" t="s">
        <v>529</v>
      </c>
      <c r="C9" s="52" t="s">
        <v>530</v>
      </c>
    </row>
    <row r="10" spans="1:3" x14ac:dyDescent="0.2">
      <c r="A10" s="19" t="s">
        <v>18</v>
      </c>
      <c r="B10" s="55" t="s">
        <v>531</v>
      </c>
      <c r="C10" s="52" t="s">
        <v>532</v>
      </c>
    </row>
    <row r="11" spans="1:3" x14ac:dyDescent="0.2">
      <c r="A11" s="19" t="s">
        <v>19</v>
      </c>
      <c r="B11" s="55" t="s">
        <v>533</v>
      </c>
      <c r="C11" s="52" t="s">
        <v>534</v>
      </c>
    </row>
    <row r="12" spans="1:3" x14ac:dyDescent="0.2">
      <c r="A12" s="19" t="s">
        <v>20</v>
      </c>
      <c r="B12" s="55" t="s">
        <v>376</v>
      </c>
      <c r="C12" s="52" t="s">
        <v>535</v>
      </c>
    </row>
    <row r="13" spans="1:3" x14ac:dyDescent="0.2">
      <c r="A13" s="19" t="s">
        <v>21</v>
      </c>
      <c r="B13" s="55" t="s">
        <v>536</v>
      </c>
      <c r="C13" s="52" t="s">
        <v>537</v>
      </c>
    </row>
    <row r="14" spans="1:3" x14ac:dyDescent="0.2">
      <c r="A14" s="19" t="s">
        <v>22</v>
      </c>
      <c r="B14" s="55" t="s">
        <v>538</v>
      </c>
      <c r="C14" s="52" t="s">
        <v>539</v>
      </c>
    </row>
    <row r="15" spans="1:3" x14ac:dyDescent="0.2">
      <c r="A15" s="19" t="s">
        <v>23</v>
      </c>
      <c r="B15" s="55" t="s">
        <v>540</v>
      </c>
      <c r="C15" s="52" t="s">
        <v>541</v>
      </c>
    </row>
    <row r="16" spans="1:3" x14ac:dyDescent="0.2">
      <c r="A16" s="19" t="s">
        <v>24</v>
      </c>
      <c r="B16" s="55" t="s">
        <v>542</v>
      </c>
      <c r="C16" s="52" t="s">
        <v>543</v>
      </c>
    </row>
    <row r="17" spans="1:3" x14ac:dyDescent="0.2">
      <c r="A17" s="19" t="s">
        <v>25</v>
      </c>
      <c r="B17" s="55" t="s">
        <v>544</v>
      </c>
      <c r="C17" s="52" t="s">
        <v>545</v>
      </c>
    </row>
    <row r="18" spans="1:3" x14ac:dyDescent="0.2">
      <c r="A18" s="53" t="s">
        <v>247</v>
      </c>
      <c r="B18" s="56" t="s">
        <v>547</v>
      </c>
      <c r="C18" s="54" t="s">
        <v>546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71"/>
  <sheetViews>
    <sheetView workbookViewId="0">
      <selection activeCell="O15" sqref="O15"/>
    </sheetView>
  </sheetViews>
  <sheetFormatPr baseColWidth="10" defaultRowHeight="16" x14ac:dyDescent="0.2"/>
  <cols>
    <col min="1" max="1" width="16.33203125" style="42" customWidth="1"/>
    <col min="2" max="2" width="14.5" style="42" customWidth="1"/>
    <col min="3" max="7" width="10.83203125" style="42"/>
    <col min="9" max="9" width="27.83203125" customWidth="1"/>
    <col min="10" max="10" width="23.5" customWidth="1"/>
    <col min="11" max="11" width="20.6640625" customWidth="1"/>
    <col min="12" max="12" width="26.1640625" customWidth="1"/>
    <col min="13" max="13" width="23.1640625" customWidth="1"/>
    <col min="15" max="15" width="25" customWidth="1"/>
    <col min="16" max="16" width="24.6640625" customWidth="1"/>
  </cols>
  <sheetData>
    <row r="1" spans="1:17" x14ac:dyDescent="0.2">
      <c r="A1" s="42" t="s">
        <v>46</v>
      </c>
      <c r="I1" t="s">
        <v>112</v>
      </c>
      <c r="L1" t="s">
        <v>114</v>
      </c>
      <c r="O1" t="s">
        <v>175</v>
      </c>
    </row>
    <row r="2" spans="1:17" x14ac:dyDescent="0.2">
      <c r="A2" s="43" t="s">
        <v>2</v>
      </c>
      <c r="B2" s="44" t="s">
        <v>52</v>
      </c>
      <c r="C2" s="44" t="s">
        <v>47</v>
      </c>
      <c r="D2" s="44" t="s">
        <v>48</v>
      </c>
      <c r="E2" s="44" t="s">
        <v>49</v>
      </c>
      <c r="F2" s="44" t="s">
        <v>50</v>
      </c>
      <c r="G2" s="45" t="s">
        <v>51</v>
      </c>
      <c r="H2" s="1"/>
      <c r="I2" s="7" t="s">
        <v>53</v>
      </c>
      <c r="J2" s="34" t="s">
        <v>173</v>
      </c>
      <c r="K2" s="58"/>
      <c r="L2" s="34" t="s">
        <v>53</v>
      </c>
      <c r="M2" s="35" t="s">
        <v>174</v>
      </c>
      <c r="N2" s="1"/>
      <c r="O2" s="7" t="s">
        <v>53</v>
      </c>
      <c r="P2" s="35" t="s">
        <v>234</v>
      </c>
      <c r="Q2" s="1"/>
    </row>
    <row r="3" spans="1:17" x14ac:dyDescent="0.2">
      <c r="A3" s="46">
        <v>1</v>
      </c>
      <c r="B3" s="47">
        <v>1</v>
      </c>
      <c r="C3" s="47">
        <v>0.16857420000000001</v>
      </c>
      <c r="D3" s="47">
        <v>0.1596506</v>
      </c>
      <c r="E3" s="47">
        <v>0.15128330000000001</v>
      </c>
      <c r="F3" s="47">
        <v>0.15983603299999999</v>
      </c>
      <c r="G3" s="48">
        <v>8.646941E-3</v>
      </c>
      <c r="H3" s="2"/>
      <c r="I3" s="19" t="s">
        <v>54</v>
      </c>
      <c r="J3" s="52">
        <v>7011</v>
      </c>
      <c r="K3" s="55"/>
      <c r="L3" s="19" t="s">
        <v>115</v>
      </c>
      <c r="M3" s="52">
        <v>3661</v>
      </c>
      <c r="N3" s="2"/>
      <c r="O3" s="19" t="s">
        <v>176</v>
      </c>
      <c r="P3" s="52">
        <v>3807</v>
      </c>
      <c r="Q3" s="2"/>
    </row>
    <row r="4" spans="1:17" x14ac:dyDescent="0.2">
      <c r="A4" s="46">
        <v>23</v>
      </c>
      <c r="B4" s="47">
        <v>1</v>
      </c>
      <c r="C4" s="47">
        <v>0.1870339</v>
      </c>
      <c r="D4" s="47">
        <v>0.19314190000000001</v>
      </c>
      <c r="E4" s="47">
        <v>0.17728659999999999</v>
      </c>
      <c r="F4" s="47">
        <v>0.18582080000000001</v>
      </c>
      <c r="G4" s="48">
        <v>7.9969580000000002E-3</v>
      </c>
      <c r="H4" s="2"/>
      <c r="I4" s="19" t="s">
        <v>55</v>
      </c>
      <c r="J4" s="52">
        <v>6223</v>
      </c>
      <c r="K4" s="55"/>
      <c r="L4" s="19" t="s">
        <v>116</v>
      </c>
      <c r="M4" s="52">
        <v>3576</v>
      </c>
      <c r="N4" s="2"/>
      <c r="O4" s="19" t="s">
        <v>177</v>
      </c>
      <c r="P4" s="52">
        <v>4776</v>
      </c>
      <c r="Q4" s="2"/>
    </row>
    <row r="5" spans="1:17" x14ac:dyDescent="0.2">
      <c r="A5" s="46">
        <v>1</v>
      </c>
      <c r="B5" s="47">
        <v>4</v>
      </c>
      <c r="C5" s="47">
        <v>0.2097292</v>
      </c>
      <c r="D5" s="47">
        <v>0.19989109999999999</v>
      </c>
      <c r="E5" s="47">
        <v>0.1964978</v>
      </c>
      <c r="F5" s="47">
        <v>0.202039367</v>
      </c>
      <c r="G5" s="48">
        <v>6.872319E-3</v>
      </c>
      <c r="H5" s="2"/>
      <c r="I5" s="19" t="s">
        <v>56</v>
      </c>
      <c r="J5" s="52">
        <v>6767</v>
      </c>
      <c r="K5" s="55"/>
      <c r="L5" s="19" t="s">
        <v>117</v>
      </c>
      <c r="M5" s="52">
        <v>3902</v>
      </c>
      <c r="N5" s="2"/>
      <c r="O5" s="19" t="s">
        <v>178</v>
      </c>
      <c r="P5" s="52">
        <v>4323</v>
      </c>
      <c r="Q5" s="2"/>
    </row>
    <row r="6" spans="1:17" x14ac:dyDescent="0.2">
      <c r="A6" s="46">
        <v>1</v>
      </c>
      <c r="B6" s="47">
        <v>3</v>
      </c>
      <c r="C6" s="47">
        <v>0.20349629999999999</v>
      </c>
      <c r="D6" s="47">
        <v>0.19090099999999999</v>
      </c>
      <c r="E6" s="47">
        <v>0.2157316</v>
      </c>
      <c r="F6" s="47">
        <v>0.20337630000000001</v>
      </c>
      <c r="G6" s="48">
        <v>1.2415735000000001E-2</v>
      </c>
      <c r="H6" s="2"/>
      <c r="I6" s="19" t="s">
        <v>57</v>
      </c>
      <c r="J6" s="52">
        <v>18</v>
      </c>
      <c r="K6" s="55"/>
      <c r="L6" s="19" t="s">
        <v>118</v>
      </c>
      <c r="M6" s="52">
        <v>4.6399999999999997</v>
      </c>
      <c r="N6" s="2"/>
      <c r="O6" s="19" t="s">
        <v>179</v>
      </c>
      <c r="P6" s="52">
        <v>5.07</v>
      </c>
      <c r="Q6" s="2"/>
    </row>
    <row r="7" spans="1:17" x14ac:dyDescent="0.2">
      <c r="A7" s="46">
        <v>23</v>
      </c>
      <c r="B7" s="47">
        <v>2</v>
      </c>
      <c r="C7" s="47">
        <v>0.2066654</v>
      </c>
      <c r="D7" s="47">
        <v>0.2146218</v>
      </c>
      <c r="E7" s="47">
        <v>0.20642279999999999</v>
      </c>
      <c r="F7" s="47">
        <v>0.20923666699999999</v>
      </c>
      <c r="G7" s="48">
        <v>4.6652389999999998E-3</v>
      </c>
      <c r="H7" s="3"/>
      <c r="I7" s="19" t="s">
        <v>58</v>
      </c>
      <c r="J7" s="52">
        <v>8051</v>
      </c>
      <c r="K7" s="55"/>
      <c r="L7" s="19" t="s">
        <v>119</v>
      </c>
      <c r="M7" s="52">
        <v>1704</v>
      </c>
      <c r="N7" s="3"/>
      <c r="O7" s="19" t="s">
        <v>180</v>
      </c>
      <c r="P7" s="52">
        <v>3286</v>
      </c>
      <c r="Q7" s="3"/>
    </row>
    <row r="8" spans="1:17" x14ac:dyDescent="0.2">
      <c r="A8" s="46">
        <v>12</v>
      </c>
      <c r="B8" s="47">
        <v>1</v>
      </c>
      <c r="C8" s="47">
        <v>0.21387980000000001</v>
      </c>
      <c r="D8" s="47">
        <v>0.21303349999999999</v>
      </c>
      <c r="E8" s="47">
        <v>0.21308250000000001</v>
      </c>
      <c r="F8" s="47">
        <v>0.213331933</v>
      </c>
      <c r="G8" s="48">
        <v>4.7509899999999999E-4</v>
      </c>
      <c r="H8" s="3"/>
      <c r="I8" s="19" t="s">
        <v>59</v>
      </c>
      <c r="J8" s="52">
        <v>7926</v>
      </c>
      <c r="K8" s="55"/>
      <c r="L8" s="19" t="s">
        <v>120</v>
      </c>
      <c r="M8" s="52">
        <v>1608</v>
      </c>
      <c r="N8" s="3"/>
      <c r="O8" s="19" t="s">
        <v>181</v>
      </c>
      <c r="P8" s="52">
        <v>3290</v>
      </c>
      <c r="Q8" s="3"/>
    </row>
    <row r="9" spans="1:17" x14ac:dyDescent="0.2">
      <c r="A9" s="46">
        <v>23</v>
      </c>
      <c r="B9" s="47">
        <v>4</v>
      </c>
      <c r="C9" s="47">
        <v>0.24202860000000001</v>
      </c>
      <c r="D9" s="47">
        <v>0.23353109999999999</v>
      </c>
      <c r="E9" s="47">
        <v>0.23546610000000001</v>
      </c>
      <c r="F9" s="47">
        <v>0.23700860000000001</v>
      </c>
      <c r="G9" s="48">
        <v>4.4538019999999998E-3</v>
      </c>
      <c r="H9" s="3"/>
      <c r="I9" s="19" t="s">
        <v>60</v>
      </c>
      <c r="J9" s="52">
        <v>8098</v>
      </c>
      <c r="K9" s="55"/>
      <c r="L9" s="19" t="s">
        <v>121</v>
      </c>
      <c r="M9" s="52">
        <v>1765</v>
      </c>
      <c r="N9" s="3"/>
      <c r="O9" s="19" t="s">
        <v>182</v>
      </c>
      <c r="P9" s="52">
        <v>3160</v>
      </c>
      <c r="Q9" s="3"/>
    </row>
    <row r="10" spans="1:17" x14ac:dyDescent="0.2">
      <c r="A10" s="46">
        <v>2</v>
      </c>
      <c r="B10" s="47">
        <v>1</v>
      </c>
      <c r="C10" s="47">
        <v>0.28111799999999998</v>
      </c>
      <c r="D10" s="47">
        <v>0.26613550000000002</v>
      </c>
      <c r="E10" s="47">
        <v>0.26142110000000002</v>
      </c>
      <c r="F10" s="47">
        <v>0.26955820000000003</v>
      </c>
      <c r="G10" s="48">
        <v>1.0284849E-2</v>
      </c>
      <c r="H10" s="3"/>
      <c r="I10" s="19" t="s">
        <v>61</v>
      </c>
      <c r="J10" s="52">
        <v>8307</v>
      </c>
      <c r="K10" s="55"/>
      <c r="L10" s="19" t="s">
        <v>122</v>
      </c>
      <c r="M10" s="52">
        <v>2303</v>
      </c>
      <c r="N10" s="3"/>
      <c r="O10" s="19" t="s">
        <v>183</v>
      </c>
      <c r="P10" s="52">
        <v>5197</v>
      </c>
      <c r="Q10" s="3"/>
    </row>
    <row r="11" spans="1:17" x14ac:dyDescent="0.2">
      <c r="A11" s="46">
        <v>2</v>
      </c>
      <c r="B11" s="47">
        <v>2</v>
      </c>
      <c r="C11" s="47">
        <v>0.27254149999999999</v>
      </c>
      <c r="D11" s="47">
        <v>0.27352569999999998</v>
      </c>
      <c r="E11" s="47">
        <v>0.27956540000000002</v>
      </c>
      <c r="F11" s="47">
        <v>0.27521086700000003</v>
      </c>
      <c r="G11" s="48">
        <v>3.8031079999999999E-3</v>
      </c>
      <c r="H11" s="1"/>
      <c r="I11" s="19" t="s">
        <v>62</v>
      </c>
      <c r="J11" s="52">
        <v>7900</v>
      </c>
      <c r="K11" s="55"/>
      <c r="L11" s="19" t="s">
        <v>123</v>
      </c>
      <c r="M11" s="52">
        <v>2131</v>
      </c>
      <c r="N11" s="1"/>
      <c r="O11" s="19" t="s">
        <v>184</v>
      </c>
      <c r="P11" s="52">
        <v>4769</v>
      </c>
      <c r="Q11" s="1"/>
    </row>
    <row r="12" spans="1:17" x14ac:dyDescent="0.2">
      <c r="A12" s="46">
        <v>5</v>
      </c>
      <c r="B12" s="47">
        <v>4</v>
      </c>
      <c r="C12" s="47">
        <v>0.3075251</v>
      </c>
      <c r="D12" s="47">
        <v>0.29941499999999999</v>
      </c>
      <c r="E12" s="47">
        <v>0.29011419999999999</v>
      </c>
      <c r="F12" s="47">
        <v>0.29901810000000001</v>
      </c>
      <c r="G12" s="48">
        <v>8.7122329999999998E-3</v>
      </c>
      <c r="H12" s="2"/>
      <c r="I12" s="19" t="s">
        <v>63</v>
      </c>
      <c r="J12" s="52">
        <v>8307</v>
      </c>
      <c r="K12" s="55"/>
      <c r="L12" s="19" t="s">
        <v>124</v>
      </c>
      <c r="M12" s="52">
        <v>1909</v>
      </c>
      <c r="N12" s="2"/>
      <c r="O12" s="19" t="s">
        <v>185</v>
      </c>
      <c r="P12" s="52">
        <v>3845</v>
      </c>
      <c r="Q12" s="2"/>
    </row>
    <row r="13" spans="1:17" x14ac:dyDescent="0.2">
      <c r="A13" s="46">
        <v>3</v>
      </c>
      <c r="B13" s="47">
        <v>3</v>
      </c>
      <c r="C13" s="47">
        <v>0.31089489999999997</v>
      </c>
      <c r="D13" s="47">
        <v>0.30750650000000002</v>
      </c>
      <c r="E13" s="47">
        <v>0.31258279999999999</v>
      </c>
      <c r="F13" s="47">
        <v>0.31032806699999999</v>
      </c>
      <c r="G13" s="48">
        <v>2.5851849999999998E-3</v>
      </c>
      <c r="H13" s="2"/>
      <c r="I13" s="19" t="s">
        <v>64</v>
      </c>
      <c r="J13" s="52">
        <v>7552</v>
      </c>
      <c r="K13" s="55"/>
      <c r="L13" s="19" t="s">
        <v>125</v>
      </c>
      <c r="M13" s="52">
        <v>710</v>
      </c>
      <c r="N13" s="2"/>
      <c r="O13" s="19" t="s">
        <v>186</v>
      </c>
      <c r="P13" s="52">
        <v>2488</v>
      </c>
      <c r="Q13" s="2"/>
    </row>
    <row r="14" spans="1:17" x14ac:dyDescent="0.2">
      <c r="A14" s="46">
        <v>4</v>
      </c>
      <c r="B14" s="47">
        <v>4</v>
      </c>
      <c r="C14" s="47">
        <v>0.31175049999999999</v>
      </c>
      <c r="D14" s="47">
        <v>0.32739000000000001</v>
      </c>
      <c r="E14" s="47">
        <v>0.3116565</v>
      </c>
      <c r="F14" s="47">
        <v>0.31693233300000001</v>
      </c>
      <c r="G14" s="48">
        <v>9.0567270000000005E-3</v>
      </c>
      <c r="H14" s="2"/>
      <c r="I14" s="19" t="s">
        <v>65</v>
      </c>
      <c r="J14" s="52">
        <v>7798</v>
      </c>
      <c r="K14" s="55"/>
      <c r="L14" s="19" t="s">
        <v>126</v>
      </c>
      <c r="M14" s="52">
        <v>668</v>
      </c>
      <c r="N14" s="2"/>
      <c r="O14" s="19" t="s">
        <v>187</v>
      </c>
      <c r="P14" s="52">
        <v>2127</v>
      </c>
      <c r="Q14" s="2"/>
    </row>
    <row r="15" spans="1:17" x14ac:dyDescent="0.2">
      <c r="A15" s="46">
        <v>3</v>
      </c>
      <c r="B15" s="47">
        <v>4</v>
      </c>
      <c r="C15" s="47">
        <v>0.31033959999999999</v>
      </c>
      <c r="D15" s="47">
        <v>0.33909709999999998</v>
      </c>
      <c r="E15" s="47">
        <v>0.31531520000000002</v>
      </c>
      <c r="F15" s="47">
        <v>0.32158396700000003</v>
      </c>
      <c r="G15" s="48">
        <v>1.5369499999999999E-2</v>
      </c>
      <c r="H15" s="2"/>
      <c r="I15" s="19" t="s">
        <v>66</v>
      </c>
      <c r="J15" s="52">
        <v>7573</v>
      </c>
      <c r="K15" s="55"/>
      <c r="L15" s="19" t="s">
        <v>127</v>
      </c>
      <c r="M15" s="52">
        <v>673</v>
      </c>
      <c r="N15" s="2"/>
      <c r="O15" s="19" t="s">
        <v>188</v>
      </c>
      <c r="P15" s="52">
        <v>2361</v>
      </c>
      <c r="Q15" s="2"/>
    </row>
    <row r="16" spans="1:17" x14ac:dyDescent="0.2">
      <c r="A16" s="46">
        <v>3</v>
      </c>
      <c r="B16" s="47">
        <v>2</v>
      </c>
      <c r="C16" s="47">
        <v>0.3360455</v>
      </c>
      <c r="D16" s="47">
        <v>0.33167799999999997</v>
      </c>
      <c r="E16" s="47">
        <v>0.30844909999999998</v>
      </c>
      <c r="F16" s="47">
        <v>0.32539086699999997</v>
      </c>
      <c r="G16" s="48">
        <v>1.4833623000000001E-2</v>
      </c>
      <c r="H16" s="3"/>
      <c r="I16" s="19" t="s">
        <v>67</v>
      </c>
      <c r="J16" s="52">
        <v>6263</v>
      </c>
      <c r="K16" s="55"/>
      <c r="L16" s="19" t="s">
        <v>128</v>
      </c>
      <c r="M16" s="52">
        <v>1210</v>
      </c>
      <c r="N16" s="3"/>
      <c r="O16" s="19" t="s">
        <v>189</v>
      </c>
      <c r="P16" s="52">
        <v>3977</v>
      </c>
      <c r="Q16" s="3"/>
    </row>
    <row r="17" spans="1:17" x14ac:dyDescent="0.2">
      <c r="A17" s="46">
        <v>22</v>
      </c>
      <c r="B17" s="47">
        <v>1</v>
      </c>
      <c r="C17" s="47">
        <v>0.32977830000000002</v>
      </c>
      <c r="D17" s="47">
        <v>0.32436890000000002</v>
      </c>
      <c r="E17" s="47">
        <v>0.32793820000000001</v>
      </c>
      <c r="F17" s="47">
        <v>0.32736179999999998</v>
      </c>
      <c r="G17" s="48">
        <v>2.7503779999999999E-3</v>
      </c>
      <c r="H17" s="4"/>
      <c r="I17" s="19" t="s">
        <v>68</v>
      </c>
      <c r="J17" s="52">
        <v>5450</v>
      </c>
      <c r="K17" s="55"/>
      <c r="L17" s="19" t="s">
        <v>129</v>
      </c>
      <c r="M17" s="52">
        <v>1182</v>
      </c>
      <c r="N17" s="5"/>
      <c r="O17" s="19" t="s">
        <v>190</v>
      </c>
      <c r="P17" s="52">
        <v>4143</v>
      </c>
      <c r="Q17" s="5"/>
    </row>
    <row r="18" spans="1:17" x14ac:dyDescent="0.2">
      <c r="A18" s="46">
        <v>6</v>
      </c>
      <c r="B18" s="47">
        <v>2</v>
      </c>
      <c r="C18" s="47">
        <v>0.33253090000000002</v>
      </c>
      <c r="D18" s="47">
        <v>0.33714959999999999</v>
      </c>
      <c r="E18" s="47">
        <v>0.3447325</v>
      </c>
      <c r="F18" s="47">
        <v>0.33813766699999998</v>
      </c>
      <c r="G18" s="48">
        <v>6.1605169999999999E-3</v>
      </c>
      <c r="H18" s="4"/>
      <c r="I18" s="19" t="s">
        <v>69</v>
      </c>
      <c r="J18" s="52">
        <v>6354</v>
      </c>
      <c r="K18" s="55"/>
      <c r="L18" s="19" t="s">
        <v>130</v>
      </c>
      <c r="M18" s="52">
        <v>1217</v>
      </c>
      <c r="N18" s="5"/>
      <c r="O18" s="19" t="s">
        <v>191</v>
      </c>
      <c r="P18" s="52">
        <v>4479</v>
      </c>
      <c r="Q18" s="5"/>
    </row>
    <row r="19" spans="1:17" x14ac:dyDescent="0.2">
      <c r="A19" s="46">
        <v>2</v>
      </c>
      <c r="B19" s="47">
        <v>3</v>
      </c>
      <c r="C19" s="47">
        <v>0.34943390000000002</v>
      </c>
      <c r="D19" s="47">
        <v>0.33096350000000002</v>
      </c>
      <c r="E19" s="47">
        <v>0.35102240000000001</v>
      </c>
      <c r="F19" s="47">
        <v>0.34380660000000002</v>
      </c>
      <c r="G19" s="48">
        <v>1.1150772999999999E-2</v>
      </c>
      <c r="H19" s="4"/>
      <c r="I19" s="19" t="s">
        <v>70</v>
      </c>
      <c r="J19" s="52">
        <v>4589</v>
      </c>
      <c r="K19" s="55"/>
      <c r="L19" s="19" t="s">
        <v>131</v>
      </c>
      <c r="M19" s="52">
        <v>911</v>
      </c>
      <c r="N19" s="5"/>
      <c r="O19" s="19" t="s">
        <v>192</v>
      </c>
      <c r="P19" s="52">
        <v>2114</v>
      </c>
      <c r="Q19" s="5"/>
    </row>
    <row r="20" spans="1:17" x14ac:dyDescent="0.2">
      <c r="A20" s="46">
        <v>22</v>
      </c>
      <c r="B20" s="47">
        <v>2</v>
      </c>
      <c r="C20" s="47">
        <v>0.35591529999999999</v>
      </c>
      <c r="D20" s="47">
        <v>0.36907810000000002</v>
      </c>
      <c r="E20" s="47">
        <v>0.36101870000000003</v>
      </c>
      <c r="F20" s="47">
        <v>0.362004033</v>
      </c>
      <c r="G20" s="48">
        <v>6.6364889999999998E-3</v>
      </c>
      <c r="H20" s="4"/>
      <c r="I20" s="19" t="s">
        <v>71</v>
      </c>
      <c r="J20" s="52">
        <v>4388</v>
      </c>
      <c r="K20" s="55"/>
      <c r="L20" s="19" t="s">
        <v>132</v>
      </c>
      <c r="M20" s="52">
        <v>900</v>
      </c>
      <c r="N20" s="5"/>
      <c r="O20" s="19" t="s">
        <v>193</v>
      </c>
      <c r="P20" s="52">
        <v>2020</v>
      </c>
      <c r="Q20" s="5"/>
    </row>
    <row r="21" spans="1:17" x14ac:dyDescent="0.2">
      <c r="A21" s="46">
        <v>18</v>
      </c>
      <c r="B21" s="47">
        <v>3</v>
      </c>
      <c r="C21" s="47">
        <v>0.366844</v>
      </c>
      <c r="D21" s="47">
        <v>0.35618650000000002</v>
      </c>
      <c r="E21" s="47">
        <v>0.39996710000000002</v>
      </c>
      <c r="F21" s="47">
        <v>0.37433253300000002</v>
      </c>
      <c r="G21" s="48">
        <v>2.2830764999999999E-2</v>
      </c>
      <c r="H21" s="4"/>
      <c r="I21" s="19" t="s">
        <v>72</v>
      </c>
      <c r="J21" s="52">
        <v>4692</v>
      </c>
      <c r="K21" s="55"/>
      <c r="L21" s="19" t="s">
        <v>133</v>
      </c>
      <c r="M21" s="52">
        <v>855</v>
      </c>
      <c r="N21" s="5"/>
      <c r="O21" s="19" t="s">
        <v>194</v>
      </c>
      <c r="P21" s="52">
        <v>2283</v>
      </c>
      <c r="Q21" s="5"/>
    </row>
    <row r="22" spans="1:17" x14ac:dyDescent="0.2">
      <c r="A22" s="46">
        <v>7</v>
      </c>
      <c r="B22" s="47">
        <v>1</v>
      </c>
      <c r="C22" s="47">
        <v>0.3912755</v>
      </c>
      <c r="D22" s="47">
        <v>0.38224029999999998</v>
      </c>
      <c r="E22" s="47">
        <v>0.36707410000000001</v>
      </c>
      <c r="F22" s="47">
        <v>0.38019663300000001</v>
      </c>
      <c r="G22" s="48">
        <v>1.2229446999999999E-2</v>
      </c>
      <c r="H22" s="4"/>
      <c r="I22" s="19" t="s">
        <v>73</v>
      </c>
      <c r="J22" s="52">
        <v>3070</v>
      </c>
      <c r="K22" s="55"/>
      <c r="L22" s="19" t="s">
        <v>134</v>
      </c>
      <c r="M22" s="52">
        <v>678</v>
      </c>
      <c r="N22" s="4"/>
      <c r="O22" s="19" t="s">
        <v>195</v>
      </c>
      <c r="P22" s="52">
        <v>1626</v>
      </c>
      <c r="Q22" s="5"/>
    </row>
    <row r="23" spans="1:17" x14ac:dyDescent="0.2">
      <c r="A23" s="46">
        <v>10</v>
      </c>
      <c r="B23" s="47">
        <v>4</v>
      </c>
      <c r="C23" s="47">
        <v>0.42594169999999998</v>
      </c>
      <c r="D23" s="47">
        <v>0.40778140000000002</v>
      </c>
      <c r="E23" s="47">
        <v>0.43160209999999999</v>
      </c>
      <c r="F23" s="47">
        <v>0.421775067</v>
      </c>
      <c r="G23" s="48">
        <v>1.2444960999999999E-2</v>
      </c>
      <c r="H23" s="4"/>
      <c r="I23" s="19" t="s">
        <v>74</v>
      </c>
      <c r="J23" s="52">
        <v>3306</v>
      </c>
      <c r="K23" s="55"/>
      <c r="L23" s="19" t="s">
        <v>135</v>
      </c>
      <c r="M23" s="52">
        <v>643</v>
      </c>
      <c r="N23" s="4"/>
      <c r="O23" s="19" t="s">
        <v>196</v>
      </c>
      <c r="P23" s="52">
        <v>1714</v>
      </c>
      <c r="Q23" s="5"/>
    </row>
    <row r="24" spans="1:17" x14ac:dyDescent="0.2">
      <c r="A24" s="46">
        <v>6</v>
      </c>
      <c r="B24" s="47">
        <v>1</v>
      </c>
      <c r="C24" s="47">
        <v>0.44229180000000001</v>
      </c>
      <c r="D24" s="47">
        <v>0.42149579999999998</v>
      </c>
      <c r="E24" s="47">
        <v>0.42235329999999999</v>
      </c>
      <c r="F24" s="47">
        <v>0.42871363299999998</v>
      </c>
      <c r="G24" s="48">
        <v>1.1766851E-2</v>
      </c>
      <c r="H24" s="4"/>
      <c r="I24" s="19" t="s">
        <v>75</v>
      </c>
      <c r="J24" s="52">
        <v>3589</v>
      </c>
      <c r="K24" s="55"/>
      <c r="L24" s="19" t="s">
        <v>136</v>
      </c>
      <c r="M24" s="52">
        <v>640</v>
      </c>
      <c r="N24" s="4"/>
      <c r="O24" s="19" t="s">
        <v>197</v>
      </c>
      <c r="P24" s="52">
        <v>1665</v>
      </c>
      <c r="Q24" s="5"/>
    </row>
    <row r="25" spans="1:17" x14ac:dyDescent="0.2">
      <c r="A25" s="46">
        <v>6</v>
      </c>
      <c r="B25" s="47">
        <v>3</v>
      </c>
      <c r="C25" s="47">
        <v>0.44079210000000002</v>
      </c>
      <c r="D25" s="47">
        <v>0.44618849999999999</v>
      </c>
      <c r="E25" s="47">
        <v>0.41078369999999997</v>
      </c>
      <c r="F25" s="47">
        <v>0.43258809999999998</v>
      </c>
      <c r="G25" s="48">
        <v>1.9074962000000001E-2</v>
      </c>
      <c r="H25" s="6"/>
      <c r="I25" s="19" t="s">
        <v>76</v>
      </c>
      <c r="J25" s="52">
        <v>5748</v>
      </c>
      <c r="K25" s="55"/>
      <c r="L25" s="19" t="s">
        <v>137</v>
      </c>
      <c r="M25" s="52">
        <v>1151</v>
      </c>
      <c r="N25" s="6"/>
      <c r="O25" s="19" t="s">
        <v>198</v>
      </c>
      <c r="P25" s="52">
        <v>2152</v>
      </c>
      <c r="Q25" s="6"/>
    </row>
    <row r="26" spans="1:17" x14ac:dyDescent="0.2">
      <c r="A26" s="46">
        <v>22</v>
      </c>
      <c r="B26" s="47">
        <v>3</v>
      </c>
      <c r="C26" s="47">
        <v>0.42698209999999998</v>
      </c>
      <c r="D26" s="47">
        <v>0.43547940000000002</v>
      </c>
      <c r="E26" s="47">
        <v>0.4354519</v>
      </c>
      <c r="F26" s="47">
        <v>0.43263780000000002</v>
      </c>
      <c r="G26" s="48">
        <v>4.8979990000000001E-3</v>
      </c>
      <c r="I26" s="19" t="s">
        <v>77</v>
      </c>
      <c r="J26" s="52">
        <v>5961</v>
      </c>
      <c r="K26" s="55"/>
      <c r="L26" s="19" t="s">
        <v>138</v>
      </c>
      <c r="M26" s="52">
        <v>1034</v>
      </c>
      <c r="O26" s="19" t="s">
        <v>199</v>
      </c>
      <c r="P26" s="52">
        <v>2246</v>
      </c>
    </row>
    <row r="27" spans="1:17" x14ac:dyDescent="0.2">
      <c r="A27" s="46">
        <v>12</v>
      </c>
      <c r="B27" s="47">
        <v>4</v>
      </c>
      <c r="C27" s="47">
        <v>0.46499269999999998</v>
      </c>
      <c r="D27" s="47">
        <v>0.44401849999999998</v>
      </c>
      <c r="E27" s="47">
        <v>0.45100010000000001</v>
      </c>
      <c r="F27" s="47">
        <v>0.45333709999999999</v>
      </c>
      <c r="G27" s="48">
        <v>1.0680611E-2</v>
      </c>
      <c r="I27" s="19" t="s">
        <v>78</v>
      </c>
      <c r="J27" s="52">
        <v>5419</v>
      </c>
      <c r="K27" s="55"/>
      <c r="L27" s="19" t="s">
        <v>139</v>
      </c>
      <c r="M27" s="52">
        <v>1007</v>
      </c>
      <c r="O27" s="19" t="s">
        <v>200</v>
      </c>
      <c r="P27" s="52">
        <v>1995</v>
      </c>
    </row>
    <row r="28" spans="1:17" x14ac:dyDescent="0.2">
      <c r="A28" s="46">
        <v>15</v>
      </c>
      <c r="B28" s="47">
        <v>3</v>
      </c>
      <c r="C28" s="47">
        <v>0.45146829999999999</v>
      </c>
      <c r="D28" s="47">
        <v>0.47492030000000002</v>
      </c>
      <c r="E28" s="47">
        <v>0.4600419</v>
      </c>
      <c r="F28" s="47">
        <v>0.46214349999999998</v>
      </c>
      <c r="G28" s="48">
        <v>1.1866407000000001E-2</v>
      </c>
      <c r="I28" s="19" t="s">
        <v>79</v>
      </c>
      <c r="J28" s="52">
        <v>6544</v>
      </c>
      <c r="K28" s="55"/>
      <c r="L28" s="19" t="s">
        <v>140</v>
      </c>
      <c r="M28" s="52">
        <v>946</v>
      </c>
      <c r="O28" s="19" t="s">
        <v>201</v>
      </c>
      <c r="P28" s="52">
        <v>3144</v>
      </c>
    </row>
    <row r="29" spans="1:17" x14ac:dyDescent="0.2">
      <c r="A29" s="46">
        <v>13</v>
      </c>
      <c r="B29" s="47">
        <v>1</v>
      </c>
      <c r="C29" s="47">
        <v>0.48352010000000001</v>
      </c>
      <c r="D29" s="47">
        <v>0.4573738</v>
      </c>
      <c r="E29" s="47">
        <v>0.51213509999999995</v>
      </c>
      <c r="F29" s="47">
        <v>0.48434300000000002</v>
      </c>
      <c r="G29" s="48">
        <v>2.7389923E-2</v>
      </c>
      <c r="I29" s="19" t="s">
        <v>80</v>
      </c>
      <c r="J29" s="52">
        <v>6539</v>
      </c>
      <c r="K29" s="55"/>
      <c r="L29" s="19" t="s">
        <v>141</v>
      </c>
      <c r="M29" s="52">
        <v>937</v>
      </c>
      <c r="O29" s="19" t="s">
        <v>202</v>
      </c>
      <c r="P29" s="52">
        <v>3047</v>
      </c>
    </row>
    <row r="30" spans="1:17" x14ac:dyDescent="0.2">
      <c r="A30" s="46">
        <v>11</v>
      </c>
      <c r="B30" s="47">
        <v>3</v>
      </c>
      <c r="C30" s="47">
        <v>0.48327229999999999</v>
      </c>
      <c r="D30" s="47">
        <v>0.49498779999999998</v>
      </c>
      <c r="E30" s="47">
        <v>0.48981350000000001</v>
      </c>
      <c r="F30" s="47">
        <v>0.489357867</v>
      </c>
      <c r="G30" s="48">
        <v>5.8710250000000002E-3</v>
      </c>
      <c r="I30" s="19" t="s">
        <v>81</v>
      </c>
      <c r="J30" s="52">
        <v>7047</v>
      </c>
      <c r="K30" s="55"/>
      <c r="L30" s="19" t="s">
        <v>142</v>
      </c>
      <c r="M30" s="52">
        <v>911</v>
      </c>
      <c r="O30" s="19" t="s">
        <v>203</v>
      </c>
      <c r="P30" s="52">
        <v>3076</v>
      </c>
    </row>
    <row r="31" spans="1:17" x14ac:dyDescent="0.2">
      <c r="A31" s="46">
        <v>14</v>
      </c>
      <c r="B31" s="47">
        <v>3</v>
      </c>
      <c r="C31" s="47">
        <v>0.51604309999999998</v>
      </c>
      <c r="D31" s="47">
        <v>0.50496909999999995</v>
      </c>
      <c r="E31" s="47">
        <v>0.49707899999999999</v>
      </c>
      <c r="F31" s="47">
        <v>0.50603039999999999</v>
      </c>
      <c r="G31" s="48">
        <v>9.5264919999999993E-3</v>
      </c>
      <c r="I31" s="19" t="s">
        <v>82</v>
      </c>
      <c r="J31" s="52">
        <v>3382</v>
      </c>
      <c r="K31" s="55"/>
      <c r="L31" s="19" t="s">
        <v>143</v>
      </c>
      <c r="M31" s="52">
        <v>515</v>
      </c>
      <c r="O31" s="19" t="s">
        <v>204</v>
      </c>
      <c r="P31" s="52">
        <v>1361</v>
      </c>
    </row>
    <row r="32" spans="1:17" x14ac:dyDescent="0.2">
      <c r="A32" s="46">
        <v>4</v>
      </c>
      <c r="B32" s="47">
        <v>1</v>
      </c>
      <c r="C32" s="47">
        <v>0.54958410000000002</v>
      </c>
      <c r="D32" s="47">
        <v>0.51026530000000003</v>
      </c>
      <c r="E32" s="47">
        <v>0.49601119999999999</v>
      </c>
      <c r="F32" s="47">
        <v>0.51862019999999998</v>
      </c>
      <c r="G32" s="48">
        <v>2.774648E-2</v>
      </c>
      <c r="I32" s="19" t="s">
        <v>83</v>
      </c>
      <c r="J32" s="52">
        <v>3215</v>
      </c>
      <c r="K32" s="55"/>
      <c r="L32" s="19" t="s">
        <v>144</v>
      </c>
      <c r="M32" s="52">
        <v>512</v>
      </c>
      <c r="O32" s="19" t="s">
        <v>205</v>
      </c>
      <c r="P32" s="52">
        <v>1393</v>
      </c>
    </row>
    <row r="33" spans="1:16" x14ac:dyDescent="0.2">
      <c r="A33" s="46">
        <v>12</v>
      </c>
      <c r="B33" s="47">
        <v>2</v>
      </c>
      <c r="C33" s="47">
        <v>0.50621280000000002</v>
      </c>
      <c r="D33" s="47">
        <v>0.51953890000000003</v>
      </c>
      <c r="E33" s="47">
        <v>0.53083530000000001</v>
      </c>
      <c r="F33" s="47">
        <v>0.51886233299999995</v>
      </c>
      <c r="G33" s="48">
        <v>1.2325185000000001E-2</v>
      </c>
      <c r="I33" s="19" t="s">
        <v>84</v>
      </c>
      <c r="J33" s="52">
        <v>3266</v>
      </c>
      <c r="K33" s="55"/>
      <c r="L33" s="19" t="s">
        <v>145</v>
      </c>
      <c r="M33" s="52">
        <v>503</v>
      </c>
      <c r="O33" s="19" t="s">
        <v>206</v>
      </c>
      <c r="P33" s="52">
        <v>1351</v>
      </c>
    </row>
    <row r="34" spans="1:16" x14ac:dyDescent="0.2">
      <c r="A34" s="46">
        <v>9</v>
      </c>
      <c r="B34" s="47">
        <v>3</v>
      </c>
      <c r="C34" s="47">
        <v>0.53449279999999999</v>
      </c>
      <c r="D34" s="47">
        <v>0.5452032</v>
      </c>
      <c r="E34" s="47">
        <v>0.53563669999999997</v>
      </c>
      <c r="F34" s="47">
        <v>0.53844423299999999</v>
      </c>
      <c r="G34" s="48">
        <v>5.8813140000000003E-3</v>
      </c>
      <c r="I34" s="19" t="s">
        <v>85</v>
      </c>
      <c r="J34" s="52">
        <v>5849</v>
      </c>
      <c r="K34" s="55"/>
      <c r="L34" s="19" t="s">
        <v>146</v>
      </c>
      <c r="M34" s="52">
        <v>494</v>
      </c>
      <c r="O34" s="19" t="s">
        <v>207</v>
      </c>
      <c r="P34" s="52">
        <v>2019</v>
      </c>
    </row>
    <row r="35" spans="1:16" x14ac:dyDescent="0.2">
      <c r="A35" s="46">
        <v>8</v>
      </c>
      <c r="B35" s="47">
        <v>4</v>
      </c>
      <c r="C35" s="47">
        <v>0.55377560000000003</v>
      </c>
      <c r="D35" s="47">
        <v>0.5379216</v>
      </c>
      <c r="E35" s="47">
        <v>0.52829760000000003</v>
      </c>
      <c r="F35" s="47">
        <v>0.53999826699999998</v>
      </c>
      <c r="G35" s="48">
        <v>1.2865323E-2</v>
      </c>
      <c r="I35" s="19" t="s">
        <v>86</v>
      </c>
      <c r="J35" s="52">
        <v>6102</v>
      </c>
      <c r="K35" s="55"/>
      <c r="L35" s="19" t="s">
        <v>147</v>
      </c>
      <c r="M35" s="52">
        <v>497</v>
      </c>
      <c r="O35" s="19" t="s">
        <v>208</v>
      </c>
      <c r="P35" s="52">
        <v>1977</v>
      </c>
    </row>
    <row r="36" spans="1:16" x14ac:dyDescent="0.2">
      <c r="A36" s="46">
        <v>16</v>
      </c>
      <c r="B36" s="47">
        <v>1</v>
      </c>
      <c r="C36" s="47">
        <v>0.58917750000000002</v>
      </c>
      <c r="D36" s="47">
        <v>0.56001900000000004</v>
      </c>
      <c r="E36" s="47">
        <v>0.52928470000000005</v>
      </c>
      <c r="F36" s="47">
        <v>0.55949373300000005</v>
      </c>
      <c r="G36" s="48">
        <v>2.9949855000000001E-2</v>
      </c>
      <c r="I36" s="19" t="s">
        <v>87</v>
      </c>
      <c r="J36" s="52">
        <v>6114</v>
      </c>
      <c r="K36" s="55"/>
      <c r="L36" s="19" t="s">
        <v>148</v>
      </c>
      <c r="M36" s="52">
        <v>481</v>
      </c>
      <c r="O36" s="19" t="s">
        <v>209</v>
      </c>
      <c r="P36" s="52">
        <v>2124</v>
      </c>
    </row>
    <row r="37" spans="1:16" x14ac:dyDescent="0.2">
      <c r="A37" s="46">
        <v>15</v>
      </c>
      <c r="B37" s="47">
        <v>4</v>
      </c>
      <c r="C37" s="47">
        <v>0.58787460000000002</v>
      </c>
      <c r="D37" s="47">
        <v>0.58288779999999996</v>
      </c>
      <c r="E37" s="47">
        <v>0.58541100000000001</v>
      </c>
      <c r="F37" s="47">
        <v>0.58539113300000001</v>
      </c>
      <c r="G37" s="48">
        <v>2.493459E-3</v>
      </c>
      <c r="I37" s="19" t="s">
        <v>88</v>
      </c>
      <c r="J37" s="52">
        <v>7576</v>
      </c>
      <c r="K37" s="55"/>
      <c r="L37" s="19" t="s">
        <v>149</v>
      </c>
      <c r="M37" s="52">
        <v>1194</v>
      </c>
      <c r="O37" s="19" t="s">
        <v>210</v>
      </c>
      <c r="P37" s="52">
        <v>3177</v>
      </c>
    </row>
    <row r="38" spans="1:16" x14ac:dyDescent="0.2">
      <c r="A38" s="46">
        <v>13</v>
      </c>
      <c r="B38" s="47">
        <v>2</v>
      </c>
      <c r="C38" s="47">
        <v>0.59234330000000002</v>
      </c>
      <c r="D38" s="47">
        <v>0.59478319999999996</v>
      </c>
      <c r="E38" s="47">
        <v>0.60787190000000002</v>
      </c>
      <c r="F38" s="47">
        <v>0.5983328</v>
      </c>
      <c r="G38" s="48">
        <v>8.350695E-3</v>
      </c>
      <c r="I38" s="19" t="s">
        <v>89</v>
      </c>
      <c r="J38" s="52">
        <v>7272</v>
      </c>
      <c r="K38" s="55"/>
      <c r="L38" s="19" t="s">
        <v>150</v>
      </c>
      <c r="M38" s="52">
        <v>1157</v>
      </c>
      <c r="O38" s="19" t="s">
        <v>211</v>
      </c>
      <c r="P38" s="52">
        <v>3143</v>
      </c>
    </row>
    <row r="39" spans="1:16" x14ac:dyDescent="0.2">
      <c r="A39" s="46">
        <v>15</v>
      </c>
      <c r="B39" s="47">
        <v>2</v>
      </c>
      <c r="C39" s="47">
        <v>0.60548449999999998</v>
      </c>
      <c r="D39" s="47">
        <v>0.58437600000000001</v>
      </c>
      <c r="E39" s="47">
        <v>0.6120487</v>
      </c>
      <c r="F39" s="47">
        <v>0.60063639999999996</v>
      </c>
      <c r="G39" s="48">
        <v>1.4459344000000001E-2</v>
      </c>
      <c r="I39" s="19" t="s">
        <v>90</v>
      </c>
      <c r="J39" s="52">
        <v>7176</v>
      </c>
      <c r="K39" s="55"/>
      <c r="L39" s="19" t="s">
        <v>151</v>
      </c>
      <c r="M39" s="52">
        <v>1200</v>
      </c>
      <c r="O39" s="19" t="s">
        <v>212</v>
      </c>
      <c r="P39" s="52">
        <v>2743</v>
      </c>
    </row>
    <row r="40" spans="1:16" x14ac:dyDescent="0.2">
      <c r="A40" s="46">
        <v>9</v>
      </c>
      <c r="B40" s="47">
        <v>4</v>
      </c>
      <c r="C40" s="47">
        <v>0.60612900000000003</v>
      </c>
      <c r="D40" s="47">
        <v>0.61336590000000002</v>
      </c>
      <c r="E40" s="47">
        <v>0.59498249999999997</v>
      </c>
      <c r="F40" s="47">
        <v>0.60482579999999997</v>
      </c>
      <c r="G40" s="48">
        <v>9.2607290000000005E-3</v>
      </c>
      <c r="I40" s="19" t="s">
        <v>91</v>
      </c>
      <c r="J40" s="52">
        <v>8226</v>
      </c>
      <c r="K40" s="55"/>
      <c r="L40" s="19" t="s">
        <v>152</v>
      </c>
      <c r="M40" s="52">
        <v>2855</v>
      </c>
      <c r="O40" s="19" t="s">
        <v>213</v>
      </c>
      <c r="P40" s="52">
        <v>4375</v>
      </c>
    </row>
    <row r="41" spans="1:16" x14ac:dyDescent="0.2">
      <c r="A41" s="46">
        <v>7</v>
      </c>
      <c r="B41" s="47">
        <v>4</v>
      </c>
      <c r="C41" s="47">
        <v>0.62026680000000001</v>
      </c>
      <c r="D41" s="47">
        <v>0.61757220000000002</v>
      </c>
      <c r="E41" s="47">
        <v>0.58319949999999998</v>
      </c>
      <c r="F41" s="47">
        <v>0.60701283299999997</v>
      </c>
      <c r="G41" s="48">
        <v>2.0666914000000002E-2</v>
      </c>
      <c r="I41" s="19" t="s">
        <v>92</v>
      </c>
      <c r="J41" s="52">
        <v>8332</v>
      </c>
      <c r="K41" s="55"/>
      <c r="L41" s="19" t="s">
        <v>153</v>
      </c>
      <c r="M41" s="52">
        <v>2662</v>
      </c>
      <c r="O41" s="19" t="s">
        <v>214</v>
      </c>
      <c r="P41" s="52">
        <v>4384</v>
      </c>
    </row>
    <row r="42" spans="1:16" x14ac:dyDescent="0.2">
      <c r="A42" s="46">
        <v>9</v>
      </c>
      <c r="B42" s="47">
        <v>2</v>
      </c>
      <c r="C42" s="47">
        <v>0.61171920000000002</v>
      </c>
      <c r="D42" s="47">
        <v>0.61230070000000003</v>
      </c>
      <c r="E42" s="47">
        <v>0.65633960000000002</v>
      </c>
      <c r="F42" s="47">
        <v>0.62678650000000002</v>
      </c>
      <c r="G42" s="48">
        <v>2.5595387000000001E-2</v>
      </c>
      <c r="I42" s="19" t="s">
        <v>93</v>
      </c>
      <c r="J42" s="52">
        <v>8631</v>
      </c>
      <c r="K42" s="55"/>
      <c r="L42" s="19" t="s">
        <v>154</v>
      </c>
      <c r="M42" s="52">
        <v>2601</v>
      </c>
      <c r="O42" s="19" t="s">
        <v>215</v>
      </c>
      <c r="P42" s="52">
        <v>4089</v>
      </c>
    </row>
    <row r="43" spans="1:16" x14ac:dyDescent="0.2">
      <c r="A43" s="46">
        <v>11</v>
      </c>
      <c r="B43" s="47">
        <v>1</v>
      </c>
      <c r="C43" s="47">
        <v>0.6315132</v>
      </c>
      <c r="D43" s="47">
        <v>0.60959390000000002</v>
      </c>
      <c r="E43" s="47">
        <v>0.66133229999999998</v>
      </c>
      <c r="F43" s="47">
        <v>0.63414646699999999</v>
      </c>
      <c r="G43" s="48">
        <v>2.5969521999999998E-2</v>
      </c>
      <c r="I43" s="19" t="s">
        <v>94</v>
      </c>
      <c r="J43" s="52">
        <v>7101</v>
      </c>
      <c r="K43" s="55"/>
      <c r="L43" s="19" t="s">
        <v>155</v>
      </c>
      <c r="M43" s="52">
        <v>1991</v>
      </c>
      <c r="O43" s="19" t="s">
        <v>216</v>
      </c>
      <c r="P43" s="52">
        <v>3925</v>
      </c>
    </row>
    <row r="44" spans="1:16" x14ac:dyDescent="0.2">
      <c r="A44" s="46">
        <v>10</v>
      </c>
      <c r="B44" s="47">
        <v>1</v>
      </c>
      <c r="C44" s="47">
        <v>0.69165829999999995</v>
      </c>
      <c r="D44" s="47">
        <v>0.69076720000000003</v>
      </c>
      <c r="E44" s="47">
        <v>0.65725270000000002</v>
      </c>
      <c r="F44" s="47">
        <v>0.67989273299999997</v>
      </c>
      <c r="G44" s="48">
        <v>1.9611905999999998E-2</v>
      </c>
      <c r="I44" s="19" t="s">
        <v>95</v>
      </c>
      <c r="J44" s="52">
        <v>7298</v>
      </c>
      <c r="K44" s="55"/>
      <c r="L44" s="19" t="s">
        <v>156</v>
      </c>
      <c r="M44" s="52">
        <v>2041</v>
      </c>
      <c r="O44" s="19" t="s">
        <v>217</v>
      </c>
      <c r="P44" s="52">
        <v>3888</v>
      </c>
    </row>
    <row r="45" spans="1:16" x14ac:dyDescent="0.2">
      <c r="A45" s="46">
        <v>16</v>
      </c>
      <c r="B45" s="47">
        <v>4</v>
      </c>
      <c r="C45" s="47">
        <v>0.70003669999999996</v>
      </c>
      <c r="D45" s="47">
        <v>0.67847519999999994</v>
      </c>
      <c r="E45" s="47">
        <v>0.67405400000000004</v>
      </c>
      <c r="F45" s="47">
        <v>0.68418863299999999</v>
      </c>
      <c r="G45" s="48">
        <v>1.3901714000000001E-2</v>
      </c>
      <c r="I45" s="19" t="s">
        <v>96</v>
      </c>
      <c r="J45" s="52">
        <v>7400</v>
      </c>
      <c r="K45" s="55"/>
      <c r="L45" s="19" t="s">
        <v>157</v>
      </c>
      <c r="M45" s="52">
        <v>1760</v>
      </c>
      <c r="O45" s="19" t="s">
        <v>218</v>
      </c>
      <c r="P45" s="52">
        <v>3451</v>
      </c>
    </row>
    <row r="46" spans="1:16" x14ac:dyDescent="0.2">
      <c r="A46" s="46">
        <v>7</v>
      </c>
      <c r="B46" s="47">
        <v>2</v>
      </c>
      <c r="C46" s="47">
        <v>0.73248040000000003</v>
      </c>
      <c r="D46" s="47">
        <v>0.71164640000000001</v>
      </c>
      <c r="E46" s="47">
        <v>0.69240389999999996</v>
      </c>
      <c r="F46" s="47">
        <v>0.7121769</v>
      </c>
      <c r="G46" s="48">
        <v>2.0043516000000001E-2</v>
      </c>
      <c r="I46" s="19" t="s">
        <v>97</v>
      </c>
      <c r="J46" s="52">
        <v>7360</v>
      </c>
      <c r="K46" s="55"/>
      <c r="L46" s="19" t="s">
        <v>158</v>
      </c>
      <c r="M46" s="52">
        <v>2124</v>
      </c>
      <c r="O46" s="19" t="s">
        <v>219</v>
      </c>
      <c r="P46" s="52">
        <v>4435</v>
      </c>
    </row>
    <row r="47" spans="1:16" x14ac:dyDescent="0.2">
      <c r="A47" s="46">
        <v>11</v>
      </c>
      <c r="B47" s="47">
        <v>2</v>
      </c>
      <c r="C47" s="47">
        <v>0.70450360000000001</v>
      </c>
      <c r="D47" s="47">
        <v>0.73126009999999997</v>
      </c>
      <c r="E47" s="47">
        <v>0.74934140000000005</v>
      </c>
      <c r="F47" s="47">
        <v>0.72836836699999996</v>
      </c>
      <c r="G47" s="48">
        <v>2.2558339E-2</v>
      </c>
      <c r="I47" s="19" t="s">
        <v>98</v>
      </c>
      <c r="J47" s="52">
        <v>7372</v>
      </c>
      <c r="K47" s="55"/>
      <c r="L47" s="19" t="s">
        <v>159</v>
      </c>
      <c r="M47" s="52">
        <v>2081</v>
      </c>
      <c r="O47" s="19" t="s">
        <v>220</v>
      </c>
      <c r="P47" s="52">
        <v>4224</v>
      </c>
    </row>
    <row r="48" spans="1:16" x14ac:dyDescent="0.2">
      <c r="A48" s="46">
        <v>14</v>
      </c>
      <c r="B48" s="47">
        <v>4</v>
      </c>
      <c r="C48" s="47">
        <v>0.7305663</v>
      </c>
      <c r="D48" s="47">
        <v>0.72341949999999999</v>
      </c>
      <c r="E48" s="47">
        <v>0.74613989999999997</v>
      </c>
      <c r="F48" s="47">
        <v>0.73337523299999996</v>
      </c>
      <c r="G48" s="48">
        <v>1.1617733E-2</v>
      </c>
      <c r="I48" s="19" t="s">
        <v>99</v>
      </c>
      <c r="J48" s="52">
        <v>7732</v>
      </c>
      <c r="K48" s="55"/>
      <c r="L48" s="19" t="s">
        <v>160</v>
      </c>
      <c r="M48" s="52">
        <v>1949</v>
      </c>
      <c r="O48" s="19" t="s">
        <v>221</v>
      </c>
      <c r="P48" s="52">
        <v>4149</v>
      </c>
    </row>
    <row r="49" spans="1:16" x14ac:dyDescent="0.2">
      <c r="A49" s="46">
        <v>20</v>
      </c>
      <c r="B49" s="47">
        <v>2</v>
      </c>
      <c r="C49" s="47">
        <v>0.7291398</v>
      </c>
      <c r="D49" s="47">
        <v>0.73681819999999998</v>
      </c>
      <c r="E49" s="47">
        <v>0.7506659</v>
      </c>
      <c r="F49" s="47">
        <v>0.738874633</v>
      </c>
      <c r="G49" s="48">
        <v>1.0909396999999999E-2</v>
      </c>
      <c r="I49" s="19" t="s">
        <v>100</v>
      </c>
      <c r="J49" s="52">
        <v>5474</v>
      </c>
      <c r="K49" s="55"/>
      <c r="L49" s="19" t="s">
        <v>161</v>
      </c>
      <c r="M49" s="52">
        <v>456</v>
      </c>
      <c r="O49" s="19" t="s">
        <v>222</v>
      </c>
      <c r="P49" s="52">
        <v>1633</v>
      </c>
    </row>
    <row r="50" spans="1:16" x14ac:dyDescent="0.2">
      <c r="A50" s="46">
        <v>5</v>
      </c>
      <c r="B50" s="47">
        <v>3</v>
      </c>
      <c r="C50" s="47">
        <v>0.73377610000000004</v>
      </c>
      <c r="D50" s="47">
        <v>0.75117060000000002</v>
      </c>
      <c r="E50" s="47">
        <v>0.74382499999999996</v>
      </c>
      <c r="F50" s="47">
        <v>0.74292389999999997</v>
      </c>
      <c r="G50" s="48">
        <v>8.7321900000000008E-3</v>
      </c>
      <c r="I50" s="19" t="s">
        <v>101</v>
      </c>
      <c r="J50" s="52">
        <v>5650</v>
      </c>
      <c r="K50" s="55"/>
      <c r="L50" s="19" t="s">
        <v>162</v>
      </c>
      <c r="M50" s="52">
        <v>443</v>
      </c>
      <c r="O50" s="19" t="s">
        <v>223</v>
      </c>
      <c r="P50" s="52">
        <v>1705</v>
      </c>
    </row>
    <row r="51" spans="1:16" x14ac:dyDescent="0.2">
      <c r="A51" s="46">
        <v>5</v>
      </c>
      <c r="B51" s="47">
        <v>1</v>
      </c>
      <c r="C51" s="47">
        <v>0.7576581</v>
      </c>
      <c r="D51" s="47">
        <v>0.73861339999999998</v>
      </c>
      <c r="E51" s="47">
        <v>0.75890970000000002</v>
      </c>
      <c r="F51" s="47">
        <v>0.75172706700000003</v>
      </c>
      <c r="G51" s="48">
        <v>1.1373997E-2</v>
      </c>
      <c r="I51" s="19" t="s">
        <v>102</v>
      </c>
      <c r="J51" s="52">
        <v>5881</v>
      </c>
      <c r="K51" s="55"/>
      <c r="L51" s="19" t="s">
        <v>163</v>
      </c>
      <c r="M51" s="52">
        <v>421</v>
      </c>
      <c r="O51" s="19" t="s">
        <v>224</v>
      </c>
      <c r="P51" s="52">
        <v>1632</v>
      </c>
    </row>
    <row r="52" spans="1:16" x14ac:dyDescent="0.2">
      <c r="A52" s="46">
        <v>14</v>
      </c>
      <c r="B52" s="47">
        <v>2</v>
      </c>
      <c r="C52" s="47">
        <v>0.7468998</v>
      </c>
      <c r="D52" s="47">
        <v>0.78259900000000004</v>
      </c>
      <c r="E52" s="47">
        <v>0.7648393</v>
      </c>
      <c r="F52" s="47">
        <v>0.76477936700000004</v>
      </c>
      <c r="G52" s="48">
        <v>1.7849674999999999E-2</v>
      </c>
      <c r="I52" s="19" t="s">
        <v>103</v>
      </c>
      <c r="J52" s="52">
        <v>2582</v>
      </c>
      <c r="K52" s="55"/>
      <c r="L52" s="19" t="s">
        <v>164</v>
      </c>
      <c r="M52" s="52">
        <v>233</v>
      </c>
      <c r="O52" s="19" t="s">
        <v>225</v>
      </c>
      <c r="P52" s="52">
        <v>1066</v>
      </c>
    </row>
    <row r="53" spans="1:16" x14ac:dyDescent="0.2">
      <c r="A53" s="46">
        <v>17</v>
      </c>
      <c r="B53" s="47">
        <v>4</v>
      </c>
      <c r="C53" s="47">
        <v>0.80322369999999998</v>
      </c>
      <c r="D53" s="47">
        <v>0.83851529999999996</v>
      </c>
      <c r="E53" s="47">
        <v>0.74594369999999999</v>
      </c>
      <c r="F53" s="47">
        <v>0.79589423299999995</v>
      </c>
      <c r="G53" s="48">
        <v>4.6719011999999997E-2</v>
      </c>
      <c r="I53" s="19" t="s">
        <v>104</v>
      </c>
      <c r="J53" s="52">
        <v>2276</v>
      </c>
      <c r="K53" s="55"/>
      <c r="L53" s="19" t="s">
        <v>165</v>
      </c>
      <c r="M53" s="52">
        <v>227</v>
      </c>
      <c r="O53" s="19" t="s">
        <v>226</v>
      </c>
      <c r="P53" s="52">
        <v>1059</v>
      </c>
    </row>
    <row r="54" spans="1:16" x14ac:dyDescent="0.2">
      <c r="A54" s="46">
        <v>21</v>
      </c>
      <c r="B54" s="47">
        <v>1</v>
      </c>
      <c r="C54" s="47">
        <v>0.80480499999999999</v>
      </c>
      <c r="D54" s="47">
        <v>0.7865761</v>
      </c>
      <c r="E54" s="47">
        <v>0.81549899999999997</v>
      </c>
      <c r="F54" s="47">
        <v>0.80229336699999998</v>
      </c>
      <c r="G54" s="48">
        <v>1.4624116E-2</v>
      </c>
      <c r="I54" s="19" t="s">
        <v>105</v>
      </c>
      <c r="J54" s="52">
        <v>2447</v>
      </c>
      <c r="K54" s="55"/>
      <c r="L54" s="19" t="s">
        <v>166</v>
      </c>
      <c r="M54" s="52">
        <v>223</v>
      </c>
      <c r="O54" s="19" t="s">
        <v>227</v>
      </c>
      <c r="P54" s="52">
        <v>1095</v>
      </c>
    </row>
    <row r="55" spans="1:16" x14ac:dyDescent="0.2">
      <c r="A55" s="46">
        <v>21</v>
      </c>
      <c r="B55" s="47">
        <v>2</v>
      </c>
      <c r="C55" s="47">
        <v>0.81885450000000004</v>
      </c>
      <c r="D55" s="47">
        <v>0.81545500000000004</v>
      </c>
      <c r="E55" s="47">
        <v>0.82853900000000003</v>
      </c>
      <c r="F55" s="47">
        <v>0.8209495</v>
      </c>
      <c r="G55" s="48">
        <v>6.7889270000000002E-3</v>
      </c>
      <c r="I55" s="19" t="s">
        <v>106</v>
      </c>
      <c r="J55" s="52">
        <v>990</v>
      </c>
      <c r="K55" s="55"/>
      <c r="L55" s="19" t="s">
        <v>167</v>
      </c>
      <c r="M55" s="52">
        <v>102</v>
      </c>
      <c r="O55" s="19" t="s">
        <v>228</v>
      </c>
      <c r="P55" s="52">
        <v>595</v>
      </c>
    </row>
    <row r="56" spans="1:16" x14ac:dyDescent="0.2">
      <c r="A56" s="46">
        <v>10</v>
      </c>
      <c r="B56" s="47">
        <v>3</v>
      </c>
      <c r="C56" s="47">
        <v>0.82247530000000002</v>
      </c>
      <c r="D56" s="47">
        <v>0.84382829999999998</v>
      </c>
      <c r="E56" s="47">
        <v>0.83435619999999999</v>
      </c>
      <c r="F56" s="47">
        <v>0.83355326699999999</v>
      </c>
      <c r="G56" s="48">
        <v>1.0699119999999999E-2</v>
      </c>
      <c r="I56" s="19" t="s">
        <v>107</v>
      </c>
      <c r="J56" s="52">
        <v>962</v>
      </c>
      <c r="K56" s="55"/>
      <c r="L56" s="19" t="s">
        <v>168</v>
      </c>
      <c r="M56" s="52">
        <v>96.5</v>
      </c>
      <c r="O56" s="19" t="s">
        <v>229</v>
      </c>
      <c r="P56" s="52">
        <v>617</v>
      </c>
    </row>
    <row r="57" spans="1:16" x14ac:dyDescent="0.2">
      <c r="A57" s="46">
        <v>4</v>
      </c>
      <c r="B57" s="47">
        <v>3</v>
      </c>
      <c r="C57" s="47">
        <v>0.83290090000000006</v>
      </c>
      <c r="D57" s="47">
        <v>0.84654019999999996</v>
      </c>
      <c r="E57" s="47">
        <v>0.83102209999999999</v>
      </c>
      <c r="F57" s="47">
        <v>0.83682106700000003</v>
      </c>
      <c r="G57" s="48">
        <v>8.4692759999999995E-3</v>
      </c>
      <c r="I57" s="19" t="s">
        <v>108</v>
      </c>
      <c r="J57" s="52">
        <v>946</v>
      </c>
      <c r="K57" s="55"/>
      <c r="L57" s="19" t="s">
        <v>169</v>
      </c>
      <c r="M57" s="52">
        <v>92.8</v>
      </c>
      <c r="O57" s="19" t="s">
        <v>230</v>
      </c>
      <c r="P57" s="52">
        <v>555</v>
      </c>
    </row>
    <row r="58" spans="1:16" x14ac:dyDescent="0.2">
      <c r="A58" s="46">
        <v>18</v>
      </c>
      <c r="B58" s="47">
        <v>4</v>
      </c>
      <c r="C58" s="47">
        <v>0.87061599999999995</v>
      </c>
      <c r="D58" s="47">
        <v>0.84907650000000001</v>
      </c>
      <c r="E58" s="47">
        <v>0.84058010000000005</v>
      </c>
      <c r="F58" s="47">
        <v>0.85342419999999997</v>
      </c>
      <c r="G58" s="48">
        <v>1.5482755000000001E-2</v>
      </c>
      <c r="I58" s="19" t="s">
        <v>109</v>
      </c>
      <c r="J58" s="52">
        <v>311</v>
      </c>
      <c r="K58" s="55"/>
      <c r="L58" s="19" t="s">
        <v>170</v>
      </c>
      <c r="M58" s="52">
        <v>32.200000000000003</v>
      </c>
      <c r="O58" s="19" t="s">
        <v>231</v>
      </c>
      <c r="P58" s="52">
        <v>161</v>
      </c>
    </row>
    <row r="59" spans="1:16" x14ac:dyDescent="0.2">
      <c r="A59" s="46">
        <v>16</v>
      </c>
      <c r="B59" s="47">
        <v>2</v>
      </c>
      <c r="C59" s="47">
        <v>0.89803650000000002</v>
      </c>
      <c r="D59" s="47">
        <v>0.83927249999999998</v>
      </c>
      <c r="E59" s="47">
        <v>0.87077230000000005</v>
      </c>
      <c r="F59" s="47">
        <v>0.86936043299999999</v>
      </c>
      <c r="G59" s="48">
        <v>2.9407429999999998E-2</v>
      </c>
      <c r="I59" s="19" t="s">
        <v>110</v>
      </c>
      <c r="J59" s="52">
        <v>302</v>
      </c>
      <c r="K59" s="55"/>
      <c r="L59" s="19" t="s">
        <v>171</v>
      </c>
      <c r="M59" s="52">
        <v>29.1</v>
      </c>
      <c r="O59" s="19" t="s">
        <v>232</v>
      </c>
      <c r="P59" s="52">
        <v>169</v>
      </c>
    </row>
    <row r="60" spans="1:16" x14ac:dyDescent="0.2">
      <c r="A60" s="46">
        <v>20</v>
      </c>
      <c r="B60" s="47">
        <v>1</v>
      </c>
      <c r="C60" s="47">
        <v>0.94989590000000002</v>
      </c>
      <c r="D60" s="47">
        <v>0.92963499999999999</v>
      </c>
      <c r="E60" s="47">
        <v>0.93124589999999996</v>
      </c>
      <c r="F60" s="47">
        <v>0.93692560000000003</v>
      </c>
      <c r="G60" s="48">
        <v>1.1261449999999999E-2</v>
      </c>
      <c r="I60" s="53" t="s">
        <v>111</v>
      </c>
      <c r="J60" s="54">
        <v>293</v>
      </c>
      <c r="K60" s="56"/>
      <c r="L60" s="53" t="s">
        <v>172</v>
      </c>
      <c r="M60" s="54">
        <v>29.4</v>
      </c>
      <c r="O60" s="53" t="s">
        <v>233</v>
      </c>
      <c r="P60" s="54">
        <v>167</v>
      </c>
    </row>
    <row r="61" spans="1:16" x14ac:dyDescent="0.2">
      <c r="A61" s="46">
        <v>20</v>
      </c>
      <c r="B61" s="47">
        <v>3</v>
      </c>
      <c r="C61" s="47">
        <v>0.93838279999999996</v>
      </c>
      <c r="D61" s="47">
        <v>0.93934879999999998</v>
      </c>
      <c r="E61" s="47">
        <v>0.95416659999999998</v>
      </c>
      <c r="F61" s="47">
        <v>0.94396606699999996</v>
      </c>
      <c r="G61" s="48">
        <v>8.8471149999999991E-3</v>
      </c>
    </row>
    <row r="62" spans="1:16" x14ac:dyDescent="0.2">
      <c r="A62" s="46">
        <v>8</v>
      </c>
      <c r="B62" s="47">
        <v>3</v>
      </c>
      <c r="C62" s="47">
        <v>1.0847267</v>
      </c>
      <c r="D62" s="47">
        <v>1.0884312</v>
      </c>
      <c r="E62" s="47">
        <v>1.0614071</v>
      </c>
      <c r="F62" s="47">
        <v>1.0781883329999999</v>
      </c>
      <c r="G62" s="48">
        <v>1.4650534999999999E-2</v>
      </c>
    </row>
    <row r="63" spans="1:16" x14ac:dyDescent="0.2">
      <c r="A63" s="46">
        <v>19</v>
      </c>
      <c r="B63" s="47">
        <v>4</v>
      </c>
      <c r="C63" s="47">
        <v>1.1198028</v>
      </c>
      <c r="D63" s="47">
        <v>1.1342049999999999</v>
      </c>
      <c r="E63" s="47">
        <v>1.1040350000000001</v>
      </c>
      <c r="F63" s="47">
        <v>1.1193476</v>
      </c>
      <c r="G63" s="48">
        <v>1.509015E-2</v>
      </c>
    </row>
    <row r="64" spans="1:16" x14ac:dyDescent="0.2">
      <c r="A64" s="46">
        <v>21</v>
      </c>
      <c r="B64" s="47">
        <v>3</v>
      </c>
      <c r="C64" s="47">
        <v>1.1418524000000001</v>
      </c>
      <c r="D64" s="47">
        <v>1.1731995</v>
      </c>
      <c r="E64" s="47">
        <v>1.1103670000000001</v>
      </c>
      <c r="F64" s="47">
        <v>1.1418063000000001</v>
      </c>
      <c r="G64" s="48">
        <v>3.1416275E-2</v>
      </c>
    </row>
    <row r="65" spans="1:7" x14ac:dyDescent="0.2">
      <c r="A65" s="46">
        <v>13</v>
      </c>
      <c r="B65" s="47">
        <v>3</v>
      </c>
      <c r="C65" s="47">
        <v>1.1574248</v>
      </c>
      <c r="D65" s="47">
        <v>1.1531619</v>
      </c>
      <c r="E65" s="47">
        <v>1.1417930000000001</v>
      </c>
      <c r="F65" s="47">
        <v>1.1507932329999999</v>
      </c>
      <c r="G65" s="48">
        <v>8.0806079999999995E-3</v>
      </c>
    </row>
    <row r="66" spans="1:7" x14ac:dyDescent="0.2">
      <c r="A66" s="46">
        <v>18</v>
      </c>
      <c r="B66" s="47">
        <v>2</v>
      </c>
      <c r="C66" s="47">
        <v>1.1328781000000001</v>
      </c>
      <c r="D66" s="47">
        <v>1.2220366</v>
      </c>
      <c r="E66" s="47">
        <v>1.1728803000000001</v>
      </c>
      <c r="F66" s="47">
        <v>1.175931667</v>
      </c>
      <c r="G66" s="48">
        <v>4.4657504000000001E-2</v>
      </c>
    </row>
    <row r="67" spans="1:7" x14ac:dyDescent="0.2">
      <c r="A67" s="46">
        <v>8</v>
      </c>
      <c r="B67" s="47">
        <v>1</v>
      </c>
      <c r="C67" s="47">
        <v>1.2634848999999999</v>
      </c>
      <c r="D67" s="47">
        <v>1.2574543</v>
      </c>
      <c r="E67" s="47">
        <v>1.2664759000000001</v>
      </c>
      <c r="F67" s="47">
        <v>1.2624717000000001</v>
      </c>
      <c r="G67" s="48">
        <v>4.5953510000000001E-3</v>
      </c>
    </row>
    <row r="68" spans="1:7" x14ac:dyDescent="0.2">
      <c r="A68" s="46">
        <v>19</v>
      </c>
      <c r="B68" s="47">
        <v>1</v>
      </c>
      <c r="C68" s="47">
        <v>1.3137565</v>
      </c>
      <c r="D68" s="47">
        <v>1.301132</v>
      </c>
      <c r="E68" s="47">
        <v>1.24129</v>
      </c>
      <c r="F68" s="47">
        <v>1.285392833</v>
      </c>
      <c r="G68" s="48">
        <v>3.8712265000000003E-2</v>
      </c>
    </row>
    <row r="69" spans="1:7" x14ac:dyDescent="0.2">
      <c r="A69" s="46">
        <v>19</v>
      </c>
      <c r="B69" s="47">
        <v>3</v>
      </c>
      <c r="C69" s="47">
        <v>1.3244925000000001</v>
      </c>
      <c r="D69" s="47">
        <v>1.2833669999999999</v>
      </c>
      <c r="E69" s="47">
        <v>1.261093</v>
      </c>
      <c r="F69" s="47">
        <v>1.2896508330000001</v>
      </c>
      <c r="G69" s="48">
        <v>3.2163473999999997E-2</v>
      </c>
    </row>
    <row r="70" spans="1:7" x14ac:dyDescent="0.2">
      <c r="A70" s="46">
        <v>17</v>
      </c>
      <c r="B70" s="47">
        <v>1</v>
      </c>
      <c r="C70" s="47">
        <v>1.4813118000000001</v>
      </c>
      <c r="D70" s="47">
        <v>1.4397138</v>
      </c>
      <c r="E70" s="47">
        <v>1.4000986</v>
      </c>
      <c r="F70" s="47">
        <v>1.4403747330000001</v>
      </c>
      <c r="G70" s="48">
        <v>4.0610634E-2</v>
      </c>
    </row>
    <row r="71" spans="1:7" x14ac:dyDescent="0.2">
      <c r="A71" s="49">
        <v>17</v>
      </c>
      <c r="B71" s="50">
        <v>3</v>
      </c>
      <c r="C71" s="50">
        <v>1.5273460999999999</v>
      </c>
      <c r="D71" s="50">
        <v>1.5473804</v>
      </c>
      <c r="E71" s="50">
        <v>1.5742278999999999</v>
      </c>
      <c r="F71" s="50">
        <v>1.5496514669999999</v>
      </c>
      <c r="G71" s="51">
        <v>2.3523267E-2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17"/>
  <sheetViews>
    <sheetView workbookViewId="0">
      <selection activeCell="V25" sqref="V25"/>
    </sheetView>
  </sheetViews>
  <sheetFormatPr baseColWidth="10" defaultRowHeight="16" x14ac:dyDescent="0.2"/>
  <cols>
    <col min="19" max="19" width="12.1640625" customWidth="1"/>
    <col min="20" max="20" width="14.6640625" customWidth="1"/>
    <col min="21" max="21" width="14.83203125" customWidth="1"/>
    <col min="25" max="25" width="16.1640625" customWidth="1"/>
  </cols>
  <sheetData>
    <row r="1" spans="1:25" x14ac:dyDescent="0.2">
      <c r="A1" t="s">
        <v>251</v>
      </c>
      <c r="D1" t="s">
        <v>235</v>
      </c>
      <c r="M1" t="s">
        <v>254</v>
      </c>
    </row>
    <row r="2" spans="1:25" x14ac:dyDescent="0.2">
      <c r="A2" s="68" t="s">
        <v>252</v>
      </c>
      <c r="B2" s="69" t="s">
        <v>253</v>
      </c>
      <c r="D2" s="59" t="s">
        <v>236</v>
      </c>
      <c r="E2" s="60" t="s">
        <v>237</v>
      </c>
      <c r="F2" s="60" t="s">
        <v>238</v>
      </c>
      <c r="G2" s="60" t="s">
        <v>239</v>
      </c>
      <c r="H2" s="60" t="s">
        <v>240</v>
      </c>
      <c r="I2" s="60" t="s">
        <v>241</v>
      </c>
      <c r="J2" s="60" t="s">
        <v>242</v>
      </c>
      <c r="K2" s="61" t="s">
        <v>243</v>
      </c>
      <c r="M2" s="70" t="s">
        <v>255</v>
      </c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5"/>
    </row>
    <row r="3" spans="1:25" x14ac:dyDescent="0.2">
      <c r="A3" s="62" t="s">
        <v>245</v>
      </c>
      <c r="B3" s="15">
        <v>129</v>
      </c>
      <c r="D3" s="62" t="s">
        <v>244</v>
      </c>
      <c r="E3" s="63">
        <v>0.97</v>
      </c>
      <c r="F3" s="63">
        <v>0.91</v>
      </c>
      <c r="G3" s="63">
        <v>0.96</v>
      </c>
      <c r="H3" s="63"/>
      <c r="I3" s="63"/>
      <c r="J3" s="63">
        <v>0.94666666700000002</v>
      </c>
      <c r="K3" s="64">
        <v>0.51890911200000001</v>
      </c>
      <c r="M3" s="62" t="s">
        <v>256</v>
      </c>
      <c r="N3" s="63" t="s">
        <v>257</v>
      </c>
      <c r="O3" s="63" t="s">
        <v>258</v>
      </c>
      <c r="P3" s="63" t="s">
        <v>259</v>
      </c>
      <c r="Q3" s="63" t="s">
        <v>260</v>
      </c>
      <c r="R3" s="63" t="s">
        <v>261</v>
      </c>
      <c r="S3" s="63" t="s">
        <v>262</v>
      </c>
      <c r="T3" s="63" t="s">
        <v>263</v>
      </c>
      <c r="U3" s="63" t="s">
        <v>264</v>
      </c>
      <c r="V3" s="63" t="s">
        <v>265</v>
      </c>
      <c r="W3" s="63" t="s">
        <v>266</v>
      </c>
      <c r="X3" s="63" t="s">
        <v>267</v>
      </c>
      <c r="Y3" s="64" t="s">
        <v>268</v>
      </c>
    </row>
    <row r="4" spans="1:25" x14ac:dyDescent="0.2">
      <c r="A4" s="62" t="s">
        <v>246</v>
      </c>
      <c r="B4" s="15">
        <v>150</v>
      </c>
      <c r="D4" s="62" t="s">
        <v>245</v>
      </c>
      <c r="E4" s="63">
        <v>1.36</v>
      </c>
      <c r="F4" s="63">
        <v>1.54</v>
      </c>
      <c r="G4" s="63">
        <v>1.34</v>
      </c>
      <c r="H4" s="63">
        <v>1.52</v>
      </c>
      <c r="I4" s="63">
        <v>1.6</v>
      </c>
      <c r="J4" s="63">
        <v>1.472</v>
      </c>
      <c r="K4" s="64">
        <v>0.11541230399999999</v>
      </c>
      <c r="M4" s="62" t="s">
        <v>269</v>
      </c>
      <c r="N4" s="63">
        <v>0.442</v>
      </c>
      <c r="O4" s="63">
        <v>0.44</v>
      </c>
      <c r="P4" s="63">
        <v>0.44400000000000001</v>
      </c>
      <c r="Q4" s="63">
        <v>0.436</v>
      </c>
      <c r="R4" s="63">
        <v>0.439</v>
      </c>
      <c r="S4" s="63">
        <v>0.434</v>
      </c>
      <c r="T4" s="63">
        <v>0.442</v>
      </c>
      <c r="U4" s="63">
        <v>0.43633333299999999</v>
      </c>
      <c r="V4" s="63">
        <v>2E-3</v>
      </c>
      <c r="W4" s="63">
        <v>2.5166110000000002E-3</v>
      </c>
      <c r="X4" s="63">
        <v>0.98717948700000002</v>
      </c>
      <c r="Y4" s="64">
        <v>7.2367880000000001E-3</v>
      </c>
    </row>
    <row r="5" spans="1:25" x14ac:dyDescent="0.2">
      <c r="A5" s="62" t="s">
        <v>247</v>
      </c>
      <c r="B5" s="15">
        <v>171</v>
      </c>
      <c r="D5" s="62" t="s">
        <v>246</v>
      </c>
      <c r="E5" s="63">
        <v>2.2999999999999998</v>
      </c>
      <c r="F5" s="63">
        <v>2.35</v>
      </c>
      <c r="G5" s="63">
        <v>2.2000000000000002</v>
      </c>
      <c r="H5" s="63">
        <v>2.02</v>
      </c>
      <c r="I5" s="63">
        <v>4.1900000000000004</v>
      </c>
      <c r="J5" s="63">
        <v>2.6120000000000001</v>
      </c>
      <c r="K5" s="64">
        <v>0.89110605399999998</v>
      </c>
      <c r="M5" s="62" t="s">
        <v>246</v>
      </c>
      <c r="N5" s="63">
        <v>0.41499999999999998</v>
      </c>
      <c r="O5" s="63">
        <v>0.38400000000000001</v>
      </c>
      <c r="P5" s="63">
        <v>0.38700000000000001</v>
      </c>
      <c r="Q5" s="63">
        <v>0.158</v>
      </c>
      <c r="R5" s="63">
        <v>0.152</v>
      </c>
      <c r="S5" s="63">
        <v>0.152</v>
      </c>
      <c r="T5" s="63">
        <v>0.39533333300000001</v>
      </c>
      <c r="U5" s="63">
        <v>0.154</v>
      </c>
      <c r="V5" s="63">
        <v>1.7097758000000001E-2</v>
      </c>
      <c r="W5" s="63">
        <v>3.4641020000000002E-3</v>
      </c>
      <c r="X5" s="63">
        <v>0.38954468799999997</v>
      </c>
      <c r="Y5" s="64">
        <v>1.8989896999999999E-2</v>
      </c>
    </row>
    <row r="6" spans="1:25" x14ac:dyDescent="0.2">
      <c r="A6" s="62" t="s">
        <v>248</v>
      </c>
      <c r="B6" s="15">
        <v>186</v>
      </c>
      <c r="D6" s="62" t="s">
        <v>247</v>
      </c>
      <c r="E6" s="63">
        <v>9.61</v>
      </c>
      <c r="F6" s="63">
        <v>12.9</v>
      </c>
      <c r="G6" s="63">
        <v>14.7</v>
      </c>
      <c r="H6" s="63">
        <v>7</v>
      </c>
      <c r="I6" s="63">
        <v>8.4600000000000009</v>
      </c>
      <c r="J6" s="63">
        <v>10.534000000000001</v>
      </c>
      <c r="K6" s="64">
        <v>3.1858248539999998</v>
      </c>
      <c r="M6" s="62" t="s">
        <v>247</v>
      </c>
      <c r="N6" s="63">
        <v>0.38500000000000001</v>
      </c>
      <c r="O6" s="63">
        <v>0.39400000000000002</v>
      </c>
      <c r="P6" s="63">
        <v>0.38200000000000001</v>
      </c>
      <c r="Q6" s="63">
        <v>4.6300000000000001E-2</v>
      </c>
      <c r="R6" s="63">
        <v>4.1700000000000001E-2</v>
      </c>
      <c r="S6" s="63">
        <v>3.8300000000000001E-2</v>
      </c>
      <c r="T6" s="63">
        <v>0.38700000000000001</v>
      </c>
      <c r="U6" s="63">
        <v>4.2099999999999999E-2</v>
      </c>
      <c r="V6" s="63">
        <v>6.2449979999999999E-3</v>
      </c>
      <c r="W6" s="63">
        <v>4.0149720000000003E-3</v>
      </c>
      <c r="X6" s="63">
        <v>0.10878553000000001</v>
      </c>
      <c r="Y6" s="64">
        <v>1.0522076E-2</v>
      </c>
    </row>
    <row r="7" spans="1:25" x14ac:dyDescent="0.2">
      <c r="A7" s="62" t="s">
        <v>249</v>
      </c>
      <c r="B7" s="15">
        <v>228</v>
      </c>
      <c r="D7" s="62" t="s">
        <v>248</v>
      </c>
      <c r="E7" s="63">
        <v>7.93</v>
      </c>
      <c r="F7" s="63">
        <v>9.67</v>
      </c>
      <c r="G7" s="63">
        <v>10.199999999999999</v>
      </c>
      <c r="H7" s="63">
        <v>8.98</v>
      </c>
      <c r="I7" s="63">
        <v>8.18</v>
      </c>
      <c r="J7" s="63">
        <v>8.9920000000000009</v>
      </c>
      <c r="K7" s="64">
        <v>0.96258506099999996</v>
      </c>
      <c r="M7" s="62" t="s">
        <v>248</v>
      </c>
      <c r="N7" s="63">
        <v>0.35299999999999998</v>
      </c>
      <c r="O7" s="63">
        <v>0.36199999999999999</v>
      </c>
      <c r="P7" s="63">
        <v>0.33700000000000002</v>
      </c>
      <c r="Q7" s="63">
        <v>3.6799999999999999E-2</v>
      </c>
      <c r="R7" s="63">
        <v>3.5900000000000001E-2</v>
      </c>
      <c r="S7" s="63">
        <v>3.2800000000000003E-2</v>
      </c>
      <c r="T7" s="63">
        <v>0.35066666699999999</v>
      </c>
      <c r="U7" s="63">
        <v>3.5166666999999999E-2</v>
      </c>
      <c r="V7" s="63">
        <v>1.266228E-2</v>
      </c>
      <c r="W7" s="63">
        <v>2.098412E-3</v>
      </c>
      <c r="X7" s="63">
        <v>0.10028517100000001</v>
      </c>
      <c r="Y7" s="64">
        <v>6.994442E-3</v>
      </c>
    </row>
    <row r="8" spans="1:25" x14ac:dyDescent="0.2">
      <c r="A8" s="65" t="s">
        <v>250</v>
      </c>
      <c r="B8" s="30">
        <v>253</v>
      </c>
      <c r="D8" s="62" t="s">
        <v>249</v>
      </c>
      <c r="E8" s="63">
        <v>20</v>
      </c>
      <c r="F8" s="63">
        <v>25.6</v>
      </c>
      <c r="G8" s="63">
        <v>21.1</v>
      </c>
      <c r="H8" s="63">
        <v>27.9</v>
      </c>
      <c r="I8" s="63">
        <v>24.8</v>
      </c>
      <c r="J8" s="63">
        <v>23.88</v>
      </c>
      <c r="K8" s="64">
        <v>3.2690977349999999</v>
      </c>
      <c r="M8" s="62" t="s">
        <v>249</v>
      </c>
      <c r="N8" s="63">
        <v>0.38600000000000001</v>
      </c>
      <c r="O8" s="63">
        <v>0.38200000000000001</v>
      </c>
      <c r="P8" s="63">
        <v>0.379</v>
      </c>
      <c r="Q8" s="63">
        <v>2.4400000000000002E-2</v>
      </c>
      <c r="R8" s="63">
        <v>1.89E-2</v>
      </c>
      <c r="S8" s="63">
        <v>1.44E-2</v>
      </c>
      <c r="T8" s="63">
        <v>0.382333333</v>
      </c>
      <c r="U8" s="63">
        <v>1.9233332999999998E-2</v>
      </c>
      <c r="V8" s="63">
        <v>3.5118850000000002E-3</v>
      </c>
      <c r="W8" s="63">
        <v>5.0083259999999996E-3</v>
      </c>
      <c r="X8" s="63">
        <v>5.0305144000000003E-2</v>
      </c>
      <c r="Y8" s="64">
        <v>1.3107519E-2</v>
      </c>
    </row>
    <row r="9" spans="1:25" x14ac:dyDescent="0.2">
      <c r="D9" s="65" t="s">
        <v>250</v>
      </c>
      <c r="E9" s="66">
        <v>20.2</v>
      </c>
      <c r="F9" s="66">
        <v>21.4</v>
      </c>
      <c r="G9" s="66">
        <v>10.7</v>
      </c>
      <c r="H9" s="66">
        <v>20.2</v>
      </c>
      <c r="I9" s="66">
        <v>14.7</v>
      </c>
      <c r="J9" s="66">
        <v>17.440000000000001</v>
      </c>
      <c r="K9" s="67">
        <v>4.578536884</v>
      </c>
      <c r="M9" s="62" t="s">
        <v>250</v>
      </c>
      <c r="N9" s="63">
        <v>0.41899999999999998</v>
      </c>
      <c r="O9" s="63">
        <v>0.42599999999999999</v>
      </c>
      <c r="P9" s="63">
        <v>0.42799999999999999</v>
      </c>
      <c r="Q9" s="63">
        <v>3.6499999999999998E-2</v>
      </c>
      <c r="R9" s="63">
        <v>3.9100000000000003E-2</v>
      </c>
      <c r="S9" s="63">
        <v>3.4799999999999998E-2</v>
      </c>
      <c r="T9" s="63">
        <v>0.42433333299999998</v>
      </c>
      <c r="U9" s="63">
        <v>3.6799999999999999E-2</v>
      </c>
      <c r="V9" s="63">
        <v>4.7258159999999999E-3</v>
      </c>
      <c r="W9" s="63">
        <v>2.1656409999999998E-3</v>
      </c>
      <c r="X9" s="63">
        <v>8.6724273000000004E-2</v>
      </c>
      <c r="Y9" s="64">
        <v>5.1942200000000003E-3</v>
      </c>
    </row>
    <row r="10" spans="1:25" x14ac:dyDescent="0.2">
      <c r="M10" s="71" t="s">
        <v>270</v>
      </c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2"/>
    </row>
    <row r="11" spans="1:25" x14ac:dyDescent="0.2">
      <c r="M11" s="19" t="s">
        <v>256</v>
      </c>
      <c r="N11" s="55" t="s">
        <v>257</v>
      </c>
      <c r="O11" s="55" t="s">
        <v>258</v>
      </c>
      <c r="P11" s="55" t="s">
        <v>259</v>
      </c>
      <c r="Q11" s="55" t="s">
        <v>260</v>
      </c>
      <c r="R11" s="55" t="s">
        <v>261</v>
      </c>
      <c r="S11" s="55" t="s">
        <v>262</v>
      </c>
      <c r="T11" s="55" t="s">
        <v>263</v>
      </c>
      <c r="U11" s="55" t="s">
        <v>264</v>
      </c>
      <c r="V11" s="55" t="s">
        <v>265</v>
      </c>
      <c r="W11" s="55" t="s">
        <v>266</v>
      </c>
      <c r="X11" s="55" t="s">
        <v>267</v>
      </c>
      <c r="Y11" s="52" t="s">
        <v>268</v>
      </c>
    </row>
    <row r="12" spans="1:25" x14ac:dyDescent="0.2">
      <c r="M12" s="19" t="s">
        <v>269</v>
      </c>
      <c r="N12" s="55">
        <v>0.46100000000000002</v>
      </c>
      <c r="O12" s="55">
        <v>0.45600000000000002</v>
      </c>
      <c r="P12" s="55">
        <v>0.46100000000000002</v>
      </c>
      <c r="Q12" s="55">
        <v>0.45400000000000001</v>
      </c>
      <c r="R12" s="55">
        <v>0.45200000000000001</v>
      </c>
      <c r="S12" s="55">
        <v>0.46200000000000002</v>
      </c>
      <c r="T12" s="55">
        <f t="shared" ref="T12:T17" si="0">AVERAGE(N12:P12)</f>
        <v>0.45933333333333337</v>
      </c>
      <c r="U12" s="55">
        <f t="shared" ref="U12:U17" si="1">AVERAGE(Q12:S12)</f>
        <v>0.45600000000000002</v>
      </c>
      <c r="V12" s="55">
        <f t="shared" ref="V12:V17" si="2">STDEVA(N12:P12)</f>
        <v>2.8867513459481312E-3</v>
      </c>
      <c r="W12" s="55">
        <f t="shared" ref="W12:W17" si="3">STDEVA(Q12:S12)</f>
        <v>5.2915026221291859E-3</v>
      </c>
      <c r="X12" s="55">
        <f t="shared" ref="X12:X17" si="4">U12/T12</f>
        <v>0.99274310595065307</v>
      </c>
      <c r="Y12" s="52">
        <f t="shared" ref="Y12:Y17" si="5">SQRT(((U12^2*V12^2)+(W12^2*T12^2))/T12^4)</f>
        <v>1.3100963413979816E-2</v>
      </c>
    </row>
    <row r="13" spans="1:25" x14ac:dyDescent="0.2">
      <c r="M13" s="62" t="s">
        <v>246</v>
      </c>
      <c r="N13" s="55">
        <v>0.439</v>
      </c>
      <c r="O13" s="55">
        <v>0.44900000000000001</v>
      </c>
      <c r="P13" s="55">
        <v>0.45400000000000001</v>
      </c>
      <c r="Q13" s="55">
        <v>0.36399999999999999</v>
      </c>
      <c r="R13" s="55">
        <v>0.38600000000000001</v>
      </c>
      <c r="S13" s="55">
        <v>0.38400000000000001</v>
      </c>
      <c r="T13" s="55">
        <f t="shared" si="0"/>
        <v>0.44733333333333336</v>
      </c>
      <c r="U13" s="55">
        <f t="shared" si="1"/>
        <v>0.37799999999999995</v>
      </c>
      <c r="V13" s="55">
        <f t="shared" si="2"/>
        <v>7.6376261582597402E-3</v>
      </c>
      <c r="W13" s="55">
        <f t="shared" si="3"/>
        <v>1.216552506059645E-2</v>
      </c>
      <c r="X13" s="55">
        <f t="shared" si="4"/>
        <v>0.84500745156482848</v>
      </c>
      <c r="Y13" s="52">
        <f t="shared" si="5"/>
        <v>3.0785603617437821E-2</v>
      </c>
    </row>
    <row r="14" spans="1:25" x14ac:dyDescent="0.2">
      <c r="M14" s="62" t="s">
        <v>247</v>
      </c>
      <c r="N14" s="55">
        <v>0.45</v>
      </c>
      <c r="O14" s="55">
        <v>0.48</v>
      </c>
      <c r="P14" s="55">
        <v>0.45100000000000001</v>
      </c>
      <c r="Q14" s="55">
        <v>0.30299999999999999</v>
      </c>
      <c r="R14" s="55">
        <v>0.29899999999999999</v>
      </c>
      <c r="S14" s="55">
        <v>0.311</v>
      </c>
      <c r="T14" s="55">
        <f t="shared" si="0"/>
        <v>0.46033333333333332</v>
      </c>
      <c r="U14" s="55">
        <f t="shared" si="1"/>
        <v>0.30433333333333334</v>
      </c>
      <c r="V14" s="55">
        <f t="shared" si="2"/>
        <v>1.7039170558842728E-2</v>
      </c>
      <c r="W14" s="55">
        <f t="shared" si="3"/>
        <v>6.1101009266077916E-3</v>
      </c>
      <c r="X14" s="55">
        <f t="shared" si="4"/>
        <v>0.66111513396089794</v>
      </c>
      <c r="Y14" s="52">
        <f t="shared" si="5"/>
        <v>2.7839034174020286E-2</v>
      </c>
    </row>
    <row r="15" spans="1:25" x14ac:dyDescent="0.2">
      <c r="M15" s="62" t="s">
        <v>248</v>
      </c>
      <c r="N15" s="55">
        <v>0.45300000000000001</v>
      </c>
      <c r="O15" s="55">
        <v>0.46300000000000002</v>
      </c>
      <c r="P15" s="55">
        <v>0.46600000000000003</v>
      </c>
      <c r="Q15" s="55">
        <v>0.27100000000000002</v>
      </c>
      <c r="R15" s="55">
        <v>0.29599999999999999</v>
      </c>
      <c r="S15" s="55">
        <v>0.315</v>
      </c>
      <c r="T15" s="55">
        <f t="shared" si="0"/>
        <v>0.46066666666666672</v>
      </c>
      <c r="U15" s="55">
        <f t="shared" si="1"/>
        <v>0.29399999999999998</v>
      </c>
      <c r="V15" s="55">
        <f t="shared" si="2"/>
        <v>6.8068592855540519E-3</v>
      </c>
      <c r="W15" s="55">
        <f t="shared" si="3"/>
        <v>2.2068076490713903E-2</v>
      </c>
      <c r="X15" s="55">
        <f t="shared" si="4"/>
        <v>0.6382054992764109</v>
      </c>
      <c r="Y15" s="52">
        <f t="shared" si="5"/>
        <v>4.8824012833637596E-2</v>
      </c>
    </row>
    <row r="16" spans="1:25" x14ac:dyDescent="0.2">
      <c r="M16" s="62" t="s">
        <v>249</v>
      </c>
      <c r="N16" s="55">
        <v>0.46100000000000002</v>
      </c>
      <c r="O16" s="55">
        <v>0.46300000000000002</v>
      </c>
      <c r="P16" s="55">
        <v>0.46500000000000002</v>
      </c>
      <c r="Q16" s="55">
        <v>0.16900000000000001</v>
      </c>
      <c r="R16" s="55">
        <v>0.17299999999999999</v>
      </c>
      <c r="S16" s="55">
        <v>0.22500000000000001</v>
      </c>
      <c r="T16" s="55">
        <f t="shared" si="0"/>
        <v>0.46300000000000002</v>
      </c>
      <c r="U16" s="55">
        <f t="shared" si="1"/>
        <v>0.18899999999999997</v>
      </c>
      <c r="V16" s="55">
        <f t="shared" si="2"/>
        <v>2.0000000000000018E-3</v>
      </c>
      <c r="W16" s="55">
        <f t="shared" si="3"/>
        <v>3.1240998703626691E-2</v>
      </c>
      <c r="X16" s="55">
        <f t="shared" si="4"/>
        <v>0.4082073434125269</v>
      </c>
      <c r="Y16" s="52">
        <f t="shared" si="5"/>
        <v>6.7498195427053667E-2</v>
      </c>
    </row>
    <row r="17" spans="13:25" x14ac:dyDescent="0.2">
      <c r="M17" s="65" t="s">
        <v>250</v>
      </c>
      <c r="N17" s="56">
        <v>0.39800000000000002</v>
      </c>
      <c r="O17" s="56">
        <v>0.39</v>
      </c>
      <c r="P17" s="56">
        <v>0.38400000000000001</v>
      </c>
      <c r="Q17" s="56">
        <v>0.186</v>
      </c>
      <c r="R17" s="56">
        <v>0.182</v>
      </c>
      <c r="S17" s="56">
        <v>0.153</v>
      </c>
      <c r="T17" s="56">
        <f t="shared" si="0"/>
        <v>0.39066666666666672</v>
      </c>
      <c r="U17" s="56">
        <f t="shared" si="1"/>
        <v>0.17366666666666666</v>
      </c>
      <c r="V17" s="56">
        <f t="shared" si="2"/>
        <v>7.0237691685684995E-3</v>
      </c>
      <c r="W17" s="56">
        <f t="shared" si="3"/>
        <v>1.8009256878986801E-2</v>
      </c>
      <c r="X17" s="56">
        <f t="shared" si="4"/>
        <v>0.44453924914675763</v>
      </c>
      <c r="Y17" s="54">
        <f t="shared" si="5"/>
        <v>4.6786483771902608E-2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40"/>
  <sheetViews>
    <sheetView workbookViewId="0">
      <selection activeCell="O25" sqref="O25"/>
    </sheetView>
  </sheetViews>
  <sheetFormatPr baseColWidth="10" defaultRowHeight="16" x14ac:dyDescent="0.2"/>
  <sheetData>
    <row r="1" spans="1:25" x14ac:dyDescent="0.2">
      <c r="A1" t="s">
        <v>271</v>
      </c>
      <c r="B1" t="s">
        <v>279</v>
      </c>
    </row>
    <row r="2" spans="1:25" x14ac:dyDescent="0.2">
      <c r="A2" s="57" t="s">
        <v>273</v>
      </c>
      <c r="B2" s="99" t="s">
        <v>274</v>
      </c>
      <c r="C2" s="100"/>
      <c r="D2" s="100"/>
      <c r="E2" s="100"/>
      <c r="F2" s="100"/>
      <c r="G2" s="101"/>
      <c r="H2" s="99" t="s">
        <v>246</v>
      </c>
      <c r="I2" s="100"/>
      <c r="J2" s="100"/>
      <c r="K2" s="100"/>
      <c r="L2" s="100"/>
      <c r="M2" s="101"/>
      <c r="N2" s="99" t="s">
        <v>248</v>
      </c>
      <c r="O2" s="100"/>
      <c r="P2" s="100"/>
      <c r="Q2" s="100"/>
      <c r="R2" s="100"/>
      <c r="S2" s="101"/>
      <c r="T2" s="99" t="s">
        <v>250</v>
      </c>
      <c r="U2" s="100"/>
      <c r="V2" s="100"/>
      <c r="W2" s="100"/>
      <c r="X2" s="100"/>
      <c r="Y2" s="101"/>
    </row>
    <row r="3" spans="1:25" x14ac:dyDescent="0.2">
      <c r="A3" s="75">
        <v>4</v>
      </c>
      <c r="B3" s="62">
        <v>0</v>
      </c>
      <c r="C3" s="63">
        <v>0</v>
      </c>
      <c r="D3" s="63">
        <v>0</v>
      </c>
      <c r="E3" s="63">
        <v>0</v>
      </c>
      <c r="F3" s="63">
        <v>0</v>
      </c>
      <c r="G3" s="64">
        <v>0</v>
      </c>
      <c r="H3" s="62">
        <v>0</v>
      </c>
      <c r="I3" s="63">
        <v>0</v>
      </c>
      <c r="J3" s="63">
        <v>0</v>
      </c>
      <c r="K3" s="63">
        <v>0</v>
      </c>
      <c r="L3" s="63"/>
      <c r="M3" s="64"/>
      <c r="N3" s="62">
        <v>0</v>
      </c>
      <c r="O3" s="63">
        <v>0</v>
      </c>
      <c r="P3" s="63">
        <v>0</v>
      </c>
      <c r="Q3" s="63">
        <v>0</v>
      </c>
      <c r="R3" s="63">
        <v>0</v>
      </c>
      <c r="S3" s="64">
        <v>0</v>
      </c>
      <c r="T3" s="62">
        <v>0</v>
      </c>
      <c r="U3" s="63">
        <v>0</v>
      </c>
      <c r="V3" s="63">
        <v>0</v>
      </c>
      <c r="W3" s="63">
        <v>0</v>
      </c>
      <c r="X3" s="63">
        <v>0</v>
      </c>
      <c r="Y3" s="64">
        <v>0</v>
      </c>
    </row>
    <row r="4" spans="1:25" x14ac:dyDescent="0.2">
      <c r="A4" s="75">
        <v>7</v>
      </c>
      <c r="B4" s="62">
        <v>0.17150000000000001</v>
      </c>
      <c r="C4" s="63">
        <v>0.17150000000000001</v>
      </c>
      <c r="D4" s="63">
        <v>0</v>
      </c>
      <c r="E4" s="63">
        <v>0</v>
      </c>
      <c r="F4" s="63">
        <v>3.4295</v>
      </c>
      <c r="G4" s="64">
        <v>0.108</v>
      </c>
      <c r="H4" s="62">
        <v>7.8125</v>
      </c>
      <c r="I4" s="63">
        <v>0.5</v>
      </c>
      <c r="J4" s="63">
        <v>0.36449999999999999</v>
      </c>
      <c r="K4" s="63">
        <v>0.86399999999999999</v>
      </c>
      <c r="L4" s="63"/>
      <c r="M4" s="64"/>
      <c r="N4" s="62">
        <v>0</v>
      </c>
      <c r="O4" s="63">
        <v>23.327999999999999</v>
      </c>
      <c r="P4" s="63">
        <v>0</v>
      </c>
      <c r="Q4" s="63">
        <v>23.327999999999999</v>
      </c>
      <c r="R4" s="63">
        <v>1.6875</v>
      </c>
      <c r="S4" s="64">
        <v>66.325500000000005</v>
      </c>
      <c r="T4" s="62">
        <v>0.17150000000000001</v>
      </c>
      <c r="U4" s="63">
        <v>0.108</v>
      </c>
      <c r="V4" s="63">
        <v>0</v>
      </c>
      <c r="W4" s="63">
        <v>0</v>
      </c>
      <c r="X4" s="63">
        <v>4.6304999999999996</v>
      </c>
      <c r="Y4" s="64">
        <v>0.5</v>
      </c>
    </row>
    <row r="5" spans="1:25" x14ac:dyDescent="0.2">
      <c r="A5" s="75">
        <v>9</v>
      </c>
      <c r="B5" s="62">
        <v>0</v>
      </c>
      <c r="C5" s="63">
        <v>6.9119999999999999</v>
      </c>
      <c r="D5" s="63">
        <v>10.976000000000001</v>
      </c>
      <c r="E5" s="63">
        <v>0</v>
      </c>
      <c r="F5" s="63">
        <v>7.8125</v>
      </c>
      <c r="G5" s="64">
        <v>0.5</v>
      </c>
      <c r="H5" s="62">
        <v>29.659500000000001</v>
      </c>
      <c r="I5" s="63">
        <v>10.976000000000001</v>
      </c>
      <c r="J5" s="63">
        <v>2.2360000000000002</v>
      </c>
      <c r="K5" s="63">
        <v>8.7880000000000003</v>
      </c>
      <c r="L5" s="63"/>
      <c r="M5" s="64"/>
      <c r="N5" s="62">
        <v>0</v>
      </c>
      <c r="O5" s="63">
        <v>70.304000000000002</v>
      </c>
      <c r="P5" s="63">
        <v>1.0985</v>
      </c>
      <c r="Q5" s="63">
        <v>2.1779999999999999</v>
      </c>
      <c r="R5" s="63">
        <v>6.9119999999999999</v>
      </c>
      <c r="S5" s="64">
        <v>90</v>
      </c>
      <c r="T5" s="62">
        <v>0</v>
      </c>
      <c r="U5" s="63">
        <v>0</v>
      </c>
      <c r="V5" s="63">
        <v>0</v>
      </c>
      <c r="W5" s="63">
        <v>2.9159999999999999</v>
      </c>
      <c r="X5" s="63">
        <v>23.327999999999999</v>
      </c>
      <c r="Y5" s="64">
        <v>4.6304999999999996</v>
      </c>
    </row>
    <row r="6" spans="1:25" x14ac:dyDescent="0.2">
      <c r="A6" s="75">
        <v>11</v>
      </c>
      <c r="B6" s="62">
        <v>2.4565000000000001</v>
      </c>
      <c r="C6" s="63">
        <v>17.968499999999999</v>
      </c>
      <c r="D6" s="63">
        <v>45.5625</v>
      </c>
      <c r="E6" s="63">
        <v>0</v>
      </c>
      <c r="F6" s="63">
        <v>14.8955</v>
      </c>
      <c r="G6" s="64">
        <v>2.9159999999999999</v>
      </c>
      <c r="H6" s="62">
        <v>83.1875</v>
      </c>
      <c r="I6" s="63">
        <v>16.384</v>
      </c>
      <c r="J6" s="63">
        <v>22.546500000000002</v>
      </c>
      <c r="K6" s="63">
        <v>37.043999999999997</v>
      </c>
      <c r="L6" s="63"/>
      <c r="M6" s="64"/>
      <c r="N6" s="62">
        <v>1.69</v>
      </c>
      <c r="O6" s="63">
        <v>119.164</v>
      </c>
      <c r="P6" s="63">
        <v>1.6875</v>
      </c>
      <c r="Q6" s="63">
        <v>32</v>
      </c>
      <c r="R6" s="63">
        <v>18</v>
      </c>
      <c r="S6" s="64">
        <v>136.80000000000001</v>
      </c>
      <c r="T6" s="62">
        <v>2.4565000000000001</v>
      </c>
      <c r="U6" s="63">
        <v>0</v>
      </c>
      <c r="V6" s="63">
        <v>0</v>
      </c>
      <c r="W6" s="63">
        <v>1</v>
      </c>
      <c r="X6" s="63">
        <v>74.06</v>
      </c>
      <c r="Y6" s="64">
        <v>0</v>
      </c>
    </row>
    <row r="7" spans="1:25" x14ac:dyDescent="0.2">
      <c r="A7" s="75">
        <v>13</v>
      </c>
      <c r="B7" s="62">
        <v>0</v>
      </c>
      <c r="C7" s="63">
        <v>62.5</v>
      </c>
      <c r="D7" s="63">
        <v>104.28400000000001</v>
      </c>
      <c r="E7" s="63">
        <v>0</v>
      </c>
      <c r="F7" s="63">
        <v>29.659500000000001</v>
      </c>
      <c r="G7" s="64">
        <v>29.659500000000001</v>
      </c>
      <c r="H7" s="62">
        <v>45.5625</v>
      </c>
      <c r="I7" s="63">
        <v>123.872</v>
      </c>
      <c r="J7" s="63">
        <v>17.0595</v>
      </c>
      <c r="K7" s="63">
        <v>19.652000000000001</v>
      </c>
      <c r="L7" s="63"/>
      <c r="M7" s="64"/>
      <c r="N7" s="62">
        <v>0.19600000000000001</v>
      </c>
      <c r="O7" s="63">
        <v>32.462499999999999</v>
      </c>
      <c r="P7" s="63">
        <v>0.108</v>
      </c>
      <c r="Q7" s="63">
        <v>1.944</v>
      </c>
      <c r="R7" s="63">
        <v>8.75</v>
      </c>
      <c r="S7" s="64">
        <v>147.6</v>
      </c>
      <c r="T7" s="62">
        <v>0</v>
      </c>
      <c r="U7" s="63">
        <v>0</v>
      </c>
      <c r="V7" s="63">
        <v>0.86399999999999999</v>
      </c>
      <c r="W7" s="63">
        <v>0.5</v>
      </c>
      <c r="X7" s="63">
        <v>0.55000000000000004</v>
      </c>
      <c r="Y7" s="64">
        <v>0</v>
      </c>
    </row>
    <row r="8" spans="1:25" x14ac:dyDescent="0.2">
      <c r="A8" s="75">
        <v>15</v>
      </c>
      <c r="B8" s="62">
        <v>20.808</v>
      </c>
      <c r="C8" s="63">
        <v>125.0235</v>
      </c>
      <c r="D8" s="63">
        <v>155.648</v>
      </c>
      <c r="E8" s="63">
        <v>14.8955</v>
      </c>
      <c r="F8" s="63">
        <v>32</v>
      </c>
      <c r="G8" s="64">
        <v>78.731999999999999</v>
      </c>
      <c r="H8" s="62">
        <v>81.647999999999996</v>
      </c>
      <c r="I8" s="63">
        <v>98.3125</v>
      </c>
      <c r="J8" s="63">
        <v>8.64</v>
      </c>
      <c r="K8" s="63">
        <v>16.384</v>
      </c>
      <c r="L8" s="63"/>
      <c r="M8" s="64"/>
      <c r="N8" s="62">
        <v>0.25600000000000001</v>
      </c>
      <c r="O8" s="63">
        <v>25.2</v>
      </c>
      <c r="P8" s="63">
        <v>1.35E-2</v>
      </c>
      <c r="Q8" s="63">
        <v>0.504</v>
      </c>
      <c r="R8" s="63">
        <v>5.0625</v>
      </c>
      <c r="S8" s="64">
        <v>230.625</v>
      </c>
      <c r="T8" s="62">
        <v>20.808</v>
      </c>
      <c r="U8" s="63">
        <v>0.108</v>
      </c>
      <c r="V8" s="63">
        <v>5.3239999999999998</v>
      </c>
      <c r="W8" s="63">
        <v>0.66549999999999998</v>
      </c>
      <c r="X8" s="63">
        <v>9.8414999999999999</v>
      </c>
      <c r="Y8" s="64">
        <v>0</v>
      </c>
    </row>
    <row r="9" spans="1:25" x14ac:dyDescent="0.2">
      <c r="A9" s="75">
        <v>17</v>
      </c>
      <c r="B9" s="62">
        <v>23.327999999999999</v>
      </c>
      <c r="C9" s="63">
        <v>142.22800000000001</v>
      </c>
      <c r="D9" s="63">
        <v>456.3365</v>
      </c>
      <c r="E9" s="63">
        <v>23.327999999999999</v>
      </c>
      <c r="F9" s="63">
        <v>34.909500000000001</v>
      </c>
      <c r="G9" s="64">
        <v>228.26650000000001</v>
      </c>
      <c r="H9" s="62">
        <v>139.53749999999999</v>
      </c>
      <c r="I9" s="63">
        <v>274.60399999999998</v>
      </c>
      <c r="J9" s="63">
        <v>24.7</v>
      </c>
      <c r="K9" s="63">
        <v>45.5625</v>
      </c>
      <c r="L9" s="63"/>
      <c r="M9" s="64"/>
      <c r="N9" s="62">
        <v>0.108</v>
      </c>
      <c r="O9" s="63">
        <v>58.4</v>
      </c>
      <c r="P9" s="63">
        <v>1.35E-2</v>
      </c>
      <c r="Q9" s="63">
        <v>24.5</v>
      </c>
      <c r="R9" s="63">
        <v>3.96</v>
      </c>
      <c r="S9" s="64">
        <v>275.68400000000003</v>
      </c>
      <c r="T9" s="62">
        <v>23.327999999999999</v>
      </c>
      <c r="U9" s="63">
        <v>0.5</v>
      </c>
      <c r="V9" s="63">
        <v>32</v>
      </c>
      <c r="W9" s="63">
        <v>2.9159999999999999</v>
      </c>
      <c r="X9" s="63">
        <v>13.5</v>
      </c>
      <c r="Y9" s="64">
        <v>0.25600000000000001</v>
      </c>
    </row>
    <row r="10" spans="1:25" x14ac:dyDescent="0.2">
      <c r="A10" s="75">
        <v>19</v>
      </c>
      <c r="B10" s="62">
        <v>42.591999999999999</v>
      </c>
      <c r="C10" s="63">
        <v>334.61099999999999</v>
      </c>
      <c r="D10" s="63">
        <v>456.3365</v>
      </c>
      <c r="E10" s="63">
        <v>87.808000000000007</v>
      </c>
      <c r="F10" s="63">
        <v>94.77</v>
      </c>
      <c r="G10" s="64">
        <v>702.46400000000006</v>
      </c>
      <c r="H10" s="62">
        <v>305.80900000000003</v>
      </c>
      <c r="I10" s="63">
        <v>635</v>
      </c>
      <c r="J10" s="63">
        <v>90</v>
      </c>
      <c r="K10" s="63">
        <v>230.917</v>
      </c>
      <c r="L10" s="63"/>
      <c r="M10" s="64"/>
      <c r="N10" s="62">
        <v>0.18</v>
      </c>
      <c r="O10" s="63">
        <v>174.24</v>
      </c>
      <c r="P10" s="63">
        <v>0.17150000000000001</v>
      </c>
      <c r="Q10" s="63">
        <v>87.808000000000007</v>
      </c>
      <c r="R10" s="63">
        <v>3.2955000000000001</v>
      </c>
      <c r="S10" s="64">
        <v>471.37049999999999</v>
      </c>
      <c r="T10" s="62">
        <v>3.9375</v>
      </c>
      <c r="U10" s="63">
        <v>4.6304999999999996</v>
      </c>
      <c r="V10" s="63">
        <v>66.325500000000005</v>
      </c>
      <c r="W10" s="63">
        <v>2.9159999999999999</v>
      </c>
      <c r="X10" s="63">
        <v>37.043999999999997</v>
      </c>
      <c r="Y10" s="64">
        <v>2.4565000000000001</v>
      </c>
    </row>
    <row r="11" spans="1:25" x14ac:dyDescent="0.2">
      <c r="A11" s="75">
        <v>21</v>
      </c>
      <c r="B11" s="62">
        <v>131.072</v>
      </c>
      <c r="C11" s="63">
        <v>734.83199999999999</v>
      </c>
      <c r="D11" s="63">
        <v>456.3365</v>
      </c>
      <c r="E11" s="63">
        <v>366.10199999999998</v>
      </c>
      <c r="F11" s="63">
        <v>155.68199999999999</v>
      </c>
      <c r="G11" s="64">
        <v>702.46400000000006</v>
      </c>
      <c r="H11" s="62">
        <v>637.06500000000005</v>
      </c>
      <c r="I11" s="63">
        <v>635</v>
      </c>
      <c r="J11" s="63">
        <v>218.75</v>
      </c>
      <c r="K11" s="63">
        <v>648.96</v>
      </c>
      <c r="L11" s="63"/>
      <c r="M11" s="64"/>
      <c r="N11" s="62">
        <v>0.7</v>
      </c>
      <c r="O11" s="63">
        <v>441.40800000000002</v>
      </c>
      <c r="P11" s="63">
        <v>0.108</v>
      </c>
      <c r="Q11" s="63">
        <v>92.596500000000006</v>
      </c>
      <c r="R11" s="63">
        <v>21.295999999999999</v>
      </c>
      <c r="S11" s="64">
        <v>1094.4000000000001</v>
      </c>
      <c r="T11" s="62">
        <v>71.632000000000005</v>
      </c>
      <c r="U11" s="63">
        <v>7.8125</v>
      </c>
      <c r="V11" s="63">
        <v>477.40499999999997</v>
      </c>
      <c r="W11" s="63">
        <v>0.86399999999999999</v>
      </c>
      <c r="X11" s="63">
        <v>96.910499999999999</v>
      </c>
      <c r="Y11" s="64">
        <v>2.9159999999999999</v>
      </c>
    </row>
    <row r="12" spans="1:25" x14ac:dyDescent="0.2">
      <c r="A12" s="75">
        <v>23</v>
      </c>
      <c r="B12" s="62">
        <v>154.80000000000001</v>
      </c>
      <c r="C12" s="63">
        <v>734.83199999999999</v>
      </c>
      <c r="D12" s="63">
        <v>456.3365</v>
      </c>
      <c r="E12" s="63">
        <v>950.4</v>
      </c>
      <c r="F12" s="63">
        <v>484.43799999999999</v>
      </c>
      <c r="G12" s="64">
        <v>702.46400000000006</v>
      </c>
      <c r="H12" s="62">
        <v>637.06500000000005</v>
      </c>
      <c r="I12" s="63">
        <v>635</v>
      </c>
      <c r="J12" s="63">
        <v>401.62849999999997</v>
      </c>
      <c r="K12" s="63">
        <v>648.96</v>
      </c>
      <c r="L12" s="63"/>
      <c r="M12" s="64"/>
      <c r="N12" s="62">
        <v>0.65</v>
      </c>
      <c r="O12" s="63">
        <v>854.4375</v>
      </c>
      <c r="P12" s="63">
        <v>6.25E-2</v>
      </c>
      <c r="Q12" s="63">
        <v>136.46199999999999</v>
      </c>
      <c r="R12" s="63">
        <v>8.6639999999999997</v>
      </c>
      <c r="S12" s="64">
        <v>1094.4000000000001</v>
      </c>
      <c r="T12" s="62">
        <v>154.80000000000001</v>
      </c>
      <c r="U12" s="63">
        <v>10.976000000000001</v>
      </c>
      <c r="V12" s="63">
        <v>991.93349999999998</v>
      </c>
      <c r="W12" s="63">
        <v>1.0985</v>
      </c>
      <c r="X12" s="63">
        <v>180.33600000000001</v>
      </c>
      <c r="Y12" s="64">
        <v>1.6875</v>
      </c>
    </row>
    <row r="13" spans="1:25" x14ac:dyDescent="0.2">
      <c r="A13" s="75">
        <v>25</v>
      </c>
      <c r="B13" s="62">
        <v>314.928</v>
      </c>
      <c r="C13" s="63">
        <v>734.83199999999999</v>
      </c>
      <c r="D13" s="63">
        <v>456.3365</v>
      </c>
      <c r="E13" s="63">
        <v>950.4</v>
      </c>
      <c r="F13" s="63">
        <v>570.31200000000001</v>
      </c>
      <c r="G13" s="64">
        <v>702.46400000000006</v>
      </c>
      <c r="H13" s="62">
        <v>637.06500000000005</v>
      </c>
      <c r="I13" s="63">
        <v>635</v>
      </c>
      <c r="J13" s="63">
        <v>308.36700000000002</v>
      </c>
      <c r="K13" s="63">
        <v>648.96</v>
      </c>
      <c r="L13" s="63"/>
      <c r="M13" s="64"/>
      <c r="N13" s="62">
        <v>0.17150000000000001</v>
      </c>
      <c r="O13" s="63">
        <v>854.4375</v>
      </c>
      <c r="P13" s="63">
        <v>0.125</v>
      </c>
      <c r="Q13" s="63">
        <v>190.7825</v>
      </c>
      <c r="R13" s="63">
        <v>9.0625</v>
      </c>
      <c r="S13" s="64">
        <v>1094.4000000000001</v>
      </c>
      <c r="T13" s="62">
        <v>275.625</v>
      </c>
      <c r="U13" s="63">
        <v>9.8414999999999999</v>
      </c>
      <c r="V13" s="63">
        <v>991.93349999999998</v>
      </c>
      <c r="W13" s="63">
        <v>3.4020000000000001</v>
      </c>
      <c r="X13" s="63">
        <v>74.88</v>
      </c>
      <c r="Y13" s="64">
        <v>1.0985</v>
      </c>
    </row>
    <row r="14" spans="1:25" x14ac:dyDescent="0.2">
      <c r="A14" s="75">
        <v>27</v>
      </c>
      <c r="B14" s="62">
        <v>936</v>
      </c>
      <c r="C14" s="63">
        <v>734.83199999999999</v>
      </c>
      <c r="D14" s="63">
        <v>456.3365</v>
      </c>
      <c r="E14" s="63">
        <v>950.4</v>
      </c>
      <c r="F14" s="63">
        <v>570.31200000000001</v>
      </c>
      <c r="G14" s="64">
        <v>702.46400000000006</v>
      </c>
      <c r="H14" s="62">
        <v>637.06500000000005</v>
      </c>
      <c r="I14" s="63">
        <v>635</v>
      </c>
      <c r="J14" s="63">
        <v>671.05799999999999</v>
      </c>
      <c r="K14" s="63">
        <v>648.96</v>
      </c>
      <c r="L14" s="63"/>
      <c r="M14" s="64"/>
      <c r="N14" s="62">
        <v>1.0985</v>
      </c>
      <c r="O14" s="63">
        <v>854.4375</v>
      </c>
      <c r="P14" s="63">
        <v>0</v>
      </c>
      <c r="Q14" s="63">
        <v>297.41899999999998</v>
      </c>
      <c r="R14" s="63">
        <v>8</v>
      </c>
      <c r="S14" s="64">
        <v>1094.4000000000001</v>
      </c>
      <c r="T14" s="62">
        <v>847</v>
      </c>
      <c r="U14" s="63">
        <v>86.212500000000006</v>
      </c>
      <c r="V14" s="63">
        <v>991.93349999999998</v>
      </c>
      <c r="W14" s="63">
        <v>0.17150000000000001</v>
      </c>
      <c r="X14" s="63">
        <v>181.80449999999999</v>
      </c>
      <c r="Y14" s="64">
        <v>0.66549999999999998</v>
      </c>
    </row>
    <row r="15" spans="1:25" x14ac:dyDescent="0.2">
      <c r="A15" s="76">
        <v>29</v>
      </c>
      <c r="B15" s="65">
        <v>936</v>
      </c>
      <c r="C15" s="66">
        <v>734.83199999999999</v>
      </c>
      <c r="D15" s="66">
        <v>456.3365</v>
      </c>
      <c r="E15" s="66">
        <v>950.4</v>
      </c>
      <c r="F15" s="66">
        <v>570.31200000000001</v>
      </c>
      <c r="G15" s="67">
        <v>702.46400000000006</v>
      </c>
      <c r="H15" s="65">
        <v>637.06500000000005</v>
      </c>
      <c r="I15" s="66">
        <v>635</v>
      </c>
      <c r="J15" s="66">
        <v>671.05799999999999</v>
      </c>
      <c r="K15" s="66">
        <v>648.96</v>
      </c>
      <c r="L15" s="66"/>
      <c r="M15" s="67"/>
      <c r="N15" s="65">
        <v>16.4025</v>
      </c>
      <c r="O15" s="66">
        <v>854.4375</v>
      </c>
      <c r="P15" s="66">
        <v>6.25E-2</v>
      </c>
      <c r="Q15" s="66">
        <v>1417.2159999999999</v>
      </c>
      <c r="R15" s="66">
        <v>83.75</v>
      </c>
      <c r="S15" s="67">
        <v>1094.4000000000001</v>
      </c>
      <c r="T15" s="65">
        <v>847</v>
      </c>
      <c r="U15" s="66">
        <v>538.45000000000005</v>
      </c>
      <c r="V15" s="66">
        <v>991.93349999999998</v>
      </c>
      <c r="W15" s="66">
        <v>5.3239999999999998</v>
      </c>
      <c r="X15" s="66">
        <v>416.30399999999997</v>
      </c>
      <c r="Y15" s="67">
        <v>5.3239999999999998</v>
      </c>
    </row>
    <row r="17" spans="1:10" x14ac:dyDescent="0.2">
      <c r="A17" t="s">
        <v>275</v>
      </c>
      <c r="B17" t="s">
        <v>277</v>
      </c>
      <c r="G17" t="s">
        <v>280</v>
      </c>
      <c r="H17" t="s">
        <v>281</v>
      </c>
    </row>
    <row r="18" spans="1:10" x14ac:dyDescent="0.2">
      <c r="A18" s="72" t="s">
        <v>276</v>
      </c>
      <c r="B18" s="73" t="s">
        <v>274</v>
      </c>
      <c r="C18" s="73" t="s">
        <v>246</v>
      </c>
      <c r="D18" s="73" t="s">
        <v>248</v>
      </c>
      <c r="E18" s="74" t="s">
        <v>278</v>
      </c>
      <c r="G18" s="72" t="s">
        <v>274</v>
      </c>
      <c r="H18" s="73" t="s">
        <v>246</v>
      </c>
      <c r="I18" s="73" t="s">
        <v>248</v>
      </c>
      <c r="J18" s="74" t="s">
        <v>278</v>
      </c>
    </row>
    <row r="19" spans="1:10" x14ac:dyDescent="0.2">
      <c r="A19" s="62">
        <v>21</v>
      </c>
      <c r="B19" s="63">
        <v>1</v>
      </c>
      <c r="C19" s="63"/>
      <c r="D19" s="63"/>
      <c r="E19" s="64"/>
      <c r="G19" s="62">
        <v>5.7352941179999997</v>
      </c>
      <c r="H19" s="63">
        <v>106.31693989999999</v>
      </c>
      <c r="I19" s="63">
        <v>210.90558949999999</v>
      </c>
      <c r="J19" s="64">
        <v>120.4459943</v>
      </c>
    </row>
    <row r="20" spans="1:10" x14ac:dyDescent="0.2">
      <c r="A20" s="62">
        <v>27</v>
      </c>
      <c r="B20" s="63">
        <v>1</v>
      </c>
      <c r="C20" s="63"/>
      <c r="D20" s="63"/>
      <c r="E20" s="64"/>
      <c r="G20" s="62">
        <v>16.260416670000001</v>
      </c>
      <c r="H20" s="63">
        <v>10.124050629999999</v>
      </c>
      <c r="I20" s="63">
        <v>60.470446320000001</v>
      </c>
      <c r="J20" s="64">
        <v>599.48262290000002</v>
      </c>
    </row>
    <row r="21" spans="1:10" x14ac:dyDescent="0.2">
      <c r="A21" s="62">
        <v>17</v>
      </c>
      <c r="B21" s="63">
        <v>1</v>
      </c>
      <c r="C21" s="63"/>
      <c r="D21" s="63"/>
      <c r="E21" s="64"/>
      <c r="G21" s="62">
        <v>14.984251970000001</v>
      </c>
      <c r="H21" s="63">
        <v>8.740384615</v>
      </c>
      <c r="I21" s="63">
        <v>90.910714290000001</v>
      </c>
      <c r="J21" s="64">
        <v>182.26213630000001</v>
      </c>
    </row>
    <row r="22" spans="1:10" x14ac:dyDescent="0.2">
      <c r="A22" s="62">
        <v>23</v>
      </c>
      <c r="B22" s="63">
        <v>1</v>
      </c>
      <c r="C22" s="63"/>
      <c r="D22" s="63"/>
      <c r="E22" s="64"/>
      <c r="G22" s="62">
        <v>5.6144578310000002</v>
      </c>
      <c r="H22" s="63">
        <v>115.3562459</v>
      </c>
      <c r="I22" s="63">
        <v>44.546530240000003</v>
      </c>
      <c r="J22" s="64">
        <v>93.213694570000001</v>
      </c>
    </row>
    <row r="23" spans="1:10" x14ac:dyDescent="0.2">
      <c r="A23" s="62">
        <v>25</v>
      </c>
      <c r="B23" s="63">
        <v>1</v>
      </c>
      <c r="C23" s="63"/>
      <c r="D23" s="63"/>
      <c r="E23" s="64"/>
      <c r="G23" s="62">
        <v>8.2395136610000002</v>
      </c>
      <c r="H23" s="63">
        <v>121.0894942</v>
      </c>
      <c r="I23" s="63">
        <v>59.369434120000001</v>
      </c>
      <c r="J23" s="64">
        <v>262.91410359999998</v>
      </c>
    </row>
    <row r="24" spans="1:10" x14ac:dyDescent="0.2">
      <c r="A24" s="62">
        <v>19</v>
      </c>
      <c r="B24" s="63">
        <v>1</v>
      </c>
      <c r="C24" s="63"/>
      <c r="D24" s="63"/>
      <c r="E24" s="64"/>
      <c r="G24" s="65">
        <v>6.8843283580000003</v>
      </c>
      <c r="H24" s="66">
        <v>48.736998509999999</v>
      </c>
      <c r="I24" s="66">
        <v>408.45711929999999</v>
      </c>
      <c r="J24" s="67"/>
    </row>
    <row r="25" spans="1:10" x14ac:dyDescent="0.2">
      <c r="A25" s="62">
        <v>21</v>
      </c>
      <c r="B25" s="63"/>
      <c r="C25" s="63">
        <v>1</v>
      </c>
      <c r="D25" s="63"/>
      <c r="E25" s="64"/>
    </row>
    <row r="26" spans="1:10" x14ac:dyDescent="0.2">
      <c r="A26" s="62">
        <v>19</v>
      </c>
      <c r="B26" s="63"/>
      <c r="C26" s="63">
        <v>1</v>
      </c>
      <c r="D26" s="63"/>
      <c r="E26" s="64"/>
    </row>
    <row r="27" spans="1:10" x14ac:dyDescent="0.2">
      <c r="A27" s="62">
        <v>27</v>
      </c>
      <c r="B27" s="63"/>
      <c r="C27" s="63">
        <v>1</v>
      </c>
      <c r="D27" s="63"/>
      <c r="E27" s="64"/>
    </row>
    <row r="28" spans="1:10" x14ac:dyDescent="0.2">
      <c r="A28" s="62">
        <v>21</v>
      </c>
      <c r="B28" s="63"/>
      <c r="C28" s="63">
        <v>1</v>
      </c>
      <c r="D28" s="63"/>
      <c r="E28" s="64"/>
    </row>
    <row r="29" spans="1:10" x14ac:dyDescent="0.2">
      <c r="A29" s="62">
        <v>23</v>
      </c>
      <c r="B29" s="63"/>
      <c r="C29" s="63"/>
      <c r="D29" s="63">
        <v>1</v>
      </c>
      <c r="E29" s="64"/>
    </row>
    <row r="30" spans="1:10" x14ac:dyDescent="0.2">
      <c r="A30" s="62">
        <v>37</v>
      </c>
      <c r="B30" s="63"/>
      <c r="C30" s="63"/>
      <c r="D30" s="63">
        <v>1</v>
      </c>
      <c r="E30" s="64"/>
    </row>
    <row r="31" spans="1:10" x14ac:dyDescent="0.2">
      <c r="A31" s="62">
        <v>29</v>
      </c>
      <c r="B31" s="63"/>
      <c r="C31" s="63"/>
      <c r="D31" s="63">
        <v>1</v>
      </c>
      <c r="E31" s="64"/>
    </row>
    <row r="32" spans="1:10" x14ac:dyDescent="0.2">
      <c r="A32" s="62">
        <v>46</v>
      </c>
      <c r="B32" s="63"/>
      <c r="C32" s="63"/>
      <c r="D32" s="63">
        <v>0</v>
      </c>
      <c r="E32" s="64"/>
    </row>
    <row r="33" spans="1:5" x14ac:dyDescent="0.2">
      <c r="A33" s="62">
        <v>31</v>
      </c>
      <c r="B33" s="63"/>
      <c r="C33" s="63"/>
      <c r="D33" s="63">
        <v>1</v>
      </c>
      <c r="E33" s="64"/>
    </row>
    <row r="34" spans="1:5" x14ac:dyDescent="0.2">
      <c r="A34" s="62">
        <v>21</v>
      </c>
      <c r="B34" s="63"/>
      <c r="C34" s="63"/>
      <c r="D34" s="63">
        <v>1</v>
      </c>
      <c r="E34" s="64"/>
    </row>
    <row r="35" spans="1:5" x14ac:dyDescent="0.2">
      <c r="A35" s="62">
        <v>27</v>
      </c>
      <c r="B35" s="63"/>
      <c r="C35" s="63"/>
      <c r="D35" s="63"/>
      <c r="E35" s="64">
        <v>1</v>
      </c>
    </row>
    <row r="36" spans="1:5" x14ac:dyDescent="0.2">
      <c r="A36" s="62">
        <v>23</v>
      </c>
      <c r="B36" s="63"/>
      <c r="C36" s="63"/>
      <c r="D36" s="63"/>
      <c r="E36" s="64">
        <v>1</v>
      </c>
    </row>
    <row r="37" spans="1:5" x14ac:dyDescent="0.2">
      <c r="A37" s="62">
        <v>23</v>
      </c>
      <c r="B37" s="63"/>
      <c r="C37" s="63"/>
      <c r="D37" s="63"/>
      <c r="E37" s="64">
        <v>1</v>
      </c>
    </row>
    <row r="38" spans="1:5" x14ac:dyDescent="0.2">
      <c r="A38" s="62">
        <v>46</v>
      </c>
      <c r="B38" s="63"/>
      <c r="C38" s="63"/>
      <c r="D38" s="63"/>
      <c r="E38" s="64">
        <v>0</v>
      </c>
    </row>
    <row r="39" spans="1:5" x14ac:dyDescent="0.2">
      <c r="A39" s="62">
        <v>31</v>
      </c>
      <c r="B39" s="63"/>
      <c r="C39" s="63"/>
      <c r="D39" s="63"/>
      <c r="E39" s="64">
        <v>1</v>
      </c>
    </row>
    <row r="40" spans="1:5" x14ac:dyDescent="0.2">
      <c r="A40" s="65">
        <v>46</v>
      </c>
      <c r="B40" s="66"/>
      <c r="C40" s="66"/>
      <c r="D40" s="66"/>
      <c r="E40" s="67">
        <v>0</v>
      </c>
    </row>
  </sheetData>
  <mergeCells count="4">
    <mergeCell ref="B2:G2"/>
    <mergeCell ref="T2:Y2"/>
    <mergeCell ref="N2:S2"/>
    <mergeCell ref="H2:M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6"/>
  <sheetViews>
    <sheetView workbookViewId="0">
      <selection activeCell="F20" sqref="F20"/>
    </sheetView>
  </sheetViews>
  <sheetFormatPr baseColWidth="10" defaultRowHeight="16" x14ac:dyDescent="0.2"/>
  <cols>
    <col min="1" max="1" width="17.5" customWidth="1"/>
    <col min="18" max="18" width="12.33203125" customWidth="1"/>
  </cols>
  <sheetData>
    <row r="1" spans="1:19" x14ac:dyDescent="0.2">
      <c r="A1" t="s">
        <v>282</v>
      </c>
    </row>
    <row r="2" spans="1:19" x14ac:dyDescent="0.2">
      <c r="A2" s="78" t="s">
        <v>301</v>
      </c>
      <c r="B2" s="95" t="s">
        <v>43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6"/>
    </row>
    <row r="3" spans="1:19" x14ac:dyDescent="0.2">
      <c r="A3" s="19"/>
      <c r="B3" s="79" t="s">
        <v>283</v>
      </c>
      <c r="C3" s="79" t="s">
        <v>287</v>
      </c>
      <c r="D3" s="79" t="s">
        <v>286</v>
      </c>
      <c r="E3" s="79" t="s">
        <v>288</v>
      </c>
      <c r="F3" s="79" t="s">
        <v>289</v>
      </c>
      <c r="G3" s="79" t="s">
        <v>290</v>
      </c>
      <c r="H3" s="79" t="s">
        <v>291</v>
      </c>
      <c r="I3" s="79" t="s">
        <v>292</v>
      </c>
      <c r="J3" s="79" t="s">
        <v>293</v>
      </c>
      <c r="K3" s="79" t="s">
        <v>294</v>
      </c>
      <c r="L3" s="79" t="s">
        <v>295</v>
      </c>
      <c r="M3" s="79" t="s">
        <v>296</v>
      </c>
      <c r="N3" s="79" t="s">
        <v>297</v>
      </c>
      <c r="O3" s="79" t="s">
        <v>298</v>
      </c>
      <c r="P3" s="79" t="s">
        <v>299</v>
      </c>
      <c r="Q3" s="79" t="s">
        <v>284</v>
      </c>
      <c r="R3" s="79" t="s">
        <v>300</v>
      </c>
      <c r="S3" s="80" t="s">
        <v>285</v>
      </c>
    </row>
    <row r="4" spans="1:19" x14ac:dyDescent="0.2">
      <c r="A4" s="19" t="s">
        <v>3</v>
      </c>
      <c r="B4" s="63">
        <v>1.1830688389999999</v>
      </c>
      <c r="C4" s="63">
        <v>0.97112279400000001</v>
      </c>
      <c r="D4" s="63">
        <v>0.63353710600000002</v>
      </c>
      <c r="E4" s="63">
        <v>0.89187164100000005</v>
      </c>
      <c r="F4" s="63">
        <v>0.80489749200000005</v>
      </c>
      <c r="G4" s="63">
        <v>0.562469671</v>
      </c>
      <c r="H4" s="63">
        <v>0.82043544000000002</v>
      </c>
      <c r="I4" s="63">
        <v>0.57914957600000005</v>
      </c>
      <c r="J4" s="63">
        <v>0.58260629200000003</v>
      </c>
      <c r="K4" s="63">
        <v>0.493663307</v>
      </c>
      <c r="L4" s="63">
        <v>0.517059771</v>
      </c>
      <c r="M4" s="63">
        <v>0.56513466300000004</v>
      </c>
      <c r="N4" s="63">
        <v>0.61547882700000001</v>
      </c>
      <c r="O4" s="63">
        <v>0.52433884399999997</v>
      </c>
      <c r="P4" s="63">
        <v>0.29302840800000002</v>
      </c>
      <c r="Q4" s="63">
        <v>0.33168977100000002</v>
      </c>
      <c r="R4" s="63">
        <v>0.14752347800000001</v>
      </c>
      <c r="S4" s="64">
        <v>6.4254019999999995E-2</v>
      </c>
    </row>
    <row r="5" spans="1:19" x14ac:dyDescent="0.2">
      <c r="A5" s="19" t="s">
        <v>4</v>
      </c>
      <c r="B5" s="63">
        <v>0.91376178699999999</v>
      </c>
      <c r="C5" s="63">
        <v>0.87797784400000001</v>
      </c>
      <c r="D5" s="63">
        <v>1.464567014</v>
      </c>
      <c r="E5" s="63">
        <v>0.90337461900000005</v>
      </c>
      <c r="F5" s="63">
        <v>1.0321099499999999</v>
      </c>
      <c r="G5" s="63">
        <v>0.83745093000000004</v>
      </c>
      <c r="H5" s="63">
        <v>0.66898467299999997</v>
      </c>
      <c r="I5" s="63">
        <v>0.74555529300000001</v>
      </c>
      <c r="J5" s="63">
        <v>0.70750753799999999</v>
      </c>
      <c r="K5" s="63">
        <v>0.66122734900000002</v>
      </c>
      <c r="L5" s="63">
        <v>0.62362987400000003</v>
      </c>
      <c r="M5" s="63">
        <v>0.57681316299999996</v>
      </c>
      <c r="N5" s="63">
        <v>0.61060258899999997</v>
      </c>
      <c r="O5" s="63">
        <v>0.77150255700000003</v>
      </c>
      <c r="P5" s="63">
        <v>0.437209495</v>
      </c>
      <c r="Q5" s="63">
        <v>0.361514381</v>
      </c>
      <c r="R5" s="63">
        <v>0.205202046</v>
      </c>
      <c r="S5" s="64">
        <v>0.15324979999999999</v>
      </c>
    </row>
    <row r="6" spans="1:19" x14ac:dyDescent="0.2">
      <c r="A6" s="53" t="s">
        <v>5</v>
      </c>
      <c r="B6" s="66">
        <v>0.90316673599999997</v>
      </c>
      <c r="C6" s="66">
        <v>0.78278629300000002</v>
      </c>
      <c r="D6" s="66">
        <v>0.48674849999999997</v>
      </c>
      <c r="E6" s="66">
        <v>0.73478332199999996</v>
      </c>
      <c r="F6" s="66">
        <v>0.67338467000000002</v>
      </c>
      <c r="G6" s="66">
        <v>0.68130250699999995</v>
      </c>
      <c r="H6" s="66">
        <v>0.55657763999999998</v>
      </c>
      <c r="I6" s="66">
        <v>0.71273190200000003</v>
      </c>
      <c r="J6" s="66">
        <v>0.674121686</v>
      </c>
      <c r="K6" s="66">
        <v>0.68297540599999995</v>
      </c>
      <c r="L6" s="66">
        <v>0.63655074</v>
      </c>
      <c r="M6" s="66">
        <v>0.62630213700000004</v>
      </c>
      <c r="N6" s="66">
        <v>0.52708378899999997</v>
      </c>
      <c r="O6" s="66">
        <v>0.38834993600000001</v>
      </c>
      <c r="P6" s="66">
        <v>0.334676535</v>
      </c>
      <c r="Q6" s="66">
        <v>0.23664178699999999</v>
      </c>
      <c r="R6" s="66">
        <v>0.146301916</v>
      </c>
      <c r="S6" s="67">
        <v>0.109190857</v>
      </c>
    </row>
  </sheetData>
  <mergeCells count="1">
    <mergeCell ref="B2:S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11"/>
  <sheetViews>
    <sheetView workbookViewId="0">
      <selection activeCell="I17" sqref="I17"/>
    </sheetView>
  </sheetViews>
  <sheetFormatPr baseColWidth="10" defaultRowHeight="16" x14ac:dyDescent="0.2"/>
  <cols>
    <col min="1" max="1" width="15.5" customWidth="1"/>
    <col min="6" max="6" width="10.1640625" customWidth="1"/>
    <col min="7" max="7" width="11.5" customWidth="1"/>
    <col min="8" max="8" width="20.1640625" customWidth="1"/>
    <col min="9" max="9" width="18.6640625" customWidth="1"/>
    <col min="10" max="10" width="21.1640625" customWidth="1"/>
  </cols>
  <sheetData>
    <row r="1" spans="1:10" x14ac:dyDescent="0.2">
      <c r="A1" t="s">
        <v>302</v>
      </c>
    </row>
    <row r="2" spans="1:10" x14ac:dyDescent="0.2">
      <c r="A2" s="81" t="s">
        <v>303</v>
      </c>
      <c r="B2" s="82" t="s">
        <v>304</v>
      </c>
      <c r="C2" s="82" t="s">
        <v>305</v>
      </c>
      <c r="D2" s="82" t="s">
        <v>306</v>
      </c>
      <c r="E2" s="82" t="s">
        <v>307</v>
      </c>
      <c r="F2" s="82" t="s">
        <v>308</v>
      </c>
      <c r="G2" s="82" t="s">
        <v>309</v>
      </c>
      <c r="H2" s="82" t="s">
        <v>310</v>
      </c>
      <c r="I2" s="82" t="s">
        <v>311</v>
      </c>
      <c r="J2" s="83" t="s">
        <v>312</v>
      </c>
    </row>
    <row r="3" spans="1:10" x14ac:dyDescent="0.2">
      <c r="A3" s="13">
        <v>0</v>
      </c>
      <c r="B3" s="14">
        <v>0.12058188</v>
      </c>
      <c r="C3" s="14">
        <v>0.118345487</v>
      </c>
      <c r="D3" s="14">
        <v>0.12195885099999999</v>
      </c>
      <c r="E3" s="14">
        <v>3.2718193999999999E-2</v>
      </c>
      <c r="F3" s="14">
        <v>3.1440967E-2</v>
      </c>
      <c r="G3" s="14">
        <v>3.3056702E-2</v>
      </c>
      <c r="H3" s="14">
        <v>0.27133590899999999</v>
      </c>
      <c r="I3" s="14">
        <v>0.26567102599999998</v>
      </c>
      <c r="J3" s="15">
        <v>0.27104799499999999</v>
      </c>
    </row>
    <row r="4" spans="1:10" x14ac:dyDescent="0.2">
      <c r="A4" s="13">
        <v>1</v>
      </c>
      <c r="B4" s="14">
        <v>0.25472515000000001</v>
      </c>
      <c r="C4" s="14">
        <v>0.25538292499999998</v>
      </c>
      <c r="D4" s="14">
        <v>0.25590005100000002</v>
      </c>
      <c r="E4" s="14">
        <v>0.15904228300000001</v>
      </c>
      <c r="F4" s="14">
        <v>0.158465253</v>
      </c>
      <c r="G4" s="14">
        <v>0.15789848200000001</v>
      </c>
      <c r="H4" s="14">
        <v>0.62436819799999999</v>
      </c>
      <c r="I4" s="14">
        <v>0.62050057999999997</v>
      </c>
      <c r="J4" s="15">
        <v>0.61703185000000005</v>
      </c>
    </row>
    <row r="5" spans="1:10" x14ac:dyDescent="0.2">
      <c r="A5" s="13">
        <v>2</v>
      </c>
      <c r="B5" s="14">
        <v>0.27218805400000001</v>
      </c>
      <c r="C5" s="14">
        <v>0.27545218399999999</v>
      </c>
      <c r="D5" s="14">
        <v>0.27248766600000002</v>
      </c>
      <c r="E5" s="14">
        <v>0.30258803400000001</v>
      </c>
      <c r="F5" s="14">
        <v>0.30467871200000002</v>
      </c>
      <c r="G5" s="14">
        <v>0.29979690599999997</v>
      </c>
      <c r="H5" s="14">
        <v>1.1116874139999999</v>
      </c>
      <c r="I5" s="14">
        <v>1.1061038169999999</v>
      </c>
      <c r="J5" s="15">
        <v>1.1002219310000001</v>
      </c>
    </row>
    <row r="6" spans="1:10" x14ac:dyDescent="0.2">
      <c r="A6" s="13">
        <v>3</v>
      </c>
      <c r="B6" s="14">
        <v>0.18533396299999999</v>
      </c>
      <c r="C6" s="14">
        <v>0.187129555</v>
      </c>
      <c r="D6" s="14">
        <v>0.18504884399999999</v>
      </c>
      <c r="E6" s="14">
        <v>0.25508425200000001</v>
      </c>
      <c r="F6" s="14">
        <v>0.25533940100000002</v>
      </c>
      <c r="G6" s="14">
        <v>0.25052096400000001</v>
      </c>
      <c r="H6" s="14">
        <v>1.3763492020000001</v>
      </c>
      <c r="I6" s="14">
        <v>1.3645060019999999</v>
      </c>
      <c r="J6" s="15">
        <v>1.3538099379999999</v>
      </c>
    </row>
    <row r="7" spans="1:10" x14ac:dyDescent="0.2">
      <c r="A7" s="13">
        <v>4</v>
      </c>
      <c r="B7" s="14">
        <v>9.0165303000000002E-2</v>
      </c>
      <c r="C7" s="14">
        <v>9.0647239000000004E-2</v>
      </c>
      <c r="D7" s="14">
        <v>8.9722982000000007E-2</v>
      </c>
      <c r="E7" s="14">
        <v>0.13358682399999999</v>
      </c>
      <c r="F7" s="14">
        <v>0.13291433999999999</v>
      </c>
      <c r="G7" s="14">
        <v>0.13076474799999999</v>
      </c>
      <c r="H7" s="14">
        <v>1.481576832</v>
      </c>
      <c r="I7" s="14">
        <v>1.4662811739999999</v>
      </c>
      <c r="J7" s="15">
        <v>1.457427574</v>
      </c>
    </row>
    <row r="8" spans="1:10" x14ac:dyDescent="0.2">
      <c r="A8" s="13">
        <v>5</v>
      </c>
      <c r="B8" s="14">
        <v>3.4425244000000001E-2</v>
      </c>
      <c r="C8" s="14">
        <v>3.4105942E-2</v>
      </c>
      <c r="D8" s="14">
        <v>3.4597255E-2</v>
      </c>
      <c r="E8" s="14">
        <v>5.2488468000000003E-2</v>
      </c>
      <c r="F8" s="14">
        <v>5.1739696000000002E-2</v>
      </c>
      <c r="G8" s="14">
        <v>5.1143832E-2</v>
      </c>
      <c r="H8" s="14">
        <v>1.5247086700000001</v>
      </c>
      <c r="I8" s="14">
        <v>1.5170287920000001</v>
      </c>
      <c r="J8" s="15">
        <v>1.478262712</v>
      </c>
    </row>
    <row r="9" spans="1:10" x14ac:dyDescent="0.2">
      <c r="A9" s="13">
        <v>6</v>
      </c>
      <c r="B9" s="14">
        <v>1.2538683E-2</v>
      </c>
      <c r="C9" s="14">
        <v>1.2360751E-2</v>
      </c>
      <c r="D9" s="14">
        <v>1.239411E-2</v>
      </c>
      <c r="E9" s="14">
        <v>1.8288413999999999E-2</v>
      </c>
      <c r="F9" s="14">
        <v>1.7959396999999998E-2</v>
      </c>
      <c r="G9" s="14">
        <v>1.8198688000000001E-2</v>
      </c>
      <c r="H9" s="14">
        <v>1.4585594040000001</v>
      </c>
      <c r="I9" s="14">
        <v>1.452937366</v>
      </c>
      <c r="J9" s="15">
        <v>1.4683335870000001</v>
      </c>
    </row>
    <row r="10" spans="1:10" x14ac:dyDescent="0.2">
      <c r="A10" s="13">
        <v>7</v>
      </c>
      <c r="B10" s="14">
        <v>6.002589E-3</v>
      </c>
      <c r="C10" s="14">
        <v>5.6535680000000003E-3</v>
      </c>
      <c r="D10" s="14">
        <v>5.9057930000000003E-3</v>
      </c>
      <c r="E10" s="14">
        <v>8.2388500000000007E-3</v>
      </c>
      <c r="F10" s="14">
        <v>7.9766899999999998E-3</v>
      </c>
      <c r="G10" s="14">
        <v>8.2624770000000007E-3</v>
      </c>
      <c r="H10" s="14">
        <v>1.3725494119999999</v>
      </c>
      <c r="I10" s="14">
        <v>1.4109125419999999</v>
      </c>
      <c r="J10" s="15">
        <v>1.3990461569999999</v>
      </c>
    </row>
    <row r="11" spans="1:10" x14ac:dyDescent="0.2">
      <c r="A11" s="28">
        <v>8</v>
      </c>
      <c r="B11" s="29">
        <v>4.2275220000000001E-3</v>
      </c>
      <c r="C11" s="29">
        <v>4.1267329999999996E-3</v>
      </c>
      <c r="D11" s="29">
        <v>4.3859049999999998E-3</v>
      </c>
      <c r="E11" s="29">
        <v>5.5787110000000001E-3</v>
      </c>
      <c r="F11" s="29">
        <v>5.2653839999999997E-3</v>
      </c>
      <c r="G11" s="29">
        <v>5.6358470000000003E-3</v>
      </c>
      <c r="H11" s="29">
        <v>1.31961726</v>
      </c>
      <c r="I11" s="29">
        <v>1.2759206860000001</v>
      </c>
      <c r="J11" s="30">
        <v>1.2849906689999999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51"/>
  <sheetViews>
    <sheetView workbookViewId="0">
      <selection activeCell="K27" sqref="K27"/>
    </sheetView>
  </sheetViews>
  <sheetFormatPr baseColWidth="10" defaultRowHeight="16" x14ac:dyDescent="0.2"/>
  <cols>
    <col min="1" max="1" width="22.6640625" customWidth="1"/>
    <col min="2" max="2" width="17.6640625" customWidth="1"/>
    <col min="3" max="3" width="26.6640625" customWidth="1"/>
    <col min="12" max="12" width="13.6640625" customWidth="1"/>
    <col min="13" max="13" width="15.33203125" customWidth="1"/>
    <col min="14" max="14" width="14.5" customWidth="1"/>
  </cols>
  <sheetData>
    <row r="1" spans="1:23" x14ac:dyDescent="0.2">
      <c r="A1" t="s">
        <v>316</v>
      </c>
    </row>
    <row r="2" spans="1:23" x14ac:dyDescent="0.2">
      <c r="A2" s="7" t="s">
        <v>1</v>
      </c>
      <c r="B2" s="95" t="s">
        <v>321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6"/>
    </row>
    <row r="3" spans="1:23" x14ac:dyDescent="0.2">
      <c r="A3" s="8" t="s">
        <v>3</v>
      </c>
      <c r="B3" s="9" t="s">
        <v>11</v>
      </c>
      <c r="C3" s="9" t="s">
        <v>12</v>
      </c>
      <c r="D3" s="9" t="s">
        <v>13</v>
      </c>
      <c r="E3" s="9" t="s">
        <v>14</v>
      </c>
      <c r="F3" s="9" t="s">
        <v>15</v>
      </c>
      <c r="G3" s="9" t="s">
        <v>16</v>
      </c>
      <c r="H3" s="9" t="s">
        <v>17</v>
      </c>
      <c r="I3" s="9" t="s">
        <v>18</v>
      </c>
      <c r="J3" s="9" t="s">
        <v>19</v>
      </c>
      <c r="K3" s="9" t="s">
        <v>20</v>
      </c>
      <c r="L3" s="9" t="s">
        <v>21</v>
      </c>
      <c r="M3" s="9" t="s">
        <v>22</v>
      </c>
      <c r="N3" s="9" t="s">
        <v>23</v>
      </c>
      <c r="O3" s="9" t="s">
        <v>24</v>
      </c>
      <c r="P3" s="9" t="s">
        <v>25</v>
      </c>
      <c r="Q3" s="9" t="s">
        <v>26</v>
      </c>
      <c r="R3" s="9" t="s">
        <v>27</v>
      </c>
      <c r="S3" s="9" t="s">
        <v>28</v>
      </c>
      <c r="T3" s="9" t="s">
        <v>29</v>
      </c>
      <c r="U3" s="9" t="s">
        <v>30</v>
      </c>
      <c r="V3" s="9" t="s">
        <v>31</v>
      </c>
      <c r="W3" s="10" t="s">
        <v>32</v>
      </c>
    </row>
    <row r="4" spans="1:23" x14ac:dyDescent="0.2">
      <c r="A4" s="8" t="s">
        <v>7</v>
      </c>
      <c r="B4" s="11">
        <v>0.20904719999999999</v>
      </c>
      <c r="C4" s="11">
        <v>0.2098304</v>
      </c>
      <c r="D4" s="11">
        <v>0.20665529999999999</v>
      </c>
      <c r="E4" s="11">
        <v>0.20665529999999999</v>
      </c>
      <c r="F4" s="11">
        <v>0.45041500000000001</v>
      </c>
      <c r="G4" s="11">
        <v>0.20665529999999999</v>
      </c>
      <c r="H4" s="11">
        <v>0.62752200000000002</v>
      </c>
      <c r="I4" s="11">
        <v>0.89444449999999998</v>
      </c>
      <c r="J4" s="11">
        <v>0.20665529999999999</v>
      </c>
      <c r="K4" s="11">
        <v>0.81082969999999999</v>
      </c>
      <c r="L4" s="11">
        <v>0.3706875</v>
      </c>
      <c r="M4" s="11">
        <v>1.0097129</v>
      </c>
      <c r="N4" s="11">
        <v>0.91353269999999998</v>
      </c>
      <c r="O4" s="11">
        <v>0.48713309999999999</v>
      </c>
      <c r="P4" s="11">
        <v>0.20665529999999999</v>
      </c>
      <c r="Q4" s="11">
        <v>0.54857909999999999</v>
      </c>
      <c r="R4" s="11">
        <v>0.20665529999999999</v>
      </c>
      <c r="S4" s="11">
        <v>0.20665529999999999</v>
      </c>
      <c r="T4" s="11">
        <v>0.88043139999999998</v>
      </c>
      <c r="U4" s="11">
        <v>1.3870001999999999</v>
      </c>
      <c r="V4" s="11">
        <v>0.81049939999999998</v>
      </c>
      <c r="W4" s="12">
        <v>0.20665529999999999</v>
      </c>
    </row>
    <row r="5" spans="1:23" x14ac:dyDescent="0.2">
      <c r="A5" s="8" t="s">
        <v>8</v>
      </c>
      <c r="B5" s="11">
        <v>0.24748300000000001</v>
      </c>
      <c r="C5" s="11">
        <v>0.20665529999999999</v>
      </c>
      <c r="D5" s="11">
        <v>0.28248099999999998</v>
      </c>
      <c r="E5" s="11">
        <v>0.30199969999999998</v>
      </c>
      <c r="F5" s="11">
        <v>0.20665529999999999</v>
      </c>
      <c r="G5" s="11">
        <v>0.43766529999999998</v>
      </c>
      <c r="H5" s="11">
        <v>0.33938049999999997</v>
      </c>
      <c r="I5" s="11">
        <v>0.20665529999999999</v>
      </c>
      <c r="J5" s="11">
        <v>0.80436229999999997</v>
      </c>
      <c r="K5" s="11">
        <v>1.4432065000000001</v>
      </c>
      <c r="L5" s="11">
        <v>0.29683120000000002</v>
      </c>
      <c r="M5" s="11">
        <v>0.20665529999999999</v>
      </c>
      <c r="N5" s="11">
        <v>0.38110620000000001</v>
      </c>
      <c r="O5" s="11">
        <v>0.76937889999999998</v>
      </c>
      <c r="P5" s="11">
        <v>0.44942399999999999</v>
      </c>
      <c r="Q5" s="11">
        <v>0.56939209999999996</v>
      </c>
      <c r="R5" s="11">
        <v>1.1750563000000001</v>
      </c>
      <c r="S5" s="11">
        <v>0.88008759999999997</v>
      </c>
      <c r="T5" s="11">
        <v>1.1453867</v>
      </c>
      <c r="U5" s="11">
        <v>0.20665529999999999</v>
      </c>
      <c r="V5" s="11">
        <v>0.89821580000000001</v>
      </c>
      <c r="W5" s="12">
        <v>0.2707175</v>
      </c>
    </row>
    <row r="6" spans="1:23" x14ac:dyDescent="0.2">
      <c r="A6" s="8" t="s">
        <v>9</v>
      </c>
      <c r="B6" s="11">
        <v>0.22000600000000001</v>
      </c>
      <c r="C6" s="11">
        <v>0.21989639999999999</v>
      </c>
      <c r="D6" s="11">
        <v>0.21349670000000001</v>
      </c>
      <c r="E6" s="11">
        <v>0.2072137</v>
      </c>
      <c r="F6" s="11">
        <v>0.37875249999999999</v>
      </c>
      <c r="G6" s="11">
        <v>0.2560906</v>
      </c>
      <c r="H6" s="11">
        <v>0.5574576</v>
      </c>
      <c r="I6" s="11">
        <v>0.40877079999999999</v>
      </c>
      <c r="J6" s="11">
        <v>0.27511809999999998</v>
      </c>
      <c r="K6" s="11">
        <v>0.20665529999999999</v>
      </c>
      <c r="L6" s="11">
        <v>0.56164599999999998</v>
      </c>
      <c r="M6" s="11">
        <v>0.88091379999999997</v>
      </c>
      <c r="N6" s="11">
        <v>1.0965400000000001</v>
      </c>
      <c r="O6" s="11">
        <v>0.20665529999999999</v>
      </c>
      <c r="P6" s="11">
        <v>0.34341699999999997</v>
      </c>
      <c r="Q6" s="11">
        <v>0.62972819999999996</v>
      </c>
      <c r="R6" s="11">
        <v>0.70368010000000003</v>
      </c>
      <c r="S6" s="11">
        <v>0.96957170000000004</v>
      </c>
      <c r="T6" s="11">
        <v>0.20665529999999999</v>
      </c>
      <c r="U6" s="11">
        <v>1.1882874999999999</v>
      </c>
      <c r="V6" s="11">
        <v>0.75087159999999997</v>
      </c>
      <c r="W6" s="12">
        <v>0.49097420000000003</v>
      </c>
    </row>
    <row r="7" spans="1:23" x14ac:dyDescent="0.2">
      <c r="A7" s="8" t="s">
        <v>10</v>
      </c>
      <c r="B7" s="11">
        <v>0.20665529999999999</v>
      </c>
      <c r="C7" s="11">
        <v>0.20948</v>
      </c>
      <c r="D7" s="11">
        <v>0.23639060000000001</v>
      </c>
      <c r="E7" s="11">
        <v>0.26131739999999998</v>
      </c>
      <c r="F7" s="11">
        <v>0.26784150000000001</v>
      </c>
      <c r="G7" s="11">
        <v>0.3765947</v>
      </c>
      <c r="H7" s="11">
        <v>0.20665529999999999</v>
      </c>
      <c r="I7" s="11">
        <v>0.39667930000000001</v>
      </c>
      <c r="J7" s="11">
        <v>0.45067049999999997</v>
      </c>
      <c r="K7" s="11">
        <v>1.2762115999999999</v>
      </c>
      <c r="L7" s="11">
        <v>0.20665529999999999</v>
      </c>
      <c r="M7" s="11">
        <v>0.73433420000000005</v>
      </c>
      <c r="N7" s="11">
        <v>0.20665529999999999</v>
      </c>
      <c r="O7" s="11">
        <v>0.72748250000000003</v>
      </c>
      <c r="P7" s="11">
        <v>0.45241949999999997</v>
      </c>
      <c r="Q7" s="11">
        <v>0.20665529999999999</v>
      </c>
      <c r="R7" s="11">
        <v>0.86296410000000001</v>
      </c>
      <c r="S7" s="11">
        <v>0.48582069999999999</v>
      </c>
      <c r="T7" s="11">
        <v>0.84772999999999998</v>
      </c>
      <c r="U7" s="11">
        <v>1.0533775999999999</v>
      </c>
      <c r="V7" s="11">
        <v>0.20665529999999999</v>
      </c>
      <c r="W7" s="12">
        <v>0.29715609999999998</v>
      </c>
    </row>
    <row r="8" spans="1:23" x14ac:dyDescent="0.2">
      <c r="A8" s="19" t="s">
        <v>1</v>
      </c>
      <c r="B8" s="55">
        <f>(B4+B5+B6+B7-0.2066553)/3</f>
        <v>0.22551206666666668</v>
      </c>
      <c r="C8" s="55">
        <f t="shared" ref="C8:T8" si="0">(C4+C5+C6+C7-0.2066553)/3</f>
        <v>0.21306893333333332</v>
      </c>
      <c r="D8" s="55">
        <f t="shared" si="0"/>
        <v>0.24412276666666666</v>
      </c>
      <c r="E8" s="55">
        <f t="shared" si="0"/>
        <v>0.25684360000000001</v>
      </c>
      <c r="F8" s="55">
        <f t="shared" si="0"/>
        <v>0.36566966666666673</v>
      </c>
      <c r="G8" s="55">
        <f t="shared" si="0"/>
        <v>0.35678353333333335</v>
      </c>
      <c r="H8" s="55">
        <f t="shared" si="0"/>
        <v>0.50812003333333333</v>
      </c>
      <c r="I8" s="55">
        <f t="shared" si="0"/>
        <v>0.56663153333333338</v>
      </c>
      <c r="J8" s="55">
        <f t="shared" si="0"/>
        <v>0.51005029999999996</v>
      </c>
      <c r="K8" s="55">
        <f t="shared" si="0"/>
        <v>1.1767492666666666</v>
      </c>
      <c r="L8" s="55">
        <f t="shared" si="0"/>
        <v>0.4097215666666667</v>
      </c>
      <c r="M8" s="55">
        <f t="shared" si="0"/>
        <v>0.87498696666666664</v>
      </c>
      <c r="N8" s="55">
        <f t="shared" si="0"/>
        <v>0.7970596333333333</v>
      </c>
      <c r="O8" s="55">
        <f t="shared" si="0"/>
        <v>0.66133150000000007</v>
      </c>
      <c r="P8" s="55">
        <f t="shared" si="0"/>
        <v>0.41508683333333335</v>
      </c>
      <c r="Q8" s="55">
        <f t="shared" si="0"/>
        <v>0.58256646666666667</v>
      </c>
      <c r="R8" s="55">
        <f t="shared" si="0"/>
        <v>0.91390016666666674</v>
      </c>
      <c r="S8" s="55">
        <f t="shared" si="0"/>
        <v>0.77849333333333337</v>
      </c>
      <c r="T8" s="55">
        <f t="shared" si="0"/>
        <v>0.95784936666666665</v>
      </c>
      <c r="U8" s="55">
        <f>(U4+U5+U6+U7-0.2066553)/3</f>
        <v>1.2095551</v>
      </c>
      <c r="V8" s="55">
        <f t="shared" ref="V8:W8" si="1">(V4+V5+V6+V7-0.2066553)/3</f>
        <v>0.81986226666666662</v>
      </c>
      <c r="W8" s="52">
        <f t="shared" si="1"/>
        <v>0.35294926666666671</v>
      </c>
    </row>
    <row r="9" spans="1:23" x14ac:dyDescent="0.2">
      <c r="A9" s="19" t="s">
        <v>4</v>
      </c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2"/>
    </row>
    <row r="10" spans="1:23" x14ac:dyDescent="0.2">
      <c r="A10" s="8"/>
      <c r="B10" s="9" t="s">
        <v>11</v>
      </c>
      <c r="C10" s="9" t="s">
        <v>12</v>
      </c>
      <c r="D10" s="9" t="s">
        <v>13</v>
      </c>
      <c r="E10" s="9" t="s">
        <v>14</v>
      </c>
      <c r="F10" s="9" t="s">
        <v>15</v>
      </c>
      <c r="G10" s="9" t="s">
        <v>16</v>
      </c>
      <c r="H10" s="9" t="s">
        <v>17</v>
      </c>
      <c r="I10" s="9" t="s">
        <v>18</v>
      </c>
      <c r="J10" s="9" t="s">
        <v>19</v>
      </c>
      <c r="K10" s="9" t="s">
        <v>20</v>
      </c>
      <c r="L10" s="9" t="s">
        <v>21</v>
      </c>
      <c r="M10" s="9" t="s">
        <v>22</v>
      </c>
      <c r="N10" s="9" t="s">
        <v>23</v>
      </c>
      <c r="O10" s="9" t="s">
        <v>24</v>
      </c>
      <c r="P10" s="9" t="s">
        <v>25</v>
      </c>
      <c r="Q10" s="9" t="s">
        <v>26</v>
      </c>
      <c r="R10" s="9" t="s">
        <v>27</v>
      </c>
      <c r="S10" s="9" t="s">
        <v>28</v>
      </c>
      <c r="T10" s="9" t="s">
        <v>29</v>
      </c>
      <c r="U10" s="9" t="s">
        <v>30</v>
      </c>
      <c r="V10" s="9" t="s">
        <v>31</v>
      </c>
      <c r="W10" s="10" t="s">
        <v>32</v>
      </c>
    </row>
    <row r="11" spans="1:23" x14ac:dyDescent="0.2">
      <c r="A11" s="8" t="s">
        <v>7</v>
      </c>
      <c r="B11" s="11">
        <v>0.22444639999999999</v>
      </c>
      <c r="C11" s="11">
        <v>0.21911549999999999</v>
      </c>
      <c r="D11" s="11">
        <v>0.20440939999999999</v>
      </c>
      <c r="E11" s="11">
        <v>0.20440939999999999</v>
      </c>
      <c r="F11" s="11">
        <v>0.46098339999999999</v>
      </c>
      <c r="G11" s="11">
        <v>0.20440939999999999</v>
      </c>
      <c r="H11" s="11">
        <v>0.62593719999999997</v>
      </c>
      <c r="I11" s="11">
        <v>0.90572470000000005</v>
      </c>
      <c r="J11" s="11">
        <v>0.20440939999999999</v>
      </c>
      <c r="K11" s="11">
        <v>0.89422990000000002</v>
      </c>
      <c r="L11" s="11">
        <v>0.37570969999999998</v>
      </c>
      <c r="M11" s="11">
        <v>1.0102196000000001</v>
      </c>
      <c r="N11" s="11">
        <v>0.9732092</v>
      </c>
      <c r="O11" s="11">
        <v>0.47752119999999998</v>
      </c>
      <c r="P11" s="11">
        <v>0.20440939999999999</v>
      </c>
      <c r="Q11" s="11">
        <v>0.53094079999999999</v>
      </c>
      <c r="R11" s="11">
        <v>0.20440939999999999</v>
      </c>
      <c r="S11" s="11">
        <v>0.20440939999999999</v>
      </c>
      <c r="T11" s="11">
        <v>0.91497430000000002</v>
      </c>
      <c r="U11" s="11">
        <v>1.3879630999999999</v>
      </c>
      <c r="V11" s="11">
        <v>0.82599579999999995</v>
      </c>
      <c r="W11" s="12">
        <v>0.20440939999999999</v>
      </c>
    </row>
    <row r="12" spans="1:23" x14ac:dyDescent="0.2">
      <c r="A12" s="8" t="s">
        <v>8</v>
      </c>
      <c r="B12" s="11">
        <v>0.24895809999999999</v>
      </c>
      <c r="C12" s="11">
        <v>0.20440939999999999</v>
      </c>
      <c r="D12" s="11">
        <v>0.27538259999999998</v>
      </c>
      <c r="E12" s="11">
        <v>0.29482999999999998</v>
      </c>
      <c r="F12" s="11">
        <v>0.20440939999999999</v>
      </c>
      <c r="G12" s="11">
        <v>0.475219</v>
      </c>
      <c r="H12" s="11">
        <v>0.3533463</v>
      </c>
      <c r="I12" s="11">
        <v>0.20440939999999999</v>
      </c>
      <c r="J12" s="11">
        <v>0.80728800000000001</v>
      </c>
      <c r="K12" s="11">
        <v>1.4254609</v>
      </c>
      <c r="L12" s="11">
        <v>0.2945469</v>
      </c>
      <c r="M12" s="11">
        <v>0.20440939999999999</v>
      </c>
      <c r="N12" s="11">
        <v>0.37137829999999999</v>
      </c>
      <c r="O12" s="11">
        <v>0.75758429999999999</v>
      </c>
      <c r="P12" s="11">
        <v>0.43689850000000002</v>
      </c>
      <c r="Q12" s="11">
        <v>0.577075</v>
      </c>
      <c r="R12" s="11">
        <v>1.1325278999999999</v>
      </c>
      <c r="S12" s="11">
        <v>0.856101</v>
      </c>
      <c r="T12" s="11">
        <v>1.1930098</v>
      </c>
      <c r="U12" s="11">
        <v>0.20440939999999999</v>
      </c>
      <c r="V12" s="11">
        <v>0.897038</v>
      </c>
      <c r="W12" s="12">
        <v>0.2930064</v>
      </c>
    </row>
    <row r="13" spans="1:23" x14ac:dyDescent="0.2">
      <c r="A13" s="8" t="s">
        <v>9</v>
      </c>
      <c r="B13" s="11">
        <v>0.22243019999999999</v>
      </c>
      <c r="C13" s="11">
        <v>0.23826220000000001</v>
      </c>
      <c r="D13" s="11">
        <v>0.22006310000000001</v>
      </c>
      <c r="E13" s="11">
        <v>0.21348739999999999</v>
      </c>
      <c r="F13" s="11">
        <v>0.36528050000000001</v>
      </c>
      <c r="G13" s="11">
        <v>0.257911</v>
      </c>
      <c r="H13" s="11">
        <v>0.51044480000000003</v>
      </c>
      <c r="I13" s="11">
        <v>0.4294827</v>
      </c>
      <c r="J13" s="11">
        <v>0.27448450000000002</v>
      </c>
      <c r="K13" s="11">
        <v>0.20440939999999999</v>
      </c>
      <c r="L13" s="11">
        <v>0.62343079999999995</v>
      </c>
      <c r="M13" s="11">
        <v>0.87087749999999997</v>
      </c>
      <c r="N13" s="11">
        <v>1.1379623999999999</v>
      </c>
      <c r="O13" s="11">
        <v>0.20440939999999999</v>
      </c>
      <c r="P13" s="11">
        <v>0.32801409999999998</v>
      </c>
      <c r="Q13" s="11">
        <v>0.59754989999999997</v>
      </c>
      <c r="R13" s="11">
        <v>0.64669460000000001</v>
      </c>
      <c r="S13" s="11">
        <v>0.95438559999999995</v>
      </c>
      <c r="T13" s="11">
        <v>0.20440939999999999</v>
      </c>
      <c r="U13" s="11">
        <v>1.1735514</v>
      </c>
      <c r="V13" s="11">
        <v>0.74763789999999997</v>
      </c>
      <c r="W13" s="12">
        <v>0.48413650000000003</v>
      </c>
    </row>
    <row r="14" spans="1:23" x14ac:dyDescent="0.2">
      <c r="A14" s="8" t="s">
        <v>10</v>
      </c>
      <c r="B14" s="11">
        <v>0.20440939999999999</v>
      </c>
      <c r="C14" s="11">
        <v>0.20152629999999999</v>
      </c>
      <c r="D14" s="11">
        <v>0.24858630000000001</v>
      </c>
      <c r="E14" s="11">
        <v>0.26148559999999998</v>
      </c>
      <c r="F14" s="11">
        <v>0.27947949999999999</v>
      </c>
      <c r="G14" s="11">
        <v>0.36848730000000002</v>
      </c>
      <c r="H14" s="11">
        <v>0.20440939999999999</v>
      </c>
      <c r="I14" s="11">
        <v>0.42332799999999998</v>
      </c>
      <c r="J14" s="11">
        <v>0.47219179999999999</v>
      </c>
      <c r="K14" s="11">
        <v>1.2870858999999999</v>
      </c>
      <c r="L14" s="11">
        <v>0.20440939999999999</v>
      </c>
      <c r="M14" s="11">
        <v>0.78573230000000005</v>
      </c>
      <c r="N14" s="11">
        <v>0.20440939999999999</v>
      </c>
      <c r="O14" s="11">
        <v>0.76818719999999996</v>
      </c>
      <c r="P14" s="11">
        <v>0.42697350000000001</v>
      </c>
      <c r="Q14" s="11">
        <v>0.20440939999999999</v>
      </c>
      <c r="R14" s="11">
        <v>0.94093729999999998</v>
      </c>
      <c r="S14" s="11">
        <v>0.52185199999999998</v>
      </c>
      <c r="T14" s="11">
        <v>0.85891099999999998</v>
      </c>
      <c r="U14" s="11">
        <v>1.0159159</v>
      </c>
      <c r="V14" s="11">
        <v>0.20440939999999999</v>
      </c>
      <c r="W14" s="12">
        <v>0.27543380000000001</v>
      </c>
    </row>
    <row r="15" spans="1:23" x14ac:dyDescent="0.2">
      <c r="A15" s="19" t="s">
        <v>1</v>
      </c>
      <c r="B15" s="55">
        <f>(B11+B12+B13+B14-0.2044094)/3</f>
        <v>0.23194490000000001</v>
      </c>
      <c r="C15" s="55">
        <f t="shared" ref="C15:U15" si="2">(C11+C12+C13+C14-0.2044094)/3</f>
        <v>0.21963466666666667</v>
      </c>
      <c r="D15" s="55">
        <f t="shared" si="2"/>
        <v>0.24801066666666668</v>
      </c>
      <c r="E15" s="55">
        <f t="shared" si="2"/>
        <v>0.25660100000000002</v>
      </c>
      <c r="F15" s="55">
        <f t="shared" si="2"/>
        <v>0.36858113333333331</v>
      </c>
      <c r="G15" s="55">
        <f t="shared" si="2"/>
        <v>0.36720576666666666</v>
      </c>
      <c r="H15" s="55">
        <f t="shared" si="2"/>
        <v>0.49657609999999996</v>
      </c>
      <c r="I15" s="55">
        <f t="shared" si="2"/>
        <v>0.58617846666666662</v>
      </c>
      <c r="J15" s="55">
        <f t="shared" si="2"/>
        <v>0.51798810000000006</v>
      </c>
      <c r="K15" s="55">
        <f t="shared" si="2"/>
        <v>1.2022588999999999</v>
      </c>
      <c r="L15" s="55">
        <f t="shared" si="2"/>
        <v>0.43122913333333335</v>
      </c>
      <c r="M15" s="55">
        <f t="shared" si="2"/>
        <v>0.88894313333333352</v>
      </c>
      <c r="N15" s="55">
        <f t="shared" si="2"/>
        <v>0.82751663333333336</v>
      </c>
      <c r="O15" s="55">
        <f t="shared" si="2"/>
        <v>0.66776423333333346</v>
      </c>
      <c r="P15" s="55">
        <f t="shared" si="2"/>
        <v>0.39729536666666659</v>
      </c>
      <c r="Q15" s="55">
        <f t="shared" si="2"/>
        <v>0.56852190000000002</v>
      </c>
      <c r="R15" s="55">
        <f t="shared" si="2"/>
        <v>0.90671993333333345</v>
      </c>
      <c r="S15" s="55">
        <f t="shared" si="2"/>
        <v>0.77744620000000009</v>
      </c>
      <c r="T15" s="55">
        <f t="shared" si="2"/>
        <v>0.9889650333333333</v>
      </c>
      <c r="U15" s="55">
        <f t="shared" si="2"/>
        <v>1.1924767999999999</v>
      </c>
      <c r="V15" s="55">
        <f>(V11+V12+V13+V14-0.2044094)/3</f>
        <v>0.82355723333333331</v>
      </c>
      <c r="W15" s="52">
        <f t="shared" ref="W15" si="3">(W11+W12+W13+W14-0.2044094)/3</f>
        <v>0.35085889999999997</v>
      </c>
    </row>
    <row r="16" spans="1:23" x14ac:dyDescent="0.2">
      <c r="A16" s="19" t="s">
        <v>320</v>
      </c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2"/>
    </row>
    <row r="17" spans="1:23" x14ac:dyDescent="0.2">
      <c r="A17" s="8"/>
      <c r="B17" s="9" t="s">
        <v>11</v>
      </c>
      <c r="C17" s="9" t="s">
        <v>12</v>
      </c>
      <c r="D17" s="9" t="s">
        <v>13</v>
      </c>
      <c r="E17" s="9" t="s">
        <v>14</v>
      </c>
      <c r="F17" s="9" t="s">
        <v>15</v>
      </c>
      <c r="G17" s="9" t="s">
        <v>16</v>
      </c>
      <c r="H17" s="9" t="s">
        <v>17</v>
      </c>
      <c r="I17" s="9" t="s">
        <v>18</v>
      </c>
      <c r="J17" s="9" t="s">
        <v>19</v>
      </c>
      <c r="K17" s="9" t="s">
        <v>20</v>
      </c>
      <c r="L17" s="9" t="s">
        <v>21</v>
      </c>
      <c r="M17" s="9" t="s">
        <v>22</v>
      </c>
      <c r="N17" s="9" t="s">
        <v>23</v>
      </c>
      <c r="O17" s="9" t="s">
        <v>24</v>
      </c>
      <c r="P17" s="9" t="s">
        <v>25</v>
      </c>
      <c r="Q17" s="9" t="s">
        <v>26</v>
      </c>
      <c r="R17" s="9" t="s">
        <v>27</v>
      </c>
      <c r="S17" s="9" t="s">
        <v>28</v>
      </c>
      <c r="T17" s="9" t="s">
        <v>29</v>
      </c>
      <c r="U17" s="9" t="s">
        <v>30</v>
      </c>
      <c r="V17" s="9" t="s">
        <v>31</v>
      </c>
      <c r="W17" s="10" t="s">
        <v>32</v>
      </c>
    </row>
    <row r="18" spans="1:23" x14ac:dyDescent="0.2">
      <c r="A18" s="8" t="s">
        <v>7</v>
      </c>
      <c r="B18" s="11">
        <v>0.20037749999999999</v>
      </c>
      <c r="C18" s="11">
        <v>0.2134346</v>
      </c>
      <c r="D18" s="11">
        <v>0.20579169999999999</v>
      </c>
      <c r="E18" s="11">
        <v>0.20579169999999999</v>
      </c>
      <c r="F18" s="11">
        <v>0.44616929999999999</v>
      </c>
      <c r="G18" s="11">
        <v>0.20579169999999999</v>
      </c>
      <c r="H18" s="11">
        <v>0.62741599999999997</v>
      </c>
      <c r="I18" s="11">
        <v>0.92369250000000003</v>
      </c>
      <c r="J18" s="11">
        <v>0.20579169999999999</v>
      </c>
      <c r="K18" s="11">
        <v>0.84876059999999998</v>
      </c>
      <c r="L18" s="11">
        <v>0.34859129999999999</v>
      </c>
      <c r="M18" s="11">
        <v>1.0051611</v>
      </c>
      <c r="N18" s="11">
        <v>0.93792969999999998</v>
      </c>
      <c r="O18" s="11">
        <v>0.4609414</v>
      </c>
      <c r="P18" s="11">
        <v>0.20579169999999999</v>
      </c>
      <c r="Q18" s="11">
        <v>0.55052120000000004</v>
      </c>
      <c r="R18" s="11">
        <v>0.20579169999999999</v>
      </c>
      <c r="S18" s="11">
        <v>0.20579169999999999</v>
      </c>
      <c r="T18" s="11">
        <v>0.88200990000000001</v>
      </c>
      <c r="U18" s="11">
        <v>1.3775284999999999</v>
      </c>
      <c r="V18" s="11">
        <v>0.81536629999999999</v>
      </c>
      <c r="W18" s="12">
        <v>0.20579169999999999</v>
      </c>
    </row>
    <row r="19" spans="1:23" x14ac:dyDescent="0.2">
      <c r="A19" s="8" t="s">
        <v>8</v>
      </c>
      <c r="B19" s="11">
        <v>0.23747589999999999</v>
      </c>
      <c r="C19" s="11">
        <v>0.20579169999999999</v>
      </c>
      <c r="D19" s="11">
        <v>0.27442709999999998</v>
      </c>
      <c r="E19" s="11">
        <v>0.28491909999999998</v>
      </c>
      <c r="F19" s="11">
        <v>0.20579169999999999</v>
      </c>
      <c r="G19" s="11">
        <v>0.45529599999999998</v>
      </c>
      <c r="H19" s="11">
        <v>0.34934929999999997</v>
      </c>
      <c r="I19" s="11">
        <v>0.20579169999999999</v>
      </c>
      <c r="J19" s="11">
        <v>0.80813420000000002</v>
      </c>
      <c r="K19" s="11">
        <v>1.4684037000000001</v>
      </c>
      <c r="L19" s="11">
        <v>0.28913800000000001</v>
      </c>
      <c r="M19" s="11">
        <v>0.20579169999999999</v>
      </c>
      <c r="N19" s="11">
        <v>0.36984800000000001</v>
      </c>
      <c r="O19" s="11">
        <v>0.74619780000000002</v>
      </c>
      <c r="P19" s="11">
        <v>0.4686343</v>
      </c>
      <c r="Q19" s="11">
        <v>0.56070560000000003</v>
      </c>
      <c r="R19" s="11">
        <v>1.1735494</v>
      </c>
      <c r="S19" s="11">
        <v>0.93240270000000003</v>
      </c>
      <c r="T19" s="11">
        <v>1.1671073000000001</v>
      </c>
      <c r="U19" s="11">
        <v>0.20579169999999999</v>
      </c>
      <c r="V19" s="11">
        <v>0.93347119999999995</v>
      </c>
      <c r="W19" s="12">
        <v>0.29153630000000003</v>
      </c>
    </row>
    <row r="20" spans="1:23" x14ac:dyDescent="0.2">
      <c r="A20" s="8" t="s">
        <v>9</v>
      </c>
      <c r="B20" s="11">
        <v>0.2063113</v>
      </c>
      <c r="C20" s="11">
        <v>0.23002259999999999</v>
      </c>
      <c r="D20" s="11">
        <v>0.21127019999999999</v>
      </c>
      <c r="E20" s="11">
        <v>0.2297756</v>
      </c>
      <c r="F20" s="11">
        <v>0.36628729999999998</v>
      </c>
      <c r="G20" s="11">
        <v>0.26901560000000002</v>
      </c>
      <c r="H20" s="11">
        <v>0.5394776</v>
      </c>
      <c r="I20" s="11">
        <v>0.40001920000000002</v>
      </c>
      <c r="J20" s="11">
        <v>0.26310660000000002</v>
      </c>
      <c r="K20" s="11">
        <v>0.20579169999999999</v>
      </c>
      <c r="L20" s="11">
        <v>0.6006842</v>
      </c>
      <c r="M20" s="11">
        <v>0.85346619999999995</v>
      </c>
      <c r="N20" s="11">
        <v>1.0945828</v>
      </c>
      <c r="O20" s="11">
        <v>0.20579169999999999</v>
      </c>
      <c r="P20" s="11">
        <v>0.31388339999999998</v>
      </c>
      <c r="Q20" s="11">
        <v>0.60971739999999996</v>
      </c>
      <c r="R20" s="11">
        <v>0.68665799999999999</v>
      </c>
      <c r="S20" s="11">
        <v>0.91996270000000002</v>
      </c>
      <c r="T20" s="11">
        <v>0.20579169999999999</v>
      </c>
      <c r="U20" s="11">
        <v>1.2711473</v>
      </c>
      <c r="V20" s="11">
        <v>0.77344919999999995</v>
      </c>
      <c r="W20" s="12">
        <v>0.46369680000000002</v>
      </c>
    </row>
    <row r="21" spans="1:23" x14ac:dyDescent="0.2">
      <c r="A21" s="8" t="s">
        <v>10</v>
      </c>
      <c r="B21" s="11">
        <v>0.20579169999999999</v>
      </c>
      <c r="C21" s="11">
        <v>0.19747400000000001</v>
      </c>
      <c r="D21" s="11">
        <v>0.2297932</v>
      </c>
      <c r="E21" s="11">
        <v>0.26157720000000001</v>
      </c>
      <c r="F21" s="11">
        <v>0.25784109999999999</v>
      </c>
      <c r="G21" s="11">
        <v>0.35929460000000002</v>
      </c>
      <c r="H21" s="11">
        <v>0.20579169999999999</v>
      </c>
      <c r="I21" s="11">
        <v>0.3719286</v>
      </c>
      <c r="J21" s="11">
        <v>0.42397059999999998</v>
      </c>
      <c r="K21" s="11">
        <v>1.2795939999999999</v>
      </c>
      <c r="L21" s="11">
        <v>0.20579169999999999</v>
      </c>
      <c r="M21" s="11">
        <v>0.76045189999999996</v>
      </c>
      <c r="N21" s="11">
        <v>0.20579169999999999</v>
      </c>
      <c r="O21" s="11">
        <v>0.74966359999999999</v>
      </c>
      <c r="P21" s="11">
        <v>0.420767</v>
      </c>
      <c r="Q21" s="11">
        <v>0.20579169999999999</v>
      </c>
      <c r="R21" s="11">
        <v>0.91568519999999998</v>
      </c>
      <c r="S21" s="11">
        <v>0.50359290000000001</v>
      </c>
      <c r="T21" s="11">
        <v>0.86206590000000005</v>
      </c>
      <c r="U21" s="11">
        <v>1.0049895</v>
      </c>
      <c r="V21" s="11">
        <v>0.20579169999999999</v>
      </c>
      <c r="W21" s="12">
        <v>0.28118029999999999</v>
      </c>
    </row>
    <row r="22" spans="1:23" x14ac:dyDescent="0.2">
      <c r="A22" s="19" t="s">
        <v>317</v>
      </c>
      <c r="B22" s="55">
        <f>(B18+B19+B20+B21-0.2057917)/3</f>
        <v>0.21472156666666664</v>
      </c>
      <c r="C22" s="55">
        <f t="shared" ref="C22:T22" si="4">(C18+C19+C20+C21-0.2057917)/3</f>
        <v>0.21364373333333334</v>
      </c>
      <c r="D22" s="55">
        <f t="shared" si="4"/>
        <v>0.2384968333333333</v>
      </c>
      <c r="E22" s="55">
        <f t="shared" si="4"/>
        <v>0.25875730000000002</v>
      </c>
      <c r="F22" s="55">
        <f t="shared" si="4"/>
        <v>0.35676590000000002</v>
      </c>
      <c r="G22" s="55">
        <f t="shared" si="4"/>
        <v>0.36120206666666665</v>
      </c>
      <c r="H22" s="55">
        <f t="shared" si="4"/>
        <v>0.50541429999999998</v>
      </c>
      <c r="I22" s="55">
        <f t="shared" si="4"/>
        <v>0.56521343333333329</v>
      </c>
      <c r="J22" s="55">
        <f t="shared" si="4"/>
        <v>0.49840379999999995</v>
      </c>
      <c r="K22" s="55">
        <f t="shared" si="4"/>
        <v>1.1989194333333333</v>
      </c>
      <c r="L22" s="55">
        <f t="shared" si="4"/>
        <v>0.41280450000000002</v>
      </c>
      <c r="M22" s="55">
        <f t="shared" si="4"/>
        <v>0.87302640000000009</v>
      </c>
      <c r="N22" s="55">
        <f t="shared" si="4"/>
        <v>0.80078683333333334</v>
      </c>
      <c r="O22" s="55">
        <f t="shared" si="4"/>
        <v>0.65226759999999995</v>
      </c>
      <c r="P22" s="55">
        <f t="shared" si="4"/>
        <v>0.40109489999999998</v>
      </c>
      <c r="Q22" s="55">
        <f t="shared" si="4"/>
        <v>0.57364806666666668</v>
      </c>
      <c r="R22" s="55">
        <f t="shared" si="4"/>
        <v>0.92529753333333342</v>
      </c>
      <c r="S22" s="55">
        <f t="shared" si="4"/>
        <v>0.78531943333333343</v>
      </c>
      <c r="T22" s="55">
        <f t="shared" si="4"/>
        <v>0.97039436666666667</v>
      </c>
      <c r="U22" s="55">
        <f>(U18+U19+U20+U21-0.2057917)/3</f>
        <v>1.2178884333333333</v>
      </c>
      <c r="V22" s="55">
        <f t="shared" ref="V22:W22" si="5">(V18+V19+V20+V21-0.2057917)/3</f>
        <v>0.84076223333333333</v>
      </c>
      <c r="W22" s="52">
        <f t="shared" si="5"/>
        <v>0.34547113333333335</v>
      </c>
    </row>
    <row r="23" spans="1:23" s="84" customFormat="1" x14ac:dyDescent="0.2">
      <c r="A23" s="85"/>
      <c r="B23" s="86"/>
      <c r="C23" s="87"/>
      <c r="D23" s="87"/>
      <c r="E23" s="87"/>
      <c r="F23" s="87"/>
      <c r="G23" s="87"/>
      <c r="H23" s="87"/>
      <c r="I23" s="87"/>
      <c r="J23" s="87"/>
      <c r="K23" s="87"/>
      <c r="L23" s="87"/>
      <c r="M23" s="87"/>
      <c r="N23" s="87"/>
      <c r="O23" s="87"/>
      <c r="P23" s="87"/>
      <c r="Q23" s="87"/>
      <c r="R23" s="87"/>
      <c r="S23" s="87"/>
      <c r="T23" s="87"/>
      <c r="U23" s="87"/>
      <c r="V23" s="87"/>
      <c r="W23" s="88"/>
    </row>
    <row r="24" spans="1:23" x14ac:dyDescent="0.2">
      <c r="A24" s="19" t="s">
        <v>318</v>
      </c>
      <c r="B24" s="55">
        <f t="shared" ref="B24:W24" si="6">AVERAGE(B8,B15,B22)</f>
        <v>0.22405951111111111</v>
      </c>
      <c r="C24" s="55">
        <f t="shared" si="6"/>
        <v>0.21544911111111109</v>
      </c>
      <c r="D24" s="55">
        <f t="shared" si="6"/>
        <v>0.24354342222222222</v>
      </c>
      <c r="E24" s="55">
        <f t="shared" si="6"/>
        <v>0.25740063333333335</v>
      </c>
      <c r="F24" s="55">
        <f t="shared" si="6"/>
        <v>0.36367223333333337</v>
      </c>
      <c r="G24" s="55">
        <f t="shared" si="6"/>
        <v>0.36173045555555555</v>
      </c>
      <c r="H24" s="55">
        <f t="shared" si="6"/>
        <v>0.50337014444444439</v>
      </c>
      <c r="I24" s="55">
        <f t="shared" si="6"/>
        <v>0.5726744777777778</v>
      </c>
      <c r="J24" s="55">
        <f t="shared" si="6"/>
        <v>0.50881406666666662</v>
      </c>
      <c r="K24" s="55">
        <f t="shared" si="6"/>
        <v>1.1926425333333333</v>
      </c>
      <c r="L24" s="55">
        <f t="shared" si="6"/>
        <v>0.41791840000000002</v>
      </c>
      <c r="M24" s="55">
        <f t="shared" si="6"/>
        <v>0.87898550000000009</v>
      </c>
      <c r="N24" s="55">
        <f t="shared" si="6"/>
        <v>0.8084543666666667</v>
      </c>
      <c r="O24" s="55">
        <f t="shared" si="6"/>
        <v>0.66045444444444446</v>
      </c>
      <c r="P24" s="55">
        <f t="shared" si="6"/>
        <v>0.40449236666666666</v>
      </c>
      <c r="Q24" s="55">
        <f t="shared" si="6"/>
        <v>0.57491214444444438</v>
      </c>
      <c r="R24" s="55">
        <f t="shared" si="6"/>
        <v>0.91530587777777794</v>
      </c>
      <c r="S24" s="55">
        <f t="shared" si="6"/>
        <v>0.7804196555555557</v>
      </c>
      <c r="T24" s="55">
        <f t="shared" si="6"/>
        <v>0.97240292222222224</v>
      </c>
      <c r="U24" s="55">
        <f t="shared" si="6"/>
        <v>1.2066401111111109</v>
      </c>
      <c r="V24" s="55">
        <f t="shared" si="6"/>
        <v>0.82806057777777775</v>
      </c>
      <c r="W24" s="52">
        <f t="shared" si="6"/>
        <v>0.34975976666666669</v>
      </c>
    </row>
    <row r="25" spans="1:23" x14ac:dyDescent="0.2">
      <c r="A25" s="53" t="s">
        <v>319</v>
      </c>
      <c r="B25" s="56">
        <f t="shared" ref="B25:W25" si="7">STDEVA(B8,B15,B22)</f>
        <v>8.7030592902300509E-3</v>
      </c>
      <c r="C25" s="56">
        <f t="shared" si="7"/>
        <v>3.6361731588967997E-3</v>
      </c>
      <c r="D25" s="56">
        <f t="shared" si="7"/>
        <v>4.7833028508126952E-3</v>
      </c>
      <c r="E25" s="56">
        <f t="shared" si="7"/>
        <v>1.1811528365683009E-3</v>
      </c>
      <c r="F25" s="56">
        <f t="shared" si="7"/>
        <v>6.1556672766736624E-3</v>
      </c>
      <c r="G25" s="56">
        <f t="shared" si="7"/>
        <v>5.2311693747227224E-3</v>
      </c>
      <c r="H25" s="56">
        <f t="shared" si="7"/>
        <v>6.037344461979355E-3</v>
      </c>
      <c r="I25" s="56">
        <f t="shared" si="7"/>
        <v>1.1716272395089034E-2</v>
      </c>
      <c r="J25" s="56">
        <f t="shared" si="7"/>
        <v>9.8505028431717309E-3</v>
      </c>
      <c r="K25" s="56">
        <f t="shared" si="7"/>
        <v>1.3864882019252024E-2</v>
      </c>
      <c r="L25" s="56">
        <f t="shared" si="7"/>
        <v>1.1630040235862367E-2</v>
      </c>
      <c r="M25" s="56">
        <f t="shared" si="7"/>
        <v>8.6791014289755754E-3</v>
      </c>
      <c r="N25" s="56">
        <f t="shared" si="7"/>
        <v>1.6613263159696662E-2</v>
      </c>
      <c r="O25" s="56">
        <f t="shared" si="7"/>
        <v>7.7854563772841211E-3</v>
      </c>
      <c r="P25" s="56">
        <f t="shared" si="7"/>
        <v>9.3696935035844087E-3</v>
      </c>
      <c r="Q25" s="56">
        <f t="shared" si="7"/>
        <v>7.1071008635599561E-3</v>
      </c>
      <c r="R25" s="56">
        <f t="shared" si="7"/>
        <v>9.3682347982918159E-3</v>
      </c>
      <c r="S25" s="56">
        <f t="shared" si="7"/>
        <v>4.2755103506070804E-3</v>
      </c>
      <c r="T25" s="56">
        <f t="shared" si="7"/>
        <v>1.5654772422254892E-2</v>
      </c>
      <c r="U25" s="56">
        <f t="shared" si="7"/>
        <v>1.2954174899765126E-2</v>
      </c>
      <c r="V25" s="56">
        <f t="shared" si="7"/>
        <v>1.1154023267679086E-2</v>
      </c>
      <c r="W25" s="54">
        <f t="shared" si="7"/>
        <v>3.8583273709097243E-3</v>
      </c>
    </row>
    <row r="26" spans="1:23" x14ac:dyDescent="0.2">
      <c r="A26" s="55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</row>
    <row r="27" spans="1:23" x14ac:dyDescent="0.2">
      <c r="A27" s="3" t="s">
        <v>313</v>
      </c>
    </row>
    <row r="28" spans="1:23" x14ac:dyDescent="0.2">
      <c r="A28" s="7"/>
      <c r="B28" s="102" t="s">
        <v>315</v>
      </c>
      <c r="C28" s="103"/>
    </row>
    <row r="29" spans="1:23" x14ac:dyDescent="0.2">
      <c r="A29" s="13" t="s">
        <v>314</v>
      </c>
      <c r="B29" s="14" t="s">
        <v>322</v>
      </c>
      <c r="C29" s="14" t="s">
        <v>323</v>
      </c>
    </row>
    <row r="30" spans="1:23" x14ac:dyDescent="0.2">
      <c r="A30" s="13">
        <v>22</v>
      </c>
      <c r="B30" s="63">
        <v>0.29619189699999998</v>
      </c>
      <c r="C30" s="64">
        <v>0.22405951099999999</v>
      </c>
    </row>
    <row r="31" spans="1:23" x14ac:dyDescent="0.2">
      <c r="A31" s="13">
        <v>21</v>
      </c>
      <c r="B31" s="63">
        <v>0.31910097100000001</v>
      </c>
      <c r="C31" s="64">
        <v>0.215449111</v>
      </c>
    </row>
    <row r="32" spans="1:23" x14ac:dyDescent="0.2">
      <c r="A32" s="13">
        <v>20</v>
      </c>
      <c r="B32" s="63">
        <v>0.557457859</v>
      </c>
      <c r="C32" s="64">
        <v>0.24354342200000001</v>
      </c>
    </row>
    <row r="33" spans="1:3" x14ac:dyDescent="0.2">
      <c r="A33" s="13">
        <v>19</v>
      </c>
      <c r="B33" s="63">
        <v>0.59788968399999998</v>
      </c>
      <c r="C33" s="64">
        <v>0.25740063299999999</v>
      </c>
    </row>
    <row r="34" spans="1:3" x14ac:dyDescent="0.2">
      <c r="A34" s="13">
        <v>18</v>
      </c>
      <c r="B34" s="63">
        <v>0.39981312400000002</v>
      </c>
      <c r="C34" s="64">
        <v>0.36367223300000001</v>
      </c>
    </row>
    <row r="35" spans="1:3" x14ac:dyDescent="0.2">
      <c r="A35" s="13">
        <v>17</v>
      </c>
      <c r="B35" s="63">
        <v>0.56646212900000004</v>
      </c>
      <c r="C35" s="64">
        <v>0.36173045599999998</v>
      </c>
    </row>
    <row r="36" spans="1:3" x14ac:dyDescent="0.2">
      <c r="A36" s="13">
        <v>16</v>
      </c>
      <c r="B36" s="63">
        <v>0.96021942000000005</v>
      </c>
      <c r="C36" s="64">
        <v>0.50337014400000002</v>
      </c>
    </row>
    <row r="37" spans="1:3" x14ac:dyDescent="0.2">
      <c r="A37" s="13">
        <v>15</v>
      </c>
      <c r="B37" s="63">
        <v>0.59001883899999996</v>
      </c>
      <c r="C37" s="64">
        <v>0.57267447800000004</v>
      </c>
    </row>
    <row r="38" spans="1:3" x14ac:dyDescent="0.2">
      <c r="A38" s="13">
        <v>14</v>
      </c>
      <c r="B38" s="63">
        <v>0.64507369699999995</v>
      </c>
      <c r="C38" s="64">
        <v>0.50881406699999998</v>
      </c>
    </row>
    <row r="39" spans="1:3" x14ac:dyDescent="0.2">
      <c r="A39" s="13">
        <v>13</v>
      </c>
      <c r="B39" s="63">
        <v>0.61729087699999996</v>
      </c>
      <c r="C39" s="64">
        <v>1.1926425329999999</v>
      </c>
    </row>
    <row r="40" spans="1:3" x14ac:dyDescent="0.2">
      <c r="A40" s="13">
        <v>12</v>
      </c>
      <c r="B40" s="63">
        <v>0.39517712199999999</v>
      </c>
      <c r="C40" s="64">
        <v>0.41791840000000002</v>
      </c>
    </row>
    <row r="41" spans="1:3" x14ac:dyDescent="0.2">
      <c r="A41" s="13">
        <v>11</v>
      </c>
      <c r="B41" s="63">
        <v>0.74448968400000004</v>
      </c>
      <c r="C41" s="64">
        <v>0.87898549999999998</v>
      </c>
    </row>
    <row r="42" spans="1:3" x14ac:dyDescent="0.2">
      <c r="A42" s="13">
        <v>10</v>
      </c>
      <c r="B42" s="63">
        <v>0.66806167100000002</v>
      </c>
      <c r="C42" s="64">
        <v>0.80845436699999995</v>
      </c>
    </row>
    <row r="43" spans="1:3" x14ac:dyDescent="0.2">
      <c r="A43" s="13">
        <v>9</v>
      </c>
      <c r="B43" s="63">
        <v>0.549390343</v>
      </c>
      <c r="C43" s="64">
        <v>0.66045444399999997</v>
      </c>
    </row>
    <row r="44" spans="1:3" x14ac:dyDescent="0.2">
      <c r="A44" s="13">
        <v>8</v>
      </c>
      <c r="B44" s="63">
        <v>0.70434761199999996</v>
      </c>
      <c r="C44" s="64">
        <v>0.40449236700000002</v>
      </c>
    </row>
    <row r="45" spans="1:3" x14ac:dyDescent="0.2">
      <c r="A45" s="13">
        <v>7</v>
      </c>
      <c r="B45" s="63">
        <v>1.261973469</v>
      </c>
      <c r="C45" s="64">
        <v>0.57491214400000001</v>
      </c>
    </row>
    <row r="46" spans="1:3" x14ac:dyDescent="0.2">
      <c r="A46" s="13">
        <v>6</v>
      </c>
      <c r="B46" s="63">
        <v>0.80122947</v>
      </c>
      <c r="C46" s="64">
        <v>0.91530587799999996</v>
      </c>
    </row>
    <row r="47" spans="1:3" x14ac:dyDescent="0.2">
      <c r="A47" s="13">
        <v>5</v>
      </c>
      <c r="B47" s="63">
        <v>1.2314639030000001</v>
      </c>
      <c r="C47" s="64">
        <v>0.78041965599999996</v>
      </c>
    </row>
    <row r="48" spans="1:3" x14ac:dyDescent="0.2">
      <c r="A48" s="13">
        <v>4</v>
      </c>
      <c r="B48" s="63">
        <v>0.87325543699999997</v>
      </c>
      <c r="C48" s="64">
        <v>0.972402922</v>
      </c>
    </row>
    <row r="49" spans="1:3" x14ac:dyDescent="0.2">
      <c r="A49" s="13">
        <v>3</v>
      </c>
      <c r="B49" s="63">
        <v>0.92168302899999999</v>
      </c>
      <c r="C49" s="64">
        <v>1.206640111</v>
      </c>
    </row>
    <row r="50" spans="1:3" x14ac:dyDescent="0.2">
      <c r="A50" s="13">
        <v>2</v>
      </c>
      <c r="B50" s="63">
        <v>0.37400120399999998</v>
      </c>
      <c r="C50" s="64">
        <v>0.82806057799999999</v>
      </c>
    </row>
    <row r="51" spans="1:3" x14ac:dyDescent="0.2">
      <c r="A51" s="28">
        <v>1</v>
      </c>
      <c r="B51" s="66">
        <v>0.21068868599999999</v>
      </c>
      <c r="C51" s="67">
        <v>0.349759767</v>
      </c>
    </row>
  </sheetData>
  <mergeCells count="2">
    <mergeCell ref="B2:W2"/>
    <mergeCell ref="B28:C2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24"/>
  <sheetViews>
    <sheetView workbookViewId="0">
      <selection activeCell="H1" sqref="H1"/>
    </sheetView>
  </sheetViews>
  <sheetFormatPr baseColWidth="10" defaultRowHeight="16" x14ac:dyDescent="0.2"/>
  <cols>
    <col min="9" max="9" width="23.6640625" customWidth="1"/>
    <col min="10" max="10" width="21.83203125" customWidth="1"/>
  </cols>
  <sheetData>
    <row r="1" spans="1:10" x14ac:dyDescent="0.2">
      <c r="A1" t="s">
        <v>345</v>
      </c>
      <c r="B1" s="77"/>
      <c r="C1" s="77"/>
      <c r="H1" t="s">
        <v>346</v>
      </c>
    </row>
    <row r="2" spans="1:10" x14ac:dyDescent="0.2">
      <c r="A2" s="81" t="s">
        <v>43</v>
      </c>
      <c r="B2" s="82" t="s">
        <v>324</v>
      </c>
      <c r="C2" s="82" t="s">
        <v>325</v>
      </c>
      <c r="D2" s="82" t="s">
        <v>326</v>
      </c>
      <c r="E2" s="82" t="s">
        <v>327</v>
      </c>
      <c r="F2" s="83" t="s">
        <v>328</v>
      </c>
      <c r="H2" s="81" t="s">
        <v>43</v>
      </c>
      <c r="I2" s="34" t="s">
        <v>347</v>
      </c>
      <c r="J2" s="35" t="s">
        <v>348</v>
      </c>
    </row>
    <row r="3" spans="1:10" x14ac:dyDescent="0.2">
      <c r="A3" s="13" t="s">
        <v>39</v>
      </c>
      <c r="B3" s="11">
        <v>0.27098559999999999</v>
      </c>
      <c r="C3" s="11">
        <v>0.26570310000000003</v>
      </c>
      <c r="D3" s="11">
        <v>0.27061229999999997</v>
      </c>
      <c r="E3" s="14">
        <v>0.26910033300000002</v>
      </c>
      <c r="F3" s="15">
        <v>2.9480050000000001E-3</v>
      </c>
      <c r="H3" s="13" t="s">
        <v>39</v>
      </c>
      <c r="I3" s="89">
        <v>8.6797212380251204E-2</v>
      </c>
      <c r="J3" s="90">
        <v>0.18759638161555464</v>
      </c>
    </row>
    <row r="4" spans="1:10" x14ac:dyDescent="0.2">
      <c r="A4" s="13" t="s">
        <v>329</v>
      </c>
      <c r="B4" s="11">
        <v>1.5440100000000001</v>
      </c>
      <c r="C4" s="11">
        <v>1.6323776000000001</v>
      </c>
      <c r="D4" s="11">
        <v>1.5251386</v>
      </c>
      <c r="E4" s="14">
        <v>1.5671754</v>
      </c>
      <c r="F4" s="15">
        <v>5.7249695000000003E-2</v>
      </c>
      <c r="H4" s="13" t="s">
        <v>329</v>
      </c>
      <c r="I4" s="89">
        <v>0.99966763645207846</v>
      </c>
      <c r="J4" s="90">
        <v>0.99998410200155829</v>
      </c>
    </row>
    <row r="5" spans="1:10" x14ac:dyDescent="0.2">
      <c r="A5" s="13" t="s">
        <v>330</v>
      </c>
      <c r="B5" s="11">
        <v>1.2628999999999999</v>
      </c>
      <c r="C5" s="11">
        <v>1.2607955</v>
      </c>
      <c r="D5" s="11">
        <v>1.2654011999999999</v>
      </c>
      <c r="E5" s="14">
        <v>1.2630322329999999</v>
      </c>
      <c r="F5" s="15">
        <v>2.3056959999999999E-3</v>
      </c>
      <c r="H5" s="13" t="s">
        <v>330</v>
      </c>
      <c r="I5" s="89">
        <v>0.73151301305892158</v>
      </c>
      <c r="J5" s="90">
        <v>0.78218152334621072</v>
      </c>
    </row>
    <row r="6" spans="1:10" x14ac:dyDescent="0.2">
      <c r="A6" s="13" t="s">
        <v>331</v>
      </c>
      <c r="B6" s="11">
        <v>1.6087273</v>
      </c>
      <c r="C6" s="11">
        <v>1.4685252</v>
      </c>
      <c r="D6" s="11">
        <v>1.2777879000000001</v>
      </c>
      <c r="E6" s="14">
        <v>1.451680133</v>
      </c>
      <c r="F6" s="15">
        <v>0.16611152500000001</v>
      </c>
      <c r="H6" s="13" t="s">
        <v>331</v>
      </c>
      <c r="I6" s="89">
        <v>0.78649017426023926</v>
      </c>
      <c r="J6" s="90">
        <v>0.80284892132080576</v>
      </c>
    </row>
    <row r="7" spans="1:10" x14ac:dyDescent="0.2">
      <c r="A7" s="13" t="s">
        <v>332</v>
      </c>
      <c r="B7" s="11">
        <v>0.6044853</v>
      </c>
      <c r="C7" s="11">
        <v>0.6137996</v>
      </c>
      <c r="D7" s="11">
        <v>0.59363060000000001</v>
      </c>
      <c r="E7" s="14">
        <v>0.60397183300000001</v>
      </c>
      <c r="F7" s="15">
        <v>1.0094298999999999E-2</v>
      </c>
      <c r="H7" s="13" t="s">
        <v>332</v>
      </c>
      <c r="I7" s="89">
        <v>0.35799790967836759</v>
      </c>
      <c r="J7" s="90">
        <v>0.44196435668749312</v>
      </c>
    </row>
    <row r="8" spans="1:10" x14ac:dyDescent="0.2">
      <c r="A8" s="13" t="s">
        <v>333</v>
      </c>
      <c r="B8" s="11">
        <v>1.2091320999999999</v>
      </c>
      <c r="C8" s="11">
        <v>0.93482620000000005</v>
      </c>
      <c r="D8" s="11">
        <v>1.1755755999999999</v>
      </c>
      <c r="E8" s="14">
        <v>1.1065113</v>
      </c>
      <c r="F8" s="15">
        <v>0.149627337</v>
      </c>
      <c r="H8" s="13" t="s">
        <v>333</v>
      </c>
      <c r="I8" s="89">
        <v>0.54360877012369591</v>
      </c>
      <c r="J8" s="90">
        <v>0.64704853658924344</v>
      </c>
    </row>
    <row r="9" spans="1:10" x14ac:dyDescent="0.2">
      <c r="A9" s="13" t="s">
        <v>334</v>
      </c>
      <c r="B9" s="11">
        <v>0.53485530000000003</v>
      </c>
      <c r="C9" s="11">
        <v>0.54487200000000002</v>
      </c>
      <c r="D9" s="11">
        <v>0.53498069999999998</v>
      </c>
      <c r="E9" s="14">
        <v>0.53823600000000005</v>
      </c>
      <c r="F9" s="15">
        <v>5.7472870000000002E-3</v>
      </c>
      <c r="H9" s="13" t="s">
        <v>334</v>
      </c>
      <c r="I9" s="89">
        <v>0.35158844726949295</v>
      </c>
      <c r="J9" s="90">
        <v>0.47217055372728572</v>
      </c>
    </row>
    <row r="10" spans="1:10" x14ac:dyDescent="0.2">
      <c r="A10" s="13" t="s">
        <v>335</v>
      </c>
      <c r="B10" s="11">
        <v>0.42759710000000001</v>
      </c>
      <c r="C10" s="11">
        <v>0.43616450000000001</v>
      </c>
      <c r="D10" s="11">
        <v>0.43563259999999998</v>
      </c>
      <c r="E10" s="14">
        <v>0.4331314</v>
      </c>
      <c r="F10" s="15">
        <v>4.8002169999999999E-3</v>
      </c>
      <c r="H10" s="13" t="s">
        <v>335</v>
      </c>
      <c r="I10" s="89">
        <v>0.19952444865515573</v>
      </c>
      <c r="J10" s="90">
        <v>0.3338579672819193</v>
      </c>
    </row>
    <row r="11" spans="1:10" x14ac:dyDescent="0.2">
      <c r="A11" s="13" t="s">
        <v>336</v>
      </c>
      <c r="B11" s="11">
        <v>0.71005870000000004</v>
      </c>
      <c r="C11" s="11">
        <v>0.74579260000000003</v>
      </c>
      <c r="D11" s="11">
        <v>0.82684270000000004</v>
      </c>
      <c r="E11" s="14">
        <v>0.76089799999999996</v>
      </c>
      <c r="F11" s="15">
        <v>5.9839414E-2</v>
      </c>
      <c r="H11" s="13" t="s">
        <v>336</v>
      </c>
      <c r="I11" s="89">
        <v>0.37868922819723078</v>
      </c>
      <c r="J11" s="90">
        <v>0.56119934500246427</v>
      </c>
    </row>
    <row r="12" spans="1:10" x14ac:dyDescent="0.2">
      <c r="A12" s="13" t="s">
        <v>337</v>
      </c>
      <c r="B12" s="11">
        <v>0.70022309999999999</v>
      </c>
      <c r="C12" s="11">
        <v>0.72726959999999996</v>
      </c>
      <c r="D12" s="11">
        <v>0.67447769999999996</v>
      </c>
      <c r="E12" s="14">
        <v>0.70065679999999997</v>
      </c>
      <c r="F12" s="15">
        <v>2.6398622E-2</v>
      </c>
      <c r="H12" s="13" t="s">
        <v>337</v>
      </c>
      <c r="I12" s="89">
        <v>0.45259835481042232</v>
      </c>
      <c r="J12" s="90">
        <v>0.53894214718366973</v>
      </c>
    </row>
    <row r="13" spans="1:10" x14ac:dyDescent="0.2">
      <c r="A13" s="13" t="s">
        <v>338</v>
      </c>
      <c r="B13" s="11">
        <v>0.36603570000000002</v>
      </c>
      <c r="C13" s="11">
        <v>0.3558962</v>
      </c>
      <c r="D13" s="11">
        <v>0.3994241</v>
      </c>
      <c r="E13" s="14">
        <v>0.373785333</v>
      </c>
      <c r="F13" s="15">
        <v>2.2775252999999999E-2</v>
      </c>
      <c r="H13" s="13" t="s">
        <v>338</v>
      </c>
      <c r="I13" s="89">
        <v>0.13166671405180524</v>
      </c>
      <c r="J13" s="90">
        <v>0.24999644891407799</v>
      </c>
    </row>
    <row r="14" spans="1:10" x14ac:dyDescent="0.2">
      <c r="A14" s="13" t="s">
        <v>339</v>
      </c>
      <c r="B14" s="11">
        <v>0.50553899999999996</v>
      </c>
      <c r="C14" s="11">
        <v>0.52011810000000003</v>
      </c>
      <c r="D14" s="11">
        <v>0.52979379999999998</v>
      </c>
      <c r="E14" s="14">
        <v>0.518483633</v>
      </c>
      <c r="F14" s="15">
        <v>1.2209727E-2</v>
      </c>
      <c r="H14" s="13" t="s">
        <v>339</v>
      </c>
      <c r="I14" s="89">
        <v>0.35964321337429317</v>
      </c>
      <c r="J14" s="90">
        <v>0.3778355421087769</v>
      </c>
    </row>
    <row r="15" spans="1:10" x14ac:dyDescent="0.2">
      <c r="A15" s="13" t="s">
        <v>340</v>
      </c>
      <c r="B15" s="11">
        <v>0.87621859999999996</v>
      </c>
      <c r="C15" s="11">
        <v>1.0084305</v>
      </c>
      <c r="D15" s="11">
        <v>1.2324666</v>
      </c>
      <c r="E15" s="14">
        <v>1.039038567</v>
      </c>
      <c r="F15" s="15">
        <v>0.18008553399999999</v>
      </c>
      <c r="H15" s="13" t="s">
        <v>340</v>
      </c>
      <c r="I15" s="89">
        <v>0.60497576676474263</v>
      </c>
      <c r="J15" s="90">
        <v>0.62783199102285492</v>
      </c>
    </row>
    <row r="16" spans="1:10" x14ac:dyDescent="0.2">
      <c r="A16" s="13" t="s">
        <v>341</v>
      </c>
      <c r="B16" s="11">
        <v>1.4039542</v>
      </c>
      <c r="C16" s="11">
        <v>1.2199692</v>
      </c>
      <c r="D16" s="11">
        <v>1.2396147</v>
      </c>
      <c r="E16" s="14">
        <v>1.2878460329999999</v>
      </c>
      <c r="F16" s="15">
        <v>0.101031263</v>
      </c>
      <c r="H16" s="13" t="s">
        <v>341</v>
      </c>
      <c r="I16" s="89">
        <v>0.82358607514002413</v>
      </c>
      <c r="J16" s="90">
        <v>0.88493061178108279</v>
      </c>
    </row>
    <row r="17" spans="1:10" x14ac:dyDescent="0.2">
      <c r="A17" s="13" t="s">
        <v>342</v>
      </c>
      <c r="B17" s="11">
        <v>1.5625891999999999</v>
      </c>
      <c r="C17" s="11">
        <v>1.5137478</v>
      </c>
      <c r="D17" s="11">
        <v>1.4881944</v>
      </c>
      <c r="E17" s="14">
        <v>1.5215104669999999</v>
      </c>
      <c r="F17" s="15">
        <v>3.7800011000000001E-2</v>
      </c>
      <c r="H17" s="13" t="s">
        <v>342</v>
      </c>
      <c r="I17" s="89">
        <v>0.77748574863245878</v>
      </c>
      <c r="J17" s="90">
        <v>0.93180494595247243</v>
      </c>
    </row>
    <row r="18" spans="1:10" x14ac:dyDescent="0.2">
      <c r="A18" s="13" t="s">
        <v>343</v>
      </c>
      <c r="B18" s="11">
        <v>1.672336</v>
      </c>
      <c r="C18" s="11">
        <v>1.6202349</v>
      </c>
      <c r="D18" s="11">
        <v>1.9488479000000001</v>
      </c>
      <c r="E18" s="14">
        <v>1.7471395999999999</v>
      </c>
      <c r="F18" s="15">
        <v>0.17661627899999999</v>
      </c>
      <c r="H18" s="13" t="s">
        <v>343</v>
      </c>
      <c r="I18" s="89">
        <v>0.78889619466906746</v>
      </c>
      <c r="J18" s="90">
        <v>0.9346458146901323</v>
      </c>
    </row>
    <row r="19" spans="1:10" x14ac:dyDescent="0.2">
      <c r="A19" s="28" t="s">
        <v>344</v>
      </c>
      <c r="B19" s="17">
        <v>0.33564840000000001</v>
      </c>
      <c r="C19" s="17">
        <v>0.33259490000000003</v>
      </c>
      <c r="D19" s="17">
        <v>0.30888520000000003</v>
      </c>
      <c r="E19" s="29">
        <v>0.32570949999999999</v>
      </c>
      <c r="F19" s="30">
        <v>1.4650043E-2</v>
      </c>
      <c r="H19" s="28" t="s">
        <v>344</v>
      </c>
      <c r="I19" s="91">
        <v>0.10395800906503175</v>
      </c>
      <c r="J19" s="92">
        <v>0.22442863027513818</v>
      </c>
    </row>
    <row r="20" spans="1:10" x14ac:dyDescent="0.2">
      <c r="B20" s="32"/>
      <c r="C20" s="32"/>
    </row>
    <row r="21" spans="1:10" x14ac:dyDescent="0.2">
      <c r="B21" s="32"/>
      <c r="C21" s="32"/>
    </row>
    <row r="22" spans="1:10" x14ac:dyDescent="0.2">
      <c r="B22" s="32"/>
      <c r="C22" s="32"/>
    </row>
    <row r="23" spans="1:10" x14ac:dyDescent="0.2">
      <c r="B23" s="32"/>
      <c r="C23" s="32"/>
    </row>
    <row r="24" spans="1:10" x14ac:dyDescent="0.2">
      <c r="B24" s="32"/>
      <c r="C24" s="3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2280"/>
  <sheetViews>
    <sheetView workbookViewId="0">
      <selection activeCell="R25" sqref="R25"/>
    </sheetView>
  </sheetViews>
  <sheetFormatPr baseColWidth="10" defaultRowHeight="16" x14ac:dyDescent="0.2"/>
  <sheetData>
    <row r="1" spans="1:15" x14ac:dyDescent="0.2">
      <c r="A1" t="s">
        <v>349</v>
      </c>
    </row>
    <row r="2" spans="1:15" x14ac:dyDescent="0.2">
      <c r="A2" s="7"/>
      <c r="B2" s="34"/>
      <c r="C2" s="34"/>
      <c r="D2" s="34"/>
      <c r="E2" s="34"/>
      <c r="F2" s="95" t="s">
        <v>369</v>
      </c>
      <c r="G2" s="95"/>
      <c r="H2" s="95"/>
      <c r="I2" s="95" t="s">
        <v>370</v>
      </c>
      <c r="J2" s="95"/>
      <c r="K2" s="95"/>
      <c r="L2" s="34"/>
      <c r="M2" s="34"/>
      <c r="N2" s="34"/>
      <c r="O2" s="35"/>
    </row>
    <row r="3" spans="1:15" x14ac:dyDescent="0.2">
      <c r="A3" s="19" t="s">
        <v>368</v>
      </c>
      <c r="B3" s="55" t="s">
        <v>350</v>
      </c>
      <c r="C3" s="55" t="s">
        <v>351</v>
      </c>
      <c r="D3" s="55" t="s">
        <v>352</v>
      </c>
      <c r="E3" s="55" t="s">
        <v>353</v>
      </c>
      <c r="F3" s="55" t="s">
        <v>354</v>
      </c>
      <c r="G3" s="55" t="s">
        <v>355</v>
      </c>
      <c r="H3" s="55" t="s">
        <v>356</v>
      </c>
      <c r="I3" s="55" t="s">
        <v>357</v>
      </c>
      <c r="J3" s="55" t="s">
        <v>358</v>
      </c>
      <c r="K3" s="55" t="s">
        <v>359</v>
      </c>
      <c r="L3" s="55" t="s">
        <v>360</v>
      </c>
      <c r="M3" s="55" t="s">
        <v>361</v>
      </c>
      <c r="N3" s="55" t="s">
        <v>362</v>
      </c>
      <c r="O3" s="52" t="s">
        <v>363</v>
      </c>
    </row>
    <row r="4" spans="1:15" x14ac:dyDescent="0.2">
      <c r="A4" s="19">
        <v>190</v>
      </c>
      <c r="B4" s="55">
        <v>1</v>
      </c>
      <c r="C4" s="55">
        <v>23</v>
      </c>
      <c r="D4" s="55" t="s">
        <v>364</v>
      </c>
      <c r="E4" s="55" t="s">
        <v>364</v>
      </c>
      <c r="F4" s="93">
        <v>2.02E-5</v>
      </c>
      <c r="G4" s="93">
        <v>2.55E-5</v>
      </c>
      <c r="H4" s="93">
        <v>1.9300000000000002E-5</v>
      </c>
      <c r="I4" s="55">
        <v>1.6849500000000001E-4</v>
      </c>
      <c r="J4" s="55">
        <v>1.7286600000000001E-4</v>
      </c>
      <c r="K4" s="55">
        <v>1.8341200000000001E-4</v>
      </c>
      <c r="L4" s="55">
        <v>0.11998205100000001</v>
      </c>
      <c r="M4" s="55">
        <v>0.14727209699999999</v>
      </c>
      <c r="N4" s="55">
        <v>0.105272377</v>
      </c>
      <c r="O4" s="52">
        <v>0.124175508</v>
      </c>
    </row>
    <row r="5" spans="1:15" x14ac:dyDescent="0.2">
      <c r="A5" s="19">
        <v>192</v>
      </c>
      <c r="B5" s="55">
        <v>1</v>
      </c>
      <c r="C5" s="55">
        <v>23</v>
      </c>
      <c r="D5" s="55" t="s">
        <v>364</v>
      </c>
      <c r="E5" s="55" t="s">
        <v>365</v>
      </c>
      <c r="F5" s="93">
        <v>1.6500000000000001E-5</v>
      </c>
      <c r="G5" s="93">
        <v>2.19E-5</v>
      </c>
      <c r="H5" s="93">
        <v>1.8600000000000001E-5</v>
      </c>
      <c r="I5" s="55">
        <v>1.70767E-4</v>
      </c>
      <c r="J5" s="55">
        <v>1.2662400000000001E-4</v>
      </c>
      <c r="K5" s="55">
        <v>1.5145600000000001E-4</v>
      </c>
      <c r="L5" s="55">
        <v>9.6681767000000002E-2</v>
      </c>
      <c r="M5" s="55">
        <v>0.17312988200000001</v>
      </c>
      <c r="N5" s="55">
        <v>0.122762073</v>
      </c>
      <c r="O5" s="52">
        <v>0.130857907</v>
      </c>
    </row>
    <row r="6" spans="1:15" x14ac:dyDescent="0.2">
      <c r="A6" s="19">
        <v>97</v>
      </c>
      <c r="B6" s="55">
        <v>1</v>
      </c>
      <c r="C6" s="55">
        <v>12</v>
      </c>
      <c r="D6" s="55" t="s">
        <v>365</v>
      </c>
      <c r="E6" s="55" t="s">
        <v>364</v>
      </c>
      <c r="F6" s="93">
        <v>1.6799999999999998E-5</v>
      </c>
      <c r="G6" s="93">
        <v>2.0000000000000002E-5</v>
      </c>
      <c r="H6" s="93">
        <v>2.3200000000000001E-5</v>
      </c>
      <c r="I6" s="55">
        <v>1.3101000000000001E-4</v>
      </c>
      <c r="J6" s="55">
        <v>1.22302E-4</v>
      </c>
      <c r="K6" s="55">
        <v>1.5511799999999999E-4</v>
      </c>
      <c r="L6" s="55">
        <v>0.12859347900000001</v>
      </c>
      <c r="M6" s="55">
        <v>0.16382840200000001</v>
      </c>
      <c r="N6" s="55">
        <v>0.14983031999999999</v>
      </c>
      <c r="O6" s="52">
        <v>0.1474174</v>
      </c>
    </row>
    <row r="7" spans="1:15" x14ac:dyDescent="0.2">
      <c r="A7" s="19">
        <v>196</v>
      </c>
      <c r="B7" s="55">
        <v>1</v>
      </c>
      <c r="C7" s="55">
        <v>23</v>
      </c>
      <c r="D7" s="55" t="s">
        <v>365</v>
      </c>
      <c r="E7" s="55" t="s">
        <v>364</v>
      </c>
      <c r="F7" s="93">
        <v>2.2200000000000001E-5</v>
      </c>
      <c r="G7" s="93">
        <v>2.6400000000000001E-5</v>
      </c>
      <c r="H7" s="93">
        <v>1.9300000000000002E-5</v>
      </c>
      <c r="I7" s="55">
        <v>1.5032000000000001E-4</v>
      </c>
      <c r="J7" s="55">
        <v>1.4391100000000001E-4</v>
      </c>
      <c r="K7" s="55">
        <v>1.4879300000000001E-4</v>
      </c>
      <c r="L7" s="55">
        <v>0.14793756599999999</v>
      </c>
      <c r="M7" s="55">
        <v>0.18345539799999999</v>
      </c>
      <c r="N7" s="55">
        <v>0.12976527800000001</v>
      </c>
      <c r="O7" s="52">
        <v>0.153719414</v>
      </c>
    </row>
    <row r="8" spans="1:15" x14ac:dyDescent="0.2">
      <c r="A8" s="19">
        <v>193</v>
      </c>
      <c r="B8" s="55">
        <v>1</v>
      </c>
      <c r="C8" s="55">
        <v>23</v>
      </c>
      <c r="D8" s="55" t="s">
        <v>366</v>
      </c>
      <c r="E8" s="55" t="s">
        <v>364</v>
      </c>
      <c r="F8" s="93">
        <v>2.02E-5</v>
      </c>
      <c r="G8" s="93">
        <v>2.3799999999999999E-5</v>
      </c>
      <c r="H8" s="93">
        <v>2.1500000000000001E-5</v>
      </c>
      <c r="I8" s="55">
        <v>1.31767E-4</v>
      </c>
      <c r="J8" s="55">
        <v>1.4823200000000001E-4</v>
      </c>
      <c r="K8" s="55">
        <v>1.39806E-4</v>
      </c>
      <c r="L8" s="55">
        <v>0.153425323</v>
      </c>
      <c r="M8" s="55">
        <v>0.16061420800000001</v>
      </c>
      <c r="N8" s="55">
        <v>0.153452591</v>
      </c>
      <c r="O8" s="52">
        <v>0.15583070700000001</v>
      </c>
    </row>
    <row r="9" spans="1:15" x14ac:dyDescent="0.2">
      <c r="A9" s="19">
        <v>191</v>
      </c>
      <c r="B9" s="55">
        <v>1</v>
      </c>
      <c r="C9" s="55">
        <v>23</v>
      </c>
      <c r="D9" s="55" t="s">
        <v>364</v>
      </c>
      <c r="E9" s="55" t="s">
        <v>367</v>
      </c>
      <c r="F9" s="93">
        <v>3.1699999999999998E-5</v>
      </c>
      <c r="G9" s="93">
        <v>2.5899999999999999E-5</v>
      </c>
      <c r="H9" s="93">
        <v>2.1500000000000001E-5</v>
      </c>
      <c r="I9" s="55">
        <v>1.80612E-4</v>
      </c>
      <c r="J9" s="55">
        <v>1.59901E-4</v>
      </c>
      <c r="K9" s="55">
        <v>1.5611600000000001E-4</v>
      </c>
      <c r="L9" s="55">
        <v>0.175361606</v>
      </c>
      <c r="M9" s="55">
        <v>0.162161468</v>
      </c>
      <c r="N9" s="55">
        <v>0.137420231</v>
      </c>
      <c r="O9" s="52">
        <v>0.158314435</v>
      </c>
    </row>
    <row r="10" spans="1:15" x14ac:dyDescent="0.2">
      <c r="A10" s="19">
        <v>197</v>
      </c>
      <c r="B10" s="55">
        <v>1</v>
      </c>
      <c r="C10" s="55">
        <v>23</v>
      </c>
      <c r="D10" s="55" t="s">
        <v>365</v>
      </c>
      <c r="E10" s="55" t="s">
        <v>367</v>
      </c>
      <c r="F10" s="93">
        <v>2.4899999999999999E-5</v>
      </c>
      <c r="G10" s="93">
        <v>3.0199999999999999E-5</v>
      </c>
      <c r="H10" s="93">
        <v>1.5400000000000002E-5</v>
      </c>
      <c r="I10" s="55">
        <v>1.4123299999999999E-4</v>
      </c>
      <c r="J10" s="55">
        <v>1.4823200000000001E-4</v>
      </c>
      <c r="K10" s="55">
        <v>1.5977799999999999E-4</v>
      </c>
      <c r="L10" s="55">
        <v>0.176541954</v>
      </c>
      <c r="M10" s="55">
        <v>0.20355067900000001</v>
      </c>
      <c r="N10" s="55">
        <v>9.6227562000000003E-2</v>
      </c>
      <c r="O10" s="52">
        <v>0.15877339800000001</v>
      </c>
    </row>
    <row r="11" spans="1:15" x14ac:dyDescent="0.2">
      <c r="A11" s="19">
        <v>198</v>
      </c>
      <c r="B11" s="55">
        <v>1</v>
      </c>
      <c r="C11" s="55">
        <v>23</v>
      </c>
      <c r="D11" s="55" t="s">
        <v>365</v>
      </c>
      <c r="E11" s="55" t="s">
        <v>365</v>
      </c>
      <c r="F11" s="93">
        <v>2.76E-5</v>
      </c>
      <c r="G11" s="93">
        <v>2.1699999999999999E-5</v>
      </c>
      <c r="H11" s="93">
        <v>2.97E-5</v>
      </c>
      <c r="I11" s="55">
        <v>1.6395099999999999E-4</v>
      </c>
      <c r="J11" s="55">
        <v>1.74162E-4</v>
      </c>
      <c r="K11" s="55">
        <v>1.6110899999999999E-4</v>
      </c>
      <c r="L11" s="55">
        <v>0.16851982400000001</v>
      </c>
      <c r="M11" s="55">
        <v>0.124520107</v>
      </c>
      <c r="N11" s="55">
        <v>0.18420652000000001</v>
      </c>
      <c r="O11" s="52">
        <v>0.15908215000000001</v>
      </c>
    </row>
    <row r="12" spans="1:15" x14ac:dyDescent="0.2">
      <c r="A12" s="19">
        <v>91</v>
      </c>
      <c r="B12" s="55">
        <v>1</v>
      </c>
      <c r="C12" s="55">
        <v>12</v>
      </c>
      <c r="D12" s="55" t="s">
        <v>364</v>
      </c>
      <c r="E12" s="55" t="s">
        <v>364</v>
      </c>
      <c r="F12" s="93">
        <v>2.9300000000000001E-5</v>
      </c>
      <c r="G12" s="93">
        <v>2.2200000000000001E-5</v>
      </c>
      <c r="H12" s="93">
        <v>1.8199999999999999E-5</v>
      </c>
      <c r="I12" s="55">
        <v>1.3971799999999999E-4</v>
      </c>
      <c r="J12" s="55">
        <v>1.4563900000000001E-4</v>
      </c>
      <c r="K12" s="55">
        <v>1.4513199999999999E-4</v>
      </c>
      <c r="L12" s="55">
        <v>0.20980601099999999</v>
      </c>
      <c r="M12" s="55">
        <v>0.15214394000000001</v>
      </c>
      <c r="N12" s="55">
        <v>0.12564810800000001</v>
      </c>
      <c r="O12" s="52">
        <v>0.16253268600000001</v>
      </c>
    </row>
    <row r="13" spans="1:15" x14ac:dyDescent="0.2">
      <c r="A13" s="19">
        <v>194</v>
      </c>
      <c r="B13" s="55">
        <v>1</v>
      </c>
      <c r="C13" s="55">
        <v>23</v>
      </c>
      <c r="D13" s="55" t="s">
        <v>366</v>
      </c>
      <c r="E13" s="55" t="s">
        <v>367</v>
      </c>
      <c r="F13" s="93">
        <v>2.3600000000000001E-5</v>
      </c>
      <c r="G13" s="93">
        <v>2.9E-5</v>
      </c>
      <c r="H13" s="93">
        <v>2.72E-5</v>
      </c>
      <c r="I13" s="55">
        <v>1.5751400000000001E-4</v>
      </c>
      <c r="J13" s="55">
        <v>1.4736799999999999E-4</v>
      </c>
      <c r="K13" s="55">
        <v>1.5578400000000001E-4</v>
      </c>
      <c r="L13" s="55">
        <v>0.14973721500000001</v>
      </c>
      <c r="M13" s="55">
        <v>0.196746691</v>
      </c>
      <c r="N13" s="55">
        <v>0.17443756099999999</v>
      </c>
      <c r="O13" s="52">
        <v>0.17364048900000001</v>
      </c>
    </row>
    <row r="14" spans="1:15" x14ac:dyDescent="0.2">
      <c r="A14" s="19">
        <v>1775</v>
      </c>
      <c r="B14" s="55">
        <v>12</v>
      </c>
      <c r="C14" s="55">
        <v>23</v>
      </c>
      <c r="D14" s="55" t="s">
        <v>364</v>
      </c>
      <c r="E14" s="55" t="s">
        <v>367</v>
      </c>
      <c r="F14" s="93">
        <v>3.6399999999999997E-5</v>
      </c>
      <c r="G14" s="93">
        <v>4.0099999999999999E-5</v>
      </c>
      <c r="H14" s="93">
        <v>2.1800000000000001E-5</v>
      </c>
      <c r="I14" s="55">
        <v>1.85534E-4</v>
      </c>
      <c r="J14" s="55">
        <v>1.93609E-4</v>
      </c>
      <c r="K14" s="55">
        <v>1.66768E-4</v>
      </c>
      <c r="L14" s="55">
        <v>0.19613392299999999</v>
      </c>
      <c r="M14" s="55">
        <v>0.206979633</v>
      </c>
      <c r="N14" s="55">
        <v>0.13078693899999999</v>
      </c>
      <c r="O14" s="52">
        <v>0.17796683199999999</v>
      </c>
    </row>
    <row r="15" spans="1:15" x14ac:dyDescent="0.2">
      <c r="A15" s="19">
        <v>1</v>
      </c>
      <c r="B15" s="55">
        <v>1</v>
      </c>
      <c r="C15" s="55">
        <v>2</v>
      </c>
      <c r="D15" s="55" t="s">
        <v>364</v>
      </c>
      <c r="E15" s="55" t="s">
        <v>364</v>
      </c>
      <c r="F15" s="93">
        <v>3.0000000000000001E-5</v>
      </c>
      <c r="G15" s="93">
        <v>2.55E-5</v>
      </c>
      <c r="H15" s="93">
        <v>2.65E-5</v>
      </c>
      <c r="I15" s="55">
        <v>1.5751400000000001E-4</v>
      </c>
      <c r="J15" s="55">
        <v>1.38725E-4</v>
      </c>
      <c r="K15" s="55">
        <v>1.52122E-4</v>
      </c>
      <c r="L15" s="55">
        <v>0.19038017300000001</v>
      </c>
      <c r="M15" s="55">
        <v>0.18351663100000001</v>
      </c>
      <c r="N15" s="55">
        <v>0.173935322</v>
      </c>
      <c r="O15" s="52">
        <v>0.18261070900000001</v>
      </c>
    </row>
    <row r="16" spans="1:15" x14ac:dyDescent="0.2">
      <c r="A16" s="19">
        <v>899</v>
      </c>
      <c r="B16" s="55">
        <v>5</v>
      </c>
      <c r="C16" s="55">
        <v>23</v>
      </c>
      <c r="D16" s="55" t="s">
        <v>365</v>
      </c>
      <c r="E16" s="55" t="s">
        <v>367</v>
      </c>
      <c r="F16" s="93">
        <v>2.4300000000000001E-5</v>
      </c>
      <c r="G16" s="93">
        <v>2.48E-5</v>
      </c>
      <c r="H16" s="93">
        <v>2.7500000000000001E-5</v>
      </c>
      <c r="I16" s="55">
        <v>1.49942E-4</v>
      </c>
      <c r="J16" s="55">
        <v>1.22302E-4</v>
      </c>
      <c r="K16" s="55">
        <v>1.4679600000000001E-4</v>
      </c>
      <c r="L16" s="55">
        <v>0.16179397700000001</v>
      </c>
      <c r="M16" s="55">
        <v>0.202376262</v>
      </c>
      <c r="N16" s="55">
        <v>0.18755316699999999</v>
      </c>
      <c r="O16" s="52">
        <v>0.18390780200000001</v>
      </c>
    </row>
    <row r="17" spans="1:15" x14ac:dyDescent="0.2">
      <c r="A17" s="19">
        <v>382</v>
      </c>
      <c r="B17" s="55">
        <v>2</v>
      </c>
      <c r="C17" s="55">
        <v>23</v>
      </c>
      <c r="D17" s="55" t="s">
        <v>367</v>
      </c>
      <c r="E17" s="55" t="s">
        <v>364</v>
      </c>
      <c r="F17" s="93">
        <v>3.7400000000000001E-5</v>
      </c>
      <c r="G17" s="93">
        <v>3.8000000000000002E-5</v>
      </c>
      <c r="H17" s="93">
        <v>3.79E-5</v>
      </c>
      <c r="I17" s="55">
        <v>2.1128100000000001E-4</v>
      </c>
      <c r="J17" s="55">
        <v>1.9749899999999999E-4</v>
      </c>
      <c r="K17" s="55">
        <v>1.83079E-4</v>
      </c>
      <c r="L17" s="55">
        <v>0.17701652900000001</v>
      </c>
      <c r="M17" s="55">
        <v>0.19216150100000001</v>
      </c>
      <c r="N17" s="55">
        <v>0.207021496</v>
      </c>
      <c r="O17" s="52">
        <v>0.192066508</v>
      </c>
    </row>
    <row r="18" spans="1:15" x14ac:dyDescent="0.2">
      <c r="A18" s="19">
        <v>379</v>
      </c>
      <c r="B18" s="55">
        <v>2</v>
      </c>
      <c r="C18" s="55">
        <v>23</v>
      </c>
      <c r="D18" s="55" t="s">
        <v>364</v>
      </c>
      <c r="E18" s="55" t="s">
        <v>364</v>
      </c>
      <c r="F18" s="93">
        <v>3.8399999999999998E-5</v>
      </c>
      <c r="G18" s="93">
        <v>4.0500000000000002E-5</v>
      </c>
      <c r="H18" s="93">
        <v>3.5800000000000003E-5</v>
      </c>
      <c r="I18" s="55">
        <v>1.9197100000000001E-4</v>
      </c>
      <c r="J18" s="55">
        <v>1.9706699999999999E-4</v>
      </c>
      <c r="K18" s="55">
        <v>2.08044E-4</v>
      </c>
      <c r="L18" s="55">
        <v>0.20008840999999999</v>
      </c>
      <c r="M18" s="55">
        <v>0.205740746</v>
      </c>
      <c r="N18" s="55">
        <v>0.17186690199999999</v>
      </c>
      <c r="O18" s="52">
        <v>0.19256535299999999</v>
      </c>
    </row>
    <row r="19" spans="1:15" x14ac:dyDescent="0.2">
      <c r="A19" s="19">
        <v>1048</v>
      </c>
      <c r="B19" s="55">
        <v>6</v>
      </c>
      <c r="C19" s="55">
        <v>23</v>
      </c>
      <c r="D19" s="55" t="s">
        <v>367</v>
      </c>
      <c r="E19" s="55" t="s">
        <v>364</v>
      </c>
      <c r="F19" s="93">
        <v>3.54E-5</v>
      </c>
      <c r="G19" s="93">
        <v>3.0899999999999999E-5</v>
      </c>
      <c r="H19" s="93">
        <v>2.97E-5</v>
      </c>
      <c r="I19" s="55">
        <v>1.4918399999999999E-4</v>
      </c>
      <c r="J19" s="55">
        <v>1.8453400000000001E-4</v>
      </c>
      <c r="K19" s="55">
        <v>1.65437E-4</v>
      </c>
      <c r="L19" s="55">
        <v>0.237147264</v>
      </c>
      <c r="M19" s="55">
        <v>0.167340139</v>
      </c>
      <c r="N19" s="55">
        <v>0.17938824</v>
      </c>
      <c r="O19" s="52">
        <v>0.19462521399999999</v>
      </c>
    </row>
    <row r="20" spans="1:15" x14ac:dyDescent="0.2">
      <c r="A20" s="19">
        <v>383</v>
      </c>
      <c r="B20" s="55">
        <v>2</v>
      </c>
      <c r="C20" s="55">
        <v>23</v>
      </c>
      <c r="D20" s="55" t="s">
        <v>367</v>
      </c>
      <c r="E20" s="55" t="s">
        <v>367</v>
      </c>
      <c r="F20" s="93">
        <v>4.0099999999999999E-5</v>
      </c>
      <c r="G20" s="93">
        <v>4.6900000000000002E-5</v>
      </c>
      <c r="H20" s="93">
        <v>3.5800000000000003E-5</v>
      </c>
      <c r="I20" s="55">
        <v>2.2604799999999999E-4</v>
      </c>
      <c r="J20" s="55">
        <v>2.1824299999999999E-4</v>
      </c>
      <c r="K20" s="55">
        <v>1.69431E-4</v>
      </c>
      <c r="L20" s="55">
        <v>0.17737714900000001</v>
      </c>
      <c r="M20" s="55">
        <v>0.214940574</v>
      </c>
      <c r="N20" s="55">
        <v>0.211034998</v>
      </c>
      <c r="O20" s="52">
        <v>0.20111757399999999</v>
      </c>
    </row>
    <row r="21" spans="1:15" x14ac:dyDescent="0.2">
      <c r="A21" s="19">
        <v>8</v>
      </c>
      <c r="B21" s="55">
        <v>1</v>
      </c>
      <c r="C21" s="55">
        <v>2</v>
      </c>
      <c r="D21" s="55" t="s">
        <v>365</v>
      </c>
      <c r="E21" s="55" t="s">
        <v>367</v>
      </c>
      <c r="F21" s="93">
        <v>2.2900000000000001E-5</v>
      </c>
      <c r="G21" s="93">
        <v>2.2200000000000001E-5</v>
      </c>
      <c r="H21" s="93">
        <v>1.9700000000000001E-5</v>
      </c>
      <c r="I21" s="55">
        <v>1.11699E-4</v>
      </c>
      <c r="J21" s="93">
        <v>9.2899999999999995E-5</v>
      </c>
      <c r="K21" s="55">
        <v>1.2183100000000001E-4</v>
      </c>
      <c r="L21" s="55">
        <v>0.20512185599999999</v>
      </c>
      <c r="M21" s="55">
        <v>0.23847678</v>
      </c>
      <c r="N21" s="55">
        <v>0.16141870899999999</v>
      </c>
      <c r="O21" s="52">
        <v>0.201672448</v>
      </c>
    </row>
    <row r="22" spans="1:15" x14ac:dyDescent="0.2">
      <c r="A22" s="19">
        <v>1776</v>
      </c>
      <c r="B22" s="55">
        <v>12</v>
      </c>
      <c r="C22" s="55">
        <v>23</v>
      </c>
      <c r="D22" s="55" t="s">
        <v>364</v>
      </c>
      <c r="E22" s="55" t="s">
        <v>365</v>
      </c>
      <c r="F22" s="93">
        <v>3.2700000000000002E-5</v>
      </c>
      <c r="G22" s="93">
        <v>3.3500000000000001E-5</v>
      </c>
      <c r="H22" s="93">
        <v>2.72E-5</v>
      </c>
      <c r="I22" s="55">
        <v>1.5713599999999999E-4</v>
      </c>
      <c r="J22" s="55">
        <v>1.52122E-4</v>
      </c>
      <c r="K22" s="55">
        <v>1.50125E-4</v>
      </c>
      <c r="L22" s="55">
        <v>0.20799297999999999</v>
      </c>
      <c r="M22" s="55">
        <v>0.22004038000000001</v>
      </c>
      <c r="N22" s="55">
        <v>0.18101281299999999</v>
      </c>
      <c r="O22" s="52">
        <v>0.20301539099999999</v>
      </c>
    </row>
    <row r="23" spans="1:15" x14ac:dyDescent="0.2">
      <c r="A23" s="19">
        <v>1189</v>
      </c>
      <c r="B23" s="55">
        <v>7</v>
      </c>
      <c r="C23" s="55">
        <v>23</v>
      </c>
      <c r="D23" s="55" t="s">
        <v>364</v>
      </c>
      <c r="E23" s="55" t="s">
        <v>364</v>
      </c>
      <c r="F23" s="93">
        <v>3.0300000000000001E-5</v>
      </c>
      <c r="G23" s="93">
        <v>3.7700000000000002E-5</v>
      </c>
      <c r="H23" s="93">
        <v>3.4E-5</v>
      </c>
      <c r="I23" s="55">
        <v>1.65845E-4</v>
      </c>
      <c r="J23" s="55">
        <v>1.7848399999999999E-4</v>
      </c>
      <c r="K23" s="55">
        <v>1.5778100000000001E-4</v>
      </c>
      <c r="L23" s="55">
        <v>0.18284935799999999</v>
      </c>
      <c r="M23" s="55">
        <v>0.211313205</v>
      </c>
      <c r="N23" s="55">
        <v>0.21528686299999999</v>
      </c>
      <c r="O23" s="52">
        <v>0.20314980899999999</v>
      </c>
    </row>
    <row r="24" spans="1:15" x14ac:dyDescent="0.2">
      <c r="A24" s="19">
        <v>559</v>
      </c>
      <c r="B24" s="55">
        <v>3</v>
      </c>
      <c r="C24" s="55">
        <v>23</v>
      </c>
      <c r="D24" s="55" t="s">
        <v>367</v>
      </c>
      <c r="E24" s="55" t="s">
        <v>364</v>
      </c>
      <c r="F24" s="93">
        <v>3.8399999999999998E-5</v>
      </c>
      <c r="G24" s="93">
        <v>3.3200000000000001E-5</v>
      </c>
      <c r="H24" s="93">
        <v>2.3600000000000001E-5</v>
      </c>
      <c r="I24" s="55">
        <v>1.71903E-4</v>
      </c>
      <c r="J24" s="55">
        <v>1.6551900000000001E-4</v>
      </c>
      <c r="K24" s="55">
        <v>1.2615799999999999E-4</v>
      </c>
      <c r="L24" s="55">
        <v>0.223446748</v>
      </c>
      <c r="M24" s="55">
        <v>0.20080616600000001</v>
      </c>
      <c r="N24" s="55">
        <v>0.18705830400000001</v>
      </c>
      <c r="O24" s="52">
        <v>0.20377040599999999</v>
      </c>
    </row>
    <row r="25" spans="1:15" x14ac:dyDescent="0.2">
      <c r="A25" s="19">
        <v>1774</v>
      </c>
      <c r="B25" s="55">
        <v>12</v>
      </c>
      <c r="C25" s="55">
        <v>23</v>
      </c>
      <c r="D25" s="55" t="s">
        <v>364</v>
      </c>
      <c r="E25" s="55" t="s">
        <v>364</v>
      </c>
      <c r="F25" s="93">
        <v>3.3399999999999999E-5</v>
      </c>
      <c r="G25" s="93">
        <v>3.8699999999999999E-5</v>
      </c>
      <c r="H25" s="93">
        <v>2.7500000000000001E-5</v>
      </c>
      <c r="I25" s="55">
        <v>1.87806E-4</v>
      </c>
      <c r="J25" s="55">
        <v>1.46071E-4</v>
      </c>
      <c r="K25" s="55">
        <v>1.4746200000000001E-4</v>
      </c>
      <c r="L25" s="55">
        <v>0.17761455800000001</v>
      </c>
      <c r="M25" s="55">
        <v>0.26465728500000002</v>
      </c>
      <c r="N25" s="55">
        <v>0.18670642600000001</v>
      </c>
      <c r="O25" s="52">
        <v>0.20965942300000001</v>
      </c>
    </row>
    <row r="26" spans="1:15" x14ac:dyDescent="0.2">
      <c r="A26" s="19">
        <v>195</v>
      </c>
      <c r="B26" s="55">
        <v>1</v>
      </c>
      <c r="C26" s="55">
        <v>23</v>
      </c>
      <c r="D26" s="55" t="s">
        <v>366</v>
      </c>
      <c r="E26" s="55" t="s">
        <v>365</v>
      </c>
      <c r="F26" s="93">
        <v>2.2900000000000001E-5</v>
      </c>
      <c r="G26" s="93">
        <v>2.83E-5</v>
      </c>
      <c r="H26" s="93">
        <v>2.6800000000000001E-5</v>
      </c>
      <c r="I26" s="55">
        <v>1.15864E-4</v>
      </c>
      <c r="J26" s="55">
        <v>1.16684E-4</v>
      </c>
      <c r="K26" s="55">
        <v>1.41803E-4</v>
      </c>
      <c r="L26" s="55">
        <v>0.19774819399999999</v>
      </c>
      <c r="M26" s="55">
        <v>0.242423204</v>
      </c>
      <c r="N26" s="55">
        <v>0.189114109</v>
      </c>
      <c r="O26" s="52">
        <v>0.20976183600000001</v>
      </c>
    </row>
    <row r="27" spans="1:15" x14ac:dyDescent="0.2">
      <c r="A27" s="19">
        <v>94</v>
      </c>
      <c r="B27" s="55">
        <v>1</v>
      </c>
      <c r="C27" s="55">
        <v>12</v>
      </c>
      <c r="D27" s="55" t="s">
        <v>366</v>
      </c>
      <c r="E27" s="55" t="s">
        <v>364</v>
      </c>
      <c r="F27" s="93">
        <v>2.3900000000000002E-5</v>
      </c>
      <c r="G27" s="93">
        <v>1.98E-5</v>
      </c>
      <c r="H27" s="93">
        <v>2.4300000000000001E-5</v>
      </c>
      <c r="I27" s="93">
        <v>9.6899999999999997E-5</v>
      </c>
      <c r="J27" s="55">
        <v>1.16252E-4</v>
      </c>
      <c r="K27" s="55">
        <v>1.14508E-4</v>
      </c>
      <c r="L27" s="55">
        <v>0.24679901600000001</v>
      </c>
      <c r="M27" s="55">
        <v>0.17032708399999999</v>
      </c>
      <c r="N27" s="55">
        <v>0.21233556200000001</v>
      </c>
      <c r="O27" s="52">
        <v>0.20982055399999999</v>
      </c>
    </row>
    <row r="28" spans="1:15" x14ac:dyDescent="0.2">
      <c r="A28" s="19">
        <v>565</v>
      </c>
      <c r="B28" s="55">
        <v>3</v>
      </c>
      <c r="C28" s="55">
        <v>23</v>
      </c>
      <c r="D28" s="55" t="s">
        <v>365</v>
      </c>
      <c r="E28" s="55" t="s">
        <v>364</v>
      </c>
      <c r="F28" s="93">
        <v>3.0300000000000001E-5</v>
      </c>
      <c r="G28" s="93">
        <v>2.97E-5</v>
      </c>
      <c r="H28" s="93">
        <v>2.8200000000000001E-5</v>
      </c>
      <c r="I28" s="55">
        <v>1.3441700000000001E-4</v>
      </c>
      <c r="J28" s="55">
        <v>1.2619199999999999E-4</v>
      </c>
      <c r="K28" s="55">
        <v>1.5911199999999999E-4</v>
      </c>
      <c r="L28" s="55">
        <v>0.22560005299999999</v>
      </c>
      <c r="M28" s="55">
        <v>0.23536636399999999</v>
      </c>
      <c r="N28" s="55">
        <v>0.177529881</v>
      </c>
      <c r="O28" s="52">
        <v>0.212832099</v>
      </c>
    </row>
    <row r="29" spans="1:15" x14ac:dyDescent="0.2">
      <c r="A29" s="19">
        <v>898</v>
      </c>
      <c r="B29" s="55">
        <v>5</v>
      </c>
      <c r="C29" s="55">
        <v>23</v>
      </c>
      <c r="D29" s="55" t="s">
        <v>365</v>
      </c>
      <c r="E29" s="55" t="s">
        <v>364</v>
      </c>
      <c r="F29" s="93">
        <v>2.6599999999999999E-5</v>
      </c>
      <c r="G29" s="93">
        <v>2.9E-5</v>
      </c>
      <c r="H29" s="93">
        <v>3.0800000000000003E-5</v>
      </c>
      <c r="I29" s="55">
        <v>1.2495099999999999E-4</v>
      </c>
      <c r="J29" s="55">
        <v>1.39157E-4</v>
      </c>
      <c r="K29" s="55">
        <v>1.3481300000000001E-4</v>
      </c>
      <c r="L29" s="55">
        <v>0.213028737</v>
      </c>
      <c r="M29" s="55">
        <v>0.208355968</v>
      </c>
      <c r="N29" s="55">
        <v>0.22809496300000001</v>
      </c>
      <c r="O29" s="52">
        <v>0.21649322300000001</v>
      </c>
    </row>
    <row r="30" spans="1:15" x14ac:dyDescent="0.2">
      <c r="A30" s="19">
        <v>737</v>
      </c>
      <c r="B30" s="55">
        <v>4</v>
      </c>
      <c r="C30" s="55">
        <v>23</v>
      </c>
      <c r="D30" s="55" t="s">
        <v>365</v>
      </c>
      <c r="E30" s="55" t="s">
        <v>367</v>
      </c>
      <c r="F30" s="93">
        <v>4.0099999999999999E-5</v>
      </c>
      <c r="G30" s="93">
        <v>3.7700000000000002E-5</v>
      </c>
      <c r="H30" s="93">
        <v>3.8999999999999999E-5</v>
      </c>
      <c r="I30" s="55">
        <v>1.6735900000000001E-4</v>
      </c>
      <c r="J30" s="55">
        <v>1.82805E-4</v>
      </c>
      <c r="K30" s="55">
        <v>1.77753E-4</v>
      </c>
      <c r="L30" s="55">
        <v>0.23957954300000001</v>
      </c>
      <c r="M30" s="55">
        <v>0.20631762100000001</v>
      </c>
      <c r="N30" s="55">
        <v>0.21925903999999999</v>
      </c>
      <c r="O30" s="52">
        <v>0.221718734</v>
      </c>
    </row>
    <row r="31" spans="1:15" x14ac:dyDescent="0.2">
      <c r="A31" s="19">
        <v>5</v>
      </c>
      <c r="B31" s="55">
        <v>1</v>
      </c>
      <c r="C31" s="55">
        <v>2</v>
      </c>
      <c r="D31" s="55" t="s">
        <v>366</v>
      </c>
      <c r="E31" s="55" t="s">
        <v>367</v>
      </c>
      <c r="F31" s="93">
        <v>2.4600000000000002E-5</v>
      </c>
      <c r="G31" s="93">
        <v>1.6699999999999999E-5</v>
      </c>
      <c r="H31" s="93">
        <v>2.2500000000000001E-5</v>
      </c>
      <c r="I31" s="93">
        <v>9.8800000000000003E-5</v>
      </c>
      <c r="J31" s="55">
        <v>1.0112599999999999E-4</v>
      </c>
      <c r="K31" s="93">
        <v>8.8499999999999996E-5</v>
      </c>
      <c r="L31" s="55">
        <v>0.24888996899999999</v>
      </c>
      <c r="M31" s="55">
        <v>0.16550045699999999</v>
      </c>
      <c r="N31" s="55">
        <v>0.25440824299999998</v>
      </c>
      <c r="O31" s="52">
        <v>0.22293288999999999</v>
      </c>
    </row>
    <row r="32" spans="1:15" x14ac:dyDescent="0.2">
      <c r="A32" s="19">
        <v>381</v>
      </c>
      <c r="B32" s="55">
        <v>2</v>
      </c>
      <c r="C32" s="55">
        <v>23</v>
      </c>
      <c r="D32" s="55" t="s">
        <v>364</v>
      </c>
      <c r="E32" s="55" t="s">
        <v>365</v>
      </c>
      <c r="F32" s="93">
        <v>4.0099999999999999E-5</v>
      </c>
      <c r="G32" s="93">
        <v>4.0099999999999999E-5</v>
      </c>
      <c r="H32" s="93">
        <v>3.29E-5</v>
      </c>
      <c r="I32" s="55">
        <v>1.8023299999999999E-4</v>
      </c>
      <c r="J32" s="55">
        <v>1.5471500000000001E-4</v>
      </c>
      <c r="K32" s="55">
        <v>1.6976400000000001E-4</v>
      </c>
      <c r="L32" s="55">
        <v>0.22246671900000001</v>
      </c>
      <c r="M32" s="55">
        <v>0.25901361899999997</v>
      </c>
      <c r="N32" s="55">
        <v>0.19377150700000001</v>
      </c>
      <c r="O32" s="52">
        <v>0.22508394800000001</v>
      </c>
    </row>
    <row r="33" spans="1:15" x14ac:dyDescent="0.2">
      <c r="A33" s="19">
        <v>2182</v>
      </c>
      <c r="B33" s="55">
        <v>18</v>
      </c>
      <c r="C33" s="55">
        <v>23</v>
      </c>
      <c r="D33" s="55" t="s">
        <v>366</v>
      </c>
      <c r="E33" s="55" t="s">
        <v>364</v>
      </c>
      <c r="F33" s="93">
        <v>3.3399999999999999E-5</v>
      </c>
      <c r="G33" s="93">
        <v>2.7100000000000001E-5</v>
      </c>
      <c r="H33" s="93">
        <v>2.6800000000000001E-5</v>
      </c>
      <c r="I33" s="55">
        <v>1.2078600000000001E-4</v>
      </c>
      <c r="J33" s="55">
        <v>1.4434300000000001E-4</v>
      </c>
      <c r="K33" s="55">
        <v>1.2682399999999999E-4</v>
      </c>
      <c r="L33" s="55">
        <v>0.27616558200000002</v>
      </c>
      <c r="M33" s="55">
        <v>0.18780540200000001</v>
      </c>
      <c r="N33" s="55">
        <v>0.211450421</v>
      </c>
      <c r="O33" s="52">
        <v>0.22514046800000001</v>
      </c>
    </row>
    <row r="34" spans="1:15" x14ac:dyDescent="0.2">
      <c r="A34" s="19">
        <v>7</v>
      </c>
      <c r="B34" s="55">
        <v>1</v>
      </c>
      <c r="C34" s="55">
        <v>2</v>
      </c>
      <c r="D34" s="55" t="s">
        <v>365</v>
      </c>
      <c r="E34" s="55" t="s">
        <v>364</v>
      </c>
      <c r="F34" s="93">
        <v>2.9E-5</v>
      </c>
      <c r="G34" s="93">
        <v>3.3000000000000003E-5</v>
      </c>
      <c r="H34" s="93">
        <v>3.2499999999999997E-5</v>
      </c>
      <c r="I34" s="55">
        <v>1.3706800000000001E-4</v>
      </c>
      <c r="J34" s="55">
        <v>1.4045299999999999E-4</v>
      </c>
      <c r="K34" s="55">
        <v>1.3281499999999999E-4</v>
      </c>
      <c r="L34" s="55">
        <v>0.21140483800000001</v>
      </c>
      <c r="M34" s="55">
        <v>0.23496402899999999</v>
      </c>
      <c r="N34" s="55">
        <v>0.24498571599999999</v>
      </c>
      <c r="O34" s="52">
        <v>0.23045152699999999</v>
      </c>
    </row>
    <row r="35" spans="1:15" x14ac:dyDescent="0.2">
      <c r="A35" s="19">
        <v>2</v>
      </c>
      <c r="B35" s="55">
        <v>1</v>
      </c>
      <c r="C35" s="55">
        <v>2</v>
      </c>
      <c r="D35" s="55" t="s">
        <v>364</v>
      </c>
      <c r="E35" s="55" t="s">
        <v>367</v>
      </c>
      <c r="F35" s="93">
        <v>4.4499999999999997E-5</v>
      </c>
      <c r="G35" s="93">
        <v>4.5300000000000003E-5</v>
      </c>
      <c r="H35" s="93">
        <v>3.54E-5</v>
      </c>
      <c r="I35" s="55">
        <v>1.59786E-4</v>
      </c>
      <c r="J35" s="55">
        <v>2.0095599999999999E-4</v>
      </c>
      <c r="K35" s="55">
        <v>1.8008299999999999E-4</v>
      </c>
      <c r="L35" s="55">
        <v>0.27834698499999999</v>
      </c>
      <c r="M35" s="55">
        <v>0.22521897699999999</v>
      </c>
      <c r="N35" s="55">
        <v>0.19656681300000001</v>
      </c>
      <c r="O35" s="52">
        <v>0.233377591</v>
      </c>
    </row>
    <row r="36" spans="1:15" x14ac:dyDescent="0.2">
      <c r="A36" s="19">
        <v>380</v>
      </c>
      <c r="B36" s="55">
        <v>2</v>
      </c>
      <c r="C36" s="55">
        <v>23</v>
      </c>
      <c r="D36" s="55" t="s">
        <v>364</v>
      </c>
      <c r="E36" s="55" t="s">
        <v>367</v>
      </c>
      <c r="F36" s="93">
        <v>4.5099999999999998E-5</v>
      </c>
      <c r="G36" s="93">
        <v>4.8600000000000002E-5</v>
      </c>
      <c r="H36" s="93">
        <v>4.7599999999999998E-5</v>
      </c>
      <c r="I36" s="55">
        <v>1.9613599999999999E-4</v>
      </c>
      <c r="J36" s="55">
        <v>2.02253E-4</v>
      </c>
      <c r="K36" s="55">
        <v>2.04716E-4</v>
      </c>
      <c r="L36" s="55">
        <v>0.23019722300000001</v>
      </c>
      <c r="M36" s="55">
        <v>0.240092212</v>
      </c>
      <c r="N36" s="55">
        <v>0.23229977600000001</v>
      </c>
      <c r="O36" s="52">
        <v>0.234196404</v>
      </c>
    </row>
    <row r="37" spans="1:15" x14ac:dyDescent="0.2">
      <c r="A37" s="19">
        <v>181</v>
      </c>
      <c r="B37" s="55">
        <v>1</v>
      </c>
      <c r="C37" s="55">
        <v>22</v>
      </c>
      <c r="D37" s="55" t="s">
        <v>364</v>
      </c>
      <c r="E37" s="55" t="s">
        <v>364</v>
      </c>
      <c r="F37" s="93">
        <v>4.4100000000000001E-5</v>
      </c>
      <c r="G37" s="93">
        <v>4.0800000000000002E-5</v>
      </c>
      <c r="H37" s="93">
        <v>3.2199999999999997E-5</v>
      </c>
      <c r="I37" s="55">
        <v>1.41612E-4</v>
      </c>
      <c r="J37" s="55">
        <v>1.91881E-4</v>
      </c>
      <c r="K37" s="55">
        <v>1.6377199999999999E-4</v>
      </c>
      <c r="L37" s="55">
        <v>0.31169133900000001</v>
      </c>
      <c r="M37" s="55">
        <v>0.21252980199999999</v>
      </c>
      <c r="N37" s="55">
        <v>0.19649417199999999</v>
      </c>
      <c r="O37" s="52">
        <v>0.240238438</v>
      </c>
    </row>
    <row r="38" spans="1:15" x14ac:dyDescent="0.2">
      <c r="A38" s="19">
        <v>736</v>
      </c>
      <c r="B38" s="55">
        <v>4</v>
      </c>
      <c r="C38" s="55">
        <v>23</v>
      </c>
      <c r="D38" s="55" t="s">
        <v>365</v>
      </c>
      <c r="E38" s="55" t="s">
        <v>364</v>
      </c>
      <c r="F38" s="93">
        <v>3.54E-5</v>
      </c>
      <c r="G38" s="93">
        <v>3.9799999999999998E-5</v>
      </c>
      <c r="H38" s="93">
        <v>3.6100000000000003E-5</v>
      </c>
      <c r="I38" s="55">
        <v>1.79476E-4</v>
      </c>
      <c r="J38" s="55">
        <v>1.3483500000000001E-4</v>
      </c>
      <c r="K38" s="55">
        <v>1.56782E-4</v>
      </c>
      <c r="L38" s="55">
        <v>0.197122409</v>
      </c>
      <c r="M38" s="55">
        <v>0.29545327999999998</v>
      </c>
      <c r="N38" s="55">
        <v>0.23034178799999999</v>
      </c>
      <c r="O38" s="52">
        <v>0.24097249200000001</v>
      </c>
    </row>
    <row r="39" spans="1:15" x14ac:dyDescent="0.2">
      <c r="A39" s="19">
        <v>16</v>
      </c>
      <c r="B39" s="55">
        <v>1</v>
      </c>
      <c r="C39" s="55">
        <v>3</v>
      </c>
      <c r="D39" s="55" t="s">
        <v>365</v>
      </c>
      <c r="E39" s="55" t="s">
        <v>367</v>
      </c>
      <c r="F39" s="93">
        <v>2.0599999999999999E-5</v>
      </c>
      <c r="G39" s="93">
        <v>2.8500000000000002E-5</v>
      </c>
      <c r="H39" s="93">
        <v>2.0699999999999998E-5</v>
      </c>
      <c r="I39" s="93">
        <v>8.7100000000000003E-5</v>
      </c>
      <c r="J39" s="93">
        <v>9.98E-5</v>
      </c>
      <c r="K39" s="93">
        <v>9.6500000000000001E-5</v>
      </c>
      <c r="L39" s="55">
        <v>0.23600817099999999</v>
      </c>
      <c r="M39" s="55">
        <v>0.28571306200000002</v>
      </c>
      <c r="N39" s="55">
        <v>0.214833628</v>
      </c>
      <c r="O39" s="52">
        <v>0.245518287</v>
      </c>
    </row>
    <row r="40" spans="1:15" x14ac:dyDescent="0.2">
      <c r="A40" s="19">
        <v>4</v>
      </c>
      <c r="B40" s="55">
        <v>1</v>
      </c>
      <c r="C40" s="55">
        <v>2</v>
      </c>
      <c r="D40" s="55" t="s">
        <v>366</v>
      </c>
      <c r="E40" s="55" t="s">
        <v>364</v>
      </c>
      <c r="F40" s="93">
        <v>2.02E-5</v>
      </c>
      <c r="G40" s="93">
        <v>2.0999999999999999E-5</v>
      </c>
      <c r="H40" s="93">
        <v>2.5700000000000001E-5</v>
      </c>
      <c r="I40" s="93">
        <v>7.2700000000000005E-5</v>
      </c>
      <c r="J40" s="93">
        <v>9.8099999999999999E-5</v>
      </c>
      <c r="K40" s="93">
        <v>9.6899999999999997E-5</v>
      </c>
      <c r="L40" s="55">
        <v>0.27808339799999998</v>
      </c>
      <c r="M40" s="55">
        <v>0.213855712</v>
      </c>
      <c r="N40" s="55">
        <v>0.26577356000000002</v>
      </c>
      <c r="O40" s="52">
        <v>0.25257088999999999</v>
      </c>
    </row>
    <row r="41" spans="1:15" x14ac:dyDescent="0.2">
      <c r="A41" s="19">
        <v>562</v>
      </c>
      <c r="B41" s="55">
        <v>3</v>
      </c>
      <c r="C41" s="55">
        <v>23</v>
      </c>
      <c r="D41" s="55" t="s">
        <v>366</v>
      </c>
      <c r="E41" s="55" t="s">
        <v>364</v>
      </c>
      <c r="F41" s="93">
        <v>3.0000000000000001E-5</v>
      </c>
      <c r="G41" s="93">
        <v>3.4700000000000003E-5</v>
      </c>
      <c r="H41" s="93">
        <v>3.29E-5</v>
      </c>
      <c r="I41" s="55">
        <v>1.2268000000000001E-4</v>
      </c>
      <c r="J41" s="55">
        <v>1.4520700000000001E-4</v>
      </c>
      <c r="K41" s="55">
        <v>1.1717099999999999E-4</v>
      </c>
      <c r="L41" s="55">
        <v>0.24443873999999999</v>
      </c>
      <c r="M41" s="55">
        <v>0.238635342</v>
      </c>
      <c r="N41" s="55">
        <v>0.28074849099999999</v>
      </c>
      <c r="O41" s="52">
        <v>0.25460752399999997</v>
      </c>
    </row>
    <row r="42" spans="1:15" x14ac:dyDescent="0.2">
      <c r="A42" s="19">
        <v>12</v>
      </c>
      <c r="B42" s="55">
        <v>1</v>
      </c>
      <c r="C42" s="55">
        <v>3</v>
      </c>
      <c r="D42" s="55" t="s">
        <v>364</v>
      </c>
      <c r="E42" s="55" t="s">
        <v>365</v>
      </c>
      <c r="F42" s="93">
        <v>2.6999999999999999E-5</v>
      </c>
      <c r="G42" s="93">
        <v>2.26E-5</v>
      </c>
      <c r="H42" s="93">
        <v>2.6100000000000001E-5</v>
      </c>
      <c r="I42" s="93">
        <v>9.3900000000000006E-5</v>
      </c>
      <c r="J42" s="55">
        <v>1.2748800000000001E-4</v>
      </c>
      <c r="K42" s="93">
        <v>8.7200000000000005E-5</v>
      </c>
      <c r="L42" s="55">
        <v>0.28705383099999998</v>
      </c>
      <c r="M42" s="55">
        <v>0.177503092</v>
      </c>
      <c r="N42" s="55">
        <v>0.29929112299999999</v>
      </c>
      <c r="O42" s="52">
        <v>0.25461601499999997</v>
      </c>
    </row>
    <row r="43" spans="1:15" x14ac:dyDescent="0.2">
      <c r="A43" s="19">
        <v>1045</v>
      </c>
      <c r="B43" s="55">
        <v>6</v>
      </c>
      <c r="C43" s="55">
        <v>23</v>
      </c>
      <c r="D43" s="55" t="s">
        <v>364</v>
      </c>
      <c r="E43" s="55" t="s">
        <v>364</v>
      </c>
      <c r="F43" s="93">
        <v>4.7200000000000002E-5</v>
      </c>
      <c r="G43" s="93">
        <v>4.7899999999999999E-5</v>
      </c>
      <c r="H43" s="93">
        <v>4.18E-5</v>
      </c>
      <c r="I43" s="55">
        <v>1.8477700000000001E-4</v>
      </c>
      <c r="J43" s="55">
        <v>1.8410200000000001E-4</v>
      </c>
      <c r="K43" s="55">
        <v>1.6710100000000001E-4</v>
      </c>
      <c r="L43" s="55">
        <v>0.25528967699999999</v>
      </c>
      <c r="M43" s="55">
        <v>0.25992206200000001</v>
      </c>
      <c r="N43" s="55">
        <v>0.25035392899999998</v>
      </c>
      <c r="O43" s="52">
        <v>0.25518855600000001</v>
      </c>
    </row>
    <row r="44" spans="1:15" x14ac:dyDescent="0.2">
      <c r="A44" s="19">
        <v>187</v>
      </c>
      <c r="B44" s="55">
        <v>1</v>
      </c>
      <c r="C44" s="55">
        <v>22</v>
      </c>
      <c r="D44" s="55" t="s">
        <v>365</v>
      </c>
      <c r="E44" s="55" t="s">
        <v>364</v>
      </c>
      <c r="F44" s="93">
        <v>4.1100000000000003E-5</v>
      </c>
      <c r="G44" s="93">
        <v>3.5800000000000003E-5</v>
      </c>
      <c r="H44" s="93">
        <v>3.8300000000000003E-5</v>
      </c>
      <c r="I44" s="55">
        <v>1.40097E-4</v>
      </c>
      <c r="J44" s="55">
        <v>1.4736799999999999E-4</v>
      </c>
      <c r="K44" s="55">
        <v>1.5877900000000001E-4</v>
      </c>
      <c r="L44" s="55">
        <v>0.29341556400000002</v>
      </c>
      <c r="M44" s="55">
        <v>0.24313412300000001</v>
      </c>
      <c r="N44" s="55">
        <v>0.240955956</v>
      </c>
      <c r="O44" s="52">
        <v>0.259168548</v>
      </c>
    </row>
    <row r="45" spans="1:15" x14ac:dyDescent="0.2">
      <c r="A45" s="19">
        <v>11</v>
      </c>
      <c r="B45" s="55">
        <v>1</v>
      </c>
      <c r="C45" s="55">
        <v>3</v>
      </c>
      <c r="D45" s="55" t="s">
        <v>364</v>
      </c>
      <c r="E45" s="55" t="s">
        <v>366</v>
      </c>
      <c r="F45" s="93">
        <v>2.3900000000000002E-5</v>
      </c>
      <c r="G45" s="93">
        <v>1.9599999999999999E-5</v>
      </c>
      <c r="H45" s="93">
        <v>2.3600000000000001E-5</v>
      </c>
      <c r="I45" s="93">
        <v>9.0099999999999995E-5</v>
      </c>
      <c r="J45" s="93">
        <v>9.3800000000000003E-5</v>
      </c>
      <c r="K45" s="93">
        <v>7.7600000000000002E-5</v>
      </c>
      <c r="L45" s="55">
        <v>0.265464488</v>
      </c>
      <c r="M45" s="55">
        <v>0.20862918599999999</v>
      </c>
      <c r="N45" s="55">
        <v>0.30427080299999998</v>
      </c>
      <c r="O45" s="52">
        <v>0.25945482600000003</v>
      </c>
    </row>
    <row r="46" spans="1:15" x14ac:dyDescent="0.2">
      <c r="A46" s="19">
        <v>280</v>
      </c>
      <c r="B46" s="55">
        <v>2</v>
      </c>
      <c r="C46" s="55">
        <v>12</v>
      </c>
      <c r="D46" s="55" t="s">
        <v>364</v>
      </c>
      <c r="E46" s="55" t="s">
        <v>364</v>
      </c>
      <c r="F46" s="93">
        <v>3.8699999999999999E-5</v>
      </c>
      <c r="G46" s="93">
        <v>3.3899999999999997E-5</v>
      </c>
      <c r="H46" s="93">
        <v>4.0800000000000002E-5</v>
      </c>
      <c r="I46" s="55">
        <v>1.1927200000000001E-4</v>
      </c>
      <c r="J46" s="55">
        <v>1.4434300000000001E-4</v>
      </c>
      <c r="K46" s="55">
        <v>1.82413E-4</v>
      </c>
      <c r="L46" s="55">
        <v>0.32487203399999998</v>
      </c>
      <c r="M46" s="55">
        <v>0.235165025</v>
      </c>
      <c r="N46" s="55">
        <v>0.22345833500000001</v>
      </c>
      <c r="O46" s="52">
        <v>0.26116513099999999</v>
      </c>
    </row>
    <row r="47" spans="1:15" x14ac:dyDescent="0.2">
      <c r="A47" s="19">
        <v>13</v>
      </c>
      <c r="B47" s="55">
        <v>1</v>
      </c>
      <c r="C47" s="55">
        <v>3</v>
      </c>
      <c r="D47" s="55" t="s">
        <v>366</v>
      </c>
      <c r="E47" s="55" t="s">
        <v>367</v>
      </c>
      <c r="F47" s="93">
        <v>2.2900000000000001E-5</v>
      </c>
      <c r="G47" s="93">
        <v>1.63E-5</v>
      </c>
      <c r="H47" s="93">
        <v>2.7900000000000001E-5</v>
      </c>
      <c r="I47" s="93">
        <v>8.2200000000000006E-5</v>
      </c>
      <c r="J47" s="55">
        <v>1.00262E-4</v>
      </c>
      <c r="K47" s="93">
        <v>7.9900000000000004E-5</v>
      </c>
      <c r="L47" s="55">
        <v>0.27885229299999997</v>
      </c>
      <c r="M47" s="55">
        <v>0.162225011</v>
      </c>
      <c r="N47" s="55">
        <v>0.34910464499999999</v>
      </c>
      <c r="O47" s="52">
        <v>0.263393983</v>
      </c>
    </row>
    <row r="48" spans="1:15" x14ac:dyDescent="0.2">
      <c r="A48" s="19">
        <v>463</v>
      </c>
      <c r="B48" s="55">
        <v>3</v>
      </c>
      <c r="C48" s="55">
        <v>12</v>
      </c>
      <c r="D48" s="55" t="s">
        <v>366</v>
      </c>
      <c r="E48" s="55" t="s">
        <v>364</v>
      </c>
      <c r="F48" s="93">
        <v>2.4600000000000002E-5</v>
      </c>
      <c r="G48" s="93">
        <v>2.55E-5</v>
      </c>
      <c r="H48" s="93">
        <v>3.0800000000000003E-5</v>
      </c>
      <c r="I48" s="55">
        <v>1.01854E-4</v>
      </c>
      <c r="J48" s="55">
        <v>1.0199100000000001E-4</v>
      </c>
      <c r="K48" s="55">
        <v>1.01526E-4</v>
      </c>
      <c r="L48" s="55">
        <v>0.24148803699999999</v>
      </c>
      <c r="M48" s="55">
        <v>0.24961372300000001</v>
      </c>
      <c r="N48" s="55">
        <v>0.30288019599999999</v>
      </c>
      <c r="O48" s="52">
        <v>0.264660652</v>
      </c>
    </row>
    <row r="49" spans="1:15" x14ac:dyDescent="0.2">
      <c r="A49" s="19">
        <v>182</v>
      </c>
      <c r="B49" s="55">
        <v>1</v>
      </c>
      <c r="C49" s="55">
        <v>22</v>
      </c>
      <c r="D49" s="55" t="s">
        <v>364</v>
      </c>
      <c r="E49" s="55" t="s">
        <v>367</v>
      </c>
      <c r="F49" s="93">
        <v>4.0800000000000002E-5</v>
      </c>
      <c r="G49" s="93">
        <v>3.6999999999999998E-5</v>
      </c>
      <c r="H49" s="93">
        <v>3.3599999999999997E-5</v>
      </c>
      <c r="I49" s="55">
        <v>1.3479599999999999E-4</v>
      </c>
      <c r="J49" s="55">
        <v>1.3786000000000001E-4</v>
      </c>
      <c r="K49" s="55">
        <v>1.5045799999999999E-4</v>
      </c>
      <c r="L49" s="55">
        <v>0.30245475199999999</v>
      </c>
      <c r="M49" s="55">
        <v>0.26845140099999998</v>
      </c>
      <c r="N49" s="55">
        <v>0.223388949</v>
      </c>
      <c r="O49" s="52">
        <v>0.26476503400000001</v>
      </c>
    </row>
    <row r="50" spans="1:15" x14ac:dyDescent="0.2">
      <c r="A50" s="19">
        <v>560</v>
      </c>
      <c r="B50" s="55">
        <v>3</v>
      </c>
      <c r="C50" s="55">
        <v>23</v>
      </c>
      <c r="D50" s="55" t="s">
        <v>367</v>
      </c>
      <c r="E50" s="55" t="s">
        <v>367</v>
      </c>
      <c r="F50" s="93">
        <v>3.9799999999999998E-5</v>
      </c>
      <c r="G50" s="93">
        <v>3.7499999999999997E-5</v>
      </c>
      <c r="H50" s="93">
        <v>4.4700000000000002E-5</v>
      </c>
      <c r="I50" s="55">
        <v>1.6395099999999999E-4</v>
      </c>
      <c r="J50" s="55">
        <v>1.5428300000000001E-4</v>
      </c>
      <c r="K50" s="55">
        <v>1.4246899999999999E-4</v>
      </c>
      <c r="L50" s="55">
        <v>0.24250413700000001</v>
      </c>
      <c r="M50" s="55">
        <v>0.242932497</v>
      </c>
      <c r="N50" s="55">
        <v>0.31371733000000002</v>
      </c>
      <c r="O50" s="52">
        <v>0.26638465500000003</v>
      </c>
    </row>
    <row r="51" spans="1:15" x14ac:dyDescent="0.2">
      <c r="A51" s="19">
        <v>152</v>
      </c>
      <c r="B51" s="55">
        <v>1</v>
      </c>
      <c r="C51" s="55">
        <v>18</v>
      </c>
      <c r="D51" s="55" t="s">
        <v>365</v>
      </c>
      <c r="E51" s="55" t="s">
        <v>366</v>
      </c>
      <c r="F51" s="93">
        <v>2.76E-5</v>
      </c>
      <c r="G51" s="93">
        <v>2.73E-5</v>
      </c>
      <c r="H51" s="93">
        <v>2.4000000000000001E-5</v>
      </c>
      <c r="I51" s="93">
        <v>9.5000000000000005E-5</v>
      </c>
      <c r="J51" s="55">
        <v>1.0199100000000001E-4</v>
      </c>
      <c r="K51" s="93">
        <v>9.7899999999999994E-5</v>
      </c>
      <c r="L51" s="55">
        <v>0.290713481</v>
      </c>
      <c r="M51" s="55">
        <v>0.26810362799999998</v>
      </c>
      <c r="N51" s="55">
        <v>0.24479341900000001</v>
      </c>
      <c r="O51" s="52">
        <v>0.26787017600000002</v>
      </c>
    </row>
    <row r="52" spans="1:15" x14ac:dyDescent="0.2">
      <c r="A52" s="19">
        <v>2273</v>
      </c>
      <c r="B52" s="55">
        <v>22</v>
      </c>
      <c r="C52" s="55">
        <v>23</v>
      </c>
      <c r="D52" s="55" t="s">
        <v>367</v>
      </c>
      <c r="E52" s="55" t="s">
        <v>367</v>
      </c>
      <c r="F52" s="93">
        <v>6.3700000000000003E-5</v>
      </c>
      <c r="G52" s="93">
        <v>7.0500000000000006E-5</v>
      </c>
      <c r="H52" s="93">
        <v>5.1499999999999998E-5</v>
      </c>
      <c r="I52" s="55">
        <v>2.2718400000000001E-4</v>
      </c>
      <c r="J52" s="55">
        <v>2.43308E-4</v>
      </c>
      <c r="K52" s="55">
        <v>2.1703200000000001E-4</v>
      </c>
      <c r="L52" s="55">
        <v>0.28030806600000002</v>
      </c>
      <c r="M52" s="55">
        <v>0.28968065799999998</v>
      </c>
      <c r="N52" s="55">
        <v>0.237239589</v>
      </c>
      <c r="O52" s="52">
        <v>0.26907610399999998</v>
      </c>
    </row>
    <row r="53" spans="1:15" x14ac:dyDescent="0.2">
      <c r="A53" s="19">
        <v>1573</v>
      </c>
      <c r="B53" s="55">
        <v>10</v>
      </c>
      <c r="C53" s="55">
        <v>23</v>
      </c>
      <c r="D53" s="55" t="s">
        <v>365</v>
      </c>
      <c r="E53" s="55" t="s">
        <v>364</v>
      </c>
      <c r="F53" s="93">
        <v>4.6799999999999999E-5</v>
      </c>
      <c r="G53" s="93">
        <v>4.71E-5</v>
      </c>
      <c r="H53" s="93">
        <v>2.3600000000000001E-5</v>
      </c>
      <c r="I53" s="55">
        <v>1.3706800000000001E-4</v>
      </c>
      <c r="J53" s="55">
        <v>1.74162E-4</v>
      </c>
      <c r="K53" s="55">
        <v>1.20499E-4</v>
      </c>
      <c r="L53" s="55">
        <v>0.34168921400000002</v>
      </c>
      <c r="M53" s="55">
        <v>0.270695886</v>
      </c>
      <c r="N53" s="55">
        <v>0.19584281000000001</v>
      </c>
      <c r="O53" s="52">
        <v>0.26940930299999999</v>
      </c>
    </row>
    <row r="54" spans="1:15" x14ac:dyDescent="0.2">
      <c r="A54" s="19">
        <v>384</v>
      </c>
      <c r="B54" s="55">
        <v>2</v>
      </c>
      <c r="C54" s="55">
        <v>23</v>
      </c>
      <c r="D54" s="55" t="s">
        <v>367</v>
      </c>
      <c r="E54" s="55" t="s">
        <v>365</v>
      </c>
      <c r="F54" s="93">
        <v>4.1399999999999997E-5</v>
      </c>
      <c r="G54" s="93">
        <v>4.9299999999999999E-5</v>
      </c>
      <c r="H54" s="93">
        <v>4.1499999999999999E-5</v>
      </c>
      <c r="I54" s="55">
        <v>1.5713599999999999E-4</v>
      </c>
      <c r="J54" s="55">
        <v>1.8755900000000001E-4</v>
      </c>
      <c r="K54" s="55">
        <v>1.4679600000000001E-4</v>
      </c>
      <c r="L54" s="55">
        <v>0.26374367599999998</v>
      </c>
      <c r="M54" s="55">
        <v>0.26267168600000002</v>
      </c>
      <c r="N54" s="55">
        <v>0.282547628</v>
      </c>
      <c r="O54" s="52">
        <v>0.26965433</v>
      </c>
    </row>
    <row r="55" spans="1:15" x14ac:dyDescent="0.2">
      <c r="A55" s="19">
        <v>10</v>
      </c>
      <c r="B55" s="55">
        <v>1</v>
      </c>
      <c r="C55" s="55">
        <v>3</v>
      </c>
      <c r="D55" s="55" t="s">
        <v>364</v>
      </c>
      <c r="E55" s="55" t="s">
        <v>367</v>
      </c>
      <c r="F55" s="93">
        <v>2.16E-5</v>
      </c>
      <c r="G55" s="93">
        <v>2.4300000000000001E-5</v>
      </c>
      <c r="H55" s="93">
        <v>2.6800000000000001E-5</v>
      </c>
      <c r="I55" s="93">
        <v>6.9999999999999994E-5</v>
      </c>
      <c r="J55" s="55">
        <v>1.11498E-4</v>
      </c>
      <c r="K55" s="93">
        <v>9.4500000000000007E-5</v>
      </c>
      <c r="L55" s="55">
        <v>0.30784583799999998</v>
      </c>
      <c r="M55" s="55">
        <v>0.21775805300000001</v>
      </c>
      <c r="N55" s="55">
        <v>0.283671163</v>
      </c>
      <c r="O55" s="52">
        <v>0.26975835100000001</v>
      </c>
    </row>
    <row r="56" spans="1:15" x14ac:dyDescent="0.2">
      <c r="A56" s="19">
        <v>1049</v>
      </c>
      <c r="B56" s="55">
        <v>6</v>
      </c>
      <c r="C56" s="55">
        <v>23</v>
      </c>
      <c r="D56" s="55" t="s">
        <v>367</v>
      </c>
      <c r="E56" s="55" t="s">
        <v>367</v>
      </c>
      <c r="F56" s="93">
        <v>4.18E-5</v>
      </c>
      <c r="G56" s="93">
        <v>4.8999999999999998E-5</v>
      </c>
      <c r="H56" s="93">
        <v>4.2899999999999999E-5</v>
      </c>
      <c r="I56" s="55">
        <v>1.62058E-4</v>
      </c>
      <c r="J56" s="55">
        <v>1.7675500000000001E-4</v>
      </c>
      <c r="K56" s="55">
        <v>1.55451E-4</v>
      </c>
      <c r="L56" s="55">
        <v>0.25781189799999998</v>
      </c>
      <c r="M56" s="55">
        <v>0.277393789</v>
      </c>
      <c r="N56" s="55">
        <v>0.27601750899999999</v>
      </c>
      <c r="O56" s="52">
        <v>0.27040773200000001</v>
      </c>
    </row>
    <row r="57" spans="1:15" x14ac:dyDescent="0.2">
      <c r="A57" s="19">
        <v>200</v>
      </c>
      <c r="B57" s="55">
        <v>2</v>
      </c>
      <c r="C57" s="55">
        <v>3</v>
      </c>
      <c r="D57" s="55" t="s">
        <v>364</v>
      </c>
      <c r="E57" s="55" t="s">
        <v>366</v>
      </c>
      <c r="F57" s="93">
        <v>2.83E-5</v>
      </c>
      <c r="G57" s="93">
        <v>2.3799999999999999E-5</v>
      </c>
      <c r="H57" s="93">
        <v>2.4700000000000001E-5</v>
      </c>
      <c r="I57" s="55">
        <v>1.0071799999999999E-4</v>
      </c>
      <c r="J57" s="93">
        <v>8.3399999999999994E-5</v>
      </c>
      <c r="K57" s="93">
        <v>9.9500000000000006E-5</v>
      </c>
      <c r="L57" s="55">
        <v>0.281010592</v>
      </c>
      <c r="M57" s="55">
        <v>0.28544390200000003</v>
      </c>
      <c r="N57" s="55">
        <v>0.24788495499999999</v>
      </c>
      <c r="O57" s="52">
        <v>0.27144648300000002</v>
      </c>
    </row>
    <row r="58" spans="1:15" x14ac:dyDescent="0.2">
      <c r="A58" s="19">
        <v>466</v>
      </c>
      <c r="B58" s="55">
        <v>3</v>
      </c>
      <c r="C58" s="55">
        <v>12</v>
      </c>
      <c r="D58" s="55" t="s">
        <v>365</v>
      </c>
      <c r="E58" s="55" t="s">
        <v>364</v>
      </c>
      <c r="F58" s="93">
        <v>3.1699999999999998E-5</v>
      </c>
      <c r="G58" s="93">
        <v>2.9899999999999998E-5</v>
      </c>
      <c r="H58" s="93">
        <v>2.8600000000000001E-5</v>
      </c>
      <c r="I58" s="55">
        <v>1.3101000000000001E-4</v>
      </c>
      <c r="J58" s="55">
        <v>1.10202E-4</v>
      </c>
      <c r="K58" s="93">
        <v>9.3900000000000006E-5</v>
      </c>
      <c r="L58" s="55">
        <v>0.241755741</v>
      </c>
      <c r="M58" s="55">
        <v>0.271656591</v>
      </c>
      <c r="N58" s="55">
        <v>0.30472854999999999</v>
      </c>
      <c r="O58" s="52">
        <v>0.27271362700000001</v>
      </c>
    </row>
    <row r="59" spans="1:15" x14ac:dyDescent="0.2">
      <c r="A59" s="19">
        <v>799</v>
      </c>
      <c r="B59" s="55">
        <v>5</v>
      </c>
      <c r="C59" s="55">
        <v>12</v>
      </c>
      <c r="D59" s="55" t="s">
        <v>365</v>
      </c>
      <c r="E59" s="55" t="s">
        <v>364</v>
      </c>
      <c r="F59" s="93">
        <v>3.1000000000000001E-5</v>
      </c>
      <c r="G59" s="93">
        <v>3.1099999999999997E-5</v>
      </c>
      <c r="H59" s="93">
        <v>2.9E-5</v>
      </c>
      <c r="I59" s="55">
        <v>1.0299E-4</v>
      </c>
      <c r="J59" s="55">
        <v>1.1192999999999999E-4</v>
      </c>
      <c r="K59" s="55">
        <v>1.20832E-4</v>
      </c>
      <c r="L59" s="55">
        <v>0.30098438399999999</v>
      </c>
      <c r="M59" s="55">
        <v>0.277991088</v>
      </c>
      <c r="N59" s="55">
        <v>0.23969041099999999</v>
      </c>
      <c r="O59" s="52">
        <v>0.27288862800000002</v>
      </c>
    </row>
    <row r="60" spans="1:15" x14ac:dyDescent="0.2">
      <c r="A60" s="19">
        <v>564</v>
      </c>
      <c r="B60" s="55">
        <v>3</v>
      </c>
      <c r="C60" s="55">
        <v>23</v>
      </c>
      <c r="D60" s="55" t="s">
        <v>366</v>
      </c>
      <c r="E60" s="55" t="s">
        <v>365</v>
      </c>
      <c r="F60" s="93">
        <v>4.0399999999999999E-5</v>
      </c>
      <c r="G60" s="93">
        <v>3.7200000000000003E-5</v>
      </c>
      <c r="H60" s="93">
        <v>3.65E-5</v>
      </c>
      <c r="I60" s="55">
        <v>1.4464100000000001E-4</v>
      </c>
      <c r="J60" s="55">
        <v>1.42182E-4</v>
      </c>
      <c r="K60" s="55">
        <v>1.30152E-4</v>
      </c>
      <c r="L60" s="55">
        <v>0.27953933199999997</v>
      </c>
      <c r="M60" s="55">
        <v>0.26194969299999998</v>
      </c>
      <c r="N60" s="55">
        <v>0.280217775</v>
      </c>
      <c r="O60" s="52">
        <v>0.27390226699999998</v>
      </c>
    </row>
    <row r="61" spans="1:15" x14ac:dyDescent="0.2">
      <c r="A61" s="19">
        <v>738</v>
      </c>
      <c r="B61" s="55">
        <v>4</v>
      </c>
      <c r="C61" s="55">
        <v>23</v>
      </c>
      <c r="D61" s="55" t="s">
        <v>365</v>
      </c>
      <c r="E61" s="55" t="s">
        <v>365</v>
      </c>
      <c r="F61" s="93">
        <v>5.1600000000000001E-5</v>
      </c>
      <c r="G61" s="93">
        <v>5.4200000000000003E-5</v>
      </c>
      <c r="H61" s="93">
        <v>4.6499999999999999E-5</v>
      </c>
      <c r="I61" s="55">
        <v>1.5902900000000001E-4</v>
      </c>
      <c r="J61" s="55">
        <v>1.8669499999999999E-4</v>
      </c>
      <c r="K61" s="55">
        <v>2.1104000000000001E-4</v>
      </c>
      <c r="L61" s="55">
        <v>0.32416579000000001</v>
      </c>
      <c r="M61" s="55">
        <v>0.29040279699999999</v>
      </c>
      <c r="N61" s="55">
        <v>0.22025529699999999</v>
      </c>
      <c r="O61" s="52">
        <v>0.27827462800000002</v>
      </c>
    </row>
    <row r="62" spans="1:15" x14ac:dyDescent="0.2">
      <c r="A62" s="19">
        <v>2269</v>
      </c>
      <c r="B62" s="55">
        <v>22</v>
      </c>
      <c r="C62" s="55">
        <v>23</v>
      </c>
      <c r="D62" s="55" t="s">
        <v>364</v>
      </c>
      <c r="E62" s="55" t="s">
        <v>364</v>
      </c>
      <c r="F62" s="93">
        <v>6.3299999999999994E-5</v>
      </c>
      <c r="G62" s="93">
        <v>5.8E-5</v>
      </c>
      <c r="H62" s="93">
        <v>5.9700000000000001E-5</v>
      </c>
      <c r="I62" s="55">
        <v>2.19612E-4</v>
      </c>
      <c r="J62" s="55">
        <v>2.1781099999999999E-4</v>
      </c>
      <c r="K62" s="55">
        <v>2.1237200000000001E-4</v>
      </c>
      <c r="L62" s="55">
        <v>0.28843960800000001</v>
      </c>
      <c r="M62" s="55">
        <v>0.26623262599999997</v>
      </c>
      <c r="N62" s="55">
        <v>0.28116940299999998</v>
      </c>
      <c r="O62" s="52">
        <v>0.27861387900000001</v>
      </c>
    </row>
    <row r="63" spans="1:15" x14ac:dyDescent="0.2">
      <c r="A63" s="19">
        <v>185</v>
      </c>
      <c r="B63" s="55">
        <v>1</v>
      </c>
      <c r="C63" s="55">
        <v>22</v>
      </c>
      <c r="D63" s="55" t="s">
        <v>366</v>
      </c>
      <c r="E63" s="55" t="s">
        <v>367</v>
      </c>
      <c r="F63" s="93">
        <v>2.73E-5</v>
      </c>
      <c r="G63" s="93">
        <v>3.96E-5</v>
      </c>
      <c r="H63" s="93">
        <v>3.8999999999999999E-5</v>
      </c>
      <c r="I63" s="55">
        <v>1.2078600000000001E-4</v>
      </c>
      <c r="J63" s="55">
        <v>1.08041E-4</v>
      </c>
      <c r="K63" s="55">
        <v>1.5378599999999999E-4</v>
      </c>
      <c r="L63" s="55">
        <v>0.225953658</v>
      </c>
      <c r="M63" s="55">
        <v>0.36654388500000001</v>
      </c>
      <c r="N63" s="55">
        <v>0.25342927900000001</v>
      </c>
      <c r="O63" s="52">
        <v>0.28197560700000002</v>
      </c>
    </row>
    <row r="64" spans="1:15" x14ac:dyDescent="0.2">
      <c r="A64" s="19">
        <v>900</v>
      </c>
      <c r="B64" s="55">
        <v>5</v>
      </c>
      <c r="C64" s="55">
        <v>23</v>
      </c>
      <c r="D64" s="55" t="s">
        <v>365</v>
      </c>
      <c r="E64" s="55" t="s">
        <v>365</v>
      </c>
      <c r="F64" s="93">
        <v>3.7400000000000001E-5</v>
      </c>
      <c r="G64" s="93">
        <v>4.3800000000000001E-5</v>
      </c>
      <c r="H64" s="93">
        <v>4.6100000000000002E-5</v>
      </c>
      <c r="I64" s="55">
        <v>1.5145600000000001E-4</v>
      </c>
      <c r="J64" s="55">
        <v>1.4693599999999999E-4</v>
      </c>
      <c r="K64" s="55">
        <v>1.5178899999999999E-4</v>
      </c>
      <c r="L64" s="55">
        <v>0.24693805799999999</v>
      </c>
      <c r="M64" s="55">
        <v>0.29839444399999998</v>
      </c>
      <c r="N64" s="55">
        <v>0.30387651300000001</v>
      </c>
      <c r="O64" s="52">
        <v>0.28306967199999999</v>
      </c>
    </row>
    <row r="65" spans="1:15" x14ac:dyDescent="0.2">
      <c r="A65" s="19">
        <v>1765</v>
      </c>
      <c r="B65" s="55">
        <v>12</v>
      </c>
      <c r="C65" s="55">
        <v>22</v>
      </c>
      <c r="D65" s="55" t="s">
        <v>364</v>
      </c>
      <c r="E65" s="55" t="s">
        <v>364</v>
      </c>
      <c r="F65" s="93">
        <v>4.5500000000000001E-5</v>
      </c>
      <c r="G65" s="93">
        <v>4.4100000000000001E-5</v>
      </c>
      <c r="H65" s="93">
        <v>3.6100000000000003E-5</v>
      </c>
      <c r="I65" s="55">
        <v>1.4767E-4</v>
      </c>
      <c r="J65" s="55">
        <v>1.3440300000000001E-4</v>
      </c>
      <c r="K65" s="55">
        <v>1.6776700000000001E-4</v>
      </c>
      <c r="L65" s="55">
        <v>0.308030841</v>
      </c>
      <c r="M65" s="55">
        <v>0.32797287200000003</v>
      </c>
      <c r="N65" s="55">
        <v>0.21525988500000001</v>
      </c>
      <c r="O65" s="52">
        <v>0.28375453299999998</v>
      </c>
    </row>
    <row r="66" spans="1:15" x14ac:dyDescent="0.2">
      <c r="A66" s="19">
        <v>2271</v>
      </c>
      <c r="B66" s="55">
        <v>22</v>
      </c>
      <c r="C66" s="55">
        <v>23</v>
      </c>
      <c r="D66" s="55" t="s">
        <v>364</v>
      </c>
      <c r="E66" s="55" t="s">
        <v>365</v>
      </c>
      <c r="F66" s="93">
        <v>4.85E-5</v>
      </c>
      <c r="G66" s="93">
        <v>5.0399999999999999E-5</v>
      </c>
      <c r="H66" s="93">
        <v>7.0099999999999996E-5</v>
      </c>
      <c r="I66" s="55">
        <v>1.9462099999999999E-4</v>
      </c>
      <c r="J66" s="55">
        <v>1.72001E-4</v>
      </c>
      <c r="K66" s="55">
        <v>2.2601899999999999E-4</v>
      </c>
      <c r="L66" s="55">
        <v>0.24930122599999999</v>
      </c>
      <c r="M66" s="55">
        <v>0.29328334900000003</v>
      </c>
      <c r="N66" s="55">
        <v>0.31006915299999999</v>
      </c>
      <c r="O66" s="52">
        <v>0.28421790899999999</v>
      </c>
    </row>
    <row r="67" spans="1:15" x14ac:dyDescent="0.2">
      <c r="A67" s="19">
        <v>21</v>
      </c>
      <c r="B67" s="55">
        <v>1</v>
      </c>
      <c r="C67" s="55">
        <v>4</v>
      </c>
      <c r="D67" s="55" t="s">
        <v>364</v>
      </c>
      <c r="E67" s="55" t="s">
        <v>365</v>
      </c>
      <c r="F67" s="93">
        <v>3.1000000000000001E-5</v>
      </c>
      <c r="G67" s="93">
        <v>3.3699999999999999E-5</v>
      </c>
      <c r="H67" s="93">
        <v>3.43E-5</v>
      </c>
      <c r="I67" s="55">
        <v>1.21544E-4</v>
      </c>
      <c r="J67" s="55">
        <v>1.0977E-4</v>
      </c>
      <c r="K67" s="55">
        <v>1.17503E-4</v>
      </c>
      <c r="L67" s="55">
        <v>0.25503972699999999</v>
      </c>
      <c r="M67" s="55">
        <v>0.30708529899999998</v>
      </c>
      <c r="N67" s="55">
        <v>0.292125046</v>
      </c>
      <c r="O67" s="52">
        <v>0.28475002399999999</v>
      </c>
    </row>
    <row r="68" spans="1:15" x14ac:dyDescent="0.2">
      <c r="A68" s="19">
        <v>283</v>
      </c>
      <c r="B68" s="55">
        <v>2</v>
      </c>
      <c r="C68" s="55">
        <v>12</v>
      </c>
      <c r="D68" s="55" t="s">
        <v>367</v>
      </c>
      <c r="E68" s="55" t="s">
        <v>364</v>
      </c>
      <c r="F68" s="93">
        <v>3.0700000000000001E-5</v>
      </c>
      <c r="G68" s="93">
        <v>3.3000000000000003E-5</v>
      </c>
      <c r="H68" s="93">
        <v>3.4700000000000003E-5</v>
      </c>
      <c r="I68" s="55">
        <v>1.32146E-4</v>
      </c>
      <c r="J68" s="55">
        <v>1.0717699999999999E-4</v>
      </c>
      <c r="K68" s="55">
        <v>1.0984699999999999E-4</v>
      </c>
      <c r="L68" s="55">
        <v>0.23202832600000001</v>
      </c>
      <c r="M68" s="55">
        <v>0.30791657</v>
      </c>
      <c r="N68" s="55">
        <v>0.31574033200000001</v>
      </c>
      <c r="O68" s="52">
        <v>0.28522840900000002</v>
      </c>
    </row>
    <row r="69" spans="1:15" x14ac:dyDescent="0.2">
      <c r="A69" s="19">
        <v>2274</v>
      </c>
      <c r="B69" s="55">
        <v>22</v>
      </c>
      <c r="C69" s="55">
        <v>23</v>
      </c>
      <c r="D69" s="55" t="s">
        <v>367</v>
      </c>
      <c r="E69" s="55" t="s">
        <v>365</v>
      </c>
      <c r="F69" s="93">
        <v>5.1199999999999998E-5</v>
      </c>
      <c r="G69" s="93">
        <v>5.8199999999999998E-5</v>
      </c>
      <c r="H69" s="93">
        <v>5.6100000000000002E-5</v>
      </c>
      <c r="I69" s="55">
        <v>2.14689E-4</v>
      </c>
      <c r="J69" s="55">
        <v>1.8799100000000001E-4</v>
      </c>
      <c r="K69" s="55">
        <v>1.8008299999999999E-4</v>
      </c>
      <c r="L69" s="55">
        <v>0.23855337700000001</v>
      </c>
      <c r="M69" s="55">
        <v>0.30971654199999998</v>
      </c>
      <c r="N69" s="55">
        <v>0.311727168</v>
      </c>
      <c r="O69" s="52">
        <v>0.28666569600000003</v>
      </c>
    </row>
    <row r="70" spans="1:15" x14ac:dyDescent="0.2">
      <c r="A70" s="19">
        <v>15</v>
      </c>
      <c r="B70" s="55">
        <v>1</v>
      </c>
      <c r="C70" s="55">
        <v>3</v>
      </c>
      <c r="D70" s="55" t="s">
        <v>366</v>
      </c>
      <c r="E70" s="55" t="s">
        <v>365</v>
      </c>
      <c r="F70" s="93">
        <v>2.8600000000000001E-5</v>
      </c>
      <c r="G70" s="93">
        <v>2.3600000000000001E-5</v>
      </c>
      <c r="H70" s="93">
        <v>2.6100000000000001E-5</v>
      </c>
      <c r="I70" s="93">
        <v>9.6899999999999997E-5</v>
      </c>
      <c r="J70" s="55">
        <v>1.0112599999999999E-4</v>
      </c>
      <c r="K70" s="93">
        <v>7.6899999999999999E-5</v>
      </c>
      <c r="L70" s="55">
        <v>0.29546361100000001</v>
      </c>
      <c r="M70" s="55">
        <v>0.23309923499999999</v>
      </c>
      <c r="N70" s="55">
        <v>0.33945573200000001</v>
      </c>
      <c r="O70" s="52">
        <v>0.28933952600000001</v>
      </c>
    </row>
    <row r="71" spans="1:15" x14ac:dyDescent="0.2">
      <c r="A71" s="19">
        <v>146</v>
      </c>
      <c r="B71" s="55">
        <v>1</v>
      </c>
      <c r="C71" s="55">
        <v>18</v>
      </c>
      <c r="D71" s="55" t="s">
        <v>364</v>
      </c>
      <c r="E71" s="55" t="s">
        <v>366</v>
      </c>
      <c r="F71" s="93">
        <v>2.09E-5</v>
      </c>
      <c r="G71" s="93">
        <v>2.4300000000000001E-5</v>
      </c>
      <c r="H71" s="93">
        <v>2.9E-5</v>
      </c>
      <c r="I71" s="93">
        <v>9.7299999999999993E-5</v>
      </c>
      <c r="J71" s="93">
        <v>9.8999999999999994E-5</v>
      </c>
      <c r="K71" s="93">
        <v>7.0900000000000002E-5</v>
      </c>
      <c r="L71" s="55">
        <v>0.214676055</v>
      </c>
      <c r="M71" s="55">
        <v>0.24533440000000001</v>
      </c>
      <c r="N71" s="55">
        <v>0.40848647500000002</v>
      </c>
      <c r="O71" s="52">
        <v>0.28949897699999999</v>
      </c>
    </row>
    <row r="72" spans="1:15" x14ac:dyDescent="0.2">
      <c r="A72" s="19">
        <v>566</v>
      </c>
      <c r="B72" s="55">
        <v>3</v>
      </c>
      <c r="C72" s="55">
        <v>23</v>
      </c>
      <c r="D72" s="55" t="s">
        <v>365</v>
      </c>
      <c r="E72" s="55" t="s">
        <v>367</v>
      </c>
      <c r="F72" s="93">
        <v>4.35E-5</v>
      </c>
      <c r="G72" s="93">
        <v>4.2899999999999999E-5</v>
      </c>
      <c r="H72" s="93">
        <v>3.5800000000000003E-5</v>
      </c>
      <c r="I72" s="55">
        <v>1.38961E-4</v>
      </c>
      <c r="J72" s="55">
        <v>1.42614E-4</v>
      </c>
      <c r="K72" s="55">
        <v>1.3880699999999999E-4</v>
      </c>
      <c r="L72" s="55">
        <v>0.31278699399999998</v>
      </c>
      <c r="M72" s="55">
        <v>0.30082515799999998</v>
      </c>
      <c r="N72" s="55">
        <v>0.25759427800000001</v>
      </c>
      <c r="O72" s="52">
        <v>0.290402143</v>
      </c>
    </row>
    <row r="73" spans="1:15" x14ac:dyDescent="0.2">
      <c r="A73" s="19">
        <v>563</v>
      </c>
      <c r="B73" s="55">
        <v>3</v>
      </c>
      <c r="C73" s="55">
        <v>23</v>
      </c>
      <c r="D73" s="55" t="s">
        <v>366</v>
      </c>
      <c r="E73" s="55" t="s">
        <v>367</v>
      </c>
      <c r="F73" s="93">
        <v>4.2799999999999997E-5</v>
      </c>
      <c r="G73" s="93">
        <v>3.96E-5</v>
      </c>
      <c r="H73" s="93">
        <v>3.2199999999999997E-5</v>
      </c>
      <c r="I73" s="55">
        <v>1.1964999999999999E-4</v>
      </c>
      <c r="J73" s="55">
        <v>1.3613199999999999E-4</v>
      </c>
      <c r="K73" s="55">
        <v>1.4346699999999999E-4</v>
      </c>
      <c r="L73" s="55">
        <v>0.35763637100000001</v>
      </c>
      <c r="M73" s="55">
        <v>0.290907845</v>
      </c>
      <c r="N73" s="55">
        <v>0.22430425200000001</v>
      </c>
      <c r="O73" s="52">
        <v>0.29094948900000001</v>
      </c>
    </row>
    <row r="74" spans="1:15" x14ac:dyDescent="0.2">
      <c r="A74" s="19">
        <v>637</v>
      </c>
      <c r="B74" s="55">
        <v>4</v>
      </c>
      <c r="C74" s="55">
        <v>12</v>
      </c>
      <c r="D74" s="55" t="s">
        <v>365</v>
      </c>
      <c r="E74" s="55" t="s">
        <v>364</v>
      </c>
      <c r="F74" s="93">
        <v>3.3699999999999999E-5</v>
      </c>
      <c r="G74" s="93">
        <v>3.6300000000000001E-5</v>
      </c>
      <c r="H74" s="93">
        <v>4.3300000000000002E-5</v>
      </c>
      <c r="I74" s="55">
        <v>1.1927200000000001E-4</v>
      </c>
      <c r="J74" s="55">
        <v>1.27921E-4</v>
      </c>
      <c r="K74" s="55">
        <v>1.4080399999999999E-4</v>
      </c>
      <c r="L74" s="55">
        <v>0.28249742100000003</v>
      </c>
      <c r="M74" s="55">
        <v>0.28378256899999998</v>
      </c>
      <c r="N74" s="55">
        <v>0.30726795499999998</v>
      </c>
      <c r="O74" s="52">
        <v>0.29118264799999999</v>
      </c>
    </row>
    <row r="75" spans="1:15" x14ac:dyDescent="0.2">
      <c r="A75" s="19">
        <v>2272</v>
      </c>
      <c r="B75" s="55">
        <v>22</v>
      </c>
      <c r="C75" s="55">
        <v>23</v>
      </c>
      <c r="D75" s="55" t="s">
        <v>367</v>
      </c>
      <c r="E75" s="55" t="s">
        <v>364</v>
      </c>
      <c r="F75" s="93">
        <v>6.0600000000000003E-5</v>
      </c>
      <c r="G75" s="93">
        <v>6.69E-5</v>
      </c>
      <c r="H75" s="93">
        <v>5.2200000000000002E-5</v>
      </c>
      <c r="I75" s="55">
        <v>2.07116E-4</v>
      </c>
      <c r="J75" s="55">
        <v>1.93177E-4</v>
      </c>
      <c r="K75" s="55">
        <v>2.22358E-4</v>
      </c>
      <c r="L75" s="55">
        <v>0.29282639399999999</v>
      </c>
      <c r="M75" s="55">
        <v>0.34655129200000001</v>
      </c>
      <c r="N75" s="55">
        <v>0.234773276</v>
      </c>
      <c r="O75" s="52">
        <v>0.29138365399999999</v>
      </c>
    </row>
    <row r="76" spans="1:15" x14ac:dyDescent="0.2">
      <c r="A76" s="19">
        <v>189</v>
      </c>
      <c r="B76" s="55">
        <v>1</v>
      </c>
      <c r="C76" s="55">
        <v>22</v>
      </c>
      <c r="D76" s="55" t="s">
        <v>365</v>
      </c>
      <c r="E76" s="55" t="s">
        <v>366</v>
      </c>
      <c r="F76" s="93">
        <v>2.9300000000000001E-5</v>
      </c>
      <c r="G76" s="93">
        <v>2.8500000000000002E-5</v>
      </c>
      <c r="H76" s="93">
        <v>3.54E-5</v>
      </c>
      <c r="I76" s="55">
        <v>1.06019E-4</v>
      </c>
      <c r="J76" s="55">
        <v>1.2273500000000001E-4</v>
      </c>
      <c r="K76" s="93">
        <v>9.6899999999999997E-5</v>
      </c>
      <c r="L76" s="55">
        <v>0.27649435</v>
      </c>
      <c r="M76" s="55">
        <v>0.23239337099999999</v>
      </c>
      <c r="N76" s="55">
        <v>0.36543864500000001</v>
      </c>
      <c r="O76" s="52">
        <v>0.29144212200000003</v>
      </c>
    </row>
    <row r="77" spans="1:15" x14ac:dyDescent="0.2">
      <c r="A77" s="19">
        <v>385</v>
      </c>
      <c r="B77" s="55">
        <v>2</v>
      </c>
      <c r="C77" s="55">
        <v>23</v>
      </c>
      <c r="D77" s="55" t="s">
        <v>366</v>
      </c>
      <c r="E77" s="55" t="s">
        <v>364</v>
      </c>
      <c r="F77" s="93">
        <v>4.21E-5</v>
      </c>
      <c r="G77" s="93">
        <v>4.1E-5</v>
      </c>
      <c r="H77" s="93">
        <v>5.2899999999999998E-5</v>
      </c>
      <c r="I77" s="55">
        <v>1.7493200000000001E-4</v>
      </c>
      <c r="J77" s="55">
        <v>1.60765E-4</v>
      </c>
      <c r="K77" s="55">
        <v>1.39806E-4</v>
      </c>
      <c r="L77" s="55">
        <v>0.240764847</v>
      </c>
      <c r="M77" s="55">
        <v>0.25513087200000001</v>
      </c>
      <c r="N77" s="55">
        <v>0.37851639199999998</v>
      </c>
      <c r="O77" s="52">
        <v>0.29147070400000002</v>
      </c>
    </row>
    <row r="78" spans="1:15" x14ac:dyDescent="0.2">
      <c r="A78" s="19">
        <v>1051</v>
      </c>
      <c r="B78" s="55">
        <v>6</v>
      </c>
      <c r="C78" s="55">
        <v>23</v>
      </c>
      <c r="D78" s="55" t="s">
        <v>366</v>
      </c>
      <c r="E78" s="55" t="s">
        <v>364</v>
      </c>
      <c r="F78" s="93">
        <v>4.21E-5</v>
      </c>
      <c r="G78" s="93">
        <v>3.54E-5</v>
      </c>
      <c r="H78" s="93">
        <v>4.4700000000000002E-5</v>
      </c>
      <c r="I78" s="55">
        <v>1.4350499999999999E-4</v>
      </c>
      <c r="J78" s="55">
        <v>1.2878499999999999E-4</v>
      </c>
      <c r="K78" s="55">
        <v>1.45465E-4</v>
      </c>
      <c r="L78" s="55">
        <v>0.29349171299999999</v>
      </c>
      <c r="M78" s="55">
        <v>0.27455648100000002</v>
      </c>
      <c r="N78" s="55">
        <v>0.30725633299999999</v>
      </c>
      <c r="O78" s="52">
        <v>0.29176817599999999</v>
      </c>
    </row>
    <row r="79" spans="1:15" x14ac:dyDescent="0.2">
      <c r="A79" s="19">
        <v>386</v>
      </c>
      <c r="B79" s="55">
        <v>2</v>
      </c>
      <c r="C79" s="55">
        <v>23</v>
      </c>
      <c r="D79" s="55" t="s">
        <v>366</v>
      </c>
      <c r="E79" s="55" t="s">
        <v>367</v>
      </c>
      <c r="F79" s="93">
        <v>4.4100000000000001E-5</v>
      </c>
      <c r="G79" s="93">
        <v>5.1600000000000001E-5</v>
      </c>
      <c r="H79" s="93">
        <v>5.8999999999999998E-5</v>
      </c>
      <c r="I79" s="55">
        <v>1.77961E-4</v>
      </c>
      <c r="J79" s="55">
        <v>1.6162899999999999E-4</v>
      </c>
      <c r="K79" s="55">
        <v>1.8174700000000001E-4</v>
      </c>
      <c r="L79" s="55">
        <v>0.248026725</v>
      </c>
      <c r="M79" s="55">
        <v>0.31939581299999997</v>
      </c>
      <c r="N79" s="55">
        <v>0.32461125099999999</v>
      </c>
      <c r="O79" s="52">
        <v>0.29734459600000002</v>
      </c>
    </row>
    <row r="80" spans="1:15" x14ac:dyDescent="0.2">
      <c r="A80" s="19">
        <v>188</v>
      </c>
      <c r="B80" s="55">
        <v>1</v>
      </c>
      <c r="C80" s="55">
        <v>22</v>
      </c>
      <c r="D80" s="55" t="s">
        <v>365</v>
      </c>
      <c r="E80" s="55" t="s">
        <v>367</v>
      </c>
      <c r="F80" s="93">
        <v>3.7100000000000001E-5</v>
      </c>
      <c r="G80" s="93">
        <v>4.0299999999999997E-5</v>
      </c>
      <c r="H80" s="93">
        <v>3.4999999999999997E-5</v>
      </c>
      <c r="I80" s="55">
        <v>1.21922E-4</v>
      </c>
      <c r="J80" s="55">
        <v>1.1841300000000001E-4</v>
      </c>
      <c r="K80" s="55">
        <v>1.37143E-4</v>
      </c>
      <c r="L80" s="55">
        <v>0.30399178999999998</v>
      </c>
      <c r="M80" s="55">
        <v>0.34040995600000001</v>
      </c>
      <c r="N80" s="55">
        <v>0.255506014</v>
      </c>
      <c r="O80" s="52">
        <v>0.29996925299999999</v>
      </c>
    </row>
    <row r="81" spans="1:15" x14ac:dyDescent="0.2">
      <c r="A81" s="19">
        <v>1453</v>
      </c>
      <c r="B81" s="55">
        <v>9</v>
      </c>
      <c r="C81" s="55">
        <v>23</v>
      </c>
      <c r="D81" s="55" t="s">
        <v>366</v>
      </c>
      <c r="E81" s="55" t="s">
        <v>364</v>
      </c>
      <c r="F81" s="93">
        <v>3.3699999999999999E-5</v>
      </c>
      <c r="G81" s="93">
        <v>4.2899999999999999E-5</v>
      </c>
      <c r="H81" s="93">
        <v>4.4700000000000002E-5</v>
      </c>
      <c r="I81" s="55">
        <v>1.16243E-4</v>
      </c>
      <c r="J81" s="55">
        <v>1.3483500000000001E-4</v>
      </c>
      <c r="K81" s="55">
        <v>1.5312100000000001E-4</v>
      </c>
      <c r="L81" s="55">
        <v>0.28985891699999999</v>
      </c>
      <c r="M81" s="55">
        <v>0.318180456</v>
      </c>
      <c r="N81" s="55">
        <v>0.29189351600000002</v>
      </c>
      <c r="O81" s="52">
        <v>0.29997763</v>
      </c>
    </row>
    <row r="82" spans="1:15" x14ac:dyDescent="0.2">
      <c r="A82" s="19">
        <v>199</v>
      </c>
      <c r="B82" s="55">
        <v>2</v>
      </c>
      <c r="C82" s="55">
        <v>3</v>
      </c>
      <c r="D82" s="55" t="s">
        <v>364</v>
      </c>
      <c r="E82" s="55" t="s">
        <v>367</v>
      </c>
      <c r="F82" s="93">
        <v>3.4700000000000003E-5</v>
      </c>
      <c r="G82" s="93">
        <v>3.8699999999999999E-5</v>
      </c>
      <c r="H82" s="93">
        <v>3.68E-5</v>
      </c>
      <c r="I82" s="55">
        <v>1.1510699999999999E-4</v>
      </c>
      <c r="J82" s="55">
        <v>1.24895E-4</v>
      </c>
      <c r="K82" s="55">
        <v>1.2682399999999999E-4</v>
      </c>
      <c r="L82" s="55">
        <v>0.30150094799999999</v>
      </c>
      <c r="M82" s="55">
        <v>0.30952997399999999</v>
      </c>
      <c r="N82" s="55">
        <v>0.290391911</v>
      </c>
      <c r="O82" s="52">
        <v>0.30047427799999998</v>
      </c>
    </row>
    <row r="83" spans="1:15" x14ac:dyDescent="0.2">
      <c r="A83" s="19">
        <v>3</v>
      </c>
      <c r="B83" s="55">
        <v>1</v>
      </c>
      <c r="C83" s="55">
        <v>2</v>
      </c>
      <c r="D83" s="55" t="s">
        <v>364</v>
      </c>
      <c r="E83" s="55" t="s">
        <v>366</v>
      </c>
      <c r="F83" s="93">
        <v>2.09E-5</v>
      </c>
      <c r="G83" s="93">
        <v>3.0899999999999999E-5</v>
      </c>
      <c r="H83" s="93">
        <v>3.15E-5</v>
      </c>
      <c r="I83" s="93">
        <v>9.0500000000000004E-5</v>
      </c>
      <c r="J83" s="93">
        <v>8.6399999999999999E-5</v>
      </c>
      <c r="K83" s="93">
        <v>9.7499999999999998E-5</v>
      </c>
      <c r="L83" s="55">
        <v>0.23084412700000001</v>
      </c>
      <c r="M83" s="55">
        <v>0.35727119699999998</v>
      </c>
      <c r="N83" s="55">
        <v>0.32261705200000002</v>
      </c>
      <c r="O83" s="52">
        <v>0.30357745899999999</v>
      </c>
    </row>
    <row r="84" spans="1:15" x14ac:dyDescent="0.2">
      <c r="A84" s="19">
        <v>1456</v>
      </c>
      <c r="B84" s="55">
        <v>9</v>
      </c>
      <c r="C84" s="55">
        <v>23</v>
      </c>
      <c r="D84" s="55" t="s">
        <v>365</v>
      </c>
      <c r="E84" s="55" t="s">
        <v>364</v>
      </c>
      <c r="F84" s="93">
        <v>3.9100000000000002E-5</v>
      </c>
      <c r="G84" s="93">
        <v>4.7899999999999999E-5</v>
      </c>
      <c r="H84" s="93">
        <v>4.1499999999999999E-5</v>
      </c>
      <c r="I84" s="55">
        <v>1.2532999999999999E-4</v>
      </c>
      <c r="J84" s="55">
        <v>1.4088499999999999E-4</v>
      </c>
      <c r="K84" s="55">
        <v>1.5877900000000001E-4</v>
      </c>
      <c r="L84" s="55">
        <v>0.31185666899999998</v>
      </c>
      <c r="M84" s="55">
        <v>0.339652756</v>
      </c>
      <c r="N84" s="55">
        <v>0.26122327899999997</v>
      </c>
      <c r="O84" s="52">
        <v>0.30424423499999997</v>
      </c>
    </row>
    <row r="85" spans="1:15" x14ac:dyDescent="0.2">
      <c r="A85" s="19">
        <v>2275</v>
      </c>
      <c r="B85" s="55">
        <v>22</v>
      </c>
      <c r="C85" s="55">
        <v>23</v>
      </c>
      <c r="D85" s="55" t="s">
        <v>366</v>
      </c>
      <c r="E85" s="55" t="s">
        <v>364</v>
      </c>
      <c r="F85" s="93">
        <v>3.6699999999999998E-5</v>
      </c>
      <c r="G85" s="93">
        <v>5.3300000000000001E-5</v>
      </c>
      <c r="H85" s="93">
        <v>4.2899999999999999E-5</v>
      </c>
      <c r="I85" s="55">
        <v>1.4767E-4</v>
      </c>
      <c r="J85" s="55">
        <v>1.4736799999999999E-4</v>
      </c>
      <c r="K85" s="55">
        <v>1.4013900000000001E-4</v>
      </c>
      <c r="L85" s="55">
        <v>0.248706383</v>
      </c>
      <c r="M85" s="55">
        <v>0.36150205099999999</v>
      </c>
      <c r="N85" s="55">
        <v>0.30617619200000001</v>
      </c>
      <c r="O85" s="52">
        <v>0.30546154199999997</v>
      </c>
    </row>
    <row r="86" spans="1:15" x14ac:dyDescent="0.2">
      <c r="A86" s="19">
        <v>1450</v>
      </c>
      <c r="B86" s="55">
        <v>9</v>
      </c>
      <c r="C86" s="55">
        <v>23</v>
      </c>
      <c r="D86" s="55" t="s">
        <v>367</v>
      </c>
      <c r="E86" s="55" t="s">
        <v>364</v>
      </c>
      <c r="F86" s="93">
        <v>5.63E-5</v>
      </c>
      <c r="G86" s="93">
        <v>4.57E-5</v>
      </c>
      <c r="H86" s="93">
        <v>3.8300000000000003E-5</v>
      </c>
      <c r="I86" s="55">
        <v>1.4956299999999999E-4</v>
      </c>
      <c r="J86" s="55">
        <v>1.5082499999999999E-4</v>
      </c>
      <c r="K86" s="55">
        <v>1.6110899999999999E-4</v>
      </c>
      <c r="L86" s="55">
        <v>0.37622219800000001</v>
      </c>
      <c r="M86" s="55">
        <v>0.30320266099999998</v>
      </c>
      <c r="N86" s="55">
        <v>0.23747105499999999</v>
      </c>
      <c r="O86" s="52">
        <v>0.305631971</v>
      </c>
    </row>
    <row r="87" spans="1:15" x14ac:dyDescent="0.2">
      <c r="A87" s="19">
        <v>387</v>
      </c>
      <c r="B87" s="55">
        <v>2</v>
      </c>
      <c r="C87" s="55">
        <v>23</v>
      </c>
      <c r="D87" s="55" t="s">
        <v>366</v>
      </c>
      <c r="E87" s="55" t="s">
        <v>365</v>
      </c>
      <c r="F87" s="93">
        <v>4.5500000000000001E-5</v>
      </c>
      <c r="G87" s="93">
        <v>4.88E-5</v>
      </c>
      <c r="H87" s="93">
        <v>4.3999999999999999E-5</v>
      </c>
      <c r="I87" s="55">
        <v>1.30252E-4</v>
      </c>
      <c r="J87" s="55">
        <v>1.52554E-4</v>
      </c>
      <c r="K87" s="55">
        <v>1.73093E-4</v>
      </c>
      <c r="L87" s="55">
        <v>0.349221012</v>
      </c>
      <c r="M87" s="55">
        <v>0.31985441199999998</v>
      </c>
      <c r="N87" s="55">
        <v>0.25408207900000002</v>
      </c>
      <c r="O87" s="52">
        <v>0.30771916799999999</v>
      </c>
    </row>
    <row r="88" spans="1:15" x14ac:dyDescent="0.2">
      <c r="A88" s="19">
        <v>183</v>
      </c>
      <c r="B88" s="55">
        <v>1</v>
      </c>
      <c r="C88" s="55">
        <v>22</v>
      </c>
      <c r="D88" s="55" t="s">
        <v>364</v>
      </c>
      <c r="E88" s="55" t="s">
        <v>366</v>
      </c>
      <c r="F88" s="93">
        <v>3.7700000000000002E-5</v>
      </c>
      <c r="G88" s="93">
        <v>3.68E-5</v>
      </c>
      <c r="H88" s="93">
        <v>2.8600000000000001E-5</v>
      </c>
      <c r="I88" s="55">
        <v>1.1359200000000001E-4</v>
      </c>
      <c r="J88" s="55">
        <v>1.03719E-4</v>
      </c>
      <c r="K88" s="55">
        <v>1.20166E-4</v>
      </c>
      <c r="L88" s="55">
        <v>0.33221696699999997</v>
      </c>
      <c r="M88" s="55">
        <v>0.354543936</v>
      </c>
      <c r="N88" s="55">
        <v>0.238042801</v>
      </c>
      <c r="O88" s="52">
        <v>0.30826790100000001</v>
      </c>
    </row>
    <row r="89" spans="1:15" x14ac:dyDescent="0.2">
      <c r="A89" s="19">
        <v>203</v>
      </c>
      <c r="B89" s="55">
        <v>2</v>
      </c>
      <c r="C89" s="55">
        <v>3</v>
      </c>
      <c r="D89" s="55" t="s">
        <v>367</v>
      </c>
      <c r="E89" s="55" t="s">
        <v>366</v>
      </c>
      <c r="F89" s="93">
        <v>2.6599999999999999E-5</v>
      </c>
      <c r="G89" s="93">
        <v>2.3600000000000001E-5</v>
      </c>
      <c r="H89" s="93">
        <v>1.7200000000000001E-5</v>
      </c>
      <c r="I89" s="93">
        <v>7.9099999999999998E-5</v>
      </c>
      <c r="J89" s="93">
        <v>6.8700000000000003E-5</v>
      </c>
      <c r="K89" s="93">
        <v>6.69E-5</v>
      </c>
      <c r="L89" s="55">
        <v>0.33636116300000002</v>
      </c>
      <c r="M89" s="55">
        <v>0.34305170400000001</v>
      </c>
      <c r="N89" s="55">
        <v>0.25651776399999998</v>
      </c>
      <c r="O89" s="52">
        <v>0.31197687699999999</v>
      </c>
    </row>
    <row r="90" spans="1:15" x14ac:dyDescent="0.2">
      <c r="A90" s="19">
        <v>30</v>
      </c>
      <c r="B90" s="55">
        <v>1</v>
      </c>
      <c r="C90" s="55">
        <v>5</v>
      </c>
      <c r="D90" s="55" t="s">
        <v>364</v>
      </c>
      <c r="E90" s="55" t="s">
        <v>365</v>
      </c>
      <c r="F90" s="93">
        <v>2.19E-5</v>
      </c>
      <c r="G90" s="93">
        <v>3.3000000000000003E-5</v>
      </c>
      <c r="H90" s="93">
        <v>3.15E-5</v>
      </c>
      <c r="I90" s="55">
        <v>1.01097E-4</v>
      </c>
      <c r="J90" s="93">
        <v>8.9499999999999994E-5</v>
      </c>
      <c r="K90" s="93">
        <v>8.92E-5</v>
      </c>
      <c r="L90" s="55">
        <v>0.216634258</v>
      </c>
      <c r="M90" s="55">
        <v>0.36890487599999999</v>
      </c>
      <c r="N90" s="55">
        <v>0.35271192600000001</v>
      </c>
      <c r="O90" s="52">
        <v>0.31275035299999998</v>
      </c>
    </row>
    <row r="91" spans="1:15" x14ac:dyDescent="0.2">
      <c r="A91" s="19">
        <v>1330</v>
      </c>
      <c r="B91" s="55">
        <v>8</v>
      </c>
      <c r="C91" s="55">
        <v>23</v>
      </c>
      <c r="D91" s="55" t="s">
        <v>365</v>
      </c>
      <c r="E91" s="55" t="s">
        <v>364</v>
      </c>
      <c r="F91" s="93">
        <v>4.1399999999999997E-5</v>
      </c>
      <c r="G91" s="93">
        <v>4.3399999999999998E-5</v>
      </c>
      <c r="H91" s="93">
        <v>5.1100000000000002E-5</v>
      </c>
      <c r="I91" s="55">
        <v>1.31388E-4</v>
      </c>
      <c r="J91" s="55">
        <v>1.3829200000000001E-4</v>
      </c>
      <c r="K91" s="55">
        <v>1.58114E-4</v>
      </c>
      <c r="L91" s="55">
        <v>0.31542831599999999</v>
      </c>
      <c r="M91" s="55">
        <v>0.31363502100000001</v>
      </c>
      <c r="N91" s="55">
        <v>0.32338114499999998</v>
      </c>
      <c r="O91" s="52">
        <v>0.31748149399999998</v>
      </c>
    </row>
    <row r="92" spans="1:15" x14ac:dyDescent="0.2">
      <c r="A92" s="19">
        <v>33</v>
      </c>
      <c r="B92" s="55">
        <v>1</v>
      </c>
      <c r="C92" s="55">
        <v>5</v>
      </c>
      <c r="D92" s="55" t="s">
        <v>366</v>
      </c>
      <c r="E92" s="55" t="s">
        <v>365</v>
      </c>
      <c r="F92" s="93">
        <v>3.4E-5</v>
      </c>
      <c r="G92" s="93">
        <v>2.83E-5</v>
      </c>
      <c r="H92" s="93">
        <v>2.72E-5</v>
      </c>
      <c r="I92" s="93">
        <v>9.5799999999999998E-5</v>
      </c>
      <c r="J92" s="93">
        <v>8.5099999999999995E-5</v>
      </c>
      <c r="K92" s="55">
        <v>1.01858E-4</v>
      </c>
      <c r="L92" s="55">
        <v>0.35524329799999999</v>
      </c>
      <c r="M92" s="55">
        <v>0.33225515300000003</v>
      </c>
      <c r="N92" s="55">
        <v>0.26678685800000002</v>
      </c>
      <c r="O92" s="52">
        <v>0.31809510299999999</v>
      </c>
    </row>
    <row r="93" spans="1:15" x14ac:dyDescent="0.2">
      <c r="A93" s="19">
        <v>730</v>
      </c>
      <c r="B93" s="55">
        <v>4</v>
      </c>
      <c r="C93" s="55">
        <v>23</v>
      </c>
      <c r="D93" s="55" t="s">
        <v>364</v>
      </c>
      <c r="E93" s="55" t="s">
        <v>364</v>
      </c>
      <c r="F93" s="93">
        <v>7.2799999999999994E-5</v>
      </c>
      <c r="G93" s="93">
        <v>5.49E-5</v>
      </c>
      <c r="H93" s="93">
        <v>5.1499999999999998E-5</v>
      </c>
      <c r="I93" s="55">
        <v>1.91213E-4</v>
      </c>
      <c r="J93" s="55">
        <v>1.72001E-4</v>
      </c>
      <c r="K93" s="55">
        <v>1.9739200000000001E-4</v>
      </c>
      <c r="L93" s="55">
        <v>0.38061632699999998</v>
      </c>
      <c r="M93" s="55">
        <v>0.31932252500000002</v>
      </c>
      <c r="N93" s="55">
        <v>0.26084352799999999</v>
      </c>
      <c r="O93" s="52">
        <v>0.32026079299999999</v>
      </c>
    </row>
    <row r="94" spans="1:15" x14ac:dyDescent="0.2">
      <c r="A94" s="19">
        <v>286</v>
      </c>
      <c r="B94" s="55">
        <v>2</v>
      </c>
      <c r="C94" s="55">
        <v>12</v>
      </c>
      <c r="D94" s="55" t="s">
        <v>366</v>
      </c>
      <c r="E94" s="55" t="s">
        <v>364</v>
      </c>
      <c r="F94" s="93">
        <v>4.8900000000000003E-5</v>
      </c>
      <c r="G94" s="93">
        <v>3.3899999999999997E-5</v>
      </c>
      <c r="H94" s="93">
        <v>3.68E-5</v>
      </c>
      <c r="I94" s="55">
        <v>1.17E-4</v>
      </c>
      <c r="J94" s="55">
        <v>1.49529E-4</v>
      </c>
      <c r="K94" s="55">
        <v>1.15839E-4</v>
      </c>
      <c r="L94" s="55">
        <v>0.41757507100000002</v>
      </c>
      <c r="M94" s="55">
        <v>0.22700901200000001</v>
      </c>
      <c r="N94" s="55">
        <v>0.31792907599999998</v>
      </c>
      <c r="O94" s="52">
        <v>0.32083771900000002</v>
      </c>
    </row>
    <row r="95" spans="1:15" x14ac:dyDescent="0.2">
      <c r="A95" s="19">
        <v>1730</v>
      </c>
      <c r="B95" s="55">
        <v>12</v>
      </c>
      <c r="C95" s="55">
        <v>18</v>
      </c>
      <c r="D95" s="55" t="s">
        <v>364</v>
      </c>
      <c r="E95" s="55" t="s">
        <v>366</v>
      </c>
      <c r="F95" s="93">
        <v>3.1000000000000001E-5</v>
      </c>
      <c r="G95" s="93">
        <v>2.7800000000000001E-5</v>
      </c>
      <c r="H95" s="93">
        <v>2.8600000000000001E-5</v>
      </c>
      <c r="I95" s="93">
        <v>9.7299999999999993E-5</v>
      </c>
      <c r="J95" s="93">
        <v>8.7299999999999994E-5</v>
      </c>
      <c r="K95" s="93">
        <v>8.6500000000000002E-5</v>
      </c>
      <c r="L95" s="55">
        <v>0.31855156600000001</v>
      </c>
      <c r="M95" s="55">
        <v>0.31863049900000001</v>
      </c>
      <c r="N95" s="55">
        <v>0.330513273</v>
      </c>
      <c r="O95" s="52">
        <v>0.32256511300000001</v>
      </c>
    </row>
    <row r="96" spans="1:15" x14ac:dyDescent="0.2">
      <c r="A96" s="19">
        <v>184</v>
      </c>
      <c r="B96" s="55">
        <v>1</v>
      </c>
      <c r="C96" s="55">
        <v>22</v>
      </c>
      <c r="D96" s="55" t="s">
        <v>366</v>
      </c>
      <c r="E96" s="55" t="s">
        <v>364</v>
      </c>
      <c r="F96" s="93">
        <v>3.2700000000000002E-5</v>
      </c>
      <c r="G96" s="93">
        <v>4.3800000000000001E-5</v>
      </c>
      <c r="H96" s="93">
        <v>4.1100000000000003E-5</v>
      </c>
      <c r="I96" s="55">
        <v>1.2608699999999999E-4</v>
      </c>
      <c r="J96" s="55">
        <v>1.46071E-4</v>
      </c>
      <c r="K96" s="55">
        <v>1.00194E-4</v>
      </c>
      <c r="L96" s="55">
        <v>0.259210471</v>
      </c>
      <c r="M96" s="55">
        <v>0.30016009199999999</v>
      </c>
      <c r="N96" s="55">
        <v>0.41039646499999999</v>
      </c>
      <c r="O96" s="52">
        <v>0.32325567599999999</v>
      </c>
    </row>
    <row r="97" spans="1:15" x14ac:dyDescent="0.2">
      <c r="A97" s="19">
        <v>96</v>
      </c>
      <c r="B97" s="55">
        <v>1</v>
      </c>
      <c r="C97" s="55">
        <v>12</v>
      </c>
      <c r="D97" s="55" t="s">
        <v>366</v>
      </c>
      <c r="E97" s="55" t="s">
        <v>365</v>
      </c>
      <c r="F97" s="93">
        <v>3.1999999999999999E-5</v>
      </c>
      <c r="G97" s="93">
        <v>3.68E-5</v>
      </c>
      <c r="H97" s="93">
        <v>3.8600000000000003E-5</v>
      </c>
      <c r="I97" s="55">
        <v>1.05262E-4</v>
      </c>
      <c r="J97" s="55">
        <v>1.16684E-4</v>
      </c>
      <c r="K97" s="55">
        <v>1.09514E-4</v>
      </c>
      <c r="L97" s="55">
        <v>0.30409119800000001</v>
      </c>
      <c r="M97" s="55">
        <v>0.31515016600000001</v>
      </c>
      <c r="N97" s="55">
        <v>0.35261446499999999</v>
      </c>
      <c r="O97" s="52">
        <v>0.32395194300000002</v>
      </c>
    </row>
    <row r="98" spans="1:15" x14ac:dyDescent="0.2">
      <c r="A98" s="19">
        <v>2020</v>
      </c>
      <c r="B98" s="55">
        <v>15</v>
      </c>
      <c r="C98" s="55">
        <v>23</v>
      </c>
      <c r="D98" s="55" t="s">
        <v>366</v>
      </c>
      <c r="E98" s="55" t="s">
        <v>364</v>
      </c>
      <c r="F98" s="93">
        <v>3.4E-5</v>
      </c>
      <c r="G98" s="93">
        <v>4.3399999999999998E-5</v>
      </c>
      <c r="H98" s="93">
        <v>4.18E-5</v>
      </c>
      <c r="I98" s="55">
        <v>1.4804799999999999E-4</v>
      </c>
      <c r="J98" s="55">
        <v>1.0674400000000001E-4</v>
      </c>
      <c r="K98" s="55">
        <v>1.2416099999999999E-4</v>
      </c>
      <c r="L98" s="55">
        <v>0.22986330999999999</v>
      </c>
      <c r="M98" s="55">
        <v>0.406328772</v>
      </c>
      <c r="N98" s="55">
        <v>0.33693745899999999</v>
      </c>
      <c r="O98" s="52">
        <v>0.324376514</v>
      </c>
    </row>
    <row r="99" spans="1:15" x14ac:dyDescent="0.2">
      <c r="A99" s="19">
        <v>125</v>
      </c>
      <c r="B99" s="55">
        <v>1</v>
      </c>
      <c r="C99" s="55">
        <v>15</v>
      </c>
      <c r="D99" s="55" t="s">
        <v>365</v>
      </c>
      <c r="E99" s="55" t="s">
        <v>366</v>
      </c>
      <c r="F99" s="93">
        <v>2.8600000000000001E-5</v>
      </c>
      <c r="G99" s="93">
        <v>3.1099999999999997E-5</v>
      </c>
      <c r="H99" s="93">
        <v>3.68E-5</v>
      </c>
      <c r="I99" s="55">
        <v>1.0639799999999999E-4</v>
      </c>
      <c r="J99" s="55">
        <v>1.11066E-4</v>
      </c>
      <c r="K99" s="93">
        <v>8.4499999999999994E-5</v>
      </c>
      <c r="L99" s="55">
        <v>0.26917681300000001</v>
      </c>
      <c r="M99" s="55">
        <v>0.280154442</v>
      </c>
      <c r="N99" s="55">
        <v>0.43558786700000002</v>
      </c>
      <c r="O99" s="52">
        <v>0.32830637400000001</v>
      </c>
    </row>
    <row r="100" spans="1:15" x14ac:dyDescent="0.2">
      <c r="A100" s="19">
        <v>186</v>
      </c>
      <c r="B100" s="55">
        <v>1</v>
      </c>
      <c r="C100" s="55">
        <v>22</v>
      </c>
      <c r="D100" s="55" t="s">
        <v>366</v>
      </c>
      <c r="E100" s="55" t="s">
        <v>366</v>
      </c>
      <c r="F100" s="93">
        <v>3.4700000000000003E-5</v>
      </c>
      <c r="G100" s="93">
        <v>3.4199999999999998E-5</v>
      </c>
      <c r="H100" s="93">
        <v>4.0800000000000002E-5</v>
      </c>
      <c r="I100" s="55">
        <v>1.13971E-4</v>
      </c>
      <c r="J100" s="55">
        <v>1.20142E-4</v>
      </c>
      <c r="K100" s="55">
        <v>1.01526E-4</v>
      </c>
      <c r="L100" s="55">
        <v>0.304505941</v>
      </c>
      <c r="M100" s="55">
        <v>0.28449845499999998</v>
      </c>
      <c r="N100" s="55">
        <v>0.40149235300000002</v>
      </c>
      <c r="O100" s="52">
        <v>0.33016558299999998</v>
      </c>
    </row>
    <row r="101" spans="1:15" x14ac:dyDescent="0.2">
      <c r="A101" s="19">
        <v>1767</v>
      </c>
      <c r="B101" s="55">
        <v>12</v>
      </c>
      <c r="C101" s="55">
        <v>22</v>
      </c>
      <c r="D101" s="55" t="s">
        <v>364</v>
      </c>
      <c r="E101" s="55" t="s">
        <v>366</v>
      </c>
      <c r="F101" s="93">
        <v>4.3099999999999997E-5</v>
      </c>
      <c r="G101" s="93">
        <v>5.5399999999999998E-5</v>
      </c>
      <c r="H101" s="93">
        <v>3.9700000000000003E-5</v>
      </c>
      <c r="I101" s="55">
        <v>1.2230100000000001E-4</v>
      </c>
      <c r="J101" s="55">
        <v>1.5471500000000001E-4</v>
      </c>
      <c r="K101" s="55">
        <v>1.41137E-4</v>
      </c>
      <c r="L101" s="55">
        <v>0.35264074299999998</v>
      </c>
      <c r="M101" s="55">
        <v>0.35804823800000002</v>
      </c>
      <c r="N101" s="55">
        <v>0.28120911199999998</v>
      </c>
      <c r="O101" s="52">
        <v>0.330632698</v>
      </c>
    </row>
    <row r="102" spans="1:15" x14ac:dyDescent="0.2">
      <c r="A102" s="19">
        <v>1050</v>
      </c>
      <c r="B102" s="55">
        <v>6</v>
      </c>
      <c r="C102" s="55">
        <v>23</v>
      </c>
      <c r="D102" s="55" t="s">
        <v>367</v>
      </c>
      <c r="E102" s="55" t="s">
        <v>365</v>
      </c>
      <c r="F102" s="93">
        <v>4.5500000000000001E-5</v>
      </c>
      <c r="G102" s="93">
        <v>4.3399999999999998E-5</v>
      </c>
      <c r="H102" s="93">
        <v>3.79E-5</v>
      </c>
      <c r="I102" s="55">
        <v>1.21922E-4</v>
      </c>
      <c r="J102" s="55">
        <v>1.4693599999999999E-4</v>
      </c>
      <c r="K102" s="55">
        <v>1.16172E-4</v>
      </c>
      <c r="L102" s="55">
        <v>0.373080833</v>
      </c>
      <c r="M102" s="55">
        <v>0.295185902</v>
      </c>
      <c r="N102" s="55">
        <v>0.32625164099999998</v>
      </c>
      <c r="O102" s="52">
        <v>0.33150612499999998</v>
      </c>
    </row>
    <row r="103" spans="1:15" x14ac:dyDescent="0.2">
      <c r="A103" s="19">
        <v>1948</v>
      </c>
      <c r="B103" s="55">
        <v>14</v>
      </c>
      <c r="C103" s="55">
        <v>23</v>
      </c>
      <c r="D103" s="55" t="s">
        <v>366</v>
      </c>
      <c r="E103" s="55" t="s">
        <v>364</v>
      </c>
      <c r="F103" s="93">
        <v>4.7500000000000003E-5</v>
      </c>
      <c r="G103" s="93">
        <v>5.2099999999999999E-5</v>
      </c>
      <c r="H103" s="93">
        <v>5.3600000000000002E-5</v>
      </c>
      <c r="I103" s="55">
        <v>1.5827199999999999E-4</v>
      </c>
      <c r="J103" s="55">
        <v>1.5817199999999999E-4</v>
      </c>
      <c r="K103" s="55">
        <v>1.46463E-4</v>
      </c>
      <c r="L103" s="55">
        <v>0.30017040499999997</v>
      </c>
      <c r="M103" s="55">
        <v>0.32935775499999997</v>
      </c>
      <c r="N103" s="55">
        <v>0.36619368400000002</v>
      </c>
      <c r="O103" s="52">
        <v>0.331907281</v>
      </c>
    </row>
    <row r="104" spans="1:15" x14ac:dyDescent="0.2">
      <c r="A104" s="19">
        <v>1683</v>
      </c>
      <c r="B104" s="55">
        <v>11</v>
      </c>
      <c r="C104" s="55">
        <v>23</v>
      </c>
      <c r="D104" s="55" t="s">
        <v>366</v>
      </c>
      <c r="E104" s="55" t="s">
        <v>365</v>
      </c>
      <c r="F104" s="93">
        <v>5.49E-5</v>
      </c>
      <c r="G104" s="93">
        <v>4.9499999999999997E-5</v>
      </c>
      <c r="H104" s="93">
        <v>5.2599999999999998E-5</v>
      </c>
      <c r="I104" s="55">
        <v>1.5902900000000001E-4</v>
      </c>
      <c r="J104" s="55">
        <v>1.4391100000000001E-4</v>
      </c>
      <c r="K104" s="55">
        <v>1.7076299999999999E-4</v>
      </c>
      <c r="L104" s="55">
        <v>0.345353097</v>
      </c>
      <c r="M104" s="55">
        <v>0.34397887100000002</v>
      </c>
      <c r="N104" s="55">
        <v>0.307802566</v>
      </c>
      <c r="O104" s="52">
        <v>0.33237817800000002</v>
      </c>
    </row>
    <row r="105" spans="1:15" x14ac:dyDescent="0.2">
      <c r="A105" s="19">
        <v>1766</v>
      </c>
      <c r="B105" s="55">
        <v>12</v>
      </c>
      <c r="C105" s="55">
        <v>22</v>
      </c>
      <c r="D105" s="55" t="s">
        <v>364</v>
      </c>
      <c r="E105" s="55" t="s">
        <v>367</v>
      </c>
      <c r="F105" s="93">
        <v>4.7500000000000003E-5</v>
      </c>
      <c r="G105" s="93">
        <v>5.0699999999999999E-5</v>
      </c>
      <c r="H105" s="93">
        <v>5.3999999999999998E-5</v>
      </c>
      <c r="I105" s="55">
        <v>1.8136899999999999E-4</v>
      </c>
      <c r="J105" s="55">
        <v>1.6983999999999999E-4</v>
      </c>
      <c r="K105" s="55">
        <v>1.2183100000000001E-4</v>
      </c>
      <c r="L105" s="55">
        <v>0.26194411099999998</v>
      </c>
      <c r="M105" s="55">
        <v>0.29840260800000001</v>
      </c>
      <c r="N105" s="55">
        <v>0.44316772900000001</v>
      </c>
      <c r="O105" s="52">
        <v>0.33450481599999998</v>
      </c>
    </row>
    <row r="106" spans="1:15" x14ac:dyDescent="0.2">
      <c r="A106" s="19">
        <v>1195</v>
      </c>
      <c r="B106" s="55">
        <v>7</v>
      </c>
      <c r="C106" s="55">
        <v>23</v>
      </c>
      <c r="D106" s="55" t="s">
        <v>365</v>
      </c>
      <c r="E106" s="55" t="s">
        <v>364</v>
      </c>
      <c r="F106" s="93">
        <v>6.2299999999999996E-5</v>
      </c>
      <c r="G106" s="93">
        <v>5.7299999999999997E-5</v>
      </c>
      <c r="H106" s="93">
        <v>5.8300000000000001E-5</v>
      </c>
      <c r="I106" s="55">
        <v>1.82883E-4</v>
      </c>
      <c r="J106" s="55">
        <v>1.64654E-4</v>
      </c>
      <c r="K106" s="55">
        <v>1.8441E-4</v>
      </c>
      <c r="L106" s="55">
        <v>0.340839279</v>
      </c>
      <c r="M106" s="55">
        <v>0.34788684199999997</v>
      </c>
      <c r="N106" s="55">
        <v>0.31604586000000001</v>
      </c>
      <c r="O106" s="52">
        <v>0.334923994</v>
      </c>
    </row>
    <row r="107" spans="1:15" x14ac:dyDescent="0.2">
      <c r="A107" s="19">
        <v>17</v>
      </c>
      <c r="B107" s="55">
        <v>1</v>
      </c>
      <c r="C107" s="55">
        <v>3</v>
      </c>
      <c r="D107" s="55" t="s">
        <v>365</v>
      </c>
      <c r="E107" s="55" t="s">
        <v>366</v>
      </c>
      <c r="F107" s="93">
        <v>3.0300000000000001E-5</v>
      </c>
      <c r="G107" s="93">
        <v>2.73E-5</v>
      </c>
      <c r="H107" s="93">
        <v>3.04E-5</v>
      </c>
      <c r="I107" s="93">
        <v>7.6100000000000007E-5</v>
      </c>
      <c r="J107" s="93">
        <v>8.9499999999999994E-5</v>
      </c>
      <c r="K107" s="55">
        <v>1.0052699999999999E-4</v>
      </c>
      <c r="L107" s="55">
        <v>0.39844785500000002</v>
      </c>
      <c r="M107" s="55">
        <v>0.30566404000000003</v>
      </c>
      <c r="N107" s="55">
        <v>0.302332092</v>
      </c>
      <c r="O107" s="52">
        <v>0.33548132899999999</v>
      </c>
    </row>
    <row r="108" spans="1:15" x14ac:dyDescent="0.2">
      <c r="A108" s="19">
        <v>561</v>
      </c>
      <c r="B108" s="55">
        <v>3</v>
      </c>
      <c r="C108" s="55">
        <v>23</v>
      </c>
      <c r="D108" s="55" t="s">
        <v>367</v>
      </c>
      <c r="E108" s="55" t="s">
        <v>365</v>
      </c>
      <c r="F108" s="93">
        <v>3.57E-5</v>
      </c>
      <c r="G108" s="93">
        <v>4.3600000000000003E-5</v>
      </c>
      <c r="H108" s="93">
        <v>3.8300000000000003E-5</v>
      </c>
      <c r="I108" s="55">
        <v>1.18515E-4</v>
      </c>
      <c r="J108" s="55">
        <v>1.0155899999999999E-4</v>
      </c>
      <c r="K108" s="55">
        <v>1.3681000000000001E-4</v>
      </c>
      <c r="L108" s="55">
        <v>0.30136066700000003</v>
      </c>
      <c r="M108" s="55">
        <v>0.42939854799999999</v>
      </c>
      <c r="N108" s="55">
        <v>0.27964961300000002</v>
      </c>
      <c r="O108" s="52">
        <v>0.33680294300000002</v>
      </c>
    </row>
    <row r="109" spans="1:15" x14ac:dyDescent="0.2">
      <c r="A109" s="19">
        <v>201</v>
      </c>
      <c r="B109" s="55">
        <v>2</v>
      </c>
      <c r="C109" s="55">
        <v>3</v>
      </c>
      <c r="D109" s="55" t="s">
        <v>364</v>
      </c>
      <c r="E109" s="55" t="s">
        <v>365</v>
      </c>
      <c r="F109" s="93">
        <v>3.4E-5</v>
      </c>
      <c r="G109" s="93">
        <v>4.3399999999999998E-5</v>
      </c>
      <c r="H109" s="93">
        <v>4.3300000000000002E-5</v>
      </c>
      <c r="I109" s="55">
        <v>1.1132E-4</v>
      </c>
      <c r="J109" s="55">
        <v>1.14523E-4</v>
      </c>
      <c r="K109" s="55">
        <v>1.3214999999999999E-4</v>
      </c>
      <c r="L109" s="55">
        <v>0.30570256600000001</v>
      </c>
      <c r="M109" s="55">
        <v>0.37872908100000002</v>
      </c>
      <c r="N109" s="55">
        <v>0.32739129700000003</v>
      </c>
      <c r="O109" s="52">
        <v>0.33727431499999999</v>
      </c>
    </row>
    <row r="110" spans="1:15" x14ac:dyDescent="0.2">
      <c r="A110" s="19">
        <v>1780</v>
      </c>
      <c r="B110" s="55">
        <v>12</v>
      </c>
      <c r="C110" s="55">
        <v>23</v>
      </c>
      <c r="D110" s="55" t="s">
        <v>365</v>
      </c>
      <c r="E110" s="55" t="s">
        <v>364</v>
      </c>
      <c r="F110" s="93">
        <v>5.7299999999999997E-5</v>
      </c>
      <c r="G110" s="93">
        <v>6.2000000000000003E-5</v>
      </c>
      <c r="H110" s="93">
        <v>6.6099999999999994E-5</v>
      </c>
      <c r="I110" s="55">
        <v>1.9348499999999999E-4</v>
      </c>
      <c r="J110" s="55">
        <v>1.81941E-4</v>
      </c>
      <c r="K110" s="55">
        <v>1.7542299999999999E-4</v>
      </c>
      <c r="L110" s="55">
        <v>0.29604181800000001</v>
      </c>
      <c r="M110" s="55">
        <v>0.34074568</v>
      </c>
      <c r="N110" s="55">
        <v>0.377079897</v>
      </c>
      <c r="O110" s="52">
        <v>0.33795579799999997</v>
      </c>
    </row>
    <row r="111" spans="1:15" x14ac:dyDescent="0.2">
      <c r="A111" s="19">
        <v>75</v>
      </c>
      <c r="B111" s="55">
        <v>1</v>
      </c>
      <c r="C111" s="55">
        <v>10</v>
      </c>
      <c r="D111" s="55" t="s">
        <v>364</v>
      </c>
      <c r="E111" s="55" t="s">
        <v>365</v>
      </c>
      <c r="F111" s="93">
        <v>3.3399999999999999E-5</v>
      </c>
      <c r="G111" s="93">
        <v>3.0599999999999998E-5</v>
      </c>
      <c r="H111" s="93">
        <v>2.8200000000000001E-5</v>
      </c>
      <c r="I111" s="55">
        <v>1.01854E-4</v>
      </c>
      <c r="J111" s="93">
        <v>9.5500000000000004E-5</v>
      </c>
      <c r="K111" s="93">
        <v>7.7200000000000006E-5</v>
      </c>
      <c r="L111" s="55">
        <v>0.32749747400000001</v>
      </c>
      <c r="M111" s="55">
        <v>0.32085424099999998</v>
      </c>
      <c r="N111" s="55">
        <v>0.365772771</v>
      </c>
      <c r="O111" s="52">
        <v>0.338041496</v>
      </c>
    </row>
    <row r="112" spans="1:15" x14ac:dyDescent="0.2">
      <c r="A112" s="19">
        <v>110</v>
      </c>
      <c r="B112" s="55">
        <v>1</v>
      </c>
      <c r="C112" s="55">
        <v>14</v>
      </c>
      <c r="D112" s="55" t="s">
        <v>364</v>
      </c>
      <c r="E112" s="55" t="s">
        <v>366</v>
      </c>
      <c r="F112" s="93">
        <v>3.6699999999999998E-5</v>
      </c>
      <c r="G112" s="93">
        <v>3.3699999999999999E-5</v>
      </c>
      <c r="H112" s="93">
        <v>2.9E-5</v>
      </c>
      <c r="I112" s="93">
        <v>9.2800000000000006E-5</v>
      </c>
      <c r="J112" s="93">
        <v>9.7700000000000003E-5</v>
      </c>
      <c r="K112" s="55">
        <v>1.04189E-4</v>
      </c>
      <c r="L112" s="55">
        <v>0.39589995700000002</v>
      </c>
      <c r="M112" s="55">
        <v>0.34513126500000002</v>
      </c>
      <c r="N112" s="55">
        <v>0.27797961399999999</v>
      </c>
      <c r="O112" s="52">
        <v>0.33967027900000002</v>
      </c>
    </row>
    <row r="113" spans="1:15" x14ac:dyDescent="0.2">
      <c r="A113" s="19">
        <v>1190</v>
      </c>
      <c r="B113" s="55">
        <v>7</v>
      </c>
      <c r="C113" s="55">
        <v>23</v>
      </c>
      <c r="D113" s="55" t="s">
        <v>364</v>
      </c>
      <c r="E113" s="55" t="s">
        <v>367</v>
      </c>
      <c r="F113" s="93">
        <v>6.1699999999999995E-5</v>
      </c>
      <c r="G113" s="93">
        <v>5.8900000000000002E-5</v>
      </c>
      <c r="H113" s="93">
        <v>5.7200000000000001E-5</v>
      </c>
      <c r="I113" s="55">
        <v>1.7720400000000001E-4</v>
      </c>
      <c r="J113" s="55">
        <v>1.6681500000000001E-4</v>
      </c>
      <c r="K113" s="55">
        <v>1.7908400000000001E-4</v>
      </c>
      <c r="L113" s="55">
        <v>0.34796076500000001</v>
      </c>
      <c r="M113" s="55">
        <v>0.35327215699999998</v>
      </c>
      <c r="N113" s="55">
        <v>0.31945520900000002</v>
      </c>
      <c r="O113" s="52">
        <v>0.340229377</v>
      </c>
    </row>
    <row r="114" spans="1:15" x14ac:dyDescent="0.2">
      <c r="A114" s="19">
        <v>100</v>
      </c>
      <c r="B114" s="55">
        <v>1</v>
      </c>
      <c r="C114" s="55">
        <v>13</v>
      </c>
      <c r="D114" s="55" t="s">
        <v>364</v>
      </c>
      <c r="E114" s="55" t="s">
        <v>364</v>
      </c>
      <c r="F114" s="93">
        <v>3.0000000000000001E-5</v>
      </c>
      <c r="G114" s="93">
        <v>3.8399999999999998E-5</v>
      </c>
      <c r="H114" s="93">
        <v>3.8300000000000003E-5</v>
      </c>
      <c r="I114" s="93">
        <v>9.5400000000000001E-5</v>
      </c>
      <c r="J114" s="55">
        <v>1.24463E-4</v>
      </c>
      <c r="K114" s="93">
        <v>9.6199999999999994E-5</v>
      </c>
      <c r="L114" s="55">
        <v>0.31427838000000002</v>
      </c>
      <c r="M114" s="55">
        <v>0.30871079899999998</v>
      </c>
      <c r="N114" s="55">
        <v>0.39770239000000002</v>
      </c>
      <c r="O114" s="52">
        <v>0.34023052300000001</v>
      </c>
    </row>
    <row r="115" spans="1:15" x14ac:dyDescent="0.2">
      <c r="A115" s="19">
        <v>6</v>
      </c>
      <c r="B115" s="55">
        <v>1</v>
      </c>
      <c r="C115" s="55">
        <v>2</v>
      </c>
      <c r="D115" s="55" t="s">
        <v>366</v>
      </c>
      <c r="E115" s="55" t="s">
        <v>366</v>
      </c>
      <c r="F115" s="93">
        <v>3.1000000000000001E-5</v>
      </c>
      <c r="G115" s="93">
        <v>3.1099999999999997E-5</v>
      </c>
      <c r="H115" s="93">
        <v>2.7500000000000001E-5</v>
      </c>
      <c r="I115" s="93">
        <v>7.4200000000000001E-5</v>
      </c>
      <c r="J115" s="93">
        <v>8.6000000000000003E-5</v>
      </c>
      <c r="K115" s="55">
        <v>1.1018000000000001E-4</v>
      </c>
      <c r="L115" s="55">
        <v>0.41769261499999999</v>
      </c>
      <c r="M115" s="55">
        <v>0.36180749600000001</v>
      </c>
      <c r="N115" s="55">
        <v>0.24988201400000001</v>
      </c>
      <c r="O115" s="52">
        <v>0.34312737500000001</v>
      </c>
    </row>
    <row r="116" spans="1:15" x14ac:dyDescent="0.2">
      <c r="A116" s="19">
        <v>1629</v>
      </c>
      <c r="B116" s="55">
        <v>11</v>
      </c>
      <c r="C116" s="55">
        <v>17</v>
      </c>
      <c r="D116" s="55" t="s">
        <v>366</v>
      </c>
      <c r="E116" s="55" t="s">
        <v>365</v>
      </c>
      <c r="F116" s="93">
        <v>3.1699999999999998E-5</v>
      </c>
      <c r="G116" s="93">
        <v>2.6599999999999999E-5</v>
      </c>
      <c r="H116" s="93">
        <v>2.6800000000000001E-5</v>
      </c>
      <c r="I116" s="93">
        <v>8.4099999999999998E-5</v>
      </c>
      <c r="J116" s="93">
        <v>6.9099999999999999E-5</v>
      </c>
      <c r="K116" s="93">
        <v>9.9900000000000002E-5</v>
      </c>
      <c r="L116" s="55">
        <v>0.37679047900000001</v>
      </c>
      <c r="M116" s="55">
        <v>0.38522562300000002</v>
      </c>
      <c r="N116" s="55">
        <v>0.26854203500000001</v>
      </c>
      <c r="O116" s="52">
        <v>0.34351937900000001</v>
      </c>
    </row>
    <row r="117" spans="1:15" x14ac:dyDescent="0.2">
      <c r="A117" s="19">
        <v>1046</v>
      </c>
      <c r="B117" s="55">
        <v>6</v>
      </c>
      <c r="C117" s="55">
        <v>23</v>
      </c>
      <c r="D117" s="55" t="s">
        <v>364</v>
      </c>
      <c r="E117" s="55" t="s">
        <v>367</v>
      </c>
      <c r="F117" s="93">
        <v>7.2399999999999998E-5</v>
      </c>
      <c r="G117" s="93">
        <v>7.4300000000000004E-5</v>
      </c>
      <c r="H117" s="93">
        <v>6.1500000000000004E-5</v>
      </c>
      <c r="I117" s="55">
        <v>2.1128100000000001E-4</v>
      </c>
      <c r="J117" s="55">
        <v>2.03981E-4</v>
      </c>
      <c r="K117" s="55">
        <v>1.80416E-4</v>
      </c>
      <c r="L117" s="55">
        <v>0.342869853</v>
      </c>
      <c r="M117" s="55">
        <v>0.36402001299999998</v>
      </c>
      <c r="N117" s="55">
        <v>0.340879926</v>
      </c>
      <c r="O117" s="52">
        <v>0.349256597</v>
      </c>
    </row>
    <row r="118" spans="1:15" x14ac:dyDescent="0.2">
      <c r="A118" s="19">
        <v>206</v>
      </c>
      <c r="B118" s="55">
        <v>2</v>
      </c>
      <c r="C118" s="55">
        <v>3</v>
      </c>
      <c r="D118" s="55" t="s">
        <v>366</v>
      </c>
      <c r="E118" s="55" t="s">
        <v>366</v>
      </c>
      <c r="F118" s="93">
        <v>3.1000000000000001E-5</v>
      </c>
      <c r="G118" s="93">
        <v>2.6599999999999999E-5</v>
      </c>
      <c r="H118" s="93">
        <v>2.2200000000000001E-5</v>
      </c>
      <c r="I118" s="93">
        <v>6.9999999999999994E-5</v>
      </c>
      <c r="J118" s="93">
        <v>9.59E-5</v>
      </c>
      <c r="K118" s="93">
        <v>6.6600000000000006E-5</v>
      </c>
      <c r="L118" s="55">
        <v>0.44252839199999999</v>
      </c>
      <c r="M118" s="55">
        <v>0.27764008899999998</v>
      </c>
      <c r="N118" s="55">
        <v>0.33299212299999997</v>
      </c>
      <c r="O118" s="52">
        <v>0.35105353500000003</v>
      </c>
    </row>
    <row r="119" spans="1:15" x14ac:dyDescent="0.2">
      <c r="A119" s="19">
        <v>119</v>
      </c>
      <c r="B119" s="55">
        <v>1</v>
      </c>
      <c r="C119" s="55">
        <v>15</v>
      </c>
      <c r="D119" s="55" t="s">
        <v>364</v>
      </c>
      <c r="E119" s="55" t="s">
        <v>366</v>
      </c>
      <c r="F119" s="93">
        <v>3.4400000000000003E-5</v>
      </c>
      <c r="G119" s="93">
        <v>3.0599999999999998E-5</v>
      </c>
      <c r="H119" s="93">
        <v>3.3599999999999997E-5</v>
      </c>
      <c r="I119" s="93">
        <v>9.4699999999999998E-5</v>
      </c>
      <c r="J119" s="93">
        <v>8.9900000000000003E-5</v>
      </c>
      <c r="K119" s="93">
        <v>9.6199999999999994E-5</v>
      </c>
      <c r="L119" s="55">
        <v>0.36306568500000003</v>
      </c>
      <c r="M119" s="55">
        <v>0.34090763099999999</v>
      </c>
      <c r="N119" s="55">
        <v>0.34938340800000001</v>
      </c>
      <c r="O119" s="52">
        <v>0.35111890800000001</v>
      </c>
    </row>
    <row r="120" spans="1:15" x14ac:dyDescent="0.2">
      <c r="A120" s="19">
        <v>1681</v>
      </c>
      <c r="B120" s="55">
        <v>11</v>
      </c>
      <c r="C120" s="55">
        <v>23</v>
      </c>
      <c r="D120" s="55" t="s">
        <v>366</v>
      </c>
      <c r="E120" s="55" t="s">
        <v>364</v>
      </c>
      <c r="F120" s="93">
        <v>5.1199999999999998E-5</v>
      </c>
      <c r="G120" s="93">
        <v>6.0099999999999997E-5</v>
      </c>
      <c r="H120" s="93">
        <v>5.3600000000000002E-5</v>
      </c>
      <c r="I120" s="55">
        <v>1.6395099999999999E-4</v>
      </c>
      <c r="J120" s="55">
        <v>1.5817199999999999E-4</v>
      </c>
      <c r="K120" s="55">
        <v>1.4779499999999999E-4</v>
      </c>
      <c r="L120" s="55">
        <v>0.31237820999999999</v>
      </c>
      <c r="M120" s="55">
        <v>0.38002817900000002</v>
      </c>
      <c r="N120" s="55">
        <v>0.36289464100000002</v>
      </c>
      <c r="O120" s="52">
        <v>0.35176700999999999</v>
      </c>
    </row>
    <row r="121" spans="1:15" x14ac:dyDescent="0.2">
      <c r="A121" s="19">
        <v>205</v>
      </c>
      <c r="B121" s="55">
        <v>2</v>
      </c>
      <c r="C121" s="55">
        <v>3</v>
      </c>
      <c r="D121" s="55" t="s">
        <v>366</v>
      </c>
      <c r="E121" s="55" t="s">
        <v>367</v>
      </c>
      <c r="F121" s="93">
        <v>3.0700000000000001E-5</v>
      </c>
      <c r="G121" s="93">
        <v>3.0599999999999998E-5</v>
      </c>
      <c r="H121" s="93">
        <v>2.9E-5</v>
      </c>
      <c r="I121" s="93">
        <v>8.5199999999999997E-5</v>
      </c>
      <c r="J121" s="93">
        <v>8.7299999999999994E-5</v>
      </c>
      <c r="K121" s="93">
        <v>8.3200000000000003E-5</v>
      </c>
      <c r="L121" s="55">
        <v>0.35990171399999998</v>
      </c>
      <c r="M121" s="55">
        <v>0.3510336</v>
      </c>
      <c r="N121" s="55">
        <v>0.348030477</v>
      </c>
      <c r="O121" s="52">
        <v>0.35298859700000002</v>
      </c>
    </row>
    <row r="122" spans="1:15" x14ac:dyDescent="0.2">
      <c r="A122" s="19">
        <v>27</v>
      </c>
      <c r="B122" s="55">
        <v>1</v>
      </c>
      <c r="C122" s="55">
        <v>4</v>
      </c>
      <c r="D122" s="55" t="s">
        <v>365</v>
      </c>
      <c r="E122" s="55" t="s">
        <v>365</v>
      </c>
      <c r="F122" s="93">
        <v>4.0399999999999999E-5</v>
      </c>
      <c r="G122" s="93">
        <v>4.3099999999999997E-5</v>
      </c>
      <c r="H122" s="93">
        <v>5.0399999999999999E-5</v>
      </c>
      <c r="I122" s="55">
        <v>1.3328099999999999E-4</v>
      </c>
      <c r="J122" s="55">
        <v>1.20142E-4</v>
      </c>
      <c r="K122" s="55">
        <v>1.2615799999999999E-4</v>
      </c>
      <c r="L122" s="55">
        <v>0.30336370699999998</v>
      </c>
      <c r="M122" s="55">
        <v>0.35905667000000002</v>
      </c>
      <c r="N122" s="55">
        <v>0.39962455800000002</v>
      </c>
      <c r="O122" s="52">
        <v>0.35401497900000001</v>
      </c>
    </row>
    <row r="123" spans="1:15" x14ac:dyDescent="0.2">
      <c r="A123" s="19">
        <v>567</v>
      </c>
      <c r="B123" s="55">
        <v>3</v>
      </c>
      <c r="C123" s="55">
        <v>23</v>
      </c>
      <c r="D123" s="55" t="s">
        <v>365</v>
      </c>
      <c r="E123" s="55" t="s">
        <v>365</v>
      </c>
      <c r="F123" s="93">
        <v>4.7500000000000003E-5</v>
      </c>
      <c r="G123" s="93">
        <v>4.74E-5</v>
      </c>
      <c r="H123" s="93">
        <v>4.2899999999999999E-5</v>
      </c>
      <c r="I123" s="55">
        <v>1.2495099999999999E-4</v>
      </c>
      <c r="J123" s="55">
        <v>1.3397100000000001E-4</v>
      </c>
      <c r="K123" s="55">
        <v>1.2948699999999999E-4</v>
      </c>
      <c r="L123" s="55">
        <v>0.380215847</v>
      </c>
      <c r="M123" s="55">
        <v>0.35366417500000003</v>
      </c>
      <c r="N123" s="55">
        <v>0.331362922</v>
      </c>
      <c r="O123" s="52">
        <v>0.35508098100000002</v>
      </c>
    </row>
    <row r="124" spans="1:15" x14ac:dyDescent="0.2">
      <c r="A124" s="19">
        <v>2184</v>
      </c>
      <c r="B124" s="55">
        <v>18</v>
      </c>
      <c r="C124" s="55">
        <v>23</v>
      </c>
      <c r="D124" s="55" t="s">
        <v>366</v>
      </c>
      <c r="E124" s="55" t="s">
        <v>365</v>
      </c>
      <c r="F124" s="93">
        <v>4.4499999999999997E-5</v>
      </c>
      <c r="G124" s="93">
        <v>4.5000000000000003E-5</v>
      </c>
      <c r="H124" s="93">
        <v>4.5099999999999998E-5</v>
      </c>
      <c r="I124" s="55">
        <v>1.2835900000000001E-4</v>
      </c>
      <c r="J124" s="55">
        <v>1.2878499999999999E-4</v>
      </c>
      <c r="K124" s="55">
        <v>1.20499E-4</v>
      </c>
      <c r="L124" s="55">
        <v>0.34649683599999997</v>
      </c>
      <c r="M124" s="55">
        <v>0.34960192000000001</v>
      </c>
      <c r="N124" s="55">
        <v>0.37388172800000002</v>
      </c>
      <c r="O124" s="52">
        <v>0.35666016099999998</v>
      </c>
    </row>
    <row r="125" spans="1:15" x14ac:dyDescent="0.2">
      <c r="A125" s="19">
        <v>2270</v>
      </c>
      <c r="B125" s="55">
        <v>22</v>
      </c>
      <c r="C125" s="55">
        <v>23</v>
      </c>
      <c r="D125" s="55" t="s">
        <v>364</v>
      </c>
      <c r="E125" s="55" t="s">
        <v>367</v>
      </c>
      <c r="F125" s="93">
        <v>7.4499999999999995E-5</v>
      </c>
      <c r="G125" s="93">
        <v>7.2399999999999998E-5</v>
      </c>
      <c r="H125" s="93">
        <v>7.6500000000000003E-5</v>
      </c>
      <c r="I125" s="55">
        <v>2.0332999999999999E-4</v>
      </c>
      <c r="J125" s="55">
        <v>2.3336799999999999E-4</v>
      </c>
      <c r="K125" s="55">
        <v>1.9273200000000001E-4</v>
      </c>
      <c r="L125" s="55">
        <v>0.366220818</v>
      </c>
      <c r="M125" s="55">
        <v>0.31009968199999999</v>
      </c>
      <c r="N125" s="55">
        <v>0.39701551200000001</v>
      </c>
      <c r="O125" s="52">
        <v>0.35777867099999999</v>
      </c>
    </row>
    <row r="126" spans="1:15" x14ac:dyDescent="0.2">
      <c r="A126" s="19">
        <v>93</v>
      </c>
      <c r="B126" s="55">
        <v>1</v>
      </c>
      <c r="C126" s="55">
        <v>12</v>
      </c>
      <c r="D126" s="55" t="s">
        <v>364</v>
      </c>
      <c r="E126" s="55" t="s">
        <v>365</v>
      </c>
      <c r="F126" s="93">
        <v>4.7500000000000003E-5</v>
      </c>
      <c r="G126" s="93">
        <v>3.8699999999999999E-5</v>
      </c>
      <c r="H126" s="93">
        <v>4.7899999999999999E-5</v>
      </c>
      <c r="I126" s="55">
        <v>1.18136E-4</v>
      </c>
      <c r="J126" s="55">
        <v>1.15388E-4</v>
      </c>
      <c r="K126" s="55">
        <v>1.4213600000000001E-4</v>
      </c>
      <c r="L126" s="55">
        <v>0.402151376</v>
      </c>
      <c r="M126" s="55">
        <v>0.335034316</v>
      </c>
      <c r="N126" s="55">
        <v>0.337092577</v>
      </c>
      <c r="O126" s="52">
        <v>0.35809275699999998</v>
      </c>
    </row>
    <row r="127" spans="1:15" x14ac:dyDescent="0.2">
      <c r="A127" s="19">
        <v>149</v>
      </c>
      <c r="B127" s="55">
        <v>1</v>
      </c>
      <c r="C127" s="55">
        <v>18</v>
      </c>
      <c r="D127" s="55" t="s">
        <v>366</v>
      </c>
      <c r="E127" s="55" t="s">
        <v>366</v>
      </c>
      <c r="F127" s="93">
        <v>2.09E-5</v>
      </c>
      <c r="G127" s="93">
        <v>2.3799999999999999E-5</v>
      </c>
      <c r="H127" s="93">
        <v>2.6100000000000001E-5</v>
      </c>
      <c r="I127" s="93">
        <v>6.5900000000000003E-5</v>
      </c>
      <c r="J127" s="93">
        <v>6.6099999999999994E-5</v>
      </c>
      <c r="K127" s="93">
        <v>6.5599999999999995E-5</v>
      </c>
      <c r="L127" s="55">
        <v>0.31707900100000003</v>
      </c>
      <c r="M127" s="55">
        <v>0.36006975899999999</v>
      </c>
      <c r="N127" s="55">
        <v>0.39804200099999998</v>
      </c>
      <c r="O127" s="52">
        <v>0.35839692000000001</v>
      </c>
    </row>
    <row r="128" spans="1:15" x14ac:dyDescent="0.2">
      <c r="A128" s="19">
        <v>84</v>
      </c>
      <c r="B128" s="55">
        <v>1</v>
      </c>
      <c r="C128" s="55">
        <v>11</v>
      </c>
      <c r="D128" s="55" t="s">
        <v>364</v>
      </c>
      <c r="E128" s="55" t="s">
        <v>366</v>
      </c>
      <c r="F128" s="93">
        <v>3.4999999999999997E-5</v>
      </c>
      <c r="G128" s="93">
        <v>5.3999999999999998E-5</v>
      </c>
      <c r="H128" s="93">
        <v>3.7200000000000003E-5</v>
      </c>
      <c r="I128" s="55">
        <v>1.17379E-4</v>
      </c>
      <c r="J128" s="55">
        <v>1.16684E-4</v>
      </c>
      <c r="K128" s="55">
        <v>1.17503E-4</v>
      </c>
      <c r="L128" s="55">
        <v>0.29853598399999998</v>
      </c>
      <c r="M128" s="55">
        <v>0.462624282</v>
      </c>
      <c r="N128" s="55">
        <v>0.31646879999999999</v>
      </c>
      <c r="O128" s="52">
        <v>0.35920968800000003</v>
      </c>
    </row>
    <row r="129" spans="1:15" x14ac:dyDescent="0.2">
      <c r="A129" s="19">
        <v>207</v>
      </c>
      <c r="B129" s="55">
        <v>2</v>
      </c>
      <c r="C129" s="55">
        <v>3</v>
      </c>
      <c r="D129" s="55" t="s">
        <v>366</v>
      </c>
      <c r="E129" s="55" t="s">
        <v>365</v>
      </c>
      <c r="F129" s="93">
        <v>3.2700000000000002E-5</v>
      </c>
      <c r="G129" s="93">
        <v>3.04E-5</v>
      </c>
      <c r="H129" s="93">
        <v>3.0800000000000003E-5</v>
      </c>
      <c r="I129" s="93">
        <v>8.6700000000000007E-5</v>
      </c>
      <c r="J129" s="93">
        <v>8.4300000000000003E-5</v>
      </c>
      <c r="K129" s="93">
        <v>9.0199999999999997E-5</v>
      </c>
      <c r="L129" s="55">
        <v>0.37693051</v>
      </c>
      <c r="M129" s="55">
        <v>0.36083761600000003</v>
      </c>
      <c r="N129" s="55">
        <v>0.340879926</v>
      </c>
      <c r="O129" s="52">
        <v>0.35954935100000002</v>
      </c>
    </row>
    <row r="130" spans="1:15" x14ac:dyDescent="0.2">
      <c r="A130" s="19">
        <v>36</v>
      </c>
      <c r="B130" s="55">
        <v>1</v>
      </c>
      <c r="C130" s="55">
        <v>5</v>
      </c>
      <c r="D130" s="55" t="s">
        <v>365</v>
      </c>
      <c r="E130" s="55" t="s">
        <v>365</v>
      </c>
      <c r="F130" s="93">
        <v>2.9300000000000001E-5</v>
      </c>
      <c r="G130" s="93">
        <v>3.4400000000000003E-5</v>
      </c>
      <c r="H130" s="93">
        <v>4.6799999999999999E-5</v>
      </c>
      <c r="I130" s="93">
        <v>9.6899999999999997E-5</v>
      </c>
      <c r="J130" s="55">
        <v>1.15388E-4</v>
      </c>
      <c r="K130" s="93">
        <v>9.7200000000000004E-5</v>
      </c>
      <c r="L130" s="55">
        <v>0.30241569600000001</v>
      </c>
      <c r="M130" s="55">
        <v>0.29826225699999998</v>
      </c>
      <c r="N130" s="55">
        <v>0.48190419899999998</v>
      </c>
      <c r="O130" s="52">
        <v>0.360860717</v>
      </c>
    </row>
    <row r="131" spans="1:15" x14ac:dyDescent="0.2">
      <c r="A131" s="19">
        <v>1777</v>
      </c>
      <c r="B131" s="55">
        <v>12</v>
      </c>
      <c r="C131" s="55">
        <v>23</v>
      </c>
      <c r="D131" s="55" t="s">
        <v>367</v>
      </c>
      <c r="E131" s="55" t="s">
        <v>364</v>
      </c>
      <c r="F131" s="93">
        <v>6.3E-5</v>
      </c>
      <c r="G131" s="93">
        <v>5.8199999999999998E-5</v>
      </c>
      <c r="H131" s="93">
        <v>7.3300000000000006E-5</v>
      </c>
      <c r="I131" s="55">
        <v>1.7455300000000001E-4</v>
      </c>
      <c r="J131" s="55">
        <v>1.7934799999999999E-4</v>
      </c>
      <c r="K131" s="55">
        <v>1.8174700000000001E-4</v>
      </c>
      <c r="L131" s="55">
        <v>0.36096552199999998</v>
      </c>
      <c r="M131" s="55">
        <v>0.32464263999999998</v>
      </c>
      <c r="N131" s="55">
        <v>0.403304887</v>
      </c>
      <c r="O131" s="52">
        <v>0.36297101700000001</v>
      </c>
    </row>
    <row r="132" spans="1:15" x14ac:dyDescent="0.2">
      <c r="A132" s="19">
        <v>1574</v>
      </c>
      <c r="B132" s="55">
        <v>10</v>
      </c>
      <c r="C132" s="55">
        <v>23</v>
      </c>
      <c r="D132" s="55" t="s">
        <v>365</v>
      </c>
      <c r="E132" s="55" t="s">
        <v>367</v>
      </c>
      <c r="F132" s="93">
        <v>5.7299999999999997E-5</v>
      </c>
      <c r="G132" s="93">
        <v>5.1199999999999998E-5</v>
      </c>
      <c r="H132" s="93">
        <v>4.6499999999999999E-5</v>
      </c>
      <c r="I132" s="55">
        <v>1.5145600000000001E-4</v>
      </c>
      <c r="J132" s="55">
        <v>1.3958899999999999E-4</v>
      </c>
      <c r="K132" s="55">
        <v>1.3414699999999999E-4</v>
      </c>
      <c r="L132" s="55">
        <v>0.378193422</v>
      </c>
      <c r="M132" s="55">
        <v>0.366449317</v>
      </c>
      <c r="N132" s="55">
        <v>0.34650585099999998</v>
      </c>
      <c r="O132" s="52">
        <v>0.36371619700000002</v>
      </c>
    </row>
    <row r="133" spans="1:15" x14ac:dyDescent="0.2">
      <c r="A133" s="19">
        <v>116</v>
      </c>
      <c r="B133" s="55">
        <v>1</v>
      </c>
      <c r="C133" s="55">
        <v>14</v>
      </c>
      <c r="D133" s="55" t="s">
        <v>365</v>
      </c>
      <c r="E133" s="55" t="s">
        <v>366</v>
      </c>
      <c r="F133" s="93">
        <v>3.4E-5</v>
      </c>
      <c r="G133" s="93">
        <v>4.0500000000000002E-5</v>
      </c>
      <c r="H133" s="93">
        <v>3.0000000000000001E-5</v>
      </c>
      <c r="I133" s="93">
        <v>9.8400000000000007E-5</v>
      </c>
      <c r="J133" s="55">
        <v>1.08473E-4</v>
      </c>
      <c r="K133" s="93">
        <v>8.0199999999999998E-5</v>
      </c>
      <c r="L133" s="55">
        <v>0.34567905500000001</v>
      </c>
      <c r="M133" s="55">
        <v>0.37377601599999999</v>
      </c>
      <c r="N133" s="55">
        <v>0.37439885299999998</v>
      </c>
      <c r="O133" s="52">
        <v>0.36461797499999998</v>
      </c>
    </row>
    <row r="134" spans="1:15" x14ac:dyDescent="0.2">
      <c r="A134" s="19">
        <v>9</v>
      </c>
      <c r="B134" s="55">
        <v>1</v>
      </c>
      <c r="C134" s="55">
        <v>2</v>
      </c>
      <c r="D134" s="55" t="s">
        <v>365</v>
      </c>
      <c r="E134" s="55" t="s">
        <v>366</v>
      </c>
      <c r="F134" s="93">
        <v>3.3399999999999999E-5</v>
      </c>
      <c r="G134" s="93">
        <v>3.96E-5</v>
      </c>
      <c r="H134" s="93">
        <v>4.3300000000000002E-5</v>
      </c>
      <c r="I134" s="55">
        <v>1.1207800000000001E-4</v>
      </c>
      <c r="J134" s="55">
        <v>1.2662400000000001E-4</v>
      </c>
      <c r="K134" s="93">
        <v>8.92E-5</v>
      </c>
      <c r="L134" s="55">
        <v>0.29762439400000001</v>
      </c>
      <c r="M134" s="55">
        <v>0.31275075499999999</v>
      </c>
      <c r="N134" s="55">
        <v>0.48497889799999999</v>
      </c>
      <c r="O134" s="52">
        <v>0.36511801599999999</v>
      </c>
    </row>
    <row r="135" spans="1:15" x14ac:dyDescent="0.2">
      <c r="A135" s="19">
        <v>1782</v>
      </c>
      <c r="B135" s="55">
        <v>12</v>
      </c>
      <c r="C135" s="55">
        <v>23</v>
      </c>
      <c r="D135" s="55" t="s">
        <v>365</v>
      </c>
      <c r="E135" s="55" t="s">
        <v>365</v>
      </c>
      <c r="F135" s="93">
        <v>6.7100000000000005E-5</v>
      </c>
      <c r="G135" s="93">
        <v>6.2000000000000003E-5</v>
      </c>
      <c r="H135" s="93">
        <v>6.6500000000000004E-5</v>
      </c>
      <c r="I135" s="55">
        <v>1.8174700000000001E-4</v>
      </c>
      <c r="J135" s="55">
        <v>1.6206099999999999E-4</v>
      </c>
      <c r="K135" s="55">
        <v>1.9173399999999999E-4</v>
      </c>
      <c r="L135" s="55">
        <v>0.36892397500000002</v>
      </c>
      <c r="M135" s="55">
        <v>0.38254381599999998</v>
      </c>
      <c r="N135" s="55">
        <v>0.34686679500000001</v>
      </c>
      <c r="O135" s="52">
        <v>0.36611152899999999</v>
      </c>
    </row>
    <row r="136" spans="1:15" x14ac:dyDescent="0.2">
      <c r="A136" s="19">
        <v>1191</v>
      </c>
      <c r="B136" s="55">
        <v>7</v>
      </c>
      <c r="C136" s="55">
        <v>23</v>
      </c>
      <c r="D136" s="55" t="s">
        <v>364</v>
      </c>
      <c r="E136" s="55" t="s">
        <v>365</v>
      </c>
      <c r="F136" s="93">
        <v>6.1699999999999995E-5</v>
      </c>
      <c r="G136" s="93">
        <v>5.8199999999999998E-5</v>
      </c>
      <c r="H136" s="93">
        <v>4.9299999999999999E-5</v>
      </c>
      <c r="I136" s="55">
        <v>1.6395099999999999E-4</v>
      </c>
      <c r="J136" s="55">
        <v>1.4779999999999999E-4</v>
      </c>
      <c r="K136" s="55">
        <v>1.4945900000000001E-4</v>
      </c>
      <c r="L136" s="55">
        <v>0.37608692399999999</v>
      </c>
      <c r="M136" s="55">
        <v>0.39393770700000003</v>
      </c>
      <c r="N136" s="55">
        <v>0.33014521899999999</v>
      </c>
      <c r="O136" s="52">
        <v>0.36672328300000001</v>
      </c>
    </row>
    <row r="137" spans="1:15" x14ac:dyDescent="0.2">
      <c r="A137" s="19">
        <v>2080</v>
      </c>
      <c r="B137" s="55">
        <v>16</v>
      </c>
      <c r="C137" s="55">
        <v>23</v>
      </c>
      <c r="D137" s="55" t="s">
        <v>364</v>
      </c>
      <c r="E137" s="55" t="s">
        <v>364</v>
      </c>
      <c r="F137" s="93">
        <v>6.5400000000000004E-5</v>
      </c>
      <c r="G137" s="93">
        <v>6.6000000000000005E-5</v>
      </c>
      <c r="H137" s="93">
        <v>6.3600000000000001E-5</v>
      </c>
      <c r="I137" s="55">
        <v>1.63194E-4</v>
      </c>
      <c r="J137" s="55">
        <v>2.0614200000000001E-4</v>
      </c>
      <c r="K137" s="55">
        <v>1.67434E-4</v>
      </c>
      <c r="L137" s="55">
        <v>0.400543327</v>
      </c>
      <c r="M137" s="55">
        <v>0.32018159099999999</v>
      </c>
      <c r="N137" s="55">
        <v>0.38012311900000001</v>
      </c>
      <c r="O137" s="52">
        <v>0.36694934499999998</v>
      </c>
    </row>
    <row r="138" spans="1:15" x14ac:dyDescent="0.2">
      <c r="A138" s="19">
        <v>24</v>
      </c>
      <c r="B138" s="55">
        <v>1</v>
      </c>
      <c r="C138" s="55">
        <v>4</v>
      </c>
      <c r="D138" s="55" t="s">
        <v>366</v>
      </c>
      <c r="E138" s="55" t="s">
        <v>365</v>
      </c>
      <c r="F138" s="93">
        <v>4.0399999999999999E-5</v>
      </c>
      <c r="G138" s="93">
        <v>4.9299999999999999E-5</v>
      </c>
      <c r="H138" s="93">
        <v>4.6100000000000002E-5</v>
      </c>
      <c r="I138" s="55">
        <v>1.24194E-4</v>
      </c>
      <c r="J138" s="55">
        <v>1.0977E-4</v>
      </c>
      <c r="K138" s="55">
        <v>1.33814E-4</v>
      </c>
      <c r="L138" s="55">
        <v>0.32556105200000002</v>
      </c>
      <c r="M138" s="55">
        <v>0.44881697599999998</v>
      </c>
      <c r="N138" s="55">
        <v>0.34469574600000003</v>
      </c>
      <c r="O138" s="52">
        <v>0.37302459100000002</v>
      </c>
    </row>
    <row r="139" spans="1:15" x14ac:dyDescent="0.2">
      <c r="A139" s="19">
        <v>1575</v>
      </c>
      <c r="B139" s="55">
        <v>10</v>
      </c>
      <c r="C139" s="55">
        <v>23</v>
      </c>
      <c r="D139" s="55" t="s">
        <v>365</v>
      </c>
      <c r="E139" s="55" t="s">
        <v>365</v>
      </c>
      <c r="F139" s="93">
        <v>5.6900000000000001E-5</v>
      </c>
      <c r="G139" s="93">
        <v>6.0800000000000001E-5</v>
      </c>
      <c r="H139" s="93">
        <v>4.7899999999999999E-5</v>
      </c>
      <c r="I139" s="55">
        <v>1.5032000000000001E-4</v>
      </c>
      <c r="J139" s="55">
        <v>1.4866400000000001E-4</v>
      </c>
      <c r="K139" s="55">
        <v>1.43134E-4</v>
      </c>
      <c r="L139" s="55">
        <v>0.37880982800000002</v>
      </c>
      <c r="M139" s="55">
        <v>0.40908915699999998</v>
      </c>
      <c r="N139" s="55">
        <v>0.33474076899999999</v>
      </c>
      <c r="O139" s="52">
        <v>0.37421325100000002</v>
      </c>
    </row>
    <row r="140" spans="1:15" x14ac:dyDescent="0.2">
      <c r="A140" s="19">
        <v>2021</v>
      </c>
      <c r="B140" s="55">
        <v>15</v>
      </c>
      <c r="C140" s="55">
        <v>23</v>
      </c>
      <c r="D140" s="55" t="s">
        <v>366</v>
      </c>
      <c r="E140" s="55" t="s">
        <v>367</v>
      </c>
      <c r="F140" s="93">
        <v>4.85E-5</v>
      </c>
      <c r="G140" s="93">
        <v>4.2899999999999999E-5</v>
      </c>
      <c r="H140" s="93">
        <v>5.1100000000000002E-5</v>
      </c>
      <c r="I140" s="55">
        <v>1.17379E-4</v>
      </c>
      <c r="J140" s="55">
        <v>1.41318E-4</v>
      </c>
      <c r="K140" s="55">
        <v>1.24494E-4</v>
      </c>
      <c r="L140" s="55">
        <v>0.41335751599999998</v>
      </c>
      <c r="M140" s="55">
        <v>0.30358502199999998</v>
      </c>
      <c r="N140" s="55">
        <v>0.410711347</v>
      </c>
      <c r="O140" s="52">
        <v>0.375884628</v>
      </c>
    </row>
    <row r="141" spans="1:15" x14ac:dyDescent="0.2">
      <c r="A141" s="19">
        <v>14</v>
      </c>
      <c r="B141" s="55">
        <v>1</v>
      </c>
      <c r="C141" s="55">
        <v>3</v>
      </c>
      <c r="D141" s="55" t="s">
        <v>366</v>
      </c>
      <c r="E141" s="55" t="s">
        <v>366</v>
      </c>
      <c r="F141" s="93">
        <v>3.1699999999999998E-5</v>
      </c>
      <c r="G141" s="93">
        <v>3.2299999999999999E-5</v>
      </c>
      <c r="H141" s="93">
        <v>3.4999999999999997E-5</v>
      </c>
      <c r="I141" s="93">
        <v>7.08E-5</v>
      </c>
      <c r="J141" s="93">
        <v>9.7700000000000003E-5</v>
      </c>
      <c r="K141" s="93">
        <v>9.9199999999999999E-5</v>
      </c>
      <c r="L141" s="55">
        <v>0.447312761</v>
      </c>
      <c r="M141" s="55">
        <v>0.33065023300000002</v>
      </c>
      <c r="N141" s="55">
        <v>0.35324992500000002</v>
      </c>
      <c r="O141" s="52">
        <v>0.37707097299999998</v>
      </c>
    </row>
    <row r="142" spans="1:15" x14ac:dyDescent="0.2">
      <c r="A142" s="19">
        <v>2183</v>
      </c>
      <c r="B142" s="55">
        <v>18</v>
      </c>
      <c r="C142" s="55">
        <v>23</v>
      </c>
      <c r="D142" s="55" t="s">
        <v>366</v>
      </c>
      <c r="E142" s="55" t="s">
        <v>367</v>
      </c>
      <c r="F142" s="93">
        <v>4.8199999999999999E-5</v>
      </c>
      <c r="G142" s="93">
        <v>3.5099999999999999E-5</v>
      </c>
      <c r="H142" s="93">
        <v>4.2899999999999999E-5</v>
      </c>
      <c r="I142" s="55">
        <v>1.34039E-4</v>
      </c>
      <c r="J142" s="55">
        <v>1.14956E-4</v>
      </c>
      <c r="K142" s="93">
        <v>9.1899999999999998E-5</v>
      </c>
      <c r="L142" s="55">
        <v>0.35946599800000001</v>
      </c>
      <c r="M142" s="55">
        <v>0.30553525999999998</v>
      </c>
      <c r="N142" s="55">
        <v>0.467029625</v>
      </c>
      <c r="O142" s="52">
        <v>0.37734362799999999</v>
      </c>
    </row>
    <row r="143" spans="1:15" x14ac:dyDescent="0.2">
      <c r="A143" s="19">
        <v>123</v>
      </c>
      <c r="B143" s="55">
        <v>1</v>
      </c>
      <c r="C143" s="55">
        <v>15</v>
      </c>
      <c r="D143" s="55" t="s">
        <v>366</v>
      </c>
      <c r="E143" s="55" t="s">
        <v>365</v>
      </c>
      <c r="F143" s="93">
        <v>4.2799999999999997E-5</v>
      </c>
      <c r="G143" s="93">
        <v>4.4100000000000001E-5</v>
      </c>
      <c r="H143" s="93">
        <v>3.7499999999999997E-5</v>
      </c>
      <c r="I143" s="55">
        <v>1.10184E-4</v>
      </c>
      <c r="J143" s="55">
        <v>1.13659E-4</v>
      </c>
      <c r="K143" s="55">
        <v>1.0319000000000001E-4</v>
      </c>
      <c r="L143" s="55">
        <v>0.38836114500000002</v>
      </c>
      <c r="M143" s="55">
        <v>0.38783103899999999</v>
      </c>
      <c r="N143" s="55">
        <v>0.363831144</v>
      </c>
      <c r="O143" s="52">
        <v>0.38000777600000002</v>
      </c>
    </row>
    <row r="144" spans="1:15" x14ac:dyDescent="0.2">
      <c r="A144" s="19">
        <v>99</v>
      </c>
      <c r="B144" s="55">
        <v>1</v>
      </c>
      <c r="C144" s="55">
        <v>12</v>
      </c>
      <c r="D144" s="55" t="s">
        <v>365</v>
      </c>
      <c r="E144" s="55" t="s">
        <v>365</v>
      </c>
      <c r="F144" s="93">
        <v>4.5500000000000001E-5</v>
      </c>
      <c r="G144" s="93">
        <v>4.2200000000000003E-5</v>
      </c>
      <c r="H144" s="93">
        <v>4.4700000000000002E-5</v>
      </c>
      <c r="I144" s="55">
        <v>1.1056300000000001E-4</v>
      </c>
      <c r="J144" s="55">
        <v>1.0977E-4</v>
      </c>
      <c r="K144" s="55">
        <v>1.2982E-4</v>
      </c>
      <c r="L144" s="55">
        <v>0.41141105500000003</v>
      </c>
      <c r="M144" s="55">
        <v>0.38439348600000001</v>
      </c>
      <c r="N144" s="55">
        <v>0.34428466000000002</v>
      </c>
      <c r="O144" s="52">
        <v>0.38002973400000001</v>
      </c>
    </row>
    <row r="145" spans="1:15" x14ac:dyDescent="0.2">
      <c r="A145" s="19">
        <v>204</v>
      </c>
      <c r="B145" s="55">
        <v>2</v>
      </c>
      <c r="C145" s="55">
        <v>3</v>
      </c>
      <c r="D145" s="55" t="s">
        <v>367</v>
      </c>
      <c r="E145" s="55" t="s">
        <v>365</v>
      </c>
      <c r="F145" s="93">
        <v>3.0300000000000001E-5</v>
      </c>
      <c r="G145" s="93">
        <v>3.4900000000000001E-5</v>
      </c>
      <c r="H145" s="93">
        <v>3.29E-5</v>
      </c>
      <c r="I145" s="93">
        <v>9.6600000000000003E-5</v>
      </c>
      <c r="J145" s="93">
        <v>7.2999999999999999E-5</v>
      </c>
      <c r="K145" s="93">
        <v>9.2499999999999999E-5</v>
      </c>
      <c r="L145" s="55">
        <v>0.314070662</v>
      </c>
      <c r="M145" s="55">
        <v>0.47767412399999998</v>
      </c>
      <c r="N145" s="55">
        <v>0.35548010299999999</v>
      </c>
      <c r="O145" s="52">
        <v>0.38240829700000001</v>
      </c>
    </row>
    <row r="146" spans="1:15" x14ac:dyDescent="0.2">
      <c r="A146" s="19">
        <v>1052</v>
      </c>
      <c r="B146" s="55">
        <v>6</v>
      </c>
      <c r="C146" s="55">
        <v>23</v>
      </c>
      <c r="D146" s="55" t="s">
        <v>366</v>
      </c>
      <c r="E146" s="55" t="s">
        <v>367</v>
      </c>
      <c r="F146" s="93">
        <v>5.8999999999999998E-5</v>
      </c>
      <c r="G146" s="93">
        <v>4.9700000000000002E-5</v>
      </c>
      <c r="H146" s="93">
        <v>4.8999999999999998E-5</v>
      </c>
      <c r="I146" s="55">
        <v>1.3441700000000001E-4</v>
      </c>
      <c r="J146" s="55">
        <v>1.3353900000000001E-4</v>
      </c>
      <c r="K146" s="55">
        <v>1.45465E-4</v>
      </c>
      <c r="L146" s="55">
        <v>0.43866676900000001</v>
      </c>
      <c r="M146" s="55">
        <v>0.37246089399999999</v>
      </c>
      <c r="N146" s="55">
        <v>0.33675294</v>
      </c>
      <c r="O146" s="52">
        <v>0.38262686800000001</v>
      </c>
    </row>
    <row r="147" spans="1:15" x14ac:dyDescent="0.2">
      <c r="A147" s="19">
        <v>2022</v>
      </c>
      <c r="B147" s="55">
        <v>15</v>
      </c>
      <c r="C147" s="55">
        <v>23</v>
      </c>
      <c r="D147" s="55" t="s">
        <v>366</v>
      </c>
      <c r="E147" s="55" t="s">
        <v>365</v>
      </c>
      <c r="F147" s="93">
        <v>4.2799999999999997E-5</v>
      </c>
      <c r="G147" s="93">
        <v>5.49E-5</v>
      </c>
      <c r="H147" s="93">
        <v>5.0099999999999998E-5</v>
      </c>
      <c r="I147" s="55">
        <v>1.32146E-4</v>
      </c>
      <c r="J147" s="55">
        <v>1.14091E-4</v>
      </c>
      <c r="K147" s="55">
        <v>1.4513199999999999E-4</v>
      </c>
      <c r="L147" s="55">
        <v>0.32381975099999999</v>
      </c>
      <c r="M147" s="55">
        <v>0.481402897</v>
      </c>
      <c r="N147" s="55">
        <v>0.344916375</v>
      </c>
      <c r="O147" s="52">
        <v>0.383379674</v>
      </c>
    </row>
    <row r="148" spans="1:15" x14ac:dyDescent="0.2">
      <c r="A148" s="19">
        <v>1864</v>
      </c>
      <c r="B148" s="55">
        <v>13</v>
      </c>
      <c r="C148" s="55">
        <v>23</v>
      </c>
      <c r="D148" s="55" t="s">
        <v>364</v>
      </c>
      <c r="E148" s="55" t="s">
        <v>364</v>
      </c>
      <c r="F148" s="93">
        <v>8.0199999999999998E-5</v>
      </c>
      <c r="G148" s="93">
        <v>7.3499999999999998E-5</v>
      </c>
      <c r="H148" s="93">
        <v>6.7199999999999994E-5</v>
      </c>
      <c r="I148" s="55">
        <v>1.9045600000000001E-4</v>
      </c>
      <c r="J148" s="55">
        <v>1.9836300000000001E-4</v>
      </c>
      <c r="K148" s="55">
        <v>1.8740599999999999E-4</v>
      </c>
      <c r="L148" s="55">
        <v>0.421050331</v>
      </c>
      <c r="M148" s="55">
        <v>0.37076490099999998</v>
      </c>
      <c r="N148" s="55">
        <v>0.35869202500000003</v>
      </c>
      <c r="O148" s="52">
        <v>0.38350241899999998</v>
      </c>
    </row>
    <row r="149" spans="1:15" x14ac:dyDescent="0.2">
      <c r="A149" s="19">
        <v>113</v>
      </c>
      <c r="B149" s="55">
        <v>1</v>
      </c>
      <c r="C149" s="55">
        <v>14</v>
      </c>
      <c r="D149" s="55" t="s">
        <v>366</v>
      </c>
      <c r="E149" s="55" t="s">
        <v>366</v>
      </c>
      <c r="F149" s="93">
        <v>3.0000000000000001E-5</v>
      </c>
      <c r="G149" s="93">
        <v>3.4400000000000003E-5</v>
      </c>
      <c r="H149" s="93">
        <v>2.65E-5</v>
      </c>
      <c r="I149" s="93">
        <v>7.6500000000000003E-5</v>
      </c>
      <c r="J149" s="93">
        <v>7.5599999999999994E-5</v>
      </c>
      <c r="K149" s="93">
        <v>8.6500000000000002E-5</v>
      </c>
      <c r="L149" s="55">
        <v>0.39207005900000003</v>
      </c>
      <c r="M149" s="55">
        <v>0.455062986</v>
      </c>
      <c r="N149" s="55">
        <v>0.30572477799999997</v>
      </c>
      <c r="O149" s="52">
        <v>0.38428594100000002</v>
      </c>
    </row>
    <row r="150" spans="1:15" x14ac:dyDescent="0.2">
      <c r="A150" s="19">
        <v>81</v>
      </c>
      <c r="B150" s="55">
        <v>1</v>
      </c>
      <c r="C150" s="55">
        <v>10</v>
      </c>
      <c r="D150" s="55" t="s">
        <v>365</v>
      </c>
      <c r="E150" s="55" t="s">
        <v>365</v>
      </c>
      <c r="F150" s="93">
        <v>3.1699999999999998E-5</v>
      </c>
      <c r="G150" s="93">
        <v>4.1300000000000001E-5</v>
      </c>
      <c r="H150" s="93">
        <v>3.65E-5</v>
      </c>
      <c r="I150" s="55">
        <v>1.09048E-4</v>
      </c>
      <c r="J150" s="93">
        <v>8.4300000000000003E-5</v>
      </c>
      <c r="K150" s="93">
        <v>9.7499999999999998E-5</v>
      </c>
      <c r="L150" s="55">
        <v>0.29044266099999999</v>
      </c>
      <c r="M150" s="55">
        <v>0.48950839299999999</v>
      </c>
      <c r="N150" s="55">
        <v>0.37394249200000002</v>
      </c>
      <c r="O150" s="52">
        <v>0.38463118200000002</v>
      </c>
    </row>
    <row r="151" spans="1:15" x14ac:dyDescent="0.2">
      <c r="A151" s="19">
        <v>1567</v>
      </c>
      <c r="B151" s="55">
        <v>10</v>
      </c>
      <c r="C151" s="55">
        <v>23</v>
      </c>
      <c r="D151" s="55" t="s">
        <v>364</v>
      </c>
      <c r="E151" s="55" t="s">
        <v>364</v>
      </c>
      <c r="F151" s="93">
        <v>6.6400000000000001E-5</v>
      </c>
      <c r="G151" s="93">
        <v>6.6699999999999995E-5</v>
      </c>
      <c r="H151" s="93">
        <v>6.3600000000000001E-5</v>
      </c>
      <c r="I151" s="55">
        <v>1.7417499999999999E-4</v>
      </c>
      <c r="J151" s="55">
        <v>1.70273E-4</v>
      </c>
      <c r="K151" s="55">
        <v>1.6643499999999999E-4</v>
      </c>
      <c r="L151" s="55">
        <v>0.38109516199999999</v>
      </c>
      <c r="M151" s="55">
        <v>0.391784201</v>
      </c>
      <c r="N151" s="55">
        <v>0.38240385700000001</v>
      </c>
      <c r="O151" s="52">
        <v>0.38509440700000003</v>
      </c>
    </row>
    <row r="152" spans="1:15" x14ac:dyDescent="0.2">
      <c r="A152" s="19">
        <v>106</v>
      </c>
      <c r="B152" s="55">
        <v>1</v>
      </c>
      <c r="C152" s="55">
        <v>13</v>
      </c>
      <c r="D152" s="55" t="s">
        <v>365</v>
      </c>
      <c r="E152" s="55" t="s">
        <v>364</v>
      </c>
      <c r="F152" s="93">
        <v>4.3099999999999997E-5</v>
      </c>
      <c r="G152" s="93">
        <v>3.8399999999999998E-5</v>
      </c>
      <c r="H152" s="93">
        <v>3.93E-5</v>
      </c>
      <c r="I152" s="93">
        <v>9.8099999999999999E-5</v>
      </c>
      <c r="J152" s="93">
        <v>9.5500000000000004E-5</v>
      </c>
      <c r="K152" s="55">
        <v>1.2382800000000001E-4</v>
      </c>
      <c r="L152" s="55">
        <v>0.43977976800000002</v>
      </c>
      <c r="M152" s="55">
        <v>0.40230185600000001</v>
      </c>
      <c r="N152" s="55">
        <v>0.317630364</v>
      </c>
      <c r="O152" s="52">
        <v>0.38657066299999998</v>
      </c>
    </row>
    <row r="153" spans="1:15" x14ac:dyDescent="0.2">
      <c r="A153" s="19">
        <v>1682</v>
      </c>
      <c r="B153" s="55">
        <v>11</v>
      </c>
      <c r="C153" s="55">
        <v>23</v>
      </c>
      <c r="D153" s="55" t="s">
        <v>366</v>
      </c>
      <c r="E153" s="55" t="s">
        <v>367</v>
      </c>
      <c r="F153" s="93">
        <v>5.7299999999999997E-5</v>
      </c>
      <c r="G153" s="93">
        <v>6.6000000000000005E-5</v>
      </c>
      <c r="H153" s="93">
        <v>5.4299999999999998E-5</v>
      </c>
      <c r="I153" s="55">
        <v>1.5562099999999999E-4</v>
      </c>
      <c r="J153" s="55">
        <v>1.3613199999999999E-4</v>
      </c>
      <c r="K153" s="55">
        <v>1.76754E-4</v>
      </c>
      <c r="L153" s="55">
        <v>0.36807145699999999</v>
      </c>
      <c r="M153" s="55">
        <v>0.48484640899999998</v>
      </c>
      <c r="N153" s="55">
        <v>0.30748315799999998</v>
      </c>
      <c r="O153" s="52">
        <v>0.38680034099999999</v>
      </c>
    </row>
    <row r="154" spans="1:15" x14ac:dyDescent="0.2">
      <c r="A154" s="19">
        <v>2277</v>
      </c>
      <c r="B154" s="55">
        <v>22</v>
      </c>
      <c r="C154" s="55">
        <v>23</v>
      </c>
      <c r="D154" s="55" t="s">
        <v>366</v>
      </c>
      <c r="E154" s="55" t="s">
        <v>365</v>
      </c>
      <c r="F154" s="55">
        <v>1.30059E-4</v>
      </c>
      <c r="G154" s="55">
        <v>1.4426400000000001E-4</v>
      </c>
      <c r="H154" s="55">
        <v>1.3408499999999999E-4</v>
      </c>
      <c r="I154" s="55">
        <v>3.24495E-4</v>
      </c>
      <c r="J154" s="55">
        <v>3.7554999999999999E-4</v>
      </c>
      <c r="K154" s="55">
        <v>3.5683699999999999E-4</v>
      </c>
      <c r="L154" s="55">
        <v>0.400803517</v>
      </c>
      <c r="M154" s="55">
        <v>0.384138955</v>
      </c>
      <c r="N154" s="55">
        <v>0.37575844400000002</v>
      </c>
      <c r="O154" s="52">
        <v>0.386900305</v>
      </c>
    </row>
    <row r="155" spans="1:15" x14ac:dyDescent="0.2">
      <c r="A155" s="19">
        <v>1675</v>
      </c>
      <c r="B155" s="55">
        <v>11</v>
      </c>
      <c r="C155" s="55">
        <v>23</v>
      </c>
      <c r="D155" s="55" t="s">
        <v>364</v>
      </c>
      <c r="E155" s="55" t="s">
        <v>364</v>
      </c>
      <c r="F155" s="93">
        <v>7.0099999999999996E-5</v>
      </c>
      <c r="G155" s="93">
        <v>8.1600000000000005E-5</v>
      </c>
      <c r="H155" s="93">
        <v>7.0400000000000004E-5</v>
      </c>
      <c r="I155" s="55">
        <v>1.8894199999999999E-4</v>
      </c>
      <c r="J155" s="55">
        <v>1.8453400000000001E-4</v>
      </c>
      <c r="K155" s="55">
        <v>2.01387E-4</v>
      </c>
      <c r="L155" s="55">
        <v>0.37092647299999998</v>
      </c>
      <c r="M155" s="55">
        <v>0.44198235299999999</v>
      </c>
      <c r="N155" s="55">
        <v>0.34977045200000001</v>
      </c>
      <c r="O155" s="52">
        <v>0.387559759</v>
      </c>
    </row>
    <row r="156" spans="1:15" x14ac:dyDescent="0.2">
      <c r="A156" s="19">
        <v>1192</v>
      </c>
      <c r="B156" s="55">
        <v>7</v>
      </c>
      <c r="C156" s="55">
        <v>23</v>
      </c>
      <c r="D156" s="55" t="s">
        <v>367</v>
      </c>
      <c r="E156" s="55" t="s">
        <v>364</v>
      </c>
      <c r="F156" s="93">
        <v>5.5600000000000003E-5</v>
      </c>
      <c r="G156" s="93">
        <v>5.9200000000000002E-5</v>
      </c>
      <c r="H156" s="93">
        <v>4.6799999999999999E-5</v>
      </c>
      <c r="I156" s="55">
        <v>1.2268000000000001E-4</v>
      </c>
      <c r="J156" s="55">
        <v>1.4563900000000001E-4</v>
      </c>
      <c r="K156" s="55">
        <v>1.4879300000000001E-4</v>
      </c>
      <c r="L156" s="55">
        <v>0.45317294600000002</v>
      </c>
      <c r="M156" s="55">
        <v>0.40625668999999998</v>
      </c>
      <c r="N156" s="55">
        <v>0.31480095299999999</v>
      </c>
      <c r="O156" s="52">
        <v>0.39141019599999999</v>
      </c>
    </row>
    <row r="157" spans="1:15" x14ac:dyDescent="0.2">
      <c r="A157" s="19">
        <v>1950</v>
      </c>
      <c r="B157" s="55">
        <v>14</v>
      </c>
      <c r="C157" s="55">
        <v>23</v>
      </c>
      <c r="D157" s="55" t="s">
        <v>366</v>
      </c>
      <c r="E157" s="55" t="s">
        <v>365</v>
      </c>
      <c r="F157" s="93">
        <v>4.5500000000000001E-5</v>
      </c>
      <c r="G157" s="93">
        <v>5.2800000000000003E-5</v>
      </c>
      <c r="H157" s="93">
        <v>5.1499999999999998E-5</v>
      </c>
      <c r="I157" s="55">
        <v>1.1359200000000001E-4</v>
      </c>
      <c r="J157" s="55">
        <v>1.41318E-4</v>
      </c>
      <c r="K157" s="55">
        <v>1.2782200000000001E-4</v>
      </c>
      <c r="L157" s="55">
        <v>0.40044009400000002</v>
      </c>
      <c r="M157" s="55">
        <v>0.373643104</v>
      </c>
      <c r="N157" s="55">
        <v>0.402813052</v>
      </c>
      <c r="O157" s="52">
        <v>0.39229874999999997</v>
      </c>
    </row>
    <row r="158" spans="1:15" x14ac:dyDescent="0.2">
      <c r="A158" s="19">
        <v>18</v>
      </c>
      <c r="B158" s="55">
        <v>1</v>
      </c>
      <c r="C158" s="55">
        <v>3</v>
      </c>
      <c r="D158" s="55" t="s">
        <v>365</v>
      </c>
      <c r="E158" s="55" t="s">
        <v>365</v>
      </c>
      <c r="F158" s="93">
        <v>3.9100000000000002E-5</v>
      </c>
      <c r="G158" s="93">
        <v>3.3899999999999997E-5</v>
      </c>
      <c r="H158" s="93">
        <v>3.54E-5</v>
      </c>
      <c r="I158" s="93">
        <v>8.8200000000000003E-5</v>
      </c>
      <c r="J158" s="93">
        <v>9.3300000000000005E-5</v>
      </c>
      <c r="K158" s="93">
        <v>9.2200000000000005E-5</v>
      </c>
      <c r="L158" s="55">
        <v>0.443023852</v>
      </c>
      <c r="M158" s="55">
        <v>0.36363480599999998</v>
      </c>
      <c r="N158" s="55">
        <v>0.383908468</v>
      </c>
      <c r="O158" s="52">
        <v>0.396855709</v>
      </c>
    </row>
    <row r="159" spans="1:15" x14ac:dyDescent="0.2">
      <c r="A159" s="19">
        <v>22</v>
      </c>
      <c r="B159" s="55">
        <v>1</v>
      </c>
      <c r="C159" s="55">
        <v>4</v>
      </c>
      <c r="D159" s="55" t="s">
        <v>366</v>
      </c>
      <c r="E159" s="55" t="s">
        <v>364</v>
      </c>
      <c r="F159" s="93">
        <v>4.21E-5</v>
      </c>
      <c r="G159" s="93">
        <v>5.5600000000000003E-5</v>
      </c>
      <c r="H159" s="93">
        <v>4.6100000000000002E-5</v>
      </c>
      <c r="I159" s="55">
        <v>1.17E-4</v>
      </c>
      <c r="J159" s="55">
        <v>1.16684E-4</v>
      </c>
      <c r="K159" s="55">
        <v>1.2848800000000001E-4</v>
      </c>
      <c r="L159" s="55">
        <v>0.359978509</v>
      </c>
      <c r="M159" s="55">
        <v>0.47676563500000002</v>
      </c>
      <c r="N159" s="55">
        <v>0.35898365300000001</v>
      </c>
      <c r="O159" s="52">
        <v>0.39857593200000002</v>
      </c>
    </row>
    <row r="160" spans="1:15" x14ac:dyDescent="0.2">
      <c r="A160" s="19">
        <v>460</v>
      </c>
      <c r="B160" s="55">
        <v>3</v>
      </c>
      <c r="C160" s="55">
        <v>12</v>
      </c>
      <c r="D160" s="55" t="s">
        <v>367</v>
      </c>
      <c r="E160" s="55" t="s">
        <v>364</v>
      </c>
      <c r="F160" s="93">
        <v>3.7700000000000002E-5</v>
      </c>
      <c r="G160" s="93">
        <v>3.8000000000000002E-5</v>
      </c>
      <c r="H160" s="93">
        <v>4.0800000000000002E-5</v>
      </c>
      <c r="I160" s="93">
        <v>9.7299999999999993E-5</v>
      </c>
      <c r="J160" s="55">
        <v>1.00262E-4</v>
      </c>
      <c r="K160" s="93">
        <v>9.4500000000000007E-5</v>
      </c>
      <c r="L160" s="55">
        <v>0.387801907</v>
      </c>
      <c r="M160" s="55">
        <v>0.37852502500000001</v>
      </c>
      <c r="N160" s="55">
        <v>0.43118016799999997</v>
      </c>
      <c r="O160" s="52">
        <v>0.39916903300000001</v>
      </c>
    </row>
    <row r="161" spans="1:15" x14ac:dyDescent="0.2">
      <c r="A161" s="19">
        <v>103</v>
      </c>
      <c r="B161" s="55">
        <v>1</v>
      </c>
      <c r="C161" s="55">
        <v>13</v>
      </c>
      <c r="D161" s="55" t="s">
        <v>366</v>
      </c>
      <c r="E161" s="55" t="s">
        <v>364</v>
      </c>
      <c r="F161" s="93">
        <v>4.1100000000000003E-5</v>
      </c>
      <c r="G161" s="93">
        <v>4.9299999999999999E-5</v>
      </c>
      <c r="H161" s="93">
        <v>4.5099999999999998E-5</v>
      </c>
      <c r="I161" s="55">
        <v>1.02612E-4</v>
      </c>
      <c r="J161" s="55">
        <v>1.2619199999999999E-4</v>
      </c>
      <c r="K161" s="55">
        <v>1.08183E-4</v>
      </c>
      <c r="L161" s="55">
        <v>0.40060427599999998</v>
      </c>
      <c r="M161" s="55">
        <v>0.39040928699999999</v>
      </c>
      <c r="N161" s="55">
        <v>0.41644672500000002</v>
      </c>
      <c r="O161" s="52">
        <v>0.402486762</v>
      </c>
    </row>
    <row r="162" spans="1:15" x14ac:dyDescent="0.2">
      <c r="A162" s="19">
        <v>1865</v>
      </c>
      <c r="B162" s="55">
        <v>13</v>
      </c>
      <c r="C162" s="55">
        <v>23</v>
      </c>
      <c r="D162" s="55" t="s">
        <v>364</v>
      </c>
      <c r="E162" s="55" t="s">
        <v>367</v>
      </c>
      <c r="F162" s="93">
        <v>7.7799999999999994E-5</v>
      </c>
      <c r="G162" s="93">
        <v>9.0799999999999998E-5</v>
      </c>
      <c r="H162" s="93">
        <v>7.8700000000000002E-5</v>
      </c>
      <c r="I162" s="55">
        <v>1.8932000000000001E-4</v>
      </c>
      <c r="J162" s="55">
        <v>2.0527800000000001E-4</v>
      </c>
      <c r="K162" s="55">
        <v>2.1669899999999999E-4</v>
      </c>
      <c r="L162" s="55">
        <v>0.411118496</v>
      </c>
      <c r="M162" s="55">
        <v>0.44210337</v>
      </c>
      <c r="N162" s="55">
        <v>0.36300612999999998</v>
      </c>
      <c r="O162" s="52">
        <v>0.40540933200000001</v>
      </c>
    </row>
    <row r="163" spans="1:15" x14ac:dyDescent="0.2">
      <c r="A163" s="19">
        <v>895</v>
      </c>
      <c r="B163" s="55">
        <v>5</v>
      </c>
      <c r="C163" s="55">
        <v>23</v>
      </c>
      <c r="D163" s="55" t="s">
        <v>366</v>
      </c>
      <c r="E163" s="55" t="s">
        <v>364</v>
      </c>
      <c r="F163" s="93">
        <v>5.8E-5</v>
      </c>
      <c r="G163" s="93">
        <v>5.3499999999999999E-5</v>
      </c>
      <c r="H163" s="93">
        <v>6.5400000000000004E-5</v>
      </c>
      <c r="I163" s="55">
        <v>1.5562099999999999E-4</v>
      </c>
      <c r="J163" s="55">
        <v>1.3008099999999999E-4</v>
      </c>
      <c r="K163" s="55">
        <v>1.51123E-4</v>
      </c>
      <c r="L163" s="55">
        <v>0.37240170900000003</v>
      </c>
      <c r="M163" s="55">
        <v>0.41135432399999999</v>
      </c>
      <c r="N163" s="55">
        <v>0.43297966799999998</v>
      </c>
      <c r="O163" s="52">
        <v>0.405578567</v>
      </c>
    </row>
    <row r="164" spans="1:15" x14ac:dyDescent="0.2">
      <c r="A164" s="19">
        <v>95</v>
      </c>
      <c r="B164" s="55">
        <v>1</v>
      </c>
      <c r="C164" s="55">
        <v>12</v>
      </c>
      <c r="D164" s="55" t="s">
        <v>366</v>
      </c>
      <c r="E164" s="55" t="s">
        <v>367</v>
      </c>
      <c r="F164" s="93">
        <v>3.8099999999999998E-5</v>
      </c>
      <c r="G164" s="93">
        <v>4.5300000000000003E-5</v>
      </c>
      <c r="H164" s="93">
        <v>4.5800000000000002E-5</v>
      </c>
      <c r="I164" s="55">
        <v>1.10942E-4</v>
      </c>
      <c r="J164" s="93">
        <v>9.9400000000000004E-5</v>
      </c>
      <c r="K164" s="55">
        <v>1.09182E-4</v>
      </c>
      <c r="L164" s="55">
        <v>0.34319097900000001</v>
      </c>
      <c r="M164" s="55">
        <v>0.45533401800000001</v>
      </c>
      <c r="N164" s="55">
        <v>0.41918756600000001</v>
      </c>
      <c r="O164" s="52">
        <v>0.405904188</v>
      </c>
    </row>
    <row r="165" spans="1:15" x14ac:dyDescent="0.2">
      <c r="A165" s="19">
        <v>1781</v>
      </c>
      <c r="B165" s="55">
        <v>12</v>
      </c>
      <c r="C165" s="55">
        <v>23</v>
      </c>
      <c r="D165" s="55" t="s">
        <v>365</v>
      </c>
      <c r="E165" s="55" t="s">
        <v>367</v>
      </c>
      <c r="F165" s="93">
        <v>7.2399999999999998E-5</v>
      </c>
      <c r="G165" s="93">
        <v>7.3499999999999998E-5</v>
      </c>
      <c r="H165" s="93">
        <v>8.2600000000000002E-5</v>
      </c>
      <c r="I165" s="55">
        <v>2.0332999999999999E-4</v>
      </c>
      <c r="J165" s="55">
        <v>1.7848399999999999E-4</v>
      </c>
      <c r="K165" s="55">
        <v>1.8207999999999999E-4</v>
      </c>
      <c r="L165" s="55">
        <v>0.356278172</v>
      </c>
      <c r="M165" s="55">
        <v>0.412060749</v>
      </c>
      <c r="N165" s="55">
        <v>0.45362493599999998</v>
      </c>
      <c r="O165" s="52">
        <v>0.407321286</v>
      </c>
    </row>
    <row r="166" spans="1:15" x14ac:dyDescent="0.2">
      <c r="A166" s="19">
        <v>949</v>
      </c>
      <c r="B166" s="55">
        <v>6</v>
      </c>
      <c r="C166" s="55">
        <v>12</v>
      </c>
      <c r="D166" s="55" t="s">
        <v>367</v>
      </c>
      <c r="E166" s="55" t="s">
        <v>364</v>
      </c>
      <c r="F166" s="93">
        <v>4.99E-5</v>
      </c>
      <c r="G166" s="93">
        <v>5.2599999999999998E-5</v>
      </c>
      <c r="H166" s="93">
        <v>4.8999999999999998E-5</v>
      </c>
      <c r="I166" s="55">
        <v>1.2646599999999999E-4</v>
      </c>
      <c r="J166" s="55">
        <v>1.2662400000000001E-4</v>
      </c>
      <c r="K166" s="55">
        <v>1.16838E-4</v>
      </c>
      <c r="L166" s="55">
        <v>0.39431226800000002</v>
      </c>
      <c r="M166" s="55">
        <v>0.41513939500000002</v>
      </c>
      <c r="N166" s="55">
        <v>0.41926220800000003</v>
      </c>
      <c r="O166" s="52">
        <v>0.40957128999999998</v>
      </c>
    </row>
    <row r="167" spans="1:15" x14ac:dyDescent="0.2">
      <c r="A167" s="19">
        <v>1090</v>
      </c>
      <c r="B167" s="55">
        <v>7</v>
      </c>
      <c r="C167" s="55">
        <v>12</v>
      </c>
      <c r="D167" s="55" t="s">
        <v>364</v>
      </c>
      <c r="E167" s="55" t="s">
        <v>364</v>
      </c>
      <c r="F167" s="93">
        <v>6.0300000000000002E-5</v>
      </c>
      <c r="G167" s="93">
        <v>6.41E-5</v>
      </c>
      <c r="H167" s="93">
        <v>5.3999999999999998E-5</v>
      </c>
      <c r="I167" s="55">
        <v>1.54485E-4</v>
      </c>
      <c r="J167" s="55">
        <v>1.3051299999999999E-4</v>
      </c>
      <c r="K167" s="55">
        <v>1.5445199999999999E-4</v>
      </c>
      <c r="L167" s="55">
        <v>0.39040728099999999</v>
      </c>
      <c r="M167" s="55">
        <v>0.49126821500000001</v>
      </c>
      <c r="N167" s="55">
        <v>0.34956764899999998</v>
      </c>
      <c r="O167" s="52">
        <v>0.41041438200000002</v>
      </c>
    </row>
    <row r="168" spans="1:15" x14ac:dyDescent="0.2">
      <c r="A168" s="19">
        <v>2086</v>
      </c>
      <c r="B168" s="55">
        <v>16</v>
      </c>
      <c r="C168" s="55">
        <v>23</v>
      </c>
      <c r="D168" s="55" t="s">
        <v>365</v>
      </c>
      <c r="E168" s="55" t="s">
        <v>364</v>
      </c>
      <c r="F168" s="93">
        <v>9.5400000000000001E-5</v>
      </c>
      <c r="G168" s="93">
        <v>9.0500000000000004E-5</v>
      </c>
      <c r="H168" s="93">
        <v>8.3700000000000002E-5</v>
      </c>
      <c r="I168" s="55">
        <v>2.0408700000000001E-4</v>
      </c>
      <c r="J168" s="55">
        <v>2.20404E-4</v>
      </c>
      <c r="K168" s="55">
        <v>2.3001400000000001E-4</v>
      </c>
      <c r="L168" s="55">
        <v>0.46722138299999999</v>
      </c>
      <c r="M168" s="55">
        <v>0.41069342800000003</v>
      </c>
      <c r="N168" s="55">
        <v>0.36375592499999998</v>
      </c>
      <c r="O168" s="52">
        <v>0.41389024600000002</v>
      </c>
    </row>
    <row r="169" spans="1:15" x14ac:dyDescent="0.2">
      <c r="A169" s="19">
        <v>46</v>
      </c>
      <c r="B169" s="55">
        <v>1</v>
      </c>
      <c r="C169" s="55">
        <v>7</v>
      </c>
      <c r="D169" s="55" t="s">
        <v>364</v>
      </c>
      <c r="E169" s="55" t="s">
        <v>364</v>
      </c>
      <c r="F169" s="93">
        <v>6.4999999999999994E-5</v>
      </c>
      <c r="G169" s="93">
        <v>5.63E-5</v>
      </c>
      <c r="H169" s="93">
        <v>5.0399999999999999E-5</v>
      </c>
      <c r="I169" s="55">
        <v>1.2078600000000001E-4</v>
      </c>
      <c r="J169" s="55">
        <v>1.6811199999999999E-4</v>
      </c>
      <c r="K169" s="55">
        <v>1.3481300000000001E-4</v>
      </c>
      <c r="L169" s="55">
        <v>0.53838340699999998</v>
      </c>
      <c r="M169" s="55">
        <v>0.33512359400000002</v>
      </c>
      <c r="N169" s="55">
        <v>0.37396964799999999</v>
      </c>
      <c r="O169" s="52">
        <v>0.41582554999999999</v>
      </c>
    </row>
    <row r="170" spans="1:15" x14ac:dyDescent="0.2">
      <c r="A170" s="19">
        <v>19</v>
      </c>
      <c r="B170" s="55">
        <v>1</v>
      </c>
      <c r="C170" s="55">
        <v>4</v>
      </c>
      <c r="D170" s="55" t="s">
        <v>364</v>
      </c>
      <c r="E170" s="55" t="s">
        <v>364</v>
      </c>
      <c r="F170" s="93">
        <v>5.8600000000000001E-5</v>
      </c>
      <c r="G170" s="93">
        <v>5.8499999999999999E-5</v>
      </c>
      <c r="H170" s="93">
        <v>5.5399999999999998E-5</v>
      </c>
      <c r="I170" s="55">
        <v>1.2873800000000001E-4</v>
      </c>
      <c r="J170" s="55">
        <v>1.4477500000000001E-4</v>
      </c>
      <c r="K170" s="55">
        <v>1.4213600000000001E-4</v>
      </c>
      <c r="L170" s="55">
        <v>0.45540246000000001</v>
      </c>
      <c r="M170" s="55">
        <v>0.40379745700000003</v>
      </c>
      <c r="N170" s="55">
        <v>0.38992051900000002</v>
      </c>
      <c r="O170" s="52">
        <v>0.41637347800000002</v>
      </c>
    </row>
    <row r="171" spans="1:15" x14ac:dyDescent="0.2">
      <c r="A171" s="19">
        <v>1454</v>
      </c>
      <c r="B171" s="55">
        <v>9</v>
      </c>
      <c r="C171" s="55">
        <v>23</v>
      </c>
      <c r="D171" s="55" t="s">
        <v>366</v>
      </c>
      <c r="E171" s="55" t="s">
        <v>367</v>
      </c>
      <c r="F171" s="93">
        <v>5.5300000000000002E-5</v>
      </c>
      <c r="G171" s="93">
        <v>4.9299999999999999E-5</v>
      </c>
      <c r="H171" s="93">
        <v>4.0800000000000002E-5</v>
      </c>
      <c r="I171" s="55">
        <v>1.0639799999999999E-4</v>
      </c>
      <c r="J171" s="55">
        <v>1.3181E-4</v>
      </c>
      <c r="K171" s="55">
        <v>1.13176E-4</v>
      </c>
      <c r="L171" s="55">
        <v>0.51935290899999997</v>
      </c>
      <c r="M171" s="55">
        <v>0.37376889099999999</v>
      </c>
      <c r="N171" s="55">
        <v>0.36016225800000001</v>
      </c>
      <c r="O171" s="52">
        <v>0.417761353</v>
      </c>
    </row>
    <row r="172" spans="1:15" x14ac:dyDescent="0.2">
      <c r="A172" s="19">
        <v>731</v>
      </c>
      <c r="B172" s="55">
        <v>4</v>
      </c>
      <c r="C172" s="55">
        <v>23</v>
      </c>
      <c r="D172" s="55" t="s">
        <v>364</v>
      </c>
      <c r="E172" s="55" t="s">
        <v>367</v>
      </c>
      <c r="F172" s="93">
        <v>7.8200000000000003E-5</v>
      </c>
      <c r="G172" s="93">
        <v>7.9699999999999999E-5</v>
      </c>
      <c r="H172" s="93">
        <v>7.6899999999999999E-5</v>
      </c>
      <c r="I172" s="55">
        <v>1.7834E-4</v>
      </c>
      <c r="J172" s="55">
        <v>2.0614200000000001E-4</v>
      </c>
      <c r="K172" s="55">
        <v>1.7808599999999999E-4</v>
      </c>
      <c r="L172" s="55">
        <v>0.43832083900000002</v>
      </c>
      <c r="M172" s="55">
        <v>0.38650491999999997</v>
      </c>
      <c r="N172" s="55">
        <v>0.43167504600000001</v>
      </c>
      <c r="O172" s="52">
        <v>0.41883360200000003</v>
      </c>
    </row>
    <row r="173" spans="1:15" x14ac:dyDescent="0.2">
      <c r="A173" s="19">
        <v>78</v>
      </c>
      <c r="B173" s="55">
        <v>1</v>
      </c>
      <c r="C173" s="55">
        <v>10</v>
      </c>
      <c r="D173" s="55" t="s">
        <v>366</v>
      </c>
      <c r="E173" s="55" t="s">
        <v>365</v>
      </c>
      <c r="F173" s="93">
        <v>4.3099999999999997E-5</v>
      </c>
      <c r="G173" s="93">
        <v>3.4400000000000003E-5</v>
      </c>
      <c r="H173" s="93">
        <v>3.7200000000000003E-5</v>
      </c>
      <c r="I173" s="93">
        <v>8.03E-5</v>
      </c>
      <c r="J173" s="93">
        <v>9.6399999999999999E-5</v>
      </c>
      <c r="K173" s="55">
        <v>1.02524E-4</v>
      </c>
      <c r="L173" s="55">
        <v>0.53727811299999995</v>
      </c>
      <c r="M173" s="55">
        <v>0.35711220900000001</v>
      </c>
      <c r="N173" s="55">
        <v>0.36270612499999999</v>
      </c>
      <c r="O173" s="52">
        <v>0.41903214900000002</v>
      </c>
    </row>
    <row r="174" spans="1:15" x14ac:dyDescent="0.2">
      <c r="A174" s="19">
        <v>1951</v>
      </c>
      <c r="B174" s="55">
        <v>14</v>
      </c>
      <c r="C174" s="55">
        <v>23</v>
      </c>
      <c r="D174" s="55" t="s">
        <v>365</v>
      </c>
      <c r="E174" s="55" t="s">
        <v>364</v>
      </c>
      <c r="F174" s="93">
        <v>5.6900000000000001E-5</v>
      </c>
      <c r="G174" s="93">
        <v>6.4399999999999993E-5</v>
      </c>
      <c r="H174" s="93">
        <v>6.1500000000000004E-5</v>
      </c>
      <c r="I174" s="55">
        <v>1.3479599999999999E-4</v>
      </c>
      <c r="J174" s="55">
        <v>1.52554E-4</v>
      </c>
      <c r="K174" s="55">
        <v>1.46463E-4</v>
      </c>
      <c r="L174" s="55">
        <v>0.42243680300000003</v>
      </c>
      <c r="M174" s="55">
        <v>0.42183697799999997</v>
      </c>
      <c r="N174" s="55">
        <v>0.41990209099999998</v>
      </c>
      <c r="O174" s="52">
        <v>0.42139195699999998</v>
      </c>
    </row>
    <row r="175" spans="1:15" x14ac:dyDescent="0.2">
      <c r="A175" s="19">
        <v>65</v>
      </c>
      <c r="B175" s="55">
        <v>1</v>
      </c>
      <c r="C175" s="55">
        <v>9</v>
      </c>
      <c r="D175" s="55" t="s">
        <v>364</v>
      </c>
      <c r="E175" s="55" t="s">
        <v>366</v>
      </c>
      <c r="F175" s="93">
        <v>3.1999999999999999E-5</v>
      </c>
      <c r="G175" s="93">
        <v>4.3099999999999997E-5</v>
      </c>
      <c r="H175" s="93">
        <v>4.1100000000000003E-5</v>
      </c>
      <c r="I175" s="93">
        <v>9.6899999999999997E-5</v>
      </c>
      <c r="J175" s="93">
        <v>9.4199999999999999E-5</v>
      </c>
      <c r="K175" s="93">
        <v>8.5900000000000001E-5</v>
      </c>
      <c r="L175" s="55">
        <v>0.330224036</v>
      </c>
      <c r="M175" s="55">
        <v>0.45787960700000002</v>
      </c>
      <c r="N175" s="55">
        <v>0.47879587600000001</v>
      </c>
      <c r="O175" s="52">
        <v>0.42229983999999998</v>
      </c>
    </row>
    <row r="176" spans="1:15" x14ac:dyDescent="0.2">
      <c r="A176" s="19">
        <v>127</v>
      </c>
      <c r="B176" s="55">
        <v>1</v>
      </c>
      <c r="C176" s="55">
        <v>16</v>
      </c>
      <c r="D176" s="55" t="s">
        <v>364</v>
      </c>
      <c r="E176" s="55" t="s">
        <v>364</v>
      </c>
      <c r="F176" s="93">
        <v>6.3E-5</v>
      </c>
      <c r="G176" s="93">
        <v>6.2000000000000003E-5</v>
      </c>
      <c r="H176" s="93">
        <v>5.4299999999999998E-5</v>
      </c>
      <c r="I176" s="55">
        <v>1.46155E-4</v>
      </c>
      <c r="J176" s="55">
        <v>1.3958899999999999E-4</v>
      </c>
      <c r="K176" s="55">
        <v>1.3747600000000001E-4</v>
      </c>
      <c r="L176" s="55">
        <v>0.43110131000000002</v>
      </c>
      <c r="M176" s="55">
        <v>0.44412981800000001</v>
      </c>
      <c r="N176" s="55">
        <v>0.39533548899999998</v>
      </c>
      <c r="O176" s="52">
        <v>0.42352220600000001</v>
      </c>
    </row>
    <row r="177" spans="1:15" x14ac:dyDescent="0.2">
      <c r="A177" s="19">
        <v>1690</v>
      </c>
      <c r="B177" s="55">
        <v>12</v>
      </c>
      <c r="C177" s="55">
        <v>13</v>
      </c>
      <c r="D177" s="55" t="s">
        <v>365</v>
      </c>
      <c r="E177" s="55" t="s">
        <v>364</v>
      </c>
      <c r="F177" s="93">
        <v>4.9499999999999997E-5</v>
      </c>
      <c r="G177" s="93">
        <v>5.63E-5</v>
      </c>
      <c r="H177" s="93">
        <v>6.0099999999999997E-5</v>
      </c>
      <c r="I177" s="55">
        <v>1.5562099999999999E-4</v>
      </c>
      <c r="J177" s="55">
        <v>1.3829200000000001E-4</v>
      </c>
      <c r="K177" s="55">
        <v>1.0984699999999999E-4</v>
      </c>
      <c r="L177" s="55">
        <v>0.31827355400000001</v>
      </c>
      <c r="M177" s="55">
        <v>0.407384619</v>
      </c>
      <c r="N177" s="55">
        <v>0.54684923399999996</v>
      </c>
      <c r="O177" s="52">
        <v>0.424169136</v>
      </c>
    </row>
    <row r="178" spans="1:15" x14ac:dyDescent="0.2">
      <c r="A178" s="19">
        <v>118</v>
      </c>
      <c r="B178" s="55">
        <v>1</v>
      </c>
      <c r="C178" s="55">
        <v>15</v>
      </c>
      <c r="D178" s="55" t="s">
        <v>364</v>
      </c>
      <c r="E178" s="55" t="s">
        <v>367</v>
      </c>
      <c r="F178" s="93">
        <v>5.9599999999999999E-5</v>
      </c>
      <c r="G178" s="93">
        <v>6.2000000000000003E-5</v>
      </c>
      <c r="H178" s="93">
        <v>5.4299999999999998E-5</v>
      </c>
      <c r="I178" s="55">
        <v>1.2873800000000001E-4</v>
      </c>
      <c r="J178" s="55">
        <v>1.42614E-4</v>
      </c>
      <c r="K178" s="55">
        <v>1.4479900000000001E-4</v>
      </c>
      <c r="L178" s="55">
        <v>0.46325422599999999</v>
      </c>
      <c r="M178" s="55">
        <v>0.43470888200000002</v>
      </c>
      <c r="N178" s="55">
        <v>0.37534151100000002</v>
      </c>
      <c r="O178" s="52">
        <v>0.42443487299999999</v>
      </c>
    </row>
    <row r="179" spans="1:15" x14ac:dyDescent="0.2">
      <c r="A179" s="19">
        <v>92</v>
      </c>
      <c r="B179" s="55">
        <v>1</v>
      </c>
      <c r="C179" s="55">
        <v>12</v>
      </c>
      <c r="D179" s="55" t="s">
        <v>364</v>
      </c>
      <c r="E179" s="55" t="s">
        <v>367</v>
      </c>
      <c r="F179" s="93">
        <v>5.5600000000000003E-5</v>
      </c>
      <c r="G179" s="93">
        <v>6.0300000000000002E-5</v>
      </c>
      <c r="H179" s="93">
        <v>4.7899999999999999E-5</v>
      </c>
      <c r="I179" s="55">
        <v>1.47291E-4</v>
      </c>
      <c r="J179" s="55">
        <v>1.24463E-4</v>
      </c>
      <c r="K179" s="55">
        <v>1.15839E-4</v>
      </c>
      <c r="L179" s="55">
        <v>0.37744995999999997</v>
      </c>
      <c r="M179" s="55">
        <v>0.48484640899999998</v>
      </c>
      <c r="N179" s="55">
        <v>0.41361646699999999</v>
      </c>
      <c r="O179" s="52">
        <v>0.42530427900000001</v>
      </c>
    </row>
    <row r="180" spans="1:15" x14ac:dyDescent="0.2">
      <c r="A180" s="19">
        <v>553</v>
      </c>
      <c r="B180" s="55">
        <v>3</v>
      </c>
      <c r="C180" s="55">
        <v>22</v>
      </c>
      <c r="D180" s="55" t="s">
        <v>366</v>
      </c>
      <c r="E180" s="55" t="s">
        <v>364</v>
      </c>
      <c r="F180" s="93">
        <v>4.0800000000000002E-5</v>
      </c>
      <c r="G180" s="93">
        <v>5.2599999999999998E-5</v>
      </c>
      <c r="H180" s="93">
        <v>5.3999999999999998E-5</v>
      </c>
      <c r="I180" s="55">
        <v>1.21922E-4</v>
      </c>
      <c r="J180" s="55">
        <v>1.11066E-4</v>
      </c>
      <c r="K180" s="55">
        <v>1.14175E-4</v>
      </c>
      <c r="L180" s="55">
        <v>0.33439096899999998</v>
      </c>
      <c r="M180" s="55">
        <v>0.47329121699999999</v>
      </c>
      <c r="N180" s="55">
        <v>0.47288451599999998</v>
      </c>
      <c r="O180" s="52">
        <v>0.42685556699999999</v>
      </c>
    </row>
    <row r="181" spans="1:15" x14ac:dyDescent="0.2">
      <c r="A181" s="19">
        <v>126</v>
      </c>
      <c r="B181" s="55">
        <v>1</v>
      </c>
      <c r="C181" s="55">
        <v>15</v>
      </c>
      <c r="D181" s="55" t="s">
        <v>365</v>
      </c>
      <c r="E181" s="55" t="s">
        <v>365</v>
      </c>
      <c r="F181" s="93">
        <v>4.4100000000000001E-5</v>
      </c>
      <c r="G181" s="93">
        <v>4.7899999999999999E-5</v>
      </c>
      <c r="H181" s="93">
        <v>4.8600000000000002E-5</v>
      </c>
      <c r="I181" s="93">
        <v>9.6600000000000003E-5</v>
      </c>
      <c r="J181" s="55">
        <v>1.2359900000000001E-4</v>
      </c>
      <c r="K181" s="55">
        <v>1.11179E-4</v>
      </c>
      <c r="L181" s="55">
        <v>0.45714729700000001</v>
      </c>
      <c r="M181" s="55">
        <v>0.387156638</v>
      </c>
      <c r="N181" s="55">
        <v>0.437385829</v>
      </c>
      <c r="O181" s="52">
        <v>0.42722992100000001</v>
      </c>
    </row>
    <row r="182" spans="1:15" x14ac:dyDescent="0.2">
      <c r="A182" s="19">
        <v>120</v>
      </c>
      <c r="B182" s="55">
        <v>1</v>
      </c>
      <c r="C182" s="55">
        <v>15</v>
      </c>
      <c r="D182" s="55" t="s">
        <v>364</v>
      </c>
      <c r="E182" s="55" t="s">
        <v>365</v>
      </c>
      <c r="F182" s="93">
        <v>5.1199999999999998E-5</v>
      </c>
      <c r="G182" s="93">
        <v>4.88E-5</v>
      </c>
      <c r="H182" s="93">
        <v>4.1100000000000003E-5</v>
      </c>
      <c r="I182" s="55">
        <v>1.1207800000000001E-4</v>
      </c>
      <c r="J182" s="55">
        <v>1.04584E-4</v>
      </c>
      <c r="K182" s="55">
        <v>1.08516E-4</v>
      </c>
      <c r="L182" s="55">
        <v>0.45695866600000001</v>
      </c>
      <c r="M182" s="55">
        <v>0.46656449300000002</v>
      </c>
      <c r="N182" s="55">
        <v>0.378924343</v>
      </c>
      <c r="O182" s="52">
        <v>0.434149167</v>
      </c>
    </row>
    <row r="183" spans="1:15" x14ac:dyDescent="0.2">
      <c r="A183" s="19">
        <v>394</v>
      </c>
      <c r="B183" s="55">
        <v>3</v>
      </c>
      <c r="C183" s="55">
        <v>4</v>
      </c>
      <c r="D183" s="55" t="s">
        <v>365</v>
      </c>
      <c r="E183" s="55" t="s">
        <v>364</v>
      </c>
      <c r="F183" s="93">
        <v>6.8399999999999996E-5</v>
      </c>
      <c r="G183" s="93">
        <v>6.1299999999999999E-5</v>
      </c>
      <c r="H183" s="93">
        <v>6.19E-5</v>
      </c>
      <c r="I183" s="55">
        <v>1.62058E-4</v>
      </c>
      <c r="J183" s="55">
        <v>1.39157E-4</v>
      </c>
      <c r="K183" s="55">
        <v>1.3880699999999999E-4</v>
      </c>
      <c r="L183" s="55">
        <v>0.42206302699999998</v>
      </c>
      <c r="M183" s="55">
        <v>0.44042724999999999</v>
      </c>
      <c r="N183" s="55">
        <v>0.44563810100000001</v>
      </c>
      <c r="O183" s="52">
        <v>0.43604279299999998</v>
      </c>
    </row>
    <row r="184" spans="1:15" x14ac:dyDescent="0.2">
      <c r="A184" s="19">
        <v>122</v>
      </c>
      <c r="B184" s="55">
        <v>1</v>
      </c>
      <c r="C184" s="55">
        <v>15</v>
      </c>
      <c r="D184" s="55" t="s">
        <v>366</v>
      </c>
      <c r="E184" s="55" t="s">
        <v>366</v>
      </c>
      <c r="F184" s="93">
        <v>3.6699999999999998E-5</v>
      </c>
      <c r="G184" s="93">
        <v>3.7200000000000003E-5</v>
      </c>
      <c r="H184" s="93">
        <v>3.5800000000000003E-5</v>
      </c>
      <c r="I184" s="93">
        <v>7.7999999999999999E-5</v>
      </c>
      <c r="J184" s="93">
        <v>8.9900000000000003E-5</v>
      </c>
      <c r="K184" s="93">
        <v>8.42E-5</v>
      </c>
      <c r="L184" s="55">
        <v>0.47085189</v>
      </c>
      <c r="M184" s="55">
        <v>0.41433388999999998</v>
      </c>
      <c r="N184" s="55">
        <v>0.424572387</v>
      </c>
      <c r="O184" s="52">
        <v>0.436586056</v>
      </c>
    </row>
    <row r="185" spans="1:15" x14ac:dyDescent="0.2">
      <c r="A185" s="19">
        <v>733</v>
      </c>
      <c r="B185" s="55">
        <v>4</v>
      </c>
      <c r="C185" s="55">
        <v>23</v>
      </c>
      <c r="D185" s="55" t="s">
        <v>366</v>
      </c>
      <c r="E185" s="55" t="s">
        <v>364</v>
      </c>
      <c r="F185" s="93">
        <v>8.2600000000000002E-5</v>
      </c>
      <c r="G185" s="93">
        <v>7.1000000000000005E-5</v>
      </c>
      <c r="H185" s="93">
        <v>7.5799999999999999E-5</v>
      </c>
      <c r="I185" s="55">
        <v>1.82883E-4</v>
      </c>
      <c r="J185" s="55">
        <v>1.7891599999999999E-4</v>
      </c>
      <c r="K185" s="55">
        <v>1.6310700000000001E-4</v>
      </c>
      <c r="L185" s="55">
        <v>0.45138174800000003</v>
      </c>
      <c r="M185" s="55">
        <v>0.39657274199999998</v>
      </c>
      <c r="N185" s="55">
        <v>0.464742133</v>
      </c>
      <c r="O185" s="52">
        <v>0.437565541</v>
      </c>
    </row>
    <row r="186" spans="1:15" x14ac:dyDescent="0.2">
      <c r="A186" s="19">
        <v>1867</v>
      </c>
      <c r="B186" s="55">
        <v>13</v>
      </c>
      <c r="C186" s="55">
        <v>23</v>
      </c>
      <c r="D186" s="55" t="s">
        <v>367</v>
      </c>
      <c r="E186" s="55" t="s">
        <v>364</v>
      </c>
      <c r="F186" s="93">
        <v>8.0900000000000001E-5</v>
      </c>
      <c r="G186" s="93">
        <v>7.5400000000000003E-5</v>
      </c>
      <c r="H186" s="93">
        <v>8.0500000000000005E-5</v>
      </c>
      <c r="I186" s="55">
        <v>1.8326200000000001E-4</v>
      </c>
      <c r="J186" s="55">
        <v>1.52554E-4</v>
      </c>
      <c r="K186" s="55">
        <v>2.1170600000000001E-4</v>
      </c>
      <c r="L186" s="55">
        <v>0.44125630199999999</v>
      </c>
      <c r="M186" s="55">
        <v>0.49446092699999999</v>
      </c>
      <c r="N186" s="55">
        <v>0.38001231299999999</v>
      </c>
      <c r="O186" s="52">
        <v>0.43857651399999997</v>
      </c>
    </row>
    <row r="187" spans="1:15" x14ac:dyDescent="0.2">
      <c r="A187" s="19">
        <v>1778</v>
      </c>
      <c r="B187" s="55">
        <v>12</v>
      </c>
      <c r="C187" s="55">
        <v>23</v>
      </c>
      <c r="D187" s="55" t="s">
        <v>367</v>
      </c>
      <c r="E187" s="55" t="s">
        <v>367</v>
      </c>
      <c r="F187" s="93">
        <v>8.7299999999999994E-5</v>
      </c>
      <c r="G187" s="93">
        <v>7.2600000000000003E-5</v>
      </c>
      <c r="H187" s="93">
        <v>6.4700000000000001E-5</v>
      </c>
      <c r="I187" s="55">
        <v>1.77961E-4</v>
      </c>
      <c r="J187" s="55">
        <v>1.74594E-4</v>
      </c>
      <c r="K187" s="55">
        <v>1.56782E-4</v>
      </c>
      <c r="L187" s="55">
        <v>0.49037344799999999</v>
      </c>
      <c r="M187" s="55">
        <v>0.41583980300000001</v>
      </c>
      <c r="N187" s="55">
        <v>0.412790728</v>
      </c>
      <c r="O187" s="52">
        <v>0.43966799299999998</v>
      </c>
    </row>
    <row r="188" spans="1:15" x14ac:dyDescent="0.2">
      <c r="A188" s="19">
        <v>1684</v>
      </c>
      <c r="B188" s="55">
        <v>12</v>
      </c>
      <c r="C188" s="55">
        <v>13</v>
      </c>
      <c r="D188" s="55" t="s">
        <v>364</v>
      </c>
      <c r="E188" s="55" t="s">
        <v>364</v>
      </c>
      <c r="F188" s="93">
        <v>5.1900000000000001E-5</v>
      </c>
      <c r="G188" s="93">
        <v>5.9599999999999999E-5</v>
      </c>
      <c r="H188" s="93">
        <v>6.2199999999999994E-5</v>
      </c>
      <c r="I188" s="55">
        <v>1.4691300000000001E-4</v>
      </c>
      <c r="J188" s="55">
        <v>1.3051299999999999E-4</v>
      </c>
      <c r="K188" s="55">
        <v>1.20499E-4</v>
      </c>
      <c r="L188" s="55">
        <v>0.35319458399999998</v>
      </c>
      <c r="M188" s="55">
        <v>0.45695168600000002</v>
      </c>
      <c r="N188" s="55">
        <v>0.51631286200000004</v>
      </c>
      <c r="O188" s="52">
        <v>0.442153044</v>
      </c>
    </row>
    <row r="189" spans="1:15" x14ac:dyDescent="0.2">
      <c r="A189" s="19">
        <v>889</v>
      </c>
      <c r="B189" s="55">
        <v>5</v>
      </c>
      <c r="C189" s="55">
        <v>22</v>
      </c>
      <c r="D189" s="55" t="s">
        <v>365</v>
      </c>
      <c r="E189" s="55" t="s">
        <v>364</v>
      </c>
      <c r="F189" s="93">
        <v>5.2899999999999998E-5</v>
      </c>
      <c r="G189" s="93">
        <v>4.9299999999999999E-5</v>
      </c>
      <c r="H189" s="93">
        <v>5.0099999999999998E-5</v>
      </c>
      <c r="I189" s="55">
        <v>1.24194E-4</v>
      </c>
      <c r="J189" s="55">
        <v>1.0112599999999999E-4</v>
      </c>
      <c r="K189" s="55">
        <v>1.1950100000000001E-4</v>
      </c>
      <c r="L189" s="55">
        <v>0.42594237600000001</v>
      </c>
      <c r="M189" s="55">
        <v>0.48717740100000001</v>
      </c>
      <c r="N189" s="55">
        <v>0.41889565299999998</v>
      </c>
      <c r="O189" s="52">
        <v>0.44400514299999999</v>
      </c>
    </row>
    <row r="190" spans="1:15" x14ac:dyDescent="0.2">
      <c r="A190" s="19">
        <v>90</v>
      </c>
      <c r="B190" s="55">
        <v>1</v>
      </c>
      <c r="C190" s="55">
        <v>11</v>
      </c>
      <c r="D190" s="55" t="s">
        <v>365</v>
      </c>
      <c r="E190" s="55" t="s">
        <v>366</v>
      </c>
      <c r="F190" s="93">
        <v>5.5300000000000002E-5</v>
      </c>
      <c r="G190" s="93">
        <v>4.1E-5</v>
      </c>
      <c r="H190" s="93">
        <v>5.2200000000000002E-5</v>
      </c>
      <c r="I190" s="55">
        <v>1.3479599999999999E-4</v>
      </c>
      <c r="J190" s="55">
        <v>1.0155899999999999E-4</v>
      </c>
      <c r="K190" s="55">
        <v>1.00194E-4</v>
      </c>
      <c r="L190" s="55">
        <v>0.40993867299999998</v>
      </c>
      <c r="M190" s="55">
        <v>0.403866742</v>
      </c>
      <c r="N190" s="55">
        <v>0.521025077</v>
      </c>
      <c r="O190" s="52">
        <v>0.44494349700000002</v>
      </c>
    </row>
    <row r="191" spans="1:15" x14ac:dyDescent="0.2">
      <c r="A191" s="19">
        <v>1231</v>
      </c>
      <c r="B191" s="55">
        <v>8</v>
      </c>
      <c r="C191" s="55">
        <v>12</v>
      </c>
      <c r="D191" s="55" t="s">
        <v>365</v>
      </c>
      <c r="E191" s="55" t="s">
        <v>364</v>
      </c>
      <c r="F191" s="93">
        <v>5.5600000000000003E-5</v>
      </c>
      <c r="G191" s="93">
        <v>4.88E-5</v>
      </c>
      <c r="H191" s="93">
        <v>4.8600000000000002E-5</v>
      </c>
      <c r="I191" s="55">
        <v>1.15485E-4</v>
      </c>
      <c r="J191" s="55">
        <v>1.10202E-4</v>
      </c>
      <c r="K191" s="55">
        <v>1.16172E-4</v>
      </c>
      <c r="L191" s="55">
        <v>0.48140339100000001</v>
      </c>
      <c r="M191" s="55">
        <v>0.44277885299999997</v>
      </c>
      <c r="N191" s="55">
        <v>0.41858701100000001</v>
      </c>
      <c r="O191" s="52">
        <v>0.44758975200000001</v>
      </c>
    </row>
    <row r="192" spans="1:15" x14ac:dyDescent="0.2">
      <c r="A192" s="19">
        <v>202</v>
      </c>
      <c r="B192" s="55">
        <v>2</v>
      </c>
      <c r="C192" s="55">
        <v>3</v>
      </c>
      <c r="D192" s="55" t="s">
        <v>367</v>
      </c>
      <c r="E192" s="55" t="s">
        <v>367</v>
      </c>
      <c r="F192" s="93">
        <v>3.4700000000000003E-5</v>
      </c>
      <c r="G192" s="93">
        <v>3.68E-5</v>
      </c>
      <c r="H192" s="93">
        <v>3.79E-5</v>
      </c>
      <c r="I192" s="93">
        <v>7.4999999999999993E-5</v>
      </c>
      <c r="J192" s="93">
        <v>8.9499999999999994E-5</v>
      </c>
      <c r="K192" s="93">
        <v>8.0199999999999998E-5</v>
      </c>
      <c r="L192" s="55">
        <v>0.46291054599999998</v>
      </c>
      <c r="M192" s="55">
        <v>0.41106543299999998</v>
      </c>
      <c r="N192" s="55">
        <v>0.47245569599999998</v>
      </c>
      <c r="O192" s="52">
        <v>0.44881055800000003</v>
      </c>
    </row>
    <row r="193" spans="1:15" x14ac:dyDescent="0.2">
      <c r="A193" s="19">
        <v>213</v>
      </c>
      <c r="B193" s="55">
        <v>2</v>
      </c>
      <c r="C193" s="55">
        <v>4</v>
      </c>
      <c r="D193" s="55" t="s">
        <v>367</v>
      </c>
      <c r="E193" s="55" t="s">
        <v>365</v>
      </c>
      <c r="F193" s="93">
        <v>5.8E-5</v>
      </c>
      <c r="G193" s="93">
        <v>6.8399999999999996E-5</v>
      </c>
      <c r="H193" s="93">
        <v>6.7899999999999997E-5</v>
      </c>
      <c r="I193" s="55">
        <v>1.38961E-4</v>
      </c>
      <c r="J193" s="55">
        <v>1.6162899999999999E-4</v>
      </c>
      <c r="K193" s="55">
        <v>1.3348099999999999E-4</v>
      </c>
      <c r="L193" s="55">
        <v>0.417049326</v>
      </c>
      <c r="M193" s="55">
        <v>0.42294422700000001</v>
      </c>
      <c r="N193" s="55">
        <v>0.50895747199999997</v>
      </c>
      <c r="O193" s="52">
        <v>0.44965034199999998</v>
      </c>
    </row>
    <row r="194" spans="1:15" x14ac:dyDescent="0.2">
      <c r="A194" s="19">
        <v>38</v>
      </c>
      <c r="B194" s="55">
        <v>1</v>
      </c>
      <c r="C194" s="55">
        <v>6</v>
      </c>
      <c r="D194" s="55" t="s">
        <v>364</v>
      </c>
      <c r="E194" s="55" t="s">
        <v>367</v>
      </c>
      <c r="F194" s="93">
        <v>4.85E-5</v>
      </c>
      <c r="G194" s="93">
        <v>5.3000000000000001E-5</v>
      </c>
      <c r="H194" s="93">
        <v>5.0800000000000002E-5</v>
      </c>
      <c r="I194" s="55">
        <v>1.09048E-4</v>
      </c>
      <c r="J194" s="55">
        <v>1.28353E-4</v>
      </c>
      <c r="K194" s="55">
        <v>1.0319000000000001E-4</v>
      </c>
      <c r="L194" s="55">
        <v>0.44493343800000001</v>
      </c>
      <c r="M194" s="55">
        <v>0.413221371</v>
      </c>
      <c r="N194" s="55">
        <v>0.49203830900000001</v>
      </c>
      <c r="O194" s="52">
        <v>0.45006437199999999</v>
      </c>
    </row>
    <row r="195" spans="1:15" x14ac:dyDescent="0.2">
      <c r="A195" s="19">
        <v>1678</v>
      </c>
      <c r="B195" s="55">
        <v>11</v>
      </c>
      <c r="C195" s="55">
        <v>23</v>
      </c>
      <c r="D195" s="55" t="s">
        <v>367</v>
      </c>
      <c r="E195" s="55" t="s">
        <v>364</v>
      </c>
      <c r="F195" s="93">
        <v>7.6100000000000007E-5</v>
      </c>
      <c r="G195" s="93">
        <v>9.48E-5</v>
      </c>
      <c r="H195" s="93">
        <v>9.8999999999999994E-5</v>
      </c>
      <c r="I195" s="55">
        <v>2.0598E-4</v>
      </c>
      <c r="J195" s="55">
        <v>2.12625E-4</v>
      </c>
      <c r="K195" s="55">
        <v>1.8474299999999999E-4</v>
      </c>
      <c r="L195" s="55">
        <v>0.36968734199999997</v>
      </c>
      <c r="M195" s="55">
        <v>0.44567436599999999</v>
      </c>
      <c r="N195" s="55">
        <v>0.53611635000000002</v>
      </c>
      <c r="O195" s="52">
        <v>0.45049268599999998</v>
      </c>
    </row>
    <row r="196" spans="1:15" x14ac:dyDescent="0.2">
      <c r="A196" s="19">
        <v>87</v>
      </c>
      <c r="B196" s="55">
        <v>1</v>
      </c>
      <c r="C196" s="55">
        <v>11</v>
      </c>
      <c r="D196" s="55" t="s">
        <v>366</v>
      </c>
      <c r="E196" s="55" t="s">
        <v>366</v>
      </c>
      <c r="F196" s="93">
        <v>3.7700000000000002E-5</v>
      </c>
      <c r="G196" s="93">
        <v>4.5500000000000001E-5</v>
      </c>
      <c r="H196" s="93">
        <v>4.18E-5</v>
      </c>
      <c r="I196" s="93">
        <v>8.3700000000000002E-5</v>
      </c>
      <c r="J196" s="55">
        <v>1.0155899999999999E-4</v>
      </c>
      <c r="K196" s="93">
        <v>9.1500000000000001E-5</v>
      </c>
      <c r="L196" s="55">
        <v>0.45097325799999999</v>
      </c>
      <c r="M196" s="55">
        <v>0.44796713399999999</v>
      </c>
      <c r="N196" s="55">
        <v>0.45700971699999998</v>
      </c>
      <c r="O196" s="52">
        <v>0.45198337</v>
      </c>
    </row>
    <row r="197" spans="1:15" x14ac:dyDescent="0.2">
      <c r="A197" s="19">
        <v>1053</v>
      </c>
      <c r="B197" s="55">
        <v>6</v>
      </c>
      <c r="C197" s="55">
        <v>23</v>
      </c>
      <c r="D197" s="55" t="s">
        <v>366</v>
      </c>
      <c r="E197" s="55" t="s">
        <v>365</v>
      </c>
      <c r="F197" s="93">
        <v>6.3700000000000003E-5</v>
      </c>
      <c r="G197" s="93">
        <v>5.7299999999999997E-5</v>
      </c>
      <c r="H197" s="93">
        <v>5.4299999999999998E-5</v>
      </c>
      <c r="I197" s="55">
        <v>1.25709E-4</v>
      </c>
      <c r="J197" s="55">
        <v>1.43046E-4</v>
      </c>
      <c r="K197" s="55">
        <v>1.20832E-4</v>
      </c>
      <c r="L197" s="55">
        <v>0.50658084199999998</v>
      </c>
      <c r="M197" s="55">
        <v>0.40043772500000002</v>
      </c>
      <c r="N197" s="55">
        <v>0.44978941300000003</v>
      </c>
      <c r="O197" s="52">
        <v>0.452269327</v>
      </c>
    </row>
    <row r="198" spans="1:15" x14ac:dyDescent="0.2">
      <c r="A198" s="19">
        <v>1870</v>
      </c>
      <c r="B198" s="55">
        <v>13</v>
      </c>
      <c r="C198" s="55">
        <v>23</v>
      </c>
      <c r="D198" s="55" t="s">
        <v>366</v>
      </c>
      <c r="E198" s="55" t="s">
        <v>364</v>
      </c>
      <c r="F198" s="93">
        <v>6.8399999999999996E-5</v>
      </c>
      <c r="G198" s="93">
        <v>5.4700000000000001E-5</v>
      </c>
      <c r="H198" s="93">
        <v>5.9700000000000001E-5</v>
      </c>
      <c r="I198" s="55">
        <v>1.40476E-4</v>
      </c>
      <c r="J198" s="55">
        <v>1.32674E-4</v>
      </c>
      <c r="K198" s="55">
        <v>1.2948699999999999E-4</v>
      </c>
      <c r="L198" s="55">
        <v>0.48690829000000002</v>
      </c>
      <c r="M198" s="55">
        <v>0.41219841200000001</v>
      </c>
      <c r="N198" s="55">
        <v>0.46114673299999998</v>
      </c>
      <c r="O198" s="52">
        <v>0.45341781199999998</v>
      </c>
    </row>
    <row r="199" spans="1:15" x14ac:dyDescent="0.2">
      <c r="A199" s="19">
        <v>98</v>
      </c>
      <c r="B199" s="55">
        <v>1</v>
      </c>
      <c r="C199" s="55">
        <v>12</v>
      </c>
      <c r="D199" s="55" t="s">
        <v>365</v>
      </c>
      <c r="E199" s="55" t="s">
        <v>367</v>
      </c>
      <c r="F199" s="93">
        <v>5.0899999999999997E-5</v>
      </c>
      <c r="G199" s="93">
        <v>4.6900000000000002E-5</v>
      </c>
      <c r="H199" s="93">
        <v>6.0800000000000001E-5</v>
      </c>
      <c r="I199" s="55">
        <v>1.23058E-4</v>
      </c>
      <c r="J199" s="55">
        <v>1.19709E-4</v>
      </c>
      <c r="K199" s="55">
        <v>1.09182E-4</v>
      </c>
      <c r="L199" s="55">
        <v>0.41344584000000001</v>
      </c>
      <c r="M199" s="55">
        <v>0.39185916900000001</v>
      </c>
      <c r="N199" s="55">
        <v>0.55673348600000006</v>
      </c>
      <c r="O199" s="52">
        <v>0.45401283199999998</v>
      </c>
    </row>
    <row r="200" spans="1:15" x14ac:dyDescent="0.2">
      <c r="A200" s="19">
        <v>393</v>
      </c>
      <c r="B200" s="55">
        <v>3</v>
      </c>
      <c r="C200" s="55">
        <v>4</v>
      </c>
      <c r="D200" s="55" t="s">
        <v>366</v>
      </c>
      <c r="E200" s="55" t="s">
        <v>365</v>
      </c>
      <c r="F200" s="93">
        <v>5.0500000000000001E-5</v>
      </c>
      <c r="G200" s="93">
        <v>5.1199999999999998E-5</v>
      </c>
      <c r="H200" s="93">
        <v>6.5099999999999997E-5</v>
      </c>
      <c r="I200" s="55">
        <v>1.3934E-4</v>
      </c>
      <c r="J200" s="55">
        <v>1.1236299999999999E-4</v>
      </c>
      <c r="K200" s="55">
        <v>1.18502E-4</v>
      </c>
      <c r="L200" s="55">
        <v>0.36271747599999998</v>
      </c>
      <c r="M200" s="55">
        <v>0.455242806</v>
      </c>
      <c r="N200" s="55">
        <v>0.54915337399999997</v>
      </c>
      <c r="O200" s="52">
        <v>0.45570455199999998</v>
      </c>
    </row>
    <row r="201" spans="1:15" x14ac:dyDescent="0.2">
      <c r="A201" s="19">
        <v>1949</v>
      </c>
      <c r="B201" s="55">
        <v>14</v>
      </c>
      <c r="C201" s="55">
        <v>23</v>
      </c>
      <c r="D201" s="55" t="s">
        <v>366</v>
      </c>
      <c r="E201" s="55" t="s">
        <v>367</v>
      </c>
      <c r="F201" s="93">
        <v>5.7299999999999997E-5</v>
      </c>
      <c r="G201" s="93">
        <v>6.6000000000000005E-5</v>
      </c>
      <c r="H201" s="93">
        <v>6.8700000000000003E-5</v>
      </c>
      <c r="I201" s="55">
        <v>1.3479599999999999E-4</v>
      </c>
      <c r="J201" s="55">
        <v>1.3483500000000001E-4</v>
      </c>
      <c r="K201" s="55">
        <v>1.5079000000000001E-4</v>
      </c>
      <c r="L201" s="55">
        <v>0.424936429</v>
      </c>
      <c r="M201" s="55">
        <v>0.48950839299999999</v>
      </c>
      <c r="N201" s="55">
        <v>0.455276562</v>
      </c>
      <c r="O201" s="52">
        <v>0.456573795</v>
      </c>
    </row>
    <row r="202" spans="1:15" x14ac:dyDescent="0.2">
      <c r="A202" s="19">
        <v>2017</v>
      </c>
      <c r="B202" s="55">
        <v>15</v>
      </c>
      <c r="C202" s="55">
        <v>23</v>
      </c>
      <c r="D202" s="55" t="s">
        <v>367</v>
      </c>
      <c r="E202" s="55" t="s">
        <v>364</v>
      </c>
      <c r="F202" s="93">
        <v>9.1000000000000003E-5</v>
      </c>
      <c r="G202" s="55">
        <v>1.06548E-4</v>
      </c>
      <c r="H202" s="55">
        <v>1.06195E-4</v>
      </c>
      <c r="I202" s="55">
        <v>2.0446599999999999E-4</v>
      </c>
      <c r="J202" s="55">
        <v>2.2256399999999999E-4</v>
      </c>
      <c r="K202" s="55">
        <v>2.38003E-4</v>
      </c>
      <c r="L202" s="55">
        <v>0.44493343800000001</v>
      </c>
      <c r="M202" s="55">
        <v>0.47872698800000002</v>
      </c>
      <c r="N202" s="55">
        <v>0.44619291900000002</v>
      </c>
      <c r="O202" s="52">
        <v>0.45661778200000003</v>
      </c>
    </row>
    <row r="203" spans="1:15" x14ac:dyDescent="0.2">
      <c r="A203" s="19">
        <v>2023</v>
      </c>
      <c r="B203" s="55">
        <v>15</v>
      </c>
      <c r="C203" s="55">
        <v>23</v>
      </c>
      <c r="D203" s="55" t="s">
        <v>365</v>
      </c>
      <c r="E203" s="55" t="s">
        <v>364</v>
      </c>
      <c r="F203" s="93">
        <v>7.6799999999999997E-5</v>
      </c>
      <c r="G203" s="93">
        <v>6.3899999999999995E-5</v>
      </c>
      <c r="H203" s="93">
        <v>6.58E-5</v>
      </c>
      <c r="I203" s="55">
        <v>1.4236899999999999E-4</v>
      </c>
      <c r="J203" s="55">
        <v>1.6379E-4</v>
      </c>
      <c r="K203" s="55">
        <v>1.46463E-4</v>
      </c>
      <c r="L203" s="55">
        <v>0.53960012599999996</v>
      </c>
      <c r="M203" s="55">
        <v>0.39001991800000002</v>
      </c>
      <c r="N203" s="55">
        <v>0.44919758500000001</v>
      </c>
      <c r="O203" s="52">
        <v>0.45960587600000002</v>
      </c>
    </row>
    <row r="204" spans="1:15" x14ac:dyDescent="0.2">
      <c r="A204" s="19">
        <v>732</v>
      </c>
      <c r="B204" s="55">
        <v>4</v>
      </c>
      <c r="C204" s="55">
        <v>23</v>
      </c>
      <c r="D204" s="55" t="s">
        <v>364</v>
      </c>
      <c r="E204" s="55" t="s">
        <v>365</v>
      </c>
      <c r="F204" s="93">
        <v>8.0199999999999998E-5</v>
      </c>
      <c r="G204" s="93">
        <v>8.8900000000000006E-5</v>
      </c>
      <c r="H204" s="93">
        <v>8.1199999999999995E-5</v>
      </c>
      <c r="I204" s="55">
        <v>1.87806E-4</v>
      </c>
      <c r="J204" s="55">
        <v>1.5860399999999999E-4</v>
      </c>
      <c r="K204" s="55">
        <v>2.0704600000000001E-4</v>
      </c>
      <c r="L204" s="55">
        <v>0.42699257299999999</v>
      </c>
      <c r="M204" s="55">
        <v>0.56031466799999996</v>
      </c>
      <c r="N204" s="55">
        <v>0.39201956199999999</v>
      </c>
      <c r="O204" s="52">
        <v>0.45977560099999998</v>
      </c>
    </row>
    <row r="205" spans="1:15" x14ac:dyDescent="0.2">
      <c r="A205" s="19">
        <v>1047</v>
      </c>
      <c r="B205" s="55">
        <v>6</v>
      </c>
      <c r="C205" s="55">
        <v>23</v>
      </c>
      <c r="D205" s="55" t="s">
        <v>364</v>
      </c>
      <c r="E205" s="55" t="s">
        <v>365</v>
      </c>
      <c r="F205" s="93">
        <v>7.3100000000000001E-5</v>
      </c>
      <c r="G205" s="93">
        <v>7.7299999999999995E-5</v>
      </c>
      <c r="H205" s="93">
        <v>6.9400000000000006E-5</v>
      </c>
      <c r="I205" s="55">
        <v>1.6622300000000001E-4</v>
      </c>
      <c r="J205" s="55">
        <v>1.6508699999999999E-4</v>
      </c>
      <c r="K205" s="55">
        <v>1.4679600000000001E-4</v>
      </c>
      <c r="L205" s="55">
        <v>0.43986585900000003</v>
      </c>
      <c r="M205" s="55">
        <v>0.4683464</v>
      </c>
      <c r="N205" s="55">
        <v>0.47253655100000003</v>
      </c>
      <c r="O205" s="52">
        <v>0.46024960300000001</v>
      </c>
    </row>
    <row r="206" spans="1:15" x14ac:dyDescent="0.2">
      <c r="A206" s="19">
        <v>727</v>
      </c>
      <c r="B206" s="55">
        <v>4</v>
      </c>
      <c r="C206" s="55">
        <v>22</v>
      </c>
      <c r="D206" s="55" t="s">
        <v>365</v>
      </c>
      <c r="E206" s="55" t="s">
        <v>364</v>
      </c>
      <c r="F206" s="93">
        <v>6.1699999999999995E-5</v>
      </c>
      <c r="G206" s="93">
        <v>6.1299999999999999E-5</v>
      </c>
      <c r="H206" s="93">
        <v>6.58E-5</v>
      </c>
      <c r="I206" s="55">
        <v>1.2608699999999999E-4</v>
      </c>
      <c r="J206" s="55">
        <v>1.52986E-4</v>
      </c>
      <c r="K206" s="55">
        <v>1.3314800000000001E-4</v>
      </c>
      <c r="L206" s="55">
        <v>0.48902593999999999</v>
      </c>
      <c r="M206" s="55">
        <v>0.40061461700000001</v>
      </c>
      <c r="N206" s="55">
        <v>0.49411734400000001</v>
      </c>
      <c r="O206" s="52">
        <v>0.46125263399999999</v>
      </c>
    </row>
    <row r="207" spans="1:15" x14ac:dyDescent="0.2">
      <c r="A207" s="19">
        <v>388</v>
      </c>
      <c r="B207" s="55">
        <v>3</v>
      </c>
      <c r="C207" s="55">
        <v>4</v>
      </c>
      <c r="D207" s="55" t="s">
        <v>367</v>
      </c>
      <c r="E207" s="55" t="s">
        <v>364</v>
      </c>
      <c r="F207" s="93">
        <v>5.49E-5</v>
      </c>
      <c r="G207" s="93">
        <v>6.6000000000000005E-5</v>
      </c>
      <c r="H207" s="93">
        <v>5.8600000000000001E-5</v>
      </c>
      <c r="I207" s="55">
        <v>1.13971E-4</v>
      </c>
      <c r="J207" s="55">
        <v>1.3742800000000001E-4</v>
      </c>
      <c r="K207" s="55">
        <v>1.3780800000000001E-4</v>
      </c>
      <c r="L207" s="55">
        <v>0.48188804200000002</v>
      </c>
      <c r="M207" s="55">
        <v>0.480272386</v>
      </c>
      <c r="N207" s="55">
        <v>0.42551588099999998</v>
      </c>
      <c r="O207" s="52">
        <v>0.46255877000000001</v>
      </c>
    </row>
    <row r="208" spans="1:15" x14ac:dyDescent="0.2">
      <c r="A208" s="19">
        <v>373</v>
      </c>
      <c r="B208" s="55">
        <v>2</v>
      </c>
      <c r="C208" s="55">
        <v>22</v>
      </c>
      <c r="D208" s="55" t="s">
        <v>367</v>
      </c>
      <c r="E208" s="55" t="s">
        <v>364</v>
      </c>
      <c r="F208" s="93">
        <v>6.5400000000000004E-5</v>
      </c>
      <c r="G208" s="93">
        <v>5.8199999999999998E-5</v>
      </c>
      <c r="H208" s="93">
        <v>6.5400000000000004E-5</v>
      </c>
      <c r="I208" s="55">
        <v>1.3252399999999999E-4</v>
      </c>
      <c r="J208" s="55">
        <v>1.3440300000000001E-4</v>
      </c>
      <c r="K208" s="55">
        <v>1.40471E-4</v>
      </c>
      <c r="L208" s="55">
        <v>0.49324049599999997</v>
      </c>
      <c r="M208" s="55">
        <v>0.43320481</v>
      </c>
      <c r="N208" s="55">
        <v>0.46581224999999998</v>
      </c>
      <c r="O208" s="52">
        <v>0.46408585200000002</v>
      </c>
    </row>
    <row r="209" spans="1:15" x14ac:dyDescent="0.2">
      <c r="A209" s="19">
        <v>2185</v>
      </c>
      <c r="B209" s="55">
        <v>18</v>
      </c>
      <c r="C209" s="55">
        <v>23</v>
      </c>
      <c r="D209" s="55" t="s">
        <v>365</v>
      </c>
      <c r="E209" s="55" t="s">
        <v>364</v>
      </c>
      <c r="F209" s="93">
        <v>5.63E-5</v>
      </c>
      <c r="G209" s="93">
        <v>6.7199999999999994E-5</v>
      </c>
      <c r="H209" s="93">
        <v>5.6900000000000001E-5</v>
      </c>
      <c r="I209" s="55">
        <v>1.14728E-4</v>
      </c>
      <c r="J209" s="55">
        <v>1.4736799999999999E-4</v>
      </c>
      <c r="K209" s="55">
        <v>1.2682399999999999E-4</v>
      </c>
      <c r="L209" s="55">
        <v>0.49045467999999998</v>
      </c>
      <c r="M209" s="55">
        <v>0.45587647999999997</v>
      </c>
      <c r="N209" s="55">
        <v>0.44827489199999998</v>
      </c>
      <c r="O209" s="52">
        <v>0.46486868399999998</v>
      </c>
    </row>
    <row r="210" spans="1:15" x14ac:dyDescent="0.2">
      <c r="A210" s="19">
        <v>1868</v>
      </c>
      <c r="B210" s="55">
        <v>13</v>
      </c>
      <c r="C210" s="55">
        <v>23</v>
      </c>
      <c r="D210" s="55" t="s">
        <v>367</v>
      </c>
      <c r="E210" s="55" t="s">
        <v>367</v>
      </c>
      <c r="F210" s="93">
        <v>9.0299999999999999E-5</v>
      </c>
      <c r="G210" s="55">
        <v>1.10319E-4</v>
      </c>
      <c r="H210" s="93">
        <v>9.6199999999999994E-5</v>
      </c>
      <c r="I210" s="55">
        <v>1.9613599999999999E-4</v>
      </c>
      <c r="J210" s="55">
        <v>2.1565000000000001E-4</v>
      </c>
      <c r="K210" s="55">
        <v>2.27018E-4</v>
      </c>
      <c r="L210" s="55">
        <v>0.46039444499999999</v>
      </c>
      <c r="M210" s="55">
        <v>0.51156640099999995</v>
      </c>
      <c r="N210" s="55">
        <v>0.42368215399999998</v>
      </c>
      <c r="O210" s="52">
        <v>0.46521433299999998</v>
      </c>
    </row>
    <row r="211" spans="1:15" x14ac:dyDescent="0.2">
      <c r="A211" s="19">
        <v>1866</v>
      </c>
      <c r="B211" s="55">
        <v>13</v>
      </c>
      <c r="C211" s="55">
        <v>23</v>
      </c>
      <c r="D211" s="55" t="s">
        <v>364</v>
      </c>
      <c r="E211" s="55" t="s">
        <v>365</v>
      </c>
      <c r="F211" s="93">
        <v>7.3499999999999998E-5</v>
      </c>
      <c r="G211" s="93">
        <v>7.6600000000000005E-5</v>
      </c>
      <c r="H211" s="93">
        <v>8.2200000000000006E-5</v>
      </c>
      <c r="I211" s="55">
        <v>1.6849500000000001E-4</v>
      </c>
      <c r="J211" s="55">
        <v>1.74162E-4</v>
      </c>
      <c r="K211" s="55">
        <v>1.57448E-4</v>
      </c>
      <c r="L211" s="55">
        <v>0.43593478400000002</v>
      </c>
      <c r="M211" s="55">
        <v>0.43988081400000001</v>
      </c>
      <c r="N211" s="55">
        <v>0.52232277400000005</v>
      </c>
      <c r="O211" s="52">
        <v>0.46604612400000001</v>
      </c>
    </row>
    <row r="212" spans="1:15" x14ac:dyDescent="0.2">
      <c r="A212" s="19">
        <v>1881</v>
      </c>
      <c r="B212" s="55">
        <v>14</v>
      </c>
      <c r="C212" s="55">
        <v>15</v>
      </c>
      <c r="D212" s="55" t="s">
        <v>365</v>
      </c>
      <c r="E212" s="55" t="s">
        <v>365</v>
      </c>
      <c r="F212" s="93">
        <v>5.3199999999999999E-5</v>
      </c>
      <c r="G212" s="93">
        <v>4.9499999999999997E-5</v>
      </c>
      <c r="H212" s="93">
        <v>4.6100000000000002E-5</v>
      </c>
      <c r="I212" s="55">
        <v>1.0071799999999999E-4</v>
      </c>
      <c r="J212" s="55">
        <v>1.05448E-4</v>
      </c>
      <c r="K212" s="55">
        <v>1.1484000000000001E-4</v>
      </c>
      <c r="L212" s="55">
        <v>0.528567542</v>
      </c>
      <c r="M212" s="55">
        <v>0.46944657400000001</v>
      </c>
      <c r="N212" s="55">
        <v>0.401645478</v>
      </c>
      <c r="O212" s="52">
        <v>0.466553198</v>
      </c>
    </row>
    <row r="213" spans="1:15" x14ac:dyDescent="0.2">
      <c r="A213" s="19">
        <v>1332</v>
      </c>
      <c r="B213" s="55">
        <v>8</v>
      </c>
      <c r="C213" s="55">
        <v>23</v>
      </c>
      <c r="D213" s="55" t="s">
        <v>365</v>
      </c>
      <c r="E213" s="55" t="s">
        <v>365</v>
      </c>
      <c r="F213" s="93">
        <v>7.6500000000000003E-5</v>
      </c>
      <c r="G213" s="93">
        <v>6.4800000000000003E-5</v>
      </c>
      <c r="H213" s="93">
        <v>7.5799999999999999E-5</v>
      </c>
      <c r="I213" s="55">
        <v>1.3441700000000001E-4</v>
      </c>
      <c r="J213" s="55">
        <v>1.72001E-4</v>
      </c>
      <c r="K213" s="55">
        <v>1.6643499999999999E-4</v>
      </c>
      <c r="L213" s="55">
        <v>0.569013467</v>
      </c>
      <c r="M213" s="55">
        <v>0.37688280800000001</v>
      </c>
      <c r="N213" s="55">
        <v>0.45544729099999998</v>
      </c>
      <c r="O213" s="52">
        <v>0.46711452199999998</v>
      </c>
    </row>
    <row r="214" spans="1:15" x14ac:dyDescent="0.2">
      <c r="A214" s="19">
        <v>402</v>
      </c>
      <c r="B214" s="55">
        <v>3</v>
      </c>
      <c r="C214" s="55">
        <v>5</v>
      </c>
      <c r="D214" s="55" t="s">
        <v>366</v>
      </c>
      <c r="E214" s="55" t="s">
        <v>365</v>
      </c>
      <c r="F214" s="93">
        <v>3.3399999999999999E-5</v>
      </c>
      <c r="G214" s="93">
        <v>3.7700000000000002E-5</v>
      </c>
      <c r="H214" s="93">
        <v>4.6100000000000002E-5</v>
      </c>
      <c r="I214" s="93">
        <v>7.5300000000000001E-5</v>
      </c>
      <c r="J214" s="93">
        <v>7.6500000000000003E-5</v>
      </c>
      <c r="K214" s="93">
        <v>9.6899999999999997E-5</v>
      </c>
      <c r="L214" s="55">
        <v>0.442697591</v>
      </c>
      <c r="M214" s="55">
        <v>0.49306414399999998</v>
      </c>
      <c r="N214" s="55">
        <v>0.47617762800000002</v>
      </c>
      <c r="O214" s="52">
        <v>0.47064645500000002</v>
      </c>
    </row>
    <row r="215" spans="1:15" x14ac:dyDescent="0.2">
      <c r="A215" s="19">
        <v>124</v>
      </c>
      <c r="B215" s="55">
        <v>1</v>
      </c>
      <c r="C215" s="55">
        <v>15</v>
      </c>
      <c r="D215" s="55" t="s">
        <v>365</v>
      </c>
      <c r="E215" s="55" t="s">
        <v>367</v>
      </c>
      <c r="F215" s="93">
        <v>7.0400000000000004E-5</v>
      </c>
      <c r="G215" s="93">
        <v>6.1299999999999999E-5</v>
      </c>
      <c r="H215" s="93">
        <v>7.6899999999999999E-5</v>
      </c>
      <c r="I215" s="55">
        <v>1.4274700000000001E-4</v>
      </c>
      <c r="J215" s="55">
        <v>1.6206099999999999E-4</v>
      </c>
      <c r="K215" s="55">
        <v>1.3947300000000001E-4</v>
      </c>
      <c r="L215" s="55">
        <v>0.49332142400000001</v>
      </c>
      <c r="M215" s="55">
        <v>0.37818019899999999</v>
      </c>
      <c r="N215" s="55">
        <v>0.55118412800000005</v>
      </c>
      <c r="O215" s="52">
        <v>0.47422858400000001</v>
      </c>
    </row>
    <row r="216" spans="1:15" x14ac:dyDescent="0.2">
      <c r="A216" s="19">
        <v>1570</v>
      </c>
      <c r="B216" s="55">
        <v>10</v>
      </c>
      <c r="C216" s="55">
        <v>23</v>
      </c>
      <c r="D216" s="55" t="s">
        <v>366</v>
      </c>
      <c r="E216" s="55" t="s">
        <v>364</v>
      </c>
      <c r="F216" s="93">
        <v>5.8300000000000001E-5</v>
      </c>
      <c r="G216" s="93">
        <v>6.1500000000000004E-5</v>
      </c>
      <c r="H216" s="93">
        <v>5.7599999999999997E-5</v>
      </c>
      <c r="I216" s="55">
        <v>1.1132E-4</v>
      </c>
      <c r="J216" s="55">
        <v>1.3742800000000001E-4</v>
      </c>
      <c r="K216" s="55">
        <v>1.27489E-4</v>
      </c>
      <c r="L216" s="55">
        <v>0.52362914800000004</v>
      </c>
      <c r="M216" s="55">
        <v>0.447682474</v>
      </c>
      <c r="N216" s="55">
        <v>0.45154326500000003</v>
      </c>
      <c r="O216" s="52">
        <v>0.47428496199999998</v>
      </c>
    </row>
    <row r="217" spans="1:15" x14ac:dyDescent="0.2">
      <c r="A217" s="19">
        <v>1779</v>
      </c>
      <c r="B217" s="55">
        <v>12</v>
      </c>
      <c r="C217" s="55">
        <v>23</v>
      </c>
      <c r="D217" s="55" t="s">
        <v>367</v>
      </c>
      <c r="E217" s="55" t="s">
        <v>365</v>
      </c>
      <c r="F217" s="93">
        <v>7.9900000000000004E-5</v>
      </c>
      <c r="G217" s="93">
        <v>5.9899999999999999E-5</v>
      </c>
      <c r="H217" s="93">
        <v>6.1500000000000004E-5</v>
      </c>
      <c r="I217" s="55">
        <v>1.4198999999999999E-4</v>
      </c>
      <c r="J217" s="55">
        <v>1.3786000000000001E-4</v>
      </c>
      <c r="K217" s="55">
        <v>1.4413300000000001E-4</v>
      </c>
      <c r="L217" s="55">
        <v>0.56239586500000005</v>
      </c>
      <c r="M217" s="55">
        <v>0.43430991000000002</v>
      </c>
      <c r="N217" s="55">
        <v>0.426690346</v>
      </c>
      <c r="O217" s="52">
        <v>0.474465374</v>
      </c>
    </row>
    <row r="218" spans="1:15" x14ac:dyDescent="0.2">
      <c r="A218" s="19">
        <v>216</v>
      </c>
      <c r="B218" s="55">
        <v>2</v>
      </c>
      <c r="C218" s="55">
        <v>4</v>
      </c>
      <c r="D218" s="55" t="s">
        <v>366</v>
      </c>
      <c r="E218" s="55" t="s">
        <v>365</v>
      </c>
      <c r="F218" s="93">
        <v>5.5600000000000003E-5</v>
      </c>
      <c r="G218" s="93">
        <v>6.6000000000000005E-5</v>
      </c>
      <c r="H218" s="93">
        <v>5.94E-5</v>
      </c>
      <c r="I218" s="55">
        <v>1.2495099999999999E-4</v>
      </c>
      <c r="J218" s="55">
        <v>1.2187E-4</v>
      </c>
      <c r="K218" s="55">
        <v>1.35811E-4</v>
      </c>
      <c r="L218" s="55">
        <v>0.44493343800000001</v>
      </c>
      <c r="M218" s="55">
        <v>0.54158375400000003</v>
      </c>
      <c r="N218" s="55">
        <v>0.43703899800000001</v>
      </c>
      <c r="O218" s="52">
        <v>0.47451873</v>
      </c>
    </row>
    <row r="219" spans="1:15" x14ac:dyDescent="0.2">
      <c r="A219" s="19">
        <v>44</v>
      </c>
      <c r="B219" s="55">
        <v>1</v>
      </c>
      <c r="C219" s="55">
        <v>6</v>
      </c>
      <c r="D219" s="55" t="s">
        <v>365</v>
      </c>
      <c r="E219" s="55" t="s">
        <v>367</v>
      </c>
      <c r="F219" s="93">
        <v>5.0899999999999997E-5</v>
      </c>
      <c r="G219" s="93">
        <v>4.1E-5</v>
      </c>
      <c r="H219" s="93">
        <v>4.9700000000000002E-5</v>
      </c>
      <c r="I219" s="55">
        <v>1.12456E-4</v>
      </c>
      <c r="J219" s="93">
        <v>9.6399999999999999E-5</v>
      </c>
      <c r="K219" s="93">
        <v>8.9499999999999994E-5</v>
      </c>
      <c r="L219" s="55">
        <v>0.45242389900000002</v>
      </c>
      <c r="M219" s="55">
        <v>0.42559948199999997</v>
      </c>
      <c r="N219" s="55">
        <v>0.55505342499999999</v>
      </c>
      <c r="O219" s="52">
        <v>0.477692269</v>
      </c>
    </row>
    <row r="220" spans="1:15" x14ac:dyDescent="0.2">
      <c r="A220" s="19">
        <v>892</v>
      </c>
      <c r="B220" s="55">
        <v>5</v>
      </c>
      <c r="C220" s="55">
        <v>23</v>
      </c>
      <c r="D220" s="55" t="s">
        <v>364</v>
      </c>
      <c r="E220" s="55" t="s">
        <v>364</v>
      </c>
      <c r="F220" s="93">
        <v>9.5400000000000001E-5</v>
      </c>
      <c r="G220" s="93">
        <v>9.4500000000000007E-5</v>
      </c>
      <c r="H220" s="93">
        <v>9.2600000000000001E-5</v>
      </c>
      <c r="I220" s="55">
        <v>1.8174700000000001E-4</v>
      </c>
      <c r="J220" s="55">
        <v>2.2688600000000001E-4</v>
      </c>
      <c r="K220" s="55">
        <v>1.8640799999999999E-4</v>
      </c>
      <c r="L220" s="55">
        <v>0.52465067799999998</v>
      </c>
      <c r="M220" s="55">
        <v>0.41662159300000001</v>
      </c>
      <c r="N220" s="55">
        <v>0.49680276400000001</v>
      </c>
      <c r="O220" s="52">
        <v>0.47935834500000002</v>
      </c>
    </row>
    <row r="221" spans="1:15" x14ac:dyDescent="0.2">
      <c r="A221" s="19">
        <v>210</v>
      </c>
      <c r="B221" s="55">
        <v>2</v>
      </c>
      <c r="C221" s="55">
        <v>4</v>
      </c>
      <c r="D221" s="55" t="s">
        <v>364</v>
      </c>
      <c r="E221" s="55" t="s">
        <v>365</v>
      </c>
      <c r="F221" s="93">
        <v>7.1799999999999997E-5</v>
      </c>
      <c r="G221" s="93">
        <v>6.7700000000000006E-5</v>
      </c>
      <c r="H221" s="93">
        <v>6.3600000000000001E-5</v>
      </c>
      <c r="I221" s="55">
        <v>1.4464100000000001E-4</v>
      </c>
      <c r="J221" s="55">
        <v>1.41318E-4</v>
      </c>
      <c r="K221" s="55">
        <v>1.36477E-4</v>
      </c>
      <c r="L221" s="55">
        <v>0.49618231499999998</v>
      </c>
      <c r="M221" s="55">
        <v>0.47873022700000001</v>
      </c>
      <c r="N221" s="55">
        <v>0.46634616699999998</v>
      </c>
      <c r="O221" s="52">
        <v>0.48041957000000002</v>
      </c>
    </row>
    <row r="222" spans="1:15" x14ac:dyDescent="0.2">
      <c r="A222" s="19">
        <v>1687</v>
      </c>
      <c r="B222" s="55">
        <v>12</v>
      </c>
      <c r="C222" s="55">
        <v>13</v>
      </c>
      <c r="D222" s="55" t="s">
        <v>367</v>
      </c>
      <c r="E222" s="55" t="s">
        <v>364</v>
      </c>
      <c r="F222" s="93">
        <v>5.02E-5</v>
      </c>
      <c r="G222" s="93">
        <v>5.1900000000000001E-5</v>
      </c>
      <c r="H222" s="93">
        <v>5.5099999999999998E-5</v>
      </c>
      <c r="I222" s="93">
        <v>9.9599999999999995E-5</v>
      </c>
      <c r="J222" s="55">
        <v>1.03287E-4</v>
      </c>
      <c r="K222" s="55">
        <v>1.2615799999999999E-4</v>
      </c>
      <c r="L222" s="55">
        <v>0.50414511200000001</v>
      </c>
      <c r="M222" s="55">
        <v>0.50208989999999998</v>
      </c>
      <c r="N222" s="55">
        <v>0.43646937600000002</v>
      </c>
      <c r="O222" s="52">
        <v>0.480901462</v>
      </c>
    </row>
    <row r="223" spans="1:15" x14ac:dyDescent="0.2">
      <c r="A223" s="19">
        <v>1461</v>
      </c>
      <c r="B223" s="55">
        <v>10</v>
      </c>
      <c r="C223" s="55">
        <v>11</v>
      </c>
      <c r="D223" s="55" t="s">
        <v>364</v>
      </c>
      <c r="E223" s="55" t="s">
        <v>366</v>
      </c>
      <c r="F223" s="93">
        <v>4.2799999999999997E-5</v>
      </c>
      <c r="G223" s="93">
        <v>3.65E-5</v>
      </c>
      <c r="H223" s="93">
        <v>4.0000000000000003E-5</v>
      </c>
      <c r="I223" s="93">
        <v>7.9099999999999998E-5</v>
      </c>
      <c r="J223" s="93">
        <v>7.9099999999999998E-5</v>
      </c>
      <c r="K223" s="93">
        <v>8.9499999999999994E-5</v>
      </c>
      <c r="L223" s="55">
        <v>0.54073250299999998</v>
      </c>
      <c r="M223" s="55">
        <v>0.461995041</v>
      </c>
      <c r="N223" s="55">
        <v>0.44723729200000001</v>
      </c>
      <c r="O223" s="52">
        <v>0.48332161200000001</v>
      </c>
    </row>
    <row r="224" spans="1:15" x14ac:dyDescent="0.2">
      <c r="A224" s="19">
        <v>952</v>
      </c>
      <c r="B224" s="55">
        <v>6</v>
      </c>
      <c r="C224" s="55">
        <v>12</v>
      </c>
      <c r="D224" s="55" t="s">
        <v>366</v>
      </c>
      <c r="E224" s="55" t="s">
        <v>364</v>
      </c>
      <c r="F224" s="93">
        <v>5.5899999999999997E-5</v>
      </c>
      <c r="G224" s="93">
        <v>4.8999999999999998E-5</v>
      </c>
      <c r="H224" s="93">
        <v>5.1799999999999999E-5</v>
      </c>
      <c r="I224" s="55">
        <v>1.11699E-4</v>
      </c>
      <c r="J224" s="93">
        <v>9.2899999999999995E-5</v>
      </c>
      <c r="K224" s="55">
        <v>1.19833E-4</v>
      </c>
      <c r="L224" s="55">
        <v>0.50073864800000001</v>
      </c>
      <c r="M224" s="55">
        <v>0.52769330000000003</v>
      </c>
      <c r="N224" s="55">
        <v>0.43265105599999998</v>
      </c>
      <c r="O224" s="52">
        <v>0.48702766800000002</v>
      </c>
    </row>
    <row r="225" spans="1:15" x14ac:dyDescent="0.2">
      <c r="A225" s="19">
        <v>1692</v>
      </c>
      <c r="B225" s="55">
        <v>12</v>
      </c>
      <c r="C225" s="55">
        <v>13</v>
      </c>
      <c r="D225" s="55" t="s">
        <v>365</v>
      </c>
      <c r="E225" s="55" t="s">
        <v>366</v>
      </c>
      <c r="F225" s="93">
        <v>5.7599999999999997E-5</v>
      </c>
      <c r="G225" s="93">
        <v>5.6799999999999998E-5</v>
      </c>
      <c r="H225" s="93">
        <v>7.3300000000000006E-5</v>
      </c>
      <c r="I225" s="55">
        <v>1.25709E-4</v>
      </c>
      <c r="J225" s="55">
        <v>1.4391100000000001E-4</v>
      </c>
      <c r="K225" s="55">
        <v>1.1950100000000001E-4</v>
      </c>
      <c r="L225" s="55">
        <v>0.458335047</v>
      </c>
      <c r="M225" s="55">
        <v>0.39475670400000001</v>
      </c>
      <c r="N225" s="55">
        <v>0.61338292000000005</v>
      </c>
      <c r="O225" s="52">
        <v>0.48882489099999998</v>
      </c>
    </row>
    <row r="226" spans="1:15" x14ac:dyDescent="0.2">
      <c r="A226" s="19">
        <v>57</v>
      </c>
      <c r="B226" s="55">
        <v>1</v>
      </c>
      <c r="C226" s="55">
        <v>8</v>
      </c>
      <c r="D226" s="55" t="s">
        <v>364</v>
      </c>
      <c r="E226" s="55" t="s">
        <v>365</v>
      </c>
      <c r="F226" s="93">
        <v>5.2599999999999998E-5</v>
      </c>
      <c r="G226" s="93">
        <v>5.5899999999999997E-5</v>
      </c>
      <c r="H226" s="93">
        <v>5.5800000000000001E-5</v>
      </c>
      <c r="I226" s="55">
        <v>1.13214E-4</v>
      </c>
      <c r="J226" s="55">
        <v>1.17549E-4</v>
      </c>
      <c r="K226" s="55">
        <v>1.0518699999999999E-4</v>
      </c>
      <c r="L226" s="55">
        <v>0.46427837</v>
      </c>
      <c r="M226" s="55">
        <v>0.47526534399999998</v>
      </c>
      <c r="N226" s="55">
        <v>0.53028553700000003</v>
      </c>
      <c r="O226" s="52">
        <v>0.48994308399999997</v>
      </c>
    </row>
    <row r="227" spans="1:15" x14ac:dyDescent="0.2">
      <c r="A227" s="19">
        <v>2140</v>
      </c>
      <c r="B227" s="55">
        <v>17</v>
      </c>
      <c r="C227" s="55">
        <v>23</v>
      </c>
      <c r="D227" s="55" t="s">
        <v>365</v>
      </c>
      <c r="E227" s="55" t="s">
        <v>364</v>
      </c>
      <c r="F227" s="93">
        <v>6.3999999999999997E-5</v>
      </c>
      <c r="G227" s="93">
        <v>7.3100000000000001E-5</v>
      </c>
      <c r="H227" s="93">
        <v>6.5400000000000004E-5</v>
      </c>
      <c r="I227" s="55">
        <v>1.7152399999999999E-4</v>
      </c>
      <c r="J227" s="55">
        <v>1.2316700000000001E-4</v>
      </c>
      <c r="K227" s="55">
        <v>1.2948699999999999E-4</v>
      </c>
      <c r="L227" s="55">
        <v>0.37323334699999999</v>
      </c>
      <c r="M227" s="55">
        <v>0.59329889499999999</v>
      </c>
      <c r="N227" s="55">
        <v>0.50532845599999998</v>
      </c>
      <c r="O227" s="52">
        <v>0.49062023300000002</v>
      </c>
    </row>
    <row r="228" spans="1:15" x14ac:dyDescent="0.2">
      <c r="A228" s="19">
        <v>370</v>
      </c>
      <c r="B228" s="55">
        <v>2</v>
      </c>
      <c r="C228" s="55">
        <v>22</v>
      </c>
      <c r="D228" s="55" t="s">
        <v>364</v>
      </c>
      <c r="E228" s="55" t="s">
        <v>364</v>
      </c>
      <c r="F228" s="93">
        <v>8.0500000000000005E-5</v>
      </c>
      <c r="G228" s="93">
        <v>8.0099999999999995E-5</v>
      </c>
      <c r="H228" s="93">
        <v>8.0500000000000005E-5</v>
      </c>
      <c r="I228" s="55">
        <v>1.70767E-4</v>
      </c>
      <c r="J228" s="55">
        <v>1.6206099999999999E-4</v>
      </c>
      <c r="K228" s="55">
        <v>1.5778100000000001E-4</v>
      </c>
      <c r="L228" s="55">
        <v>0.471570251</v>
      </c>
      <c r="M228" s="55">
        <v>0.49454333700000003</v>
      </c>
      <c r="N228" s="55">
        <v>0.50988993900000001</v>
      </c>
      <c r="O228" s="52">
        <v>0.49200117599999998</v>
      </c>
    </row>
    <row r="229" spans="1:15" x14ac:dyDescent="0.2">
      <c r="A229" s="19">
        <v>25</v>
      </c>
      <c r="B229" s="55">
        <v>1</v>
      </c>
      <c r="C229" s="55">
        <v>4</v>
      </c>
      <c r="D229" s="55" t="s">
        <v>365</v>
      </c>
      <c r="E229" s="55" t="s">
        <v>364</v>
      </c>
      <c r="F229" s="93">
        <v>5.8E-5</v>
      </c>
      <c r="G229" s="93">
        <v>6.2700000000000006E-5</v>
      </c>
      <c r="H229" s="93">
        <v>6.5400000000000004E-5</v>
      </c>
      <c r="I229" s="55">
        <v>1.18515E-4</v>
      </c>
      <c r="J229" s="55">
        <v>1.2748800000000001E-4</v>
      </c>
      <c r="K229" s="55">
        <v>1.31817E-4</v>
      </c>
      <c r="L229" s="55">
        <v>0.48900032799999998</v>
      </c>
      <c r="M229" s="55">
        <v>0.49183148399999999</v>
      </c>
      <c r="N229" s="55">
        <v>0.49639588200000001</v>
      </c>
      <c r="O229" s="52">
        <v>0.492409231</v>
      </c>
    </row>
    <row r="230" spans="1:15" x14ac:dyDescent="0.2">
      <c r="A230" s="19">
        <v>890</v>
      </c>
      <c r="B230" s="55">
        <v>5</v>
      </c>
      <c r="C230" s="55">
        <v>22</v>
      </c>
      <c r="D230" s="55" t="s">
        <v>365</v>
      </c>
      <c r="E230" s="55" t="s">
        <v>367</v>
      </c>
      <c r="F230" s="93">
        <v>5.8999999999999998E-5</v>
      </c>
      <c r="G230" s="93">
        <v>4.9499999999999997E-5</v>
      </c>
      <c r="H230" s="93">
        <v>5.0099999999999998E-5</v>
      </c>
      <c r="I230" s="55">
        <v>1.0299E-4</v>
      </c>
      <c r="J230" s="55">
        <v>1.11498E-4</v>
      </c>
      <c r="K230" s="55">
        <v>1.08183E-4</v>
      </c>
      <c r="L230" s="55">
        <v>0.57252464400000003</v>
      </c>
      <c r="M230" s="55">
        <v>0.44397272900000001</v>
      </c>
      <c r="N230" s="55">
        <v>0.46271858300000002</v>
      </c>
      <c r="O230" s="52">
        <v>0.49307198499999999</v>
      </c>
    </row>
    <row r="231" spans="1:15" x14ac:dyDescent="0.2">
      <c r="A231" s="19">
        <v>129</v>
      </c>
      <c r="B231" s="55">
        <v>1</v>
      </c>
      <c r="C231" s="55">
        <v>16</v>
      </c>
      <c r="D231" s="55" t="s">
        <v>364</v>
      </c>
      <c r="E231" s="55" t="s">
        <v>365</v>
      </c>
      <c r="F231" s="93">
        <v>8.8999999999999995E-5</v>
      </c>
      <c r="G231" s="93">
        <v>7.8999999999999996E-5</v>
      </c>
      <c r="H231" s="93">
        <v>7.7600000000000002E-5</v>
      </c>
      <c r="I231" s="55">
        <v>1.9765000000000001E-4</v>
      </c>
      <c r="J231" s="55">
        <v>1.93609E-4</v>
      </c>
      <c r="K231" s="55">
        <v>1.2416099999999999E-4</v>
      </c>
      <c r="L231" s="55">
        <v>0.45004761500000001</v>
      </c>
      <c r="M231" s="55">
        <v>0.40787162999999999</v>
      </c>
      <c r="N231" s="55">
        <v>0.62491819299999996</v>
      </c>
      <c r="O231" s="52">
        <v>0.494279146</v>
      </c>
    </row>
    <row r="232" spans="1:15" x14ac:dyDescent="0.2">
      <c r="A232" s="19">
        <v>1455</v>
      </c>
      <c r="B232" s="55">
        <v>9</v>
      </c>
      <c r="C232" s="55">
        <v>23</v>
      </c>
      <c r="D232" s="55" t="s">
        <v>366</v>
      </c>
      <c r="E232" s="55" t="s">
        <v>365</v>
      </c>
      <c r="F232" s="93">
        <v>6.7700000000000006E-5</v>
      </c>
      <c r="G232" s="93">
        <v>5.1900000000000001E-5</v>
      </c>
      <c r="H232" s="93">
        <v>5.4299999999999998E-5</v>
      </c>
      <c r="I232" s="55">
        <v>1.13214E-4</v>
      </c>
      <c r="J232" s="55">
        <v>1.10202E-4</v>
      </c>
      <c r="K232" s="55">
        <v>1.3115100000000001E-4</v>
      </c>
      <c r="L232" s="55">
        <v>0.59820482200000002</v>
      </c>
      <c r="M232" s="55">
        <v>0.47058622</v>
      </c>
      <c r="N232" s="55">
        <v>0.41439989100000002</v>
      </c>
      <c r="O232" s="52">
        <v>0.49439697799999999</v>
      </c>
    </row>
    <row r="233" spans="1:15" x14ac:dyDescent="0.2">
      <c r="A233" s="19">
        <v>144</v>
      </c>
      <c r="B233" s="55">
        <v>1</v>
      </c>
      <c r="C233" s="55">
        <v>17</v>
      </c>
      <c r="D233" s="55" t="s">
        <v>365</v>
      </c>
      <c r="E233" s="55" t="s">
        <v>365</v>
      </c>
      <c r="F233" s="93">
        <v>4.5800000000000002E-5</v>
      </c>
      <c r="G233" s="93">
        <v>4.6199999999999998E-5</v>
      </c>
      <c r="H233" s="93">
        <v>4.9299999999999999E-5</v>
      </c>
      <c r="I233" s="55">
        <v>1.09048E-4</v>
      </c>
      <c r="J233" s="93">
        <v>8.4699999999999999E-5</v>
      </c>
      <c r="K233" s="93">
        <v>9.4199999999999999E-5</v>
      </c>
      <c r="L233" s="55">
        <v>0.42021491300000002</v>
      </c>
      <c r="M233" s="55">
        <v>0.54545220999999999</v>
      </c>
      <c r="N233" s="55">
        <v>0.52379930399999997</v>
      </c>
      <c r="O233" s="52">
        <v>0.49648880899999998</v>
      </c>
    </row>
    <row r="234" spans="1:15" x14ac:dyDescent="0.2">
      <c r="A234" s="19">
        <v>63</v>
      </c>
      <c r="B234" s="55">
        <v>1</v>
      </c>
      <c r="C234" s="55">
        <v>8</v>
      </c>
      <c r="D234" s="55" t="s">
        <v>365</v>
      </c>
      <c r="E234" s="55" t="s">
        <v>365</v>
      </c>
      <c r="F234" s="93">
        <v>5.3900000000000002E-5</v>
      </c>
      <c r="G234" s="93">
        <v>5.4200000000000003E-5</v>
      </c>
      <c r="H234" s="93">
        <v>5.5800000000000001E-5</v>
      </c>
      <c r="I234" s="55">
        <v>1.01854E-4</v>
      </c>
      <c r="J234" s="55">
        <v>1.2316700000000001E-4</v>
      </c>
      <c r="K234" s="55">
        <v>1.07184E-4</v>
      </c>
      <c r="L234" s="55">
        <v>0.52928884799999998</v>
      </c>
      <c r="M234" s="55">
        <v>0.44018950299999998</v>
      </c>
      <c r="N234" s="55">
        <v>0.52040443999999997</v>
      </c>
      <c r="O234" s="52">
        <v>0.49662759699999998</v>
      </c>
    </row>
    <row r="235" spans="1:15" x14ac:dyDescent="0.2">
      <c r="A235" s="19">
        <v>282</v>
      </c>
      <c r="B235" s="55">
        <v>2</v>
      </c>
      <c r="C235" s="55">
        <v>12</v>
      </c>
      <c r="D235" s="55" t="s">
        <v>364</v>
      </c>
      <c r="E235" s="55" t="s">
        <v>365</v>
      </c>
      <c r="F235" s="93">
        <v>7.6799999999999997E-5</v>
      </c>
      <c r="G235" s="93">
        <v>7.5900000000000002E-5</v>
      </c>
      <c r="H235" s="93">
        <v>9.2299999999999994E-5</v>
      </c>
      <c r="I235" s="55">
        <v>1.6432999999999999E-4</v>
      </c>
      <c r="J235" s="55">
        <v>1.71569E-4</v>
      </c>
      <c r="K235" s="55">
        <v>1.58114E-4</v>
      </c>
      <c r="L235" s="55">
        <v>0.467487667</v>
      </c>
      <c r="M235" s="55">
        <v>0.44240708200000001</v>
      </c>
      <c r="N235" s="55">
        <v>0.58344290499999996</v>
      </c>
      <c r="O235" s="52">
        <v>0.49777921800000002</v>
      </c>
    </row>
    <row r="236" spans="1:15" x14ac:dyDescent="0.2">
      <c r="A236" s="19">
        <v>292</v>
      </c>
      <c r="B236" s="55">
        <v>2</v>
      </c>
      <c r="C236" s="55">
        <v>13</v>
      </c>
      <c r="D236" s="55" t="s">
        <v>367</v>
      </c>
      <c r="E236" s="55" t="s">
        <v>364</v>
      </c>
      <c r="F236" s="93">
        <v>7.3800000000000005E-5</v>
      </c>
      <c r="G236" s="93">
        <v>8.1299999999999997E-5</v>
      </c>
      <c r="H236" s="93">
        <v>8.3300000000000005E-5</v>
      </c>
      <c r="I236" s="55">
        <v>1.6735900000000001E-4</v>
      </c>
      <c r="J236" s="55">
        <v>1.46071E-4</v>
      </c>
      <c r="K236" s="55">
        <v>1.67434E-4</v>
      </c>
      <c r="L236" s="55">
        <v>0.44090689100000002</v>
      </c>
      <c r="M236" s="55">
        <v>0.55674855700000003</v>
      </c>
      <c r="N236" s="55">
        <v>0.49757689100000002</v>
      </c>
      <c r="O236" s="52">
        <v>0.49841078</v>
      </c>
    </row>
    <row r="237" spans="1:15" x14ac:dyDescent="0.2">
      <c r="A237" s="19">
        <v>2245</v>
      </c>
      <c r="B237" s="55">
        <v>20</v>
      </c>
      <c r="C237" s="55">
        <v>23</v>
      </c>
      <c r="D237" s="55" t="s">
        <v>367</v>
      </c>
      <c r="E237" s="55" t="s">
        <v>364</v>
      </c>
      <c r="F237" s="93">
        <v>9.87E-5</v>
      </c>
      <c r="G237" s="55">
        <v>1.07019E-4</v>
      </c>
      <c r="H237" s="93">
        <v>9.7999999999999997E-5</v>
      </c>
      <c r="I237" s="55">
        <v>1.9765000000000001E-4</v>
      </c>
      <c r="J237" s="55">
        <v>2.0441400000000001E-4</v>
      </c>
      <c r="K237" s="55">
        <v>2.06047E-4</v>
      </c>
      <c r="L237" s="55">
        <v>0.49948466400000002</v>
      </c>
      <c r="M237" s="55">
        <v>0.52354186700000005</v>
      </c>
      <c r="N237" s="55">
        <v>0.47547991899999997</v>
      </c>
      <c r="O237" s="52">
        <v>0.49950214999999998</v>
      </c>
    </row>
    <row r="238" spans="1:15" x14ac:dyDescent="0.2">
      <c r="A238" s="19">
        <v>107</v>
      </c>
      <c r="B238" s="55">
        <v>1</v>
      </c>
      <c r="C238" s="55">
        <v>13</v>
      </c>
      <c r="D238" s="55" t="s">
        <v>365</v>
      </c>
      <c r="E238" s="55" t="s">
        <v>367</v>
      </c>
      <c r="F238" s="93">
        <v>5.8300000000000001E-5</v>
      </c>
      <c r="G238" s="93">
        <v>5.3499999999999999E-5</v>
      </c>
      <c r="H238" s="93">
        <v>5.1100000000000002E-5</v>
      </c>
      <c r="I238" s="55">
        <v>1.1662099999999999E-4</v>
      </c>
      <c r="J238" s="93">
        <v>9.8999999999999994E-5</v>
      </c>
      <c r="K238" s="55">
        <v>1.10846E-4</v>
      </c>
      <c r="L238" s="55">
        <v>0.499827823</v>
      </c>
      <c r="M238" s="55">
        <v>0.54068843499999997</v>
      </c>
      <c r="N238" s="55">
        <v>0.46127941099999997</v>
      </c>
      <c r="O238" s="52">
        <v>0.50059855600000003</v>
      </c>
    </row>
    <row r="239" spans="1:15" x14ac:dyDescent="0.2">
      <c r="A239" s="19">
        <v>390</v>
      </c>
      <c r="B239" s="55">
        <v>3</v>
      </c>
      <c r="C239" s="55">
        <v>4</v>
      </c>
      <c r="D239" s="55" t="s">
        <v>367</v>
      </c>
      <c r="E239" s="55" t="s">
        <v>365</v>
      </c>
      <c r="F239" s="93">
        <v>4.8900000000000003E-5</v>
      </c>
      <c r="G239" s="93">
        <v>4.2899999999999999E-5</v>
      </c>
      <c r="H239" s="93">
        <v>4.8600000000000002E-5</v>
      </c>
      <c r="I239" s="93">
        <v>8.1000000000000004E-5</v>
      </c>
      <c r="J239" s="55">
        <v>1.00262E-4</v>
      </c>
      <c r="K239" s="55">
        <v>1.0086000000000001E-4</v>
      </c>
      <c r="L239" s="55">
        <v>0.60294718199999997</v>
      </c>
      <c r="M239" s="55">
        <v>0.42789785400000002</v>
      </c>
      <c r="N239" s="55">
        <v>0.48213487399999999</v>
      </c>
      <c r="O239" s="52">
        <v>0.50432663700000002</v>
      </c>
    </row>
    <row r="240" spans="1:15" x14ac:dyDescent="0.2">
      <c r="A240" s="19">
        <v>71</v>
      </c>
      <c r="B240" s="55">
        <v>1</v>
      </c>
      <c r="C240" s="55">
        <v>9</v>
      </c>
      <c r="D240" s="55" t="s">
        <v>365</v>
      </c>
      <c r="E240" s="55" t="s">
        <v>366</v>
      </c>
      <c r="F240" s="93">
        <v>4.5800000000000002E-5</v>
      </c>
      <c r="G240" s="93">
        <v>5.3699999999999997E-5</v>
      </c>
      <c r="H240" s="93">
        <v>3.68E-5</v>
      </c>
      <c r="I240" s="93">
        <v>8.3300000000000005E-5</v>
      </c>
      <c r="J240" s="93">
        <v>9.7700000000000003E-5</v>
      </c>
      <c r="K240" s="93">
        <v>8.92E-5</v>
      </c>
      <c r="L240" s="55">
        <v>0.55009952299999998</v>
      </c>
      <c r="M240" s="55">
        <v>0.55027921999999996</v>
      </c>
      <c r="N240" s="55">
        <v>0.412833277</v>
      </c>
      <c r="O240" s="52">
        <v>0.50440400699999999</v>
      </c>
    </row>
    <row r="241" spans="1:15" x14ac:dyDescent="0.2">
      <c r="A241" s="19">
        <v>2082</v>
      </c>
      <c r="B241" s="55">
        <v>16</v>
      </c>
      <c r="C241" s="55">
        <v>23</v>
      </c>
      <c r="D241" s="55" t="s">
        <v>364</v>
      </c>
      <c r="E241" s="55" t="s">
        <v>365</v>
      </c>
      <c r="F241" s="93">
        <v>9.9099999999999996E-5</v>
      </c>
      <c r="G241" s="93">
        <v>9.31E-5</v>
      </c>
      <c r="H241" s="93">
        <v>8.3300000000000005E-5</v>
      </c>
      <c r="I241" s="55">
        <v>1.80612E-4</v>
      </c>
      <c r="J241" s="55">
        <v>1.81509E-4</v>
      </c>
      <c r="K241" s="55">
        <v>1.8441E-4</v>
      </c>
      <c r="L241" s="55">
        <v>0.54847140699999997</v>
      </c>
      <c r="M241" s="55">
        <v>0.51298481600000001</v>
      </c>
      <c r="N241" s="55">
        <v>0.45177107599999999</v>
      </c>
      <c r="O241" s="52">
        <v>0.50440910000000005</v>
      </c>
    </row>
    <row r="242" spans="1:15" x14ac:dyDescent="0.2">
      <c r="A242" s="19">
        <v>1691</v>
      </c>
      <c r="B242" s="55">
        <v>12</v>
      </c>
      <c r="C242" s="55">
        <v>13</v>
      </c>
      <c r="D242" s="55" t="s">
        <v>365</v>
      </c>
      <c r="E242" s="55" t="s">
        <v>367</v>
      </c>
      <c r="F242" s="93">
        <v>6.3299999999999994E-5</v>
      </c>
      <c r="G242" s="93">
        <v>6.6699999999999995E-5</v>
      </c>
      <c r="H242" s="93">
        <v>5.5099999999999998E-5</v>
      </c>
      <c r="I242" s="55">
        <v>1.2608699999999999E-4</v>
      </c>
      <c r="J242" s="55">
        <v>1.1322700000000001E-4</v>
      </c>
      <c r="K242" s="55">
        <v>1.30152E-4</v>
      </c>
      <c r="L242" s="55">
        <v>0.50238730499999995</v>
      </c>
      <c r="M242" s="55">
        <v>0.58917166200000004</v>
      </c>
      <c r="N242" s="55">
        <v>0.423073896</v>
      </c>
      <c r="O242" s="52">
        <v>0.504877621</v>
      </c>
    </row>
    <row r="243" spans="1:15" x14ac:dyDescent="0.2">
      <c r="A243" s="19">
        <v>1452</v>
      </c>
      <c r="B243" s="55">
        <v>9</v>
      </c>
      <c r="C243" s="55">
        <v>23</v>
      </c>
      <c r="D243" s="55" t="s">
        <v>367</v>
      </c>
      <c r="E243" s="55" t="s">
        <v>365</v>
      </c>
      <c r="F243" s="93">
        <v>6.7100000000000005E-5</v>
      </c>
      <c r="G243" s="93">
        <v>6.58E-5</v>
      </c>
      <c r="H243" s="93">
        <v>6.3999999999999997E-5</v>
      </c>
      <c r="I243" s="55">
        <v>1.4236899999999999E-4</v>
      </c>
      <c r="J243" s="55">
        <v>1.1192999999999999E-4</v>
      </c>
      <c r="K243" s="55">
        <v>1.39806E-4</v>
      </c>
      <c r="L243" s="55">
        <v>0.470966777</v>
      </c>
      <c r="M243" s="55">
        <v>0.58757207099999997</v>
      </c>
      <c r="N243" s="55">
        <v>0.457800231</v>
      </c>
      <c r="O243" s="52">
        <v>0.50544635999999998</v>
      </c>
    </row>
    <row r="244" spans="1:15" x14ac:dyDescent="0.2">
      <c r="A244" s="19">
        <v>1871</v>
      </c>
      <c r="B244" s="55">
        <v>13</v>
      </c>
      <c r="C244" s="55">
        <v>23</v>
      </c>
      <c r="D244" s="55" t="s">
        <v>366</v>
      </c>
      <c r="E244" s="55" t="s">
        <v>367</v>
      </c>
      <c r="F244" s="93">
        <v>7.0400000000000004E-5</v>
      </c>
      <c r="G244" s="93">
        <v>6.8800000000000005E-5</v>
      </c>
      <c r="H244" s="93">
        <v>6.7600000000000003E-5</v>
      </c>
      <c r="I244" s="55">
        <v>1.30252E-4</v>
      </c>
      <c r="J244" s="55">
        <v>1.3440300000000001E-4</v>
      </c>
      <c r="K244" s="55">
        <v>1.4479900000000001E-4</v>
      </c>
      <c r="L244" s="55">
        <v>0.54064586299999995</v>
      </c>
      <c r="M244" s="55">
        <v>0.51212876299999999</v>
      </c>
      <c r="N244" s="55">
        <v>0.46670753599999998</v>
      </c>
      <c r="O244" s="52">
        <v>0.50649405400000003</v>
      </c>
    </row>
    <row r="245" spans="1:15" x14ac:dyDescent="0.2">
      <c r="A245" s="19">
        <v>135</v>
      </c>
      <c r="B245" s="55">
        <v>1</v>
      </c>
      <c r="C245" s="55">
        <v>16</v>
      </c>
      <c r="D245" s="55" t="s">
        <v>365</v>
      </c>
      <c r="E245" s="55" t="s">
        <v>365</v>
      </c>
      <c r="F245" s="93">
        <v>7.2100000000000004E-5</v>
      </c>
      <c r="G245" s="93">
        <v>6.9300000000000004E-5</v>
      </c>
      <c r="H245" s="93">
        <v>7.6199999999999995E-5</v>
      </c>
      <c r="I245" s="55">
        <v>1.2495099999999999E-4</v>
      </c>
      <c r="J245" s="55">
        <v>1.5817199999999999E-4</v>
      </c>
      <c r="K245" s="55">
        <v>1.5079000000000001E-4</v>
      </c>
      <c r="L245" s="55">
        <v>0.57706518600000001</v>
      </c>
      <c r="M245" s="55">
        <v>0.43815013600000002</v>
      </c>
      <c r="N245" s="55">
        <v>0.50507243599999996</v>
      </c>
      <c r="O245" s="52">
        <v>0.50676258600000001</v>
      </c>
    </row>
    <row r="246" spans="1:15" x14ac:dyDescent="0.2">
      <c r="A246" s="19">
        <v>631</v>
      </c>
      <c r="B246" s="55">
        <v>4</v>
      </c>
      <c r="C246" s="55">
        <v>12</v>
      </c>
      <c r="D246" s="55" t="s">
        <v>364</v>
      </c>
      <c r="E246" s="55" t="s">
        <v>364</v>
      </c>
      <c r="F246" s="93">
        <v>9.9400000000000004E-5</v>
      </c>
      <c r="G246" s="93">
        <v>9.59E-5</v>
      </c>
      <c r="H246" s="93">
        <v>7.8700000000000002E-5</v>
      </c>
      <c r="I246" s="55">
        <v>1.62058E-4</v>
      </c>
      <c r="J246" s="55">
        <v>1.7934799999999999E-4</v>
      </c>
      <c r="K246" s="55">
        <v>2.1037399999999999E-4</v>
      </c>
      <c r="L246" s="55">
        <v>0.61334282299999998</v>
      </c>
      <c r="M246" s="55">
        <v>0.53493746799999997</v>
      </c>
      <c r="N246" s="55">
        <v>0.37391928899999999</v>
      </c>
      <c r="O246" s="52">
        <v>0.50739986000000004</v>
      </c>
    </row>
    <row r="247" spans="1:15" x14ac:dyDescent="0.2">
      <c r="A247" s="19">
        <v>208</v>
      </c>
      <c r="B247" s="55">
        <v>2</v>
      </c>
      <c r="C247" s="55">
        <v>4</v>
      </c>
      <c r="D247" s="55" t="s">
        <v>364</v>
      </c>
      <c r="E247" s="55" t="s">
        <v>364</v>
      </c>
      <c r="F247" s="93">
        <v>8.8999999999999995E-5</v>
      </c>
      <c r="G247" s="55">
        <v>1.06548E-4</v>
      </c>
      <c r="H247" s="55">
        <v>1.0404999999999999E-4</v>
      </c>
      <c r="I247" s="55">
        <v>1.92728E-4</v>
      </c>
      <c r="J247" s="55">
        <v>1.8583E-4</v>
      </c>
      <c r="K247" s="55">
        <v>2.1337E-4</v>
      </c>
      <c r="L247" s="55">
        <v>0.461541955</v>
      </c>
      <c r="M247" s="55">
        <v>0.57335906699999994</v>
      </c>
      <c r="N247" s="55">
        <v>0.48764887400000001</v>
      </c>
      <c r="O247" s="52">
        <v>0.50751663199999997</v>
      </c>
    </row>
    <row r="248" spans="1:15" x14ac:dyDescent="0.2">
      <c r="A248" s="19">
        <v>1694</v>
      </c>
      <c r="B248" s="55">
        <v>12</v>
      </c>
      <c r="C248" s="55">
        <v>14</v>
      </c>
      <c r="D248" s="55" t="s">
        <v>364</v>
      </c>
      <c r="E248" s="55" t="s">
        <v>366</v>
      </c>
      <c r="F248" s="93">
        <v>6.2000000000000003E-5</v>
      </c>
      <c r="G248" s="93">
        <v>6.2500000000000001E-5</v>
      </c>
      <c r="H248" s="93">
        <v>5.6900000000000001E-5</v>
      </c>
      <c r="I248" s="55">
        <v>1.20029E-4</v>
      </c>
      <c r="J248" s="55">
        <v>1.08041E-4</v>
      </c>
      <c r="K248" s="55">
        <v>1.3115100000000001E-4</v>
      </c>
      <c r="L248" s="55">
        <v>0.51651578899999995</v>
      </c>
      <c r="M248" s="55">
        <v>0.57817934199999999</v>
      </c>
      <c r="N248" s="55">
        <v>0.43348409700000001</v>
      </c>
      <c r="O248" s="52">
        <v>0.50939307599999994</v>
      </c>
    </row>
    <row r="249" spans="1:15" x14ac:dyDescent="0.2">
      <c r="A249" s="19">
        <v>576</v>
      </c>
      <c r="B249" s="55">
        <v>4</v>
      </c>
      <c r="C249" s="55">
        <v>5</v>
      </c>
      <c r="D249" s="55" t="s">
        <v>365</v>
      </c>
      <c r="E249" s="55" t="s">
        <v>365</v>
      </c>
      <c r="F249" s="93">
        <v>5.63E-5</v>
      </c>
      <c r="G249" s="93">
        <v>6.1099999999999994E-5</v>
      </c>
      <c r="H249" s="93">
        <v>6.2600000000000004E-5</v>
      </c>
      <c r="I249" s="55">
        <v>1.18136E-4</v>
      </c>
      <c r="J249" s="55">
        <v>1.1236299999999999E-4</v>
      </c>
      <c r="K249" s="55">
        <v>1.2216399999999999E-4</v>
      </c>
      <c r="L249" s="55">
        <v>0.47630694899999998</v>
      </c>
      <c r="M249" s="55">
        <v>0.54335431700000003</v>
      </c>
      <c r="N249" s="55">
        <v>0.51220551599999997</v>
      </c>
      <c r="O249" s="52">
        <v>0.51062225999999999</v>
      </c>
    </row>
    <row r="250" spans="1:15" x14ac:dyDescent="0.2">
      <c r="A250" s="19">
        <v>1331</v>
      </c>
      <c r="B250" s="55">
        <v>8</v>
      </c>
      <c r="C250" s="55">
        <v>23</v>
      </c>
      <c r="D250" s="55" t="s">
        <v>365</v>
      </c>
      <c r="E250" s="55" t="s">
        <v>367</v>
      </c>
      <c r="F250" s="93">
        <v>7.7200000000000006E-5</v>
      </c>
      <c r="G250" s="93">
        <v>7.2799999999999994E-5</v>
      </c>
      <c r="H250" s="93">
        <v>6.2600000000000004E-5</v>
      </c>
      <c r="I250" s="55">
        <v>1.6016500000000001E-4</v>
      </c>
      <c r="J250" s="55">
        <v>1.3008099999999999E-4</v>
      </c>
      <c r="K250" s="55">
        <v>1.27489E-4</v>
      </c>
      <c r="L250" s="55">
        <v>0.48174826100000001</v>
      </c>
      <c r="M250" s="55">
        <v>0.55994927800000005</v>
      </c>
      <c r="N250" s="55">
        <v>0.49080789600000002</v>
      </c>
      <c r="O250" s="52">
        <v>0.51083514500000005</v>
      </c>
    </row>
    <row r="251" spans="1:15" x14ac:dyDescent="0.2">
      <c r="A251" s="19">
        <v>728</v>
      </c>
      <c r="B251" s="55">
        <v>4</v>
      </c>
      <c r="C251" s="55">
        <v>22</v>
      </c>
      <c r="D251" s="55" t="s">
        <v>365</v>
      </c>
      <c r="E251" s="55" t="s">
        <v>367</v>
      </c>
      <c r="F251" s="93">
        <v>7.0099999999999996E-5</v>
      </c>
      <c r="G251" s="93">
        <v>8.0400000000000003E-5</v>
      </c>
      <c r="H251" s="93">
        <v>7.3999999999999996E-5</v>
      </c>
      <c r="I251" s="55">
        <v>1.4464100000000001E-4</v>
      </c>
      <c r="J251" s="55">
        <v>1.3829200000000001E-4</v>
      </c>
      <c r="K251" s="55">
        <v>1.5511799999999999E-4</v>
      </c>
      <c r="L251" s="55">
        <v>0.48453484299999999</v>
      </c>
      <c r="M251" s="55">
        <v>0.58124751100000005</v>
      </c>
      <c r="N251" s="55">
        <v>0.47715194100000002</v>
      </c>
      <c r="O251" s="52">
        <v>0.51431143199999996</v>
      </c>
    </row>
    <row r="252" spans="1:15" x14ac:dyDescent="0.2">
      <c r="A252" s="19">
        <v>1457</v>
      </c>
      <c r="B252" s="55">
        <v>9</v>
      </c>
      <c r="C252" s="55">
        <v>23</v>
      </c>
      <c r="D252" s="55" t="s">
        <v>365</v>
      </c>
      <c r="E252" s="55" t="s">
        <v>367</v>
      </c>
      <c r="F252" s="93">
        <v>8.3599999999999999E-5</v>
      </c>
      <c r="G252" s="93">
        <v>7.3800000000000005E-5</v>
      </c>
      <c r="H252" s="93">
        <v>7.0400000000000004E-5</v>
      </c>
      <c r="I252" s="55">
        <v>1.5145600000000001E-4</v>
      </c>
      <c r="J252" s="55">
        <v>1.43046E-4</v>
      </c>
      <c r="K252" s="55">
        <v>1.4779499999999999E-4</v>
      </c>
      <c r="L252" s="55">
        <v>0.55171746300000002</v>
      </c>
      <c r="M252" s="55">
        <v>0.515790156</v>
      </c>
      <c r="N252" s="55">
        <v>0.47660162900000003</v>
      </c>
      <c r="O252" s="52">
        <v>0.51470308300000001</v>
      </c>
    </row>
    <row r="253" spans="1:15" x14ac:dyDescent="0.2">
      <c r="A253" s="19">
        <v>1688</v>
      </c>
      <c r="B253" s="55">
        <v>12</v>
      </c>
      <c r="C253" s="55">
        <v>13</v>
      </c>
      <c r="D253" s="55" t="s">
        <v>367</v>
      </c>
      <c r="E253" s="55" t="s">
        <v>367</v>
      </c>
      <c r="F253" s="93">
        <v>5.5899999999999997E-5</v>
      </c>
      <c r="G253" s="93">
        <v>5.3300000000000001E-5</v>
      </c>
      <c r="H253" s="93">
        <v>4.9700000000000002E-5</v>
      </c>
      <c r="I253" s="93">
        <v>9.7299999999999993E-5</v>
      </c>
      <c r="J253" s="55">
        <v>1.1236299999999999E-4</v>
      </c>
      <c r="K253" s="55">
        <v>1.00194E-4</v>
      </c>
      <c r="L253" s="55">
        <v>0.57477782600000005</v>
      </c>
      <c r="M253" s="55">
        <v>0.47412384400000002</v>
      </c>
      <c r="N253" s="55">
        <v>0.49604442300000001</v>
      </c>
      <c r="O253" s="52">
        <v>0.51498203099999995</v>
      </c>
    </row>
    <row r="254" spans="1:15" x14ac:dyDescent="0.2">
      <c r="A254" s="19">
        <v>376</v>
      </c>
      <c r="B254" s="55">
        <v>2</v>
      </c>
      <c r="C254" s="55">
        <v>22</v>
      </c>
      <c r="D254" s="55" t="s">
        <v>366</v>
      </c>
      <c r="E254" s="55" t="s">
        <v>364</v>
      </c>
      <c r="F254" s="93">
        <v>6.6400000000000001E-5</v>
      </c>
      <c r="G254" s="93">
        <v>8.6299999999999997E-5</v>
      </c>
      <c r="H254" s="93">
        <v>7.5400000000000003E-5</v>
      </c>
      <c r="I254" s="55">
        <v>1.5145600000000001E-4</v>
      </c>
      <c r="J254" s="55">
        <v>1.41318E-4</v>
      </c>
      <c r="K254" s="55">
        <v>1.4945900000000001E-4</v>
      </c>
      <c r="L254" s="55">
        <v>0.438259436</v>
      </c>
      <c r="M254" s="55">
        <v>0.61050614299999995</v>
      </c>
      <c r="N254" s="55">
        <v>0.50478725400000002</v>
      </c>
      <c r="O254" s="52">
        <v>0.51785094399999998</v>
      </c>
    </row>
    <row r="255" spans="1:15" x14ac:dyDescent="0.2">
      <c r="A255" s="19">
        <v>1700</v>
      </c>
      <c r="B255" s="55">
        <v>12</v>
      </c>
      <c r="C255" s="55">
        <v>14</v>
      </c>
      <c r="D255" s="55" t="s">
        <v>365</v>
      </c>
      <c r="E255" s="55" t="s">
        <v>366</v>
      </c>
      <c r="F255" s="93">
        <v>4.8900000000000003E-5</v>
      </c>
      <c r="G255" s="93">
        <v>5.2599999999999998E-5</v>
      </c>
      <c r="H255" s="93">
        <v>5.4299999999999998E-5</v>
      </c>
      <c r="I255" s="93">
        <v>9.7299999999999993E-5</v>
      </c>
      <c r="J255" s="93">
        <v>8.8999999999999995E-5</v>
      </c>
      <c r="K255" s="55">
        <v>1.16505E-4</v>
      </c>
      <c r="L255" s="55">
        <v>0.502064968</v>
      </c>
      <c r="M255" s="55">
        <v>0.59046525599999999</v>
      </c>
      <c r="N255" s="55">
        <v>0.466495877</v>
      </c>
      <c r="O255" s="52">
        <v>0.51967536700000005</v>
      </c>
    </row>
    <row r="256" spans="1:15" x14ac:dyDescent="0.2">
      <c r="A256" s="19">
        <v>2242</v>
      </c>
      <c r="B256" s="55">
        <v>20</v>
      </c>
      <c r="C256" s="55">
        <v>23</v>
      </c>
      <c r="D256" s="55" t="s">
        <v>364</v>
      </c>
      <c r="E256" s="55" t="s">
        <v>364</v>
      </c>
      <c r="F256" s="55">
        <v>1.2332000000000001E-4</v>
      </c>
      <c r="G256" s="55">
        <v>1.27291E-4</v>
      </c>
      <c r="H256" s="55">
        <v>1.0190400000000001E-4</v>
      </c>
      <c r="I256" s="55">
        <v>2.2529099999999999E-4</v>
      </c>
      <c r="J256" s="55">
        <v>2.4028299999999999E-4</v>
      </c>
      <c r="K256" s="55">
        <v>2.08044E-4</v>
      </c>
      <c r="L256" s="55">
        <v>0.54738029600000004</v>
      </c>
      <c r="M256" s="55">
        <v>0.52975574299999995</v>
      </c>
      <c r="N256" s="55">
        <v>0.48982067099999999</v>
      </c>
      <c r="O256" s="52">
        <v>0.52231890400000003</v>
      </c>
    </row>
    <row r="257" spans="1:15" x14ac:dyDescent="0.2">
      <c r="A257" s="19">
        <v>1689</v>
      </c>
      <c r="B257" s="55">
        <v>12</v>
      </c>
      <c r="C257" s="55">
        <v>13</v>
      </c>
      <c r="D257" s="55" t="s">
        <v>367</v>
      </c>
      <c r="E257" s="55" t="s">
        <v>366</v>
      </c>
      <c r="F257" s="93">
        <v>5.5300000000000002E-5</v>
      </c>
      <c r="G257" s="93">
        <v>5.2599999999999998E-5</v>
      </c>
      <c r="H257" s="93">
        <v>5.9700000000000001E-5</v>
      </c>
      <c r="I257" s="55">
        <v>1.02233E-4</v>
      </c>
      <c r="J257" s="55">
        <v>1.21438E-4</v>
      </c>
      <c r="K257" s="55">
        <v>1.00194E-4</v>
      </c>
      <c r="L257" s="55">
        <v>0.54051173200000002</v>
      </c>
      <c r="M257" s="55">
        <v>0.43286776799999999</v>
      </c>
      <c r="N257" s="55">
        <v>0.59596704</v>
      </c>
      <c r="O257" s="52">
        <v>0.52311551300000003</v>
      </c>
    </row>
    <row r="258" spans="1:15" x14ac:dyDescent="0.2">
      <c r="A258" s="19">
        <v>410</v>
      </c>
      <c r="B258" s="55">
        <v>3</v>
      </c>
      <c r="C258" s="55">
        <v>6</v>
      </c>
      <c r="D258" s="55" t="s">
        <v>366</v>
      </c>
      <c r="E258" s="55" t="s">
        <v>367</v>
      </c>
      <c r="F258" s="93">
        <v>3.7700000000000002E-5</v>
      </c>
      <c r="G258" s="93">
        <v>4.1E-5</v>
      </c>
      <c r="H258" s="93">
        <v>4.3999999999999999E-5</v>
      </c>
      <c r="I258" s="93">
        <v>6.8899999999999994E-5</v>
      </c>
      <c r="J258" s="93">
        <v>8.3800000000000004E-5</v>
      </c>
      <c r="K258" s="93">
        <v>8.2600000000000002E-5</v>
      </c>
      <c r="L258" s="55">
        <v>0.54761038500000003</v>
      </c>
      <c r="M258" s="55">
        <v>0.489220023</v>
      </c>
      <c r="N258" s="55">
        <v>0.532752746</v>
      </c>
      <c r="O258" s="52">
        <v>0.52319438500000004</v>
      </c>
    </row>
    <row r="259" spans="1:15" x14ac:dyDescent="0.2">
      <c r="A259" s="19">
        <v>2019</v>
      </c>
      <c r="B259" s="55">
        <v>15</v>
      </c>
      <c r="C259" s="55">
        <v>23</v>
      </c>
      <c r="D259" s="55" t="s">
        <v>367</v>
      </c>
      <c r="E259" s="55" t="s">
        <v>365</v>
      </c>
      <c r="F259" s="55">
        <v>1.08832E-4</v>
      </c>
      <c r="G259" s="55">
        <v>1.2281299999999999E-4</v>
      </c>
      <c r="H259" s="55">
        <v>1.05838E-4</v>
      </c>
      <c r="I259" s="55">
        <v>2.1393200000000001E-4</v>
      </c>
      <c r="J259" s="55">
        <v>1.9663499999999999E-4</v>
      </c>
      <c r="K259" s="55">
        <v>2.41664E-4</v>
      </c>
      <c r="L259" s="55">
        <v>0.50872035500000001</v>
      </c>
      <c r="M259" s="55">
        <v>0.62457275000000001</v>
      </c>
      <c r="N259" s="55">
        <v>0.43795285</v>
      </c>
      <c r="O259" s="52">
        <v>0.52374865199999998</v>
      </c>
    </row>
    <row r="260" spans="1:15" x14ac:dyDescent="0.2">
      <c r="A260" s="19">
        <v>1872</v>
      </c>
      <c r="B260" s="55">
        <v>13</v>
      </c>
      <c r="C260" s="55">
        <v>23</v>
      </c>
      <c r="D260" s="55" t="s">
        <v>366</v>
      </c>
      <c r="E260" s="55" t="s">
        <v>365</v>
      </c>
      <c r="F260" s="93">
        <v>7.1799999999999997E-5</v>
      </c>
      <c r="G260" s="93">
        <v>8.4900000000000004E-5</v>
      </c>
      <c r="H260" s="93">
        <v>7.9699999999999999E-5</v>
      </c>
      <c r="I260" s="55">
        <v>1.5069899999999999E-4</v>
      </c>
      <c r="J260" s="55">
        <v>1.52986E-4</v>
      </c>
      <c r="K260" s="55">
        <v>1.4679600000000001E-4</v>
      </c>
      <c r="L260" s="55">
        <v>0.47623528700000001</v>
      </c>
      <c r="M260" s="55">
        <v>0.55469716199999997</v>
      </c>
      <c r="N260" s="55">
        <v>0.54317345800000005</v>
      </c>
      <c r="O260" s="52">
        <v>0.52470196899999999</v>
      </c>
    </row>
    <row r="261" spans="1:15" x14ac:dyDescent="0.2">
      <c r="A261" s="19">
        <v>1458</v>
      </c>
      <c r="B261" s="55">
        <v>9</v>
      </c>
      <c r="C261" s="55">
        <v>23</v>
      </c>
      <c r="D261" s="55" t="s">
        <v>365</v>
      </c>
      <c r="E261" s="55" t="s">
        <v>365</v>
      </c>
      <c r="F261" s="93">
        <v>7.6100000000000007E-5</v>
      </c>
      <c r="G261" s="93">
        <v>7.47E-5</v>
      </c>
      <c r="H261" s="93">
        <v>7.3300000000000006E-5</v>
      </c>
      <c r="I261" s="55">
        <v>1.38582E-4</v>
      </c>
      <c r="J261" s="55">
        <v>1.5514700000000001E-4</v>
      </c>
      <c r="K261" s="55">
        <v>1.3481300000000001E-4</v>
      </c>
      <c r="L261" s="55">
        <v>0.54948063899999999</v>
      </c>
      <c r="M261" s="55">
        <v>0.48163885899999997</v>
      </c>
      <c r="N261" s="55">
        <v>0.54371473699999995</v>
      </c>
      <c r="O261" s="52">
        <v>0.52494474499999999</v>
      </c>
    </row>
    <row r="262" spans="1:15" x14ac:dyDescent="0.2">
      <c r="A262" s="19">
        <v>68</v>
      </c>
      <c r="B262" s="55">
        <v>1</v>
      </c>
      <c r="C262" s="55">
        <v>9</v>
      </c>
      <c r="D262" s="55" t="s">
        <v>366</v>
      </c>
      <c r="E262" s="55" t="s">
        <v>366</v>
      </c>
      <c r="F262" s="93">
        <v>4.6199999999999998E-5</v>
      </c>
      <c r="G262" s="93">
        <v>4.57E-5</v>
      </c>
      <c r="H262" s="93">
        <v>5.0399999999999999E-5</v>
      </c>
      <c r="I262" s="93">
        <v>7.7999999999999999E-5</v>
      </c>
      <c r="J262" s="93">
        <v>9.5500000000000004E-5</v>
      </c>
      <c r="K262" s="93">
        <v>9.8200000000000002E-5</v>
      </c>
      <c r="L262" s="55">
        <v>0.59180466899999995</v>
      </c>
      <c r="M262" s="55">
        <v>0.47881325200000002</v>
      </c>
      <c r="N262" s="55">
        <v>0.51341595799999995</v>
      </c>
      <c r="O262" s="52">
        <v>0.52801129300000005</v>
      </c>
    </row>
    <row r="263" spans="1:15" x14ac:dyDescent="0.2">
      <c r="A263" s="19">
        <v>60</v>
      </c>
      <c r="B263" s="55">
        <v>1</v>
      </c>
      <c r="C263" s="55">
        <v>8</v>
      </c>
      <c r="D263" s="55" t="s">
        <v>366</v>
      </c>
      <c r="E263" s="55" t="s">
        <v>365</v>
      </c>
      <c r="F263" s="93">
        <v>4.5800000000000002E-5</v>
      </c>
      <c r="G263" s="93">
        <v>4.74E-5</v>
      </c>
      <c r="H263" s="93">
        <v>4.7200000000000002E-5</v>
      </c>
      <c r="I263" s="55">
        <v>1.0336900000000001E-4</v>
      </c>
      <c r="J263" s="93">
        <v>9.3300000000000005E-5</v>
      </c>
      <c r="K263" s="93">
        <v>7.4200000000000001E-5</v>
      </c>
      <c r="L263" s="55">
        <v>0.44330364500000002</v>
      </c>
      <c r="M263" s="55">
        <v>0.50757358399999997</v>
      </c>
      <c r="N263" s="55">
        <v>0.63583046799999998</v>
      </c>
      <c r="O263" s="52">
        <v>0.52890256499999999</v>
      </c>
    </row>
    <row r="264" spans="1:15" x14ac:dyDescent="0.2">
      <c r="A264" s="19">
        <v>754</v>
      </c>
      <c r="B264" s="55">
        <v>5</v>
      </c>
      <c r="C264" s="55">
        <v>7</v>
      </c>
      <c r="D264" s="55" t="s">
        <v>365</v>
      </c>
      <c r="E264" s="55" t="s">
        <v>364</v>
      </c>
      <c r="F264" s="93">
        <v>7.7799999999999994E-5</v>
      </c>
      <c r="G264" s="93">
        <v>7.4499999999999995E-5</v>
      </c>
      <c r="H264" s="93">
        <v>8.1199999999999995E-5</v>
      </c>
      <c r="I264" s="55">
        <v>1.46155E-4</v>
      </c>
      <c r="J264" s="55">
        <v>1.4391100000000001E-4</v>
      </c>
      <c r="K264" s="55">
        <v>1.5079000000000001E-4</v>
      </c>
      <c r="L264" s="55">
        <v>0.53253691199999997</v>
      </c>
      <c r="M264" s="55">
        <v>0.51760630100000005</v>
      </c>
      <c r="N264" s="55">
        <v>0.53826968500000005</v>
      </c>
      <c r="O264" s="52">
        <v>0.52947096599999999</v>
      </c>
    </row>
    <row r="265" spans="1:15" x14ac:dyDescent="0.2">
      <c r="A265" s="19">
        <v>45</v>
      </c>
      <c r="B265" s="55">
        <v>1</v>
      </c>
      <c r="C265" s="55">
        <v>6</v>
      </c>
      <c r="D265" s="55" t="s">
        <v>365</v>
      </c>
      <c r="E265" s="55" t="s">
        <v>366</v>
      </c>
      <c r="F265" s="93">
        <v>4.85E-5</v>
      </c>
      <c r="G265" s="93">
        <v>4.9499999999999997E-5</v>
      </c>
      <c r="H265" s="93">
        <v>5.6100000000000002E-5</v>
      </c>
      <c r="I265" s="93">
        <v>8.6000000000000003E-5</v>
      </c>
      <c r="J265" s="93">
        <v>9.98E-5</v>
      </c>
      <c r="K265" s="55">
        <v>1.06186E-4</v>
      </c>
      <c r="L265" s="55">
        <v>0.56449704899999997</v>
      </c>
      <c r="M265" s="55">
        <v>0.49586564500000002</v>
      </c>
      <c r="N265" s="55">
        <v>0.52866582399999995</v>
      </c>
      <c r="O265" s="52">
        <v>0.52967617199999995</v>
      </c>
    </row>
    <row r="266" spans="1:15" x14ac:dyDescent="0.2">
      <c r="A266" s="19">
        <v>109</v>
      </c>
      <c r="B266" s="55">
        <v>1</v>
      </c>
      <c r="C266" s="55">
        <v>14</v>
      </c>
      <c r="D266" s="55" t="s">
        <v>364</v>
      </c>
      <c r="E266" s="55" t="s">
        <v>367</v>
      </c>
      <c r="F266" s="93">
        <v>5.2899999999999998E-5</v>
      </c>
      <c r="G266" s="93">
        <v>6.0099999999999997E-5</v>
      </c>
      <c r="H266" s="93">
        <v>5.3600000000000002E-5</v>
      </c>
      <c r="I266" s="55">
        <v>1.07155E-4</v>
      </c>
      <c r="J266" s="55">
        <v>1.13659E-4</v>
      </c>
      <c r="K266" s="93">
        <v>9.4500000000000007E-5</v>
      </c>
      <c r="L266" s="55">
        <v>0.493671729</v>
      </c>
      <c r="M266" s="55">
        <v>0.52886050699999998</v>
      </c>
      <c r="N266" s="55">
        <v>0.56734232699999998</v>
      </c>
      <c r="O266" s="52">
        <v>0.52995818800000005</v>
      </c>
    </row>
    <row r="267" spans="1:15" x14ac:dyDescent="0.2">
      <c r="A267" s="19">
        <v>121</v>
      </c>
      <c r="B267" s="55">
        <v>1</v>
      </c>
      <c r="C267" s="55">
        <v>15</v>
      </c>
      <c r="D267" s="55" t="s">
        <v>366</v>
      </c>
      <c r="E267" s="55" t="s">
        <v>367</v>
      </c>
      <c r="F267" s="93">
        <v>5.7599999999999997E-5</v>
      </c>
      <c r="G267" s="93">
        <v>5.7500000000000002E-5</v>
      </c>
      <c r="H267" s="93">
        <v>5.7899999999999998E-5</v>
      </c>
      <c r="I267" s="55">
        <v>1.24573E-4</v>
      </c>
      <c r="J267" s="55">
        <v>1.20142E-4</v>
      </c>
      <c r="K267" s="93">
        <v>8.92E-5</v>
      </c>
      <c r="L267" s="55">
        <v>0.462514394</v>
      </c>
      <c r="M267" s="55">
        <v>0.47874222700000002</v>
      </c>
      <c r="N267" s="55">
        <v>0.64931059099999999</v>
      </c>
      <c r="O267" s="52">
        <v>0.53018907100000001</v>
      </c>
    </row>
    <row r="268" spans="1:15" x14ac:dyDescent="0.2">
      <c r="A268" s="19">
        <v>173</v>
      </c>
      <c r="B268" s="55">
        <v>1</v>
      </c>
      <c r="C268" s="55">
        <v>21</v>
      </c>
      <c r="D268" s="55" t="s">
        <v>364</v>
      </c>
      <c r="E268" s="55" t="s">
        <v>367</v>
      </c>
      <c r="F268" s="93">
        <v>7.4800000000000002E-5</v>
      </c>
      <c r="G268" s="93">
        <v>8.7700000000000004E-5</v>
      </c>
      <c r="H268" s="93">
        <v>7.6500000000000003E-5</v>
      </c>
      <c r="I268" s="55">
        <v>1.4350499999999999E-4</v>
      </c>
      <c r="J268" s="55">
        <v>1.6681500000000001E-4</v>
      </c>
      <c r="K268" s="55">
        <v>1.3914E-4</v>
      </c>
      <c r="L268" s="55">
        <v>0.52124128300000006</v>
      </c>
      <c r="M268" s="55">
        <v>0.52566896900000004</v>
      </c>
      <c r="N268" s="55">
        <v>0.54993296999999997</v>
      </c>
      <c r="O268" s="52">
        <v>0.53228107400000002</v>
      </c>
    </row>
    <row r="269" spans="1:15" x14ac:dyDescent="0.2">
      <c r="A269" s="19">
        <v>225</v>
      </c>
      <c r="B269" s="55">
        <v>2</v>
      </c>
      <c r="C269" s="55">
        <v>5</v>
      </c>
      <c r="D269" s="55" t="s">
        <v>366</v>
      </c>
      <c r="E269" s="55" t="s">
        <v>365</v>
      </c>
      <c r="F269" s="93">
        <v>5.2899999999999998E-5</v>
      </c>
      <c r="G269" s="93">
        <v>5.3300000000000001E-5</v>
      </c>
      <c r="H269" s="93">
        <v>5.4700000000000001E-5</v>
      </c>
      <c r="I269" s="93">
        <v>9.31E-5</v>
      </c>
      <c r="J269" s="55">
        <v>1.00694E-4</v>
      </c>
      <c r="K269" s="55">
        <v>1.08849E-4</v>
      </c>
      <c r="L269" s="55">
        <v>0.56792316799999998</v>
      </c>
      <c r="M269" s="55">
        <v>0.52906523299999997</v>
      </c>
      <c r="N269" s="55">
        <v>0.50259243200000003</v>
      </c>
      <c r="O269" s="52">
        <v>0.53319361099999996</v>
      </c>
    </row>
    <row r="270" spans="1:15" x14ac:dyDescent="0.2">
      <c r="A270" s="19">
        <v>1196</v>
      </c>
      <c r="B270" s="55">
        <v>7</v>
      </c>
      <c r="C270" s="55">
        <v>23</v>
      </c>
      <c r="D270" s="55" t="s">
        <v>365</v>
      </c>
      <c r="E270" s="55" t="s">
        <v>367</v>
      </c>
      <c r="F270" s="55">
        <v>1.0242999999999999E-4</v>
      </c>
      <c r="G270" s="93">
        <v>8.6700000000000007E-5</v>
      </c>
      <c r="H270" s="93">
        <v>8.9400000000000005E-5</v>
      </c>
      <c r="I270" s="55">
        <v>1.8098999999999999E-4</v>
      </c>
      <c r="J270" s="55">
        <v>1.56875E-4</v>
      </c>
      <c r="K270" s="55">
        <v>1.8441E-4</v>
      </c>
      <c r="L270" s="55">
        <v>0.56594043900000002</v>
      </c>
      <c r="M270" s="55">
        <v>0.55296532499999995</v>
      </c>
      <c r="N270" s="55">
        <v>0.48473291499999999</v>
      </c>
      <c r="O270" s="52">
        <v>0.53454622600000001</v>
      </c>
    </row>
    <row r="271" spans="1:15" x14ac:dyDescent="0.2">
      <c r="A271" s="19">
        <v>1945</v>
      </c>
      <c r="B271" s="55">
        <v>14</v>
      </c>
      <c r="C271" s="55">
        <v>23</v>
      </c>
      <c r="D271" s="55" t="s">
        <v>367</v>
      </c>
      <c r="E271" s="55" t="s">
        <v>364</v>
      </c>
      <c r="F271" s="93">
        <v>7.75E-5</v>
      </c>
      <c r="G271" s="93">
        <v>8.1100000000000006E-5</v>
      </c>
      <c r="H271" s="93">
        <v>9.0099999999999995E-5</v>
      </c>
      <c r="I271" s="55">
        <v>1.54864E-4</v>
      </c>
      <c r="J271" s="55">
        <v>1.64654E-4</v>
      </c>
      <c r="K271" s="55">
        <v>1.4746200000000001E-4</v>
      </c>
      <c r="L271" s="55">
        <v>0.50041413499999998</v>
      </c>
      <c r="M271" s="55">
        <v>0.49248178500000001</v>
      </c>
      <c r="N271" s="55">
        <v>0.611039212</v>
      </c>
      <c r="O271" s="52">
        <v>0.53464504400000001</v>
      </c>
    </row>
    <row r="272" spans="1:15" x14ac:dyDescent="0.2">
      <c r="A272" s="19">
        <v>2081</v>
      </c>
      <c r="B272" s="55">
        <v>16</v>
      </c>
      <c r="C272" s="55">
        <v>23</v>
      </c>
      <c r="D272" s="55" t="s">
        <v>364</v>
      </c>
      <c r="E272" s="55" t="s">
        <v>367</v>
      </c>
      <c r="F272" s="93">
        <v>9.8400000000000007E-5</v>
      </c>
      <c r="G272" s="55">
        <v>1.0584E-4</v>
      </c>
      <c r="H272" s="93">
        <v>9.7600000000000001E-5</v>
      </c>
      <c r="I272" s="55">
        <v>1.9045600000000001E-4</v>
      </c>
      <c r="J272" s="55">
        <v>1.8669499999999999E-4</v>
      </c>
      <c r="K272" s="55">
        <v>1.8740599999999999E-4</v>
      </c>
      <c r="L272" s="55">
        <v>0.51658275899999995</v>
      </c>
      <c r="M272" s="55">
        <v>0.56691676400000002</v>
      </c>
      <c r="N272" s="55">
        <v>0.52086661099999998</v>
      </c>
      <c r="O272" s="52">
        <v>0.53478871100000003</v>
      </c>
    </row>
    <row r="273" spans="1:15" x14ac:dyDescent="0.2">
      <c r="A273" s="19">
        <v>465</v>
      </c>
      <c r="B273" s="55">
        <v>3</v>
      </c>
      <c r="C273" s="55">
        <v>12</v>
      </c>
      <c r="D273" s="55" t="s">
        <v>366</v>
      </c>
      <c r="E273" s="55" t="s">
        <v>365</v>
      </c>
      <c r="F273" s="93">
        <v>5.9599999999999999E-5</v>
      </c>
      <c r="G273" s="93">
        <v>5.1900000000000001E-5</v>
      </c>
      <c r="H273" s="93">
        <v>5.5399999999999998E-5</v>
      </c>
      <c r="I273" s="93">
        <v>9.2E-5</v>
      </c>
      <c r="J273" s="55">
        <v>1.24895E-4</v>
      </c>
      <c r="K273" s="55">
        <v>1.01858E-4</v>
      </c>
      <c r="L273" s="55">
        <v>0.648174637</v>
      </c>
      <c r="M273" s="55">
        <v>0.41522313500000002</v>
      </c>
      <c r="N273" s="55">
        <v>0.54410477599999996</v>
      </c>
      <c r="O273" s="52">
        <v>0.53583418299999996</v>
      </c>
    </row>
    <row r="274" spans="1:15" x14ac:dyDescent="0.2">
      <c r="A274" s="19">
        <v>1677</v>
      </c>
      <c r="B274" s="55">
        <v>11</v>
      </c>
      <c r="C274" s="55">
        <v>23</v>
      </c>
      <c r="D274" s="55" t="s">
        <v>364</v>
      </c>
      <c r="E274" s="55" t="s">
        <v>365</v>
      </c>
      <c r="F274" s="93">
        <v>8.7899999999999995E-5</v>
      </c>
      <c r="G274" s="55">
        <v>1.0277600000000001E-4</v>
      </c>
      <c r="H274" s="93">
        <v>9.3700000000000001E-5</v>
      </c>
      <c r="I274" s="55">
        <v>1.5675699999999999E-4</v>
      </c>
      <c r="J274" s="55">
        <v>1.82805E-4</v>
      </c>
      <c r="K274" s="55">
        <v>1.9206599999999999E-4</v>
      </c>
      <c r="L274" s="55">
        <v>0.56100302999999996</v>
      </c>
      <c r="M274" s="55">
        <v>0.56221551599999997</v>
      </c>
      <c r="N274" s="55">
        <v>0.48775052400000002</v>
      </c>
      <c r="O274" s="52">
        <v>0.53698968999999996</v>
      </c>
    </row>
    <row r="275" spans="1:15" x14ac:dyDescent="0.2">
      <c r="A275" s="19">
        <v>1197</v>
      </c>
      <c r="B275" s="55">
        <v>7</v>
      </c>
      <c r="C275" s="55">
        <v>23</v>
      </c>
      <c r="D275" s="55" t="s">
        <v>365</v>
      </c>
      <c r="E275" s="55" t="s">
        <v>365</v>
      </c>
      <c r="F275" s="55">
        <v>1.11864E-4</v>
      </c>
      <c r="G275" s="93">
        <v>9.2399999999999996E-5</v>
      </c>
      <c r="H275" s="93">
        <v>8.3300000000000005E-5</v>
      </c>
      <c r="I275" s="55">
        <v>1.7455300000000001E-4</v>
      </c>
      <c r="J275" s="55">
        <v>1.74162E-4</v>
      </c>
      <c r="K275" s="55">
        <v>1.8873800000000001E-4</v>
      </c>
      <c r="L275" s="55">
        <v>0.64085857400000001</v>
      </c>
      <c r="M275" s="55">
        <v>0.53056393599999996</v>
      </c>
      <c r="N275" s="55">
        <v>0.44141300900000002</v>
      </c>
      <c r="O275" s="52">
        <v>0.53761183999999995</v>
      </c>
    </row>
    <row r="276" spans="1:15" x14ac:dyDescent="0.2">
      <c r="A276" s="19">
        <v>1591</v>
      </c>
      <c r="B276" s="55">
        <v>11</v>
      </c>
      <c r="C276" s="55">
        <v>13</v>
      </c>
      <c r="D276" s="55" t="s">
        <v>366</v>
      </c>
      <c r="E276" s="55" t="s">
        <v>364</v>
      </c>
      <c r="F276" s="93">
        <v>5.8300000000000001E-5</v>
      </c>
      <c r="G276" s="93">
        <v>6.86E-5</v>
      </c>
      <c r="H276" s="93">
        <v>6.4700000000000001E-5</v>
      </c>
      <c r="I276" s="55">
        <v>1.1964999999999999E-4</v>
      </c>
      <c r="J276" s="55">
        <v>1.28353E-4</v>
      </c>
      <c r="K276" s="55">
        <v>1.08516E-4</v>
      </c>
      <c r="L276" s="55">
        <v>0.48717395400000002</v>
      </c>
      <c r="M276" s="55">
        <v>0.53443297300000003</v>
      </c>
      <c r="N276" s="55">
        <v>0.59639396700000002</v>
      </c>
      <c r="O276" s="52">
        <v>0.53933363099999998</v>
      </c>
    </row>
    <row r="277" spans="1:15" x14ac:dyDescent="0.2">
      <c r="A277" s="19">
        <v>1879</v>
      </c>
      <c r="B277" s="55">
        <v>14</v>
      </c>
      <c r="C277" s="55">
        <v>15</v>
      </c>
      <c r="D277" s="55" t="s">
        <v>365</v>
      </c>
      <c r="E277" s="55" t="s">
        <v>367</v>
      </c>
      <c r="F277" s="93">
        <v>5.3600000000000002E-5</v>
      </c>
      <c r="G277" s="93">
        <v>5.6799999999999998E-5</v>
      </c>
      <c r="H277" s="93">
        <v>6.3600000000000001E-5</v>
      </c>
      <c r="I277" s="55">
        <v>1.0071799999999999E-4</v>
      </c>
      <c r="J277" s="55">
        <v>1.10634E-4</v>
      </c>
      <c r="K277" s="55">
        <v>1.10846E-4</v>
      </c>
      <c r="L277" s="55">
        <v>0.53191290700000005</v>
      </c>
      <c r="M277" s="55">
        <v>0.51349211900000002</v>
      </c>
      <c r="N277" s="55">
        <v>0.57417996599999999</v>
      </c>
      <c r="O277" s="52">
        <v>0.53986166400000002</v>
      </c>
    </row>
    <row r="278" spans="1:15" x14ac:dyDescent="0.2">
      <c r="A278" s="19">
        <v>1703</v>
      </c>
      <c r="B278" s="55">
        <v>12</v>
      </c>
      <c r="C278" s="55">
        <v>15</v>
      </c>
      <c r="D278" s="55" t="s">
        <v>364</v>
      </c>
      <c r="E278" s="55" t="s">
        <v>366</v>
      </c>
      <c r="F278" s="93">
        <v>6.2000000000000003E-5</v>
      </c>
      <c r="G278" s="93">
        <v>5.4200000000000003E-5</v>
      </c>
      <c r="H278" s="93">
        <v>4.3600000000000003E-5</v>
      </c>
      <c r="I278" s="93">
        <v>9.6199999999999994E-5</v>
      </c>
      <c r="J278" s="55">
        <v>1.04584E-4</v>
      </c>
      <c r="K278" s="93">
        <v>9.5199999999999997E-5</v>
      </c>
      <c r="L278" s="55">
        <v>0.64462797299999997</v>
      </c>
      <c r="M278" s="55">
        <v>0.51840499299999998</v>
      </c>
      <c r="N278" s="55">
        <v>0.45821158400000001</v>
      </c>
      <c r="O278" s="52">
        <v>0.54041485</v>
      </c>
    </row>
    <row r="279" spans="1:15" x14ac:dyDescent="0.2">
      <c r="A279" s="19">
        <v>1697</v>
      </c>
      <c r="B279" s="55">
        <v>12</v>
      </c>
      <c r="C279" s="55">
        <v>14</v>
      </c>
      <c r="D279" s="55" t="s">
        <v>367</v>
      </c>
      <c r="E279" s="55" t="s">
        <v>366</v>
      </c>
      <c r="F279" s="93">
        <v>6.2299999999999996E-5</v>
      </c>
      <c r="G279" s="93">
        <v>3.9400000000000002E-5</v>
      </c>
      <c r="H279" s="93">
        <v>4.6100000000000002E-5</v>
      </c>
      <c r="I279" s="93">
        <v>8.4400000000000005E-5</v>
      </c>
      <c r="J279" s="93">
        <v>8.9900000000000003E-5</v>
      </c>
      <c r="K279" s="55">
        <v>1.03523E-4</v>
      </c>
      <c r="L279" s="55">
        <v>0.738230367</v>
      </c>
      <c r="M279" s="55">
        <v>0.43793518799999998</v>
      </c>
      <c r="N279" s="55">
        <v>0.44555527299999997</v>
      </c>
      <c r="O279" s="52">
        <v>0.54057360899999995</v>
      </c>
    </row>
    <row r="280" spans="1:15" x14ac:dyDescent="0.2">
      <c r="A280" s="19">
        <v>130</v>
      </c>
      <c r="B280" s="55">
        <v>1</v>
      </c>
      <c r="C280" s="55">
        <v>16</v>
      </c>
      <c r="D280" s="55" t="s">
        <v>366</v>
      </c>
      <c r="E280" s="55" t="s">
        <v>364</v>
      </c>
      <c r="F280" s="93">
        <v>5.9299999999999998E-5</v>
      </c>
      <c r="G280" s="93">
        <v>7.4999999999999993E-5</v>
      </c>
      <c r="H280" s="93">
        <v>6.9400000000000006E-5</v>
      </c>
      <c r="I280" s="55">
        <v>1.2078600000000001E-4</v>
      </c>
      <c r="J280" s="55">
        <v>1.2878499999999999E-4</v>
      </c>
      <c r="K280" s="55">
        <v>1.2515900000000001E-4</v>
      </c>
      <c r="L280" s="55">
        <v>0.49096103499999999</v>
      </c>
      <c r="M280" s="55">
        <v>0.58205974000000005</v>
      </c>
      <c r="N280" s="55">
        <v>0.55422505</v>
      </c>
      <c r="O280" s="52">
        <v>0.54241527499999997</v>
      </c>
    </row>
    <row r="281" spans="1:15" x14ac:dyDescent="0.2">
      <c r="A281" s="19">
        <v>1474</v>
      </c>
      <c r="B281" s="55">
        <v>10</v>
      </c>
      <c r="C281" s="55">
        <v>12</v>
      </c>
      <c r="D281" s="55" t="s">
        <v>365</v>
      </c>
      <c r="E281" s="55" t="s">
        <v>364</v>
      </c>
      <c r="F281" s="93">
        <v>6.9400000000000006E-5</v>
      </c>
      <c r="G281" s="93">
        <v>6.3399999999999996E-5</v>
      </c>
      <c r="H281" s="93">
        <v>5.8600000000000001E-5</v>
      </c>
      <c r="I281" s="55">
        <v>1.2381499999999999E-4</v>
      </c>
      <c r="J281" s="55">
        <v>1.0977E-4</v>
      </c>
      <c r="K281" s="55">
        <v>1.19833E-4</v>
      </c>
      <c r="L281" s="55">
        <v>0.56058891799999999</v>
      </c>
      <c r="M281" s="55">
        <v>0.57766395400000004</v>
      </c>
      <c r="N281" s="55">
        <v>0.48934326299999997</v>
      </c>
      <c r="O281" s="52">
        <v>0.54253204499999996</v>
      </c>
    </row>
    <row r="282" spans="1:15" x14ac:dyDescent="0.2">
      <c r="A282" s="19">
        <v>172</v>
      </c>
      <c r="B282" s="55">
        <v>1</v>
      </c>
      <c r="C282" s="55">
        <v>21</v>
      </c>
      <c r="D282" s="55" t="s">
        <v>364</v>
      </c>
      <c r="E282" s="55" t="s">
        <v>364</v>
      </c>
      <c r="F282" s="93">
        <v>9.4300000000000002E-5</v>
      </c>
      <c r="G282" s="55">
        <v>1.03719E-4</v>
      </c>
      <c r="H282" s="93">
        <v>8.8999999999999995E-5</v>
      </c>
      <c r="I282" s="55">
        <v>1.7152399999999999E-4</v>
      </c>
      <c r="J282" s="55">
        <v>1.8669499999999999E-4</v>
      </c>
      <c r="K282" s="55">
        <v>1.69431E-4</v>
      </c>
      <c r="L282" s="55">
        <v>0.55002809100000005</v>
      </c>
      <c r="M282" s="55">
        <v>0.55555317599999998</v>
      </c>
      <c r="N282" s="55">
        <v>0.52547714400000001</v>
      </c>
      <c r="O282" s="52">
        <v>0.54368613700000001</v>
      </c>
    </row>
    <row r="283" spans="1:15" x14ac:dyDescent="0.2">
      <c r="A283" s="19">
        <v>133</v>
      </c>
      <c r="B283" s="55">
        <v>1</v>
      </c>
      <c r="C283" s="55">
        <v>16</v>
      </c>
      <c r="D283" s="55" t="s">
        <v>365</v>
      </c>
      <c r="E283" s="55" t="s">
        <v>364</v>
      </c>
      <c r="F283" s="93">
        <v>6.0000000000000002E-5</v>
      </c>
      <c r="G283" s="93">
        <v>6.69E-5</v>
      </c>
      <c r="H283" s="93">
        <v>7.1500000000000003E-5</v>
      </c>
      <c r="I283" s="55">
        <v>1.3252399999999999E-4</v>
      </c>
      <c r="J283" s="55">
        <v>1.20142E-4</v>
      </c>
      <c r="K283" s="55">
        <v>1.14508E-4</v>
      </c>
      <c r="L283" s="55">
        <v>0.45256086800000001</v>
      </c>
      <c r="M283" s="55">
        <v>0.55722455900000001</v>
      </c>
      <c r="N283" s="55">
        <v>0.62451635999999999</v>
      </c>
      <c r="O283" s="52">
        <v>0.54476726200000003</v>
      </c>
    </row>
    <row r="284" spans="1:15" x14ac:dyDescent="0.2">
      <c r="A284" s="19">
        <v>1451</v>
      </c>
      <c r="B284" s="55">
        <v>9</v>
      </c>
      <c r="C284" s="55">
        <v>23</v>
      </c>
      <c r="D284" s="55" t="s">
        <v>367</v>
      </c>
      <c r="E284" s="55" t="s">
        <v>367</v>
      </c>
      <c r="F284" s="93">
        <v>7.8800000000000004E-5</v>
      </c>
      <c r="G284" s="93">
        <v>8.7899999999999995E-5</v>
      </c>
      <c r="H284" s="93">
        <v>8.0099999999999995E-5</v>
      </c>
      <c r="I284" s="55">
        <v>1.32146E-4</v>
      </c>
      <c r="J284" s="55">
        <v>1.5385E-4</v>
      </c>
      <c r="K284" s="55">
        <v>1.7176100000000001E-4</v>
      </c>
      <c r="L284" s="55">
        <v>0.59664426599999998</v>
      </c>
      <c r="M284" s="55">
        <v>0.57149908500000002</v>
      </c>
      <c r="N284" s="55">
        <v>0.46630554899999999</v>
      </c>
      <c r="O284" s="52">
        <v>0.54481630000000003</v>
      </c>
    </row>
    <row r="285" spans="1:15" x14ac:dyDescent="0.2">
      <c r="A285" s="19">
        <v>219</v>
      </c>
      <c r="B285" s="55">
        <v>2</v>
      </c>
      <c r="C285" s="55">
        <v>5</v>
      </c>
      <c r="D285" s="55" t="s">
        <v>364</v>
      </c>
      <c r="E285" s="55" t="s">
        <v>365</v>
      </c>
      <c r="F285" s="93">
        <v>6.97E-5</v>
      </c>
      <c r="G285" s="93">
        <v>6.69E-5</v>
      </c>
      <c r="H285" s="93">
        <v>6.8700000000000003E-5</v>
      </c>
      <c r="I285" s="55">
        <v>1.4577700000000001E-4</v>
      </c>
      <c r="J285" s="55">
        <v>1.21006E-4</v>
      </c>
      <c r="K285" s="55">
        <v>1.13176E-4</v>
      </c>
      <c r="L285" s="55">
        <v>0.47844790399999998</v>
      </c>
      <c r="M285" s="55">
        <v>0.55324438399999998</v>
      </c>
      <c r="N285" s="55">
        <v>0.60658906700000004</v>
      </c>
      <c r="O285" s="52">
        <v>0.54609378500000005</v>
      </c>
    </row>
    <row r="286" spans="1:15" x14ac:dyDescent="0.2">
      <c r="A286" s="19">
        <v>341</v>
      </c>
      <c r="B286" s="55">
        <v>2</v>
      </c>
      <c r="C286" s="55">
        <v>18</v>
      </c>
      <c r="D286" s="55" t="s">
        <v>366</v>
      </c>
      <c r="E286" s="55" t="s">
        <v>366</v>
      </c>
      <c r="F286" s="93">
        <v>4.9200000000000003E-5</v>
      </c>
      <c r="G286" s="93">
        <v>5.0899999999999997E-5</v>
      </c>
      <c r="H286" s="93">
        <v>4.8999999999999998E-5</v>
      </c>
      <c r="I286" s="93">
        <v>9.7299999999999993E-5</v>
      </c>
      <c r="J286" s="93">
        <v>9.3800000000000003E-5</v>
      </c>
      <c r="K286" s="93">
        <v>8.2200000000000006E-5</v>
      </c>
      <c r="L286" s="55">
        <v>0.505527485</v>
      </c>
      <c r="M286" s="55">
        <v>0.54293860500000002</v>
      </c>
      <c r="N286" s="55">
        <v>0.595793664</v>
      </c>
      <c r="O286" s="52">
        <v>0.54808658499999996</v>
      </c>
    </row>
    <row r="287" spans="1:15" x14ac:dyDescent="0.2">
      <c r="A287" s="19">
        <v>179</v>
      </c>
      <c r="B287" s="55">
        <v>1</v>
      </c>
      <c r="C287" s="55">
        <v>21</v>
      </c>
      <c r="D287" s="55" t="s">
        <v>365</v>
      </c>
      <c r="E287" s="55" t="s">
        <v>367</v>
      </c>
      <c r="F287" s="93">
        <v>8.1199999999999995E-5</v>
      </c>
      <c r="G287" s="93">
        <v>8.1799999999999996E-5</v>
      </c>
      <c r="H287" s="93">
        <v>8.1500000000000002E-5</v>
      </c>
      <c r="I287" s="55">
        <v>1.6622300000000001E-4</v>
      </c>
      <c r="J287" s="55">
        <v>1.5039299999999999E-4</v>
      </c>
      <c r="K287" s="55">
        <v>1.3281499999999999E-4</v>
      </c>
      <c r="L287" s="55">
        <v>0.48851461699999998</v>
      </c>
      <c r="M287" s="55">
        <v>0.54388481799999999</v>
      </c>
      <c r="N287" s="55">
        <v>0.61381036499999997</v>
      </c>
      <c r="O287" s="52">
        <v>0.54873660000000002</v>
      </c>
    </row>
    <row r="288" spans="1:15" x14ac:dyDescent="0.2">
      <c r="A288" s="19">
        <v>39</v>
      </c>
      <c r="B288" s="55">
        <v>1</v>
      </c>
      <c r="C288" s="55">
        <v>6</v>
      </c>
      <c r="D288" s="55" t="s">
        <v>364</v>
      </c>
      <c r="E288" s="55" t="s">
        <v>366</v>
      </c>
      <c r="F288" s="93">
        <v>7.3100000000000001E-5</v>
      </c>
      <c r="G288" s="93">
        <v>6.3600000000000001E-5</v>
      </c>
      <c r="H288" s="93">
        <v>6.7199999999999994E-5</v>
      </c>
      <c r="I288" s="55">
        <v>1.34039E-4</v>
      </c>
      <c r="J288" s="55">
        <v>1.1279499999999999E-4</v>
      </c>
      <c r="K288" s="55">
        <v>1.24494E-4</v>
      </c>
      <c r="L288" s="55">
        <v>0.545483367</v>
      </c>
      <c r="M288" s="55">
        <v>0.56426090699999998</v>
      </c>
      <c r="N288" s="55">
        <v>0.53995617699999998</v>
      </c>
      <c r="O288" s="52">
        <v>0.54990015000000003</v>
      </c>
    </row>
    <row r="289" spans="1:15" x14ac:dyDescent="0.2">
      <c r="A289" s="19">
        <v>141</v>
      </c>
      <c r="B289" s="55">
        <v>1</v>
      </c>
      <c r="C289" s="55">
        <v>17</v>
      </c>
      <c r="D289" s="55" t="s">
        <v>366</v>
      </c>
      <c r="E289" s="55" t="s">
        <v>365</v>
      </c>
      <c r="F289" s="93">
        <v>4.4499999999999997E-5</v>
      </c>
      <c r="G289" s="93">
        <v>5.1400000000000003E-5</v>
      </c>
      <c r="H289" s="93">
        <v>3.8999999999999999E-5</v>
      </c>
      <c r="I289" s="93">
        <v>9.1299999999999997E-5</v>
      </c>
      <c r="J289" s="93">
        <v>7.8700000000000002E-5</v>
      </c>
      <c r="K289" s="93">
        <v>7.6199999999999995E-5</v>
      </c>
      <c r="L289" s="55">
        <v>0.48739596499999999</v>
      </c>
      <c r="M289" s="55">
        <v>0.65334385500000003</v>
      </c>
      <c r="N289" s="55">
        <v>0.51128527099999999</v>
      </c>
      <c r="O289" s="52">
        <v>0.55067503100000004</v>
      </c>
    </row>
    <row r="290" spans="1:15" x14ac:dyDescent="0.2">
      <c r="A290" s="19">
        <v>1701</v>
      </c>
      <c r="B290" s="55">
        <v>12</v>
      </c>
      <c r="C290" s="55">
        <v>14</v>
      </c>
      <c r="D290" s="55" t="s">
        <v>365</v>
      </c>
      <c r="E290" s="55" t="s">
        <v>365</v>
      </c>
      <c r="F290" s="93">
        <v>5.2899999999999998E-5</v>
      </c>
      <c r="G290" s="93">
        <v>5.1600000000000001E-5</v>
      </c>
      <c r="H290" s="93">
        <v>5.1499999999999998E-5</v>
      </c>
      <c r="I290" s="93">
        <v>8.4099999999999998E-5</v>
      </c>
      <c r="J290" s="55">
        <v>1.04151E-4</v>
      </c>
      <c r="K290" s="93">
        <v>9.7200000000000004E-5</v>
      </c>
      <c r="L290" s="55">
        <v>0.62932026799999996</v>
      </c>
      <c r="M290" s="55">
        <v>0.49565989199999999</v>
      </c>
      <c r="N290" s="55">
        <v>0.52972675300000005</v>
      </c>
      <c r="O290" s="52">
        <v>0.55156897100000002</v>
      </c>
    </row>
    <row r="291" spans="1:15" x14ac:dyDescent="0.2">
      <c r="A291" s="19">
        <v>222</v>
      </c>
      <c r="B291" s="55">
        <v>2</v>
      </c>
      <c r="C291" s="55">
        <v>5</v>
      </c>
      <c r="D291" s="55" t="s">
        <v>367</v>
      </c>
      <c r="E291" s="55" t="s">
        <v>365</v>
      </c>
      <c r="F291" s="93">
        <v>6.7399999999999998E-5</v>
      </c>
      <c r="G291" s="93">
        <v>6.4399999999999993E-5</v>
      </c>
      <c r="H291" s="93">
        <v>5.4700000000000001E-5</v>
      </c>
      <c r="I291" s="55">
        <v>1.08291E-4</v>
      </c>
      <c r="J291" s="55">
        <v>1.09337E-4</v>
      </c>
      <c r="K291" s="55">
        <v>1.2216399999999999E-4</v>
      </c>
      <c r="L291" s="55">
        <v>0.622284528</v>
      </c>
      <c r="M291" s="55">
        <v>0.58857096099999995</v>
      </c>
      <c r="N291" s="55">
        <v>0.44781396499999998</v>
      </c>
      <c r="O291" s="52">
        <v>0.55288981800000003</v>
      </c>
    </row>
    <row r="292" spans="1:15" x14ac:dyDescent="0.2">
      <c r="A292" s="19">
        <v>1710</v>
      </c>
      <c r="B292" s="55">
        <v>12</v>
      </c>
      <c r="C292" s="55">
        <v>15</v>
      </c>
      <c r="D292" s="55" t="s">
        <v>365</v>
      </c>
      <c r="E292" s="55" t="s">
        <v>365</v>
      </c>
      <c r="F292" s="93">
        <v>5.4200000000000003E-5</v>
      </c>
      <c r="G292" s="93">
        <v>5.9599999999999999E-5</v>
      </c>
      <c r="H292" s="93">
        <v>6.58E-5</v>
      </c>
      <c r="I292" s="55">
        <v>1.20408E-4</v>
      </c>
      <c r="J292" s="93">
        <v>9.8099999999999999E-5</v>
      </c>
      <c r="K292" s="55">
        <v>1.09514E-4</v>
      </c>
      <c r="L292" s="55">
        <v>0.45053008500000002</v>
      </c>
      <c r="M292" s="55">
        <v>0.60792691200000004</v>
      </c>
      <c r="N292" s="55">
        <v>0.60075056999999998</v>
      </c>
      <c r="O292" s="52">
        <v>0.55306918900000002</v>
      </c>
    </row>
    <row r="293" spans="1:15" x14ac:dyDescent="0.2">
      <c r="A293" s="19">
        <v>692</v>
      </c>
      <c r="B293" s="55">
        <v>4</v>
      </c>
      <c r="C293" s="55">
        <v>18</v>
      </c>
      <c r="D293" s="55" t="s">
        <v>365</v>
      </c>
      <c r="E293" s="55" t="s">
        <v>366</v>
      </c>
      <c r="F293" s="93">
        <v>4.8900000000000003E-5</v>
      </c>
      <c r="G293" s="93">
        <v>4.3399999999999998E-5</v>
      </c>
      <c r="H293" s="93">
        <v>5.3300000000000001E-5</v>
      </c>
      <c r="I293" s="93">
        <v>8.2200000000000006E-5</v>
      </c>
      <c r="J293" s="93">
        <v>9.8999999999999994E-5</v>
      </c>
      <c r="K293" s="93">
        <v>8.42E-5</v>
      </c>
      <c r="L293" s="55">
        <v>0.59461150600000001</v>
      </c>
      <c r="M293" s="55">
        <v>0.43826727799999998</v>
      </c>
      <c r="N293" s="55">
        <v>0.63261285599999995</v>
      </c>
      <c r="O293" s="52">
        <v>0.55516388000000005</v>
      </c>
    </row>
    <row r="294" spans="1:15" x14ac:dyDescent="0.2">
      <c r="A294" s="19">
        <v>1676</v>
      </c>
      <c r="B294" s="55">
        <v>11</v>
      </c>
      <c r="C294" s="55">
        <v>23</v>
      </c>
      <c r="D294" s="55" t="s">
        <v>364</v>
      </c>
      <c r="E294" s="55" t="s">
        <v>367</v>
      </c>
      <c r="F294" s="55">
        <v>1.1119E-4</v>
      </c>
      <c r="G294" s="55">
        <v>1.03719E-4</v>
      </c>
      <c r="H294" s="55">
        <v>1.16922E-4</v>
      </c>
      <c r="I294" s="55">
        <v>1.7758199999999999E-4</v>
      </c>
      <c r="J294" s="55">
        <v>2.5022299999999999E-4</v>
      </c>
      <c r="K294" s="55">
        <v>1.8673999999999999E-4</v>
      </c>
      <c r="L294" s="55">
        <v>0.62613234299999998</v>
      </c>
      <c r="M294" s="55">
        <v>0.41450599700000001</v>
      </c>
      <c r="N294" s="55">
        <v>0.62611939599999999</v>
      </c>
      <c r="O294" s="52">
        <v>0.55558591199999996</v>
      </c>
    </row>
    <row r="295" spans="1:15" x14ac:dyDescent="0.2">
      <c r="A295" s="19">
        <v>1875</v>
      </c>
      <c r="B295" s="55">
        <v>14</v>
      </c>
      <c r="C295" s="55">
        <v>15</v>
      </c>
      <c r="D295" s="55" t="s">
        <v>367</v>
      </c>
      <c r="E295" s="55" t="s">
        <v>365</v>
      </c>
      <c r="F295" s="93">
        <v>6.0999999999999999E-5</v>
      </c>
      <c r="G295" s="93">
        <v>5.66E-5</v>
      </c>
      <c r="H295" s="93">
        <v>6.5099999999999997E-5</v>
      </c>
      <c r="I295" s="55">
        <v>1.04126E-4</v>
      </c>
      <c r="J295" s="55">
        <v>1.08473E-4</v>
      </c>
      <c r="K295" s="55">
        <v>1.15506E-4</v>
      </c>
      <c r="L295" s="55">
        <v>0.585694198</v>
      </c>
      <c r="M295" s="55">
        <v>0.52154792999999999</v>
      </c>
      <c r="N295" s="55">
        <v>0.56339654500000003</v>
      </c>
      <c r="O295" s="52">
        <v>0.556879558</v>
      </c>
    </row>
    <row r="296" spans="1:15" x14ac:dyDescent="0.2">
      <c r="A296" s="19">
        <v>555</v>
      </c>
      <c r="B296" s="55">
        <v>3</v>
      </c>
      <c r="C296" s="55">
        <v>22</v>
      </c>
      <c r="D296" s="55" t="s">
        <v>366</v>
      </c>
      <c r="E296" s="55" t="s">
        <v>366</v>
      </c>
      <c r="F296" s="93">
        <v>4.7200000000000002E-5</v>
      </c>
      <c r="G296" s="93">
        <v>6.0800000000000001E-5</v>
      </c>
      <c r="H296" s="93">
        <v>4.7599999999999998E-5</v>
      </c>
      <c r="I296" s="93">
        <v>7.9099999999999998E-5</v>
      </c>
      <c r="J296" s="93">
        <v>9.6799999999999995E-5</v>
      </c>
      <c r="K296" s="55">
        <v>1.06519E-4</v>
      </c>
      <c r="L296" s="55">
        <v>0.59608307400000005</v>
      </c>
      <c r="M296" s="55">
        <v>0.62824406300000002</v>
      </c>
      <c r="N296" s="55">
        <v>0.446451133</v>
      </c>
      <c r="O296" s="52">
        <v>0.55692609000000004</v>
      </c>
    </row>
    <row r="297" spans="1:15" x14ac:dyDescent="0.2">
      <c r="A297" s="19">
        <v>170</v>
      </c>
      <c r="B297" s="55">
        <v>1</v>
      </c>
      <c r="C297" s="55">
        <v>20</v>
      </c>
      <c r="D297" s="55" t="s">
        <v>365</v>
      </c>
      <c r="E297" s="55" t="s">
        <v>367</v>
      </c>
      <c r="F297" s="93">
        <v>6.9400000000000006E-5</v>
      </c>
      <c r="G297" s="93">
        <v>6.4800000000000003E-5</v>
      </c>
      <c r="H297" s="93">
        <v>7.8300000000000006E-5</v>
      </c>
      <c r="I297" s="55">
        <v>1.2835900000000001E-4</v>
      </c>
      <c r="J297" s="55">
        <v>1.1711599999999999E-4</v>
      </c>
      <c r="K297" s="55">
        <v>1.3448E-4</v>
      </c>
      <c r="L297" s="55">
        <v>0.54074506300000003</v>
      </c>
      <c r="M297" s="55">
        <v>0.55350316499999996</v>
      </c>
      <c r="N297" s="55">
        <v>0.58228421399999997</v>
      </c>
      <c r="O297" s="52">
        <v>0.55884414699999996</v>
      </c>
    </row>
    <row r="298" spans="1:15" x14ac:dyDescent="0.2">
      <c r="A298" s="19">
        <v>66</v>
      </c>
      <c r="B298" s="55">
        <v>1</v>
      </c>
      <c r="C298" s="55">
        <v>9</v>
      </c>
      <c r="D298" s="55" t="s">
        <v>364</v>
      </c>
      <c r="E298" s="55" t="s">
        <v>365</v>
      </c>
      <c r="F298" s="93">
        <v>5.8600000000000001E-5</v>
      </c>
      <c r="G298" s="93">
        <v>5.94E-5</v>
      </c>
      <c r="H298" s="93">
        <v>6.8999999999999997E-5</v>
      </c>
      <c r="I298" s="55">
        <v>1.1510699999999999E-4</v>
      </c>
      <c r="J298" s="55">
        <v>1.02855E-4</v>
      </c>
      <c r="K298" s="55">
        <v>1.16172E-4</v>
      </c>
      <c r="L298" s="55">
        <v>0.509331698</v>
      </c>
      <c r="M298" s="55">
        <v>0.57753763400000002</v>
      </c>
      <c r="N298" s="55">
        <v>0.59402421400000005</v>
      </c>
      <c r="O298" s="52">
        <v>0.56029784900000001</v>
      </c>
    </row>
    <row r="299" spans="1:15" x14ac:dyDescent="0.2">
      <c r="A299" s="19">
        <v>518</v>
      </c>
      <c r="B299" s="55">
        <v>3</v>
      </c>
      <c r="C299" s="55">
        <v>18</v>
      </c>
      <c r="D299" s="55" t="s">
        <v>366</v>
      </c>
      <c r="E299" s="55" t="s">
        <v>366</v>
      </c>
      <c r="F299" s="93">
        <v>3.57E-5</v>
      </c>
      <c r="G299" s="93">
        <v>3.2799999999999998E-5</v>
      </c>
      <c r="H299" s="93">
        <v>4.2200000000000003E-5</v>
      </c>
      <c r="I299" s="93">
        <v>7.3499999999999998E-5</v>
      </c>
      <c r="J299" s="93">
        <v>6.7000000000000002E-5</v>
      </c>
      <c r="K299" s="93">
        <v>5.9599999999999999E-5</v>
      </c>
      <c r="L299" s="55">
        <v>0.486215921</v>
      </c>
      <c r="M299" s="55">
        <v>0.489147465</v>
      </c>
      <c r="N299" s="55">
        <v>0.70811084000000002</v>
      </c>
      <c r="O299" s="52">
        <v>0.56115807600000001</v>
      </c>
    </row>
    <row r="300" spans="1:15" x14ac:dyDescent="0.2">
      <c r="A300" s="19">
        <v>289</v>
      </c>
      <c r="B300" s="55">
        <v>2</v>
      </c>
      <c r="C300" s="55">
        <v>13</v>
      </c>
      <c r="D300" s="55" t="s">
        <v>364</v>
      </c>
      <c r="E300" s="55" t="s">
        <v>364</v>
      </c>
      <c r="F300" s="93">
        <v>8.7600000000000002E-5</v>
      </c>
      <c r="G300" s="93">
        <v>8.3200000000000003E-5</v>
      </c>
      <c r="H300" s="93">
        <v>8.0799999999999999E-5</v>
      </c>
      <c r="I300" s="55">
        <v>1.60922E-4</v>
      </c>
      <c r="J300" s="55">
        <v>1.59901E-4</v>
      </c>
      <c r="K300" s="55">
        <v>1.3048500000000001E-4</v>
      </c>
      <c r="L300" s="55">
        <v>0.54438914699999996</v>
      </c>
      <c r="M300" s="55">
        <v>0.52039089199999999</v>
      </c>
      <c r="N300" s="55">
        <v>0.61929081500000005</v>
      </c>
      <c r="O300" s="52">
        <v>0.56135695100000005</v>
      </c>
    </row>
    <row r="301" spans="1:15" x14ac:dyDescent="0.2">
      <c r="A301" s="19">
        <v>299</v>
      </c>
      <c r="B301" s="55">
        <v>2</v>
      </c>
      <c r="C301" s="55">
        <v>14</v>
      </c>
      <c r="D301" s="55" t="s">
        <v>364</v>
      </c>
      <c r="E301" s="55" t="s">
        <v>366</v>
      </c>
      <c r="F301" s="93">
        <v>6.0600000000000003E-5</v>
      </c>
      <c r="G301" s="93">
        <v>7.64E-5</v>
      </c>
      <c r="H301" s="93">
        <v>6.69E-5</v>
      </c>
      <c r="I301" s="55">
        <v>1.07534E-4</v>
      </c>
      <c r="J301" s="55">
        <v>1.32674E-4</v>
      </c>
      <c r="K301" s="55">
        <v>1.2249599999999999E-4</v>
      </c>
      <c r="L301" s="55">
        <v>0.56400013199999999</v>
      </c>
      <c r="M301" s="55">
        <v>0.57565640399999995</v>
      </c>
      <c r="N301" s="55">
        <v>0.545840875</v>
      </c>
      <c r="O301" s="52">
        <v>0.56183247000000003</v>
      </c>
    </row>
    <row r="302" spans="1:15" x14ac:dyDescent="0.2">
      <c r="A302" s="19">
        <v>1483</v>
      </c>
      <c r="B302" s="55">
        <v>10</v>
      </c>
      <c r="C302" s="55">
        <v>13</v>
      </c>
      <c r="D302" s="55" t="s">
        <v>365</v>
      </c>
      <c r="E302" s="55" t="s">
        <v>364</v>
      </c>
      <c r="F302" s="93">
        <v>8.42E-5</v>
      </c>
      <c r="G302" s="93">
        <v>7.2100000000000004E-5</v>
      </c>
      <c r="H302" s="93">
        <v>6.58E-5</v>
      </c>
      <c r="I302" s="55">
        <v>1.3479599999999999E-4</v>
      </c>
      <c r="J302" s="55">
        <v>1.3440300000000001E-4</v>
      </c>
      <c r="K302" s="55">
        <v>1.25492E-4</v>
      </c>
      <c r="L302" s="55">
        <v>0.624906513</v>
      </c>
      <c r="M302" s="55">
        <v>0.53668288200000003</v>
      </c>
      <c r="N302" s="55">
        <v>0.52426243400000005</v>
      </c>
      <c r="O302" s="52">
        <v>0.56195061000000002</v>
      </c>
    </row>
    <row r="303" spans="1:15" x14ac:dyDescent="0.2">
      <c r="A303" s="19">
        <v>1708</v>
      </c>
      <c r="B303" s="55">
        <v>12</v>
      </c>
      <c r="C303" s="55">
        <v>15</v>
      </c>
      <c r="D303" s="55" t="s">
        <v>365</v>
      </c>
      <c r="E303" s="55" t="s">
        <v>367</v>
      </c>
      <c r="F303" s="93">
        <v>8.1199999999999995E-5</v>
      </c>
      <c r="G303" s="93">
        <v>8.0400000000000003E-5</v>
      </c>
      <c r="H303" s="93">
        <v>8.6500000000000002E-5</v>
      </c>
      <c r="I303" s="55">
        <v>1.4767E-4</v>
      </c>
      <c r="J303" s="55">
        <v>1.5644300000000001E-4</v>
      </c>
      <c r="K303" s="55">
        <v>1.36477E-4</v>
      </c>
      <c r="L303" s="55">
        <v>0.54989209500000003</v>
      </c>
      <c r="M303" s="55">
        <v>0.51380995399999996</v>
      </c>
      <c r="N303" s="55">
        <v>0.63402119400000001</v>
      </c>
      <c r="O303" s="52">
        <v>0.56590774799999999</v>
      </c>
    </row>
    <row r="304" spans="1:15" x14ac:dyDescent="0.2">
      <c r="A304" s="19">
        <v>472</v>
      </c>
      <c r="B304" s="55">
        <v>3</v>
      </c>
      <c r="C304" s="55">
        <v>13</v>
      </c>
      <c r="D304" s="55" t="s">
        <v>366</v>
      </c>
      <c r="E304" s="55" t="s">
        <v>364</v>
      </c>
      <c r="F304" s="93">
        <v>5.8999999999999998E-5</v>
      </c>
      <c r="G304" s="93">
        <v>5.0899999999999997E-5</v>
      </c>
      <c r="H304" s="93">
        <v>4.8600000000000002E-5</v>
      </c>
      <c r="I304" s="93">
        <v>9.4699999999999998E-5</v>
      </c>
      <c r="J304" s="55">
        <v>1.08905E-4</v>
      </c>
      <c r="K304" s="93">
        <v>7.9900000000000004E-5</v>
      </c>
      <c r="L304" s="55">
        <v>0.62290681299999995</v>
      </c>
      <c r="M304" s="55">
        <v>0.46753046500000001</v>
      </c>
      <c r="N304" s="55">
        <v>0.60869527899999998</v>
      </c>
      <c r="O304" s="52">
        <v>0.566377519</v>
      </c>
    </row>
    <row r="305" spans="1:15" x14ac:dyDescent="0.2">
      <c r="A305" s="19">
        <v>371</v>
      </c>
      <c r="B305" s="55">
        <v>2</v>
      </c>
      <c r="C305" s="55">
        <v>22</v>
      </c>
      <c r="D305" s="55" t="s">
        <v>364</v>
      </c>
      <c r="E305" s="55" t="s">
        <v>367</v>
      </c>
      <c r="F305" s="93">
        <v>9.0600000000000007E-5</v>
      </c>
      <c r="G305" s="55">
        <v>1.02069E-4</v>
      </c>
      <c r="H305" s="93">
        <v>9.6899999999999997E-5</v>
      </c>
      <c r="I305" s="55">
        <v>1.5865000000000001E-4</v>
      </c>
      <c r="J305" s="55">
        <v>1.6811199999999999E-4</v>
      </c>
      <c r="K305" s="55">
        <v>1.8407800000000001E-4</v>
      </c>
      <c r="L305" s="55">
        <v>0.57129878099999998</v>
      </c>
      <c r="M305" s="55">
        <v>0.60714860400000004</v>
      </c>
      <c r="N305" s="55">
        <v>0.52640066100000005</v>
      </c>
      <c r="O305" s="52">
        <v>0.56828268199999998</v>
      </c>
    </row>
    <row r="306" spans="1:15" x14ac:dyDescent="0.2">
      <c r="A306" s="19">
        <v>374</v>
      </c>
      <c r="B306" s="55">
        <v>2</v>
      </c>
      <c r="C306" s="55">
        <v>22</v>
      </c>
      <c r="D306" s="55" t="s">
        <v>367</v>
      </c>
      <c r="E306" s="55" t="s">
        <v>367</v>
      </c>
      <c r="F306" s="93">
        <v>8.7299999999999994E-5</v>
      </c>
      <c r="G306" s="93">
        <v>8.9300000000000002E-5</v>
      </c>
      <c r="H306" s="93">
        <v>9.0500000000000004E-5</v>
      </c>
      <c r="I306" s="55">
        <v>1.4767E-4</v>
      </c>
      <c r="J306" s="55">
        <v>1.78052E-4</v>
      </c>
      <c r="K306" s="55">
        <v>1.4746200000000001E-4</v>
      </c>
      <c r="L306" s="55">
        <v>0.59096287300000006</v>
      </c>
      <c r="M306" s="55">
        <v>0.50176307600000003</v>
      </c>
      <c r="N306" s="55">
        <v>0.61346397100000005</v>
      </c>
      <c r="O306" s="52">
        <v>0.56872997400000003</v>
      </c>
    </row>
    <row r="307" spans="1:15" x14ac:dyDescent="0.2">
      <c r="A307" s="19">
        <v>1869</v>
      </c>
      <c r="B307" s="55">
        <v>13</v>
      </c>
      <c r="C307" s="55">
        <v>23</v>
      </c>
      <c r="D307" s="55" t="s">
        <v>367</v>
      </c>
      <c r="E307" s="55" t="s">
        <v>365</v>
      </c>
      <c r="F307" s="93">
        <v>9.1600000000000004E-5</v>
      </c>
      <c r="G307" s="93">
        <v>8.6000000000000003E-5</v>
      </c>
      <c r="H307" s="55">
        <v>1.00117E-4</v>
      </c>
      <c r="I307" s="55">
        <v>1.5069899999999999E-4</v>
      </c>
      <c r="J307" s="55">
        <v>1.6292600000000001E-4</v>
      </c>
      <c r="K307" s="55">
        <v>1.7342599999999999E-4</v>
      </c>
      <c r="L307" s="55">
        <v>0.60815022600000002</v>
      </c>
      <c r="M307" s="55">
        <v>0.52809033599999999</v>
      </c>
      <c r="N307" s="55">
        <v>0.57728805900000002</v>
      </c>
      <c r="O307" s="52">
        <v>0.57117620700000005</v>
      </c>
    </row>
    <row r="308" spans="1:15" x14ac:dyDescent="0.2">
      <c r="A308" s="19">
        <v>335</v>
      </c>
      <c r="B308" s="55">
        <v>2</v>
      </c>
      <c r="C308" s="55">
        <v>18</v>
      </c>
      <c r="D308" s="55" t="s">
        <v>364</v>
      </c>
      <c r="E308" s="55" t="s">
        <v>366</v>
      </c>
      <c r="F308" s="93">
        <v>5.63E-5</v>
      </c>
      <c r="G308" s="93">
        <v>6.3600000000000001E-5</v>
      </c>
      <c r="H308" s="93">
        <v>5.6900000000000001E-5</v>
      </c>
      <c r="I308" s="93">
        <v>9.6899999999999997E-5</v>
      </c>
      <c r="J308" s="55">
        <v>1.04151E-4</v>
      </c>
      <c r="K308" s="55">
        <v>1.08849E-4</v>
      </c>
      <c r="L308" s="55">
        <v>0.58049909399999999</v>
      </c>
      <c r="M308" s="55">
        <v>0.61108753800000004</v>
      </c>
      <c r="N308" s="55">
        <v>0.52230193899999999</v>
      </c>
      <c r="O308" s="52">
        <v>0.57129618999999998</v>
      </c>
    </row>
    <row r="309" spans="1:15" x14ac:dyDescent="0.2">
      <c r="A309" s="19">
        <v>2024</v>
      </c>
      <c r="B309" s="55">
        <v>15</v>
      </c>
      <c r="C309" s="55">
        <v>23</v>
      </c>
      <c r="D309" s="55" t="s">
        <v>365</v>
      </c>
      <c r="E309" s="55" t="s">
        <v>367</v>
      </c>
      <c r="F309" s="93">
        <v>9.2700000000000004E-5</v>
      </c>
      <c r="G309" s="93">
        <v>8.2999999999999998E-5</v>
      </c>
      <c r="H309" s="93">
        <v>8.3300000000000005E-5</v>
      </c>
      <c r="I309" s="55">
        <v>1.8969899999999999E-4</v>
      </c>
      <c r="J309" s="55">
        <v>1.5514700000000001E-4</v>
      </c>
      <c r="K309" s="55">
        <v>1.20499E-4</v>
      </c>
      <c r="L309" s="55">
        <v>0.488449882</v>
      </c>
      <c r="M309" s="55">
        <v>0.53481665099999998</v>
      </c>
      <c r="N309" s="55">
        <v>0.69138446499999995</v>
      </c>
      <c r="O309" s="52">
        <v>0.57155033300000002</v>
      </c>
    </row>
    <row r="310" spans="1:15" x14ac:dyDescent="0.2">
      <c r="A310" s="19">
        <v>295</v>
      </c>
      <c r="B310" s="55">
        <v>2</v>
      </c>
      <c r="C310" s="55">
        <v>13</v>
      </c>
      <c r="D310" s="55" t="s">
        <v>366</v>
      </c>
      <c r="E310" s="55" t="s">
        <v>364</v>
      </c>
      <c r="F310" s="93">
        <v>6.2000000000000003E-5</v>
      </c>
      <c r="G310" s="93">
        <v>8.3900000000000006E-5</v>
      </c>
      <c r="H310" s="93">
        <v>6.4700000000000001E-5</v>
      </c>
      <c r="I310" s="55">
        <v>1.20029E-4</v>
      </c>
      <c r="J310" s="55">
        <v>1.38725E-4</v>
      </c>
      <c r="K310" s="55">
        <v>1.08516E-4</v>
      </c>
      <c r="L310" s="55">
        <v>0.51651578899999995</v>
      </c>
      <c r="M310" s="55">
        <v>0.60492519199999994</v>
      </c>
      <c r="N310" s="55">
        <v>0.59639396700000002</v>
      </c>
      <c r="O310" s="52">
        <v>0.57261164899999994</v>
      </c>
    </row>
    <row r="311" spans="1:15" x14ac:dyDescent="0.2">
      <c r="A311" s="19">
        <v>1582</v>
      </c>
      <c r="B311" s="55">
        <v>11</v>
      </c>
      <c r="C311" s="55">
        <v>12</v>
      </c>
      <c r="D311" s="55" t="s">
        <v>366</v>
      </c>
      <c r="E311" s="55" t="s">
        <v>364</v>
      </c>
      <c r="F311" s="93">
        <v>7.6100000000000007E-5</v>
      </c>
      <c r="G311" s="93">
        <v>8.2700000000000004E-5</v>
      </c>
      <c r="H311" s="93">
        <v>7.7600000000000002E-5</v>
      </c>
      <c r="I311" s="55">
        <v>1.3479599999999999E-4</v>
      </c>
      <c r="J311" s="55">
        <v>1.3958899999999999E-4</v>
      </c>
      <c r="K311" s="55">
        <v>1.3747600000000001E-4</v>
      </c>
      <c r="L311" s="55">
        <v>0.56491548800000002</v>
      </c>
      <c r="M311" s="55">
        <v>0.59273599300000002</v>
      </c>
      <c r="N311" s="55">
        <v>0.564393429</v>
      </c>
      <c r="O311" s="52">
        <v>0.57401497000000001</v>
      </c>
    </row>
    <row r="312" spans="1:15" x14ac:dyDescent="0.2">
      <c r="A312" s="19">
        <v>41</v>
      </c>
      <c r="B312" s="55">
        <v>1</v>
      </c>
      <c r="C312" s="55">
        <v>6</v>
      </c>
      <c r="D312" s="55" t="s">
        <v>366</v>
      </c>
      <c r="E312" s="55" t="s">
        <v>367</v>
      </c>
      <c r="F312" s="93">
        <v>5.6900000000000001E-5</v>
      </c>
      <c r="G312" s="93">
        <v>5.7000000000000003E-5</v>
      </c>
      <c r="H312" s="93">
        <v>5.8300000000000001E-5</v>
      </c>
      <c r="I312" s="93">
        <v>8.3700000000000002E-5</v>
      </c>
      <c r="J312" s="55">
        <v>1.14523E-4</v>
      </c>
      <c r="K312" s="55">
        <v>1.07184E-4</v>
      </c>
      <c r="L312" s="55">
        <v>0.68048643399999997</v>
      </c>
      <c r="M312" s="55">
        <v>0.49811107399999999</v>
      </c>
      <c r="N312" s="55">
        <v>0.54375592100000003</v>
      </c>
      <c r="O312" s="52">
        <v>0.57411780999999995</v>
      </c>
    </row>
    <row r="313" spans="1:15" x14ac:dyDescent="0.2">
      <c r="A313" s="19">
        <v>43</v>
      </c>
      <c r="B313" s="55">
        <v>1</v>
      </c>
      <c r="C313" s="55">
        <v>6</v>
      </c>
      <c r="D313" s="55" t="s">
        <v>365</v>
      </c>
      <c r="E313" s="55" t="s">
        <v>364</v>
      </c>
      <c r="F313" s="93">
        <v>7.9499999999999994E-5</v>
      </c>
      <c r="G313" s="93">
        <v>7.7299999999999995E-5</v>
      </c>
      <c r="H313" s="93">
        <v>8.2200000000000006E-5</v>
      </c>
      <c r="I313" s="55">
        <v>1.3668900000000001E-4</v>
      </c>
      <c r="J313" s="55">
        <v>1.2316700000000001E-4</v>
      </c>
      <c r="K313" s="55">
        <v>1.5877900000000001E-4</v>
      </c>
      <c r="L313" s="55">
        <v>0.581741226</v>
      </c>
      <c r="M313" s="55">
        <v>0.62774850800000004</v>
      </c>
      <c r="N313" s="55">
        <v>0.51794270799999997</v>
      </c>
      <c r="O313" s="52">
        <v>0.575810814</v>
      </c>
    </row>
    <row r="314" spans="1:15" x14ac:dyDescent="0.2">
      <c r="A314" s="19">
        <v>2247</v>
      </c>
      <c r="B314" s="55">
        <v>20</v>
      </c>
      <c r="C314" s="55">
        <v>23</v>
      </c>
      <c r="D314" s="55" t="s">
        <v>367</v>
      </c>
      <c r="E314" s="55" t="s">
        <v>365</v>
      </c>
      <c r="F314" s="55">
        <v>1.28374E-4</v>
      </c>
      <c r="G314" s="55">
        <v>1.4685699999999999E-4</v>
      </c>
      <c r="H314" s="55">
        <v>1.2800600000000001E-4</v>
      </c>
      <c r="I314" s="55">
        <v>2.2718400000000001E-4</v>
      </c>
      <c r="J314" s="55">
        <v>2.2256399999999999E-4</v>
      </c>
      <c r="K314" s="55">
        <v>2.5098500000000001E-4</v>
      </c>
      <c r="L314" s="55">
        <v>0.56506546599999996</v>
      </c>
      <c r="M314" s="55">
        <v>0.65983830399999999</v>
      </c>
      <c r="N314" s="55">
        <v>0.51001617200000005</v>
      </c>
      <c r="O314" s="52">
        <v>0.57830664700000001</v>
      </c>
    </row>
    <row r="315" spans="1:15" x14ac:dyDescent="0.2">
      <c r="A315" s="19">
        <v>1699</v>
      </c>
      <c r="B315" s="55">
        <v>12</v>
      </c>
      <c r="C315" s="55">
        <v>14</v>
      </c>
      <c r="D315" s="55" t="s">
        <v>365</v>
      </c>
      <c r="E315" s="55" t="s">
        <v>367</v>
      </c>
      <c r="F315" s="93">
        <v>5.8999999999999998E-5</v>
      </c>
      <c r="G315" s="93">
        <v>7.5900000000000002E-5</v>
      </c>
      <c r="H315" s="93">
        <v>7.6199999999999995E-5</v>
      </c>
      <c r="I315" s="55">
        <v>1.26845E-4</v>
      </c>
      <c r="J315" s="55">
        <v>1.13659E-4</v>
      </c>
      <c r="K315" s="55">
        <v>1.25492E-4</v>
      </c>
      <c r="L315" s="55">
        <v>0.46485583000000003</v>
      </c>
      <c r="M315" s="55">
        <v>0.66781601300000004</v>
      </c>
      <c r="N315" s="55">
        <v>0.60689075199999998</v>
      </c>
      <c r="O315" s="52">
        <v>0.57985419900000001</v>
      </c>
    </row>
    <row r="316" spans="1:15" x14ac:dyDescent="0.2">
      <c r="A316" s="19">
        <v>52</v>
      </c>
      <c r="B316" s="55">
        <v>1</v>
      </c>
      <c r="C316" s="55">
        <v>7</v>
      </c>
      <c r="D316" s="55" t="s">
        <v>365</v>
      </c>
      <c r="E316" s="55" t="s">
        <v>364</v>
      </c>
      <c r="F316" s="93">
        <v>7.8200000000000003E-5</v>
      </c>
      <c r="G316" s="93">
        <v>6.2500000000000001E-5</v>
      </c>
      <c r="H316" s="93">
        <v>6.1099999999999994E-5</v>
      </c>
      <c r="I316" s="55">
        <v>1.20029E-4</v>
      </c>
      <c r="J316" s="55">
        <v>1.21438E-4</v>
      </c>
      <c r="K316" s="55">
        <v>1.06186E-4</v>
      </c>
      <c r="L316" s="55">
        <v>0.65125903799999996</v>
      </c>
      <c r="M316" s="55">
        <v>0.51439443299999998</v>
      </c>
      <c r="N316" s="55">
        <v>0.57580799900000001</v>
      </c>
      <c r="O316" s="52">
        <v>0.58048715699999998</v>
      </c>
    </row>
    <row r="317" spans="1:15" x14ac:dyDescent="0.2">
      <c r="A317" s="19">
        <v>1685</v>
      </c>
      <c r="B317" s="55">
        <v>12</v>
      </c>
      <c r="C317" s="55">
        <v>13</v>
      </c>
      <c r="D317" s="55" t="s">
        <v>364</v>
      </c>
      <c r="E317" s="55" t="s">
        <v>367</v>
      </c>
      <c r="F317" s="93">
        <v>5.8999999999999998E-5</v>
      </c>
      <c r="G317" s="93">
        <v>6.3399999999999996E-5</v>
      </c>
      <c r="H317" s="93">
        <v>7.6199999999999995E-5</v>
      </c>
      <c r="I317" s="55">
        <v>1.16243E-4</v>
      </c>
      <c r="J317" s="93">
        <v>9.7200000000000004E-5</v>
      </c>
      <c r="K317" s="55">
        <v>1.3081799999999999E-4</v>
      </c>
      <c r="L317" s="55">
        <v>0.50725310499999998</v>
      </c>
      <c r="M317" s="55">
        <v>0.65211841999999998</v>
      </c>
      <c r="N317" s="55">
        <v>0.58218273200000004</v>
      </c>
      <c r="O317" s="52">
        <v>0.58051808500000002</v>
      </c>
    </row>
    <row r="318" spans="1:15" x14ac:dyDescent="0.2">
      <c r="A318" s="19">
        <v>2276</v>
      </c>
      <c r="B318" s="55">
        <v>22</v>
      </c>
      <c r="C318" s="55">
        <v>23</v>
      </c>
      <c r="D318" s="55" t="s">
        <v>366</v>
      </c>
      <c r="E318" s="55" t="s">
        <v>367</v>
      </c>
      <c r="F318" s="93">
        <v>9.0000000000000006E-5</v>
      </c>
      <c r="G318" s="93">
        <v>9.48E-5</v>
      </c>
      <c r="H318" s="93">
        <v>8.7200000000000005E-5</v>
      </c>
      <c r="I318" s="55">
        <v>1.5032000000000001E-4</v>
      </c>
      <c r="J318" s="55">
        <v>1.6206099999999999E-4</v>
      </c>
      <c r="K318" s="55">
        <v>1.55451E-4</v>
      </c>
      <c r="L318" s="55">
        <v>0.59847469900000005</v>
      </c>
      <c r="M318" s="55">
        <v>0.58472476900000003</v>
      </c>
      <c r="N318" s="55">
        <v>0.56123560100000003</v>
      </c>
      <c r="O318" s="52">
        <v>0.58147835599999997</v>
      </c>
    </row>
    <row r="319" spans="1:15" x14ac:dyDescent="0.2">
      <c r="A319" s="19">
        <v>54</v>
      </c>
      <c r="B319" s="55">
        <v>1</v>
      </c>
      <c r="C319" s="55">
        <v>7</v>
      </c>
      <c r="D319" s="55" t="s">
        <v>365</v>
      </c>
      <c r="E319" s="55" t="s">
        <v>365</v>
      </c>
      <c r="F319" s="93">
        <v>7.9499999999999994E-5</v>
      </c>
      <c r="G319" s="93">
        <v>6.2199999999999994E-5</v>
      </c>
      <c r="H319" s="93">
        <v>7.0099999999999996E-5</v>
      </c>
      <c r="I319" s="55">
        <v>1.16243E-4</v>
      </c>
      <c r="J319" s="55">
        <v>1.32674E-4</v>
      </c>
      <c r="K319" s="55">
        <v>1.18502E-4</v>
      </c>
      <c r="L319" s="55">
        <v>0.68406704399999996</v>
      </c>
      <c r="M319" s="55">
        <v>0.46905336600000003</v>
      </c>
      <c r="N319" s="55">
        <v>0.59139594100000004</v>
      </c>
      <c r="O319" s="52">
        <v>0.58150544999999998</v>
      </c>
    </row>
    <row r="320" spans="1:15" x14ac:dyDescent="0.2">
      <c r="A320" s="19">
        <v>1873</v>
      </c>
      <c r="B320" s="55">
        <v>14</v>
      </c>
      <c r="C320" s="55">
        <v>15</v>
      </c>
      <c r="D320" s="55" t="s">
        <v>367</v>
      </c>
      <c r="E320" s="55" t="s">
        <v>367</v>
      </c>
      <c r="F320" s="93">
        <v>6.6000000000000005E-5</v>
      </c>
      <c r="G320" s="93">
        <v>7.1699999999999995E-5</v>
      </c>
      <c r="H320" s="93">
        <v>6.5099999999999997E-5</v>
      </c>
      <c r="I320" s="55">
        <v>1.1132E-4</v>
      </c>
      <c r="J320" s="55">
        <v>1.16252E-4</v>
      </c>
      <c r="K320" s="55">
        <v>1.20166E-4</v>
      </c>
      <c r="L320" s="55">
        <v>0.59324458300000005</v>
      </c>
      <c r="M320" s="55">
        <v>0.616421828</v>
      </c>
      <c r="N320" s="55">
        <v>0.54154737200000003</v>
      </c>
      <c r="O320" s="52">
        <v>0.58373792800000002</v>
      </c>
    </row>
    <row r="321" spans="1:15" x14ac:dyDescent="0.2">
      <c r="A321" s="19">
        <v>111</v>
      </c>
      <c r="B321" s="55">
        <v>1</v>
      </c>
      <c r="C321" s="55">
        <v>14</v>
      </c>
      <c r="D321" s="55" t="s">
        <v>364</v>
      </c>
      <c r="E321" s="55" t="s">
        <v>365</v>
      </c>
      <c r="F321" s="93">
        <v>5.6900000000000001E-5</v>
      </c>
      <c r="G321" s="93">
        <v>5.5899999999999997E-5</v>
      </c>
      <c r="H321" s="93">
        <v>6.0099999999999997E-5</v>
      </c>
      <c r="I321" s="55">
        <v>1.0488300000000001E-4</v>
      </c>
      <c r="J321" s="55">
        <v>1.02855E-4</v>
      </c>
      <c r="K321" s="93">
        <v>9.0199999999999997E-5</v>
      </c>
      <c r="L321" s="55">
        <v>0.54291516900000003</v>
      </c>
      <c r="M321" s="55">
        <v>0.54316039400000005</v>
      </c>
      <c r="N321" s="55">
        <v>0.66590497199999998</v>
      </c>
      <c r="O321" s="52">
        <v>0.58399351099999997</v>
      </c>
    </row>
    <row r="322" spans="1:15" x14ac:dyDescent="0.2">
      <c r="A322" s="19">
        <v>1953</v>
      </c>
      <c r="B322" s="55">
        <v>14</v>
      </c>
      <c r="C322" s="55">
        <v>23</v>
      </c>
      <c r="D322" s="55" t="s">
        <v>365</v>
      </c>
      <c r="E322" s="55" t="s">
        <v>365</v>
      </c>
      <c r="F322" s="93">
        <v>7.2399999999999998E-5</v>
      </c>
      <c r="G322" s="93">
        <v>8.3700000000000002E-5</v>
      </c>
      <c r="H322" s="93">
        <v>8.2200000000000006E-5</v>
      </c>
      <c r="I322" s="55">
        <v>1.5107799999999999E-4</v>
      </c>
      <c r="J322" s="55">
        <v>1.46071E-4</v>
      </c>
      <c r="K322" s="55">
        <v>1.1717099999999999E-4</v>
      </c>
      <c r="L322" s="55">
        <v>0.47950220100000002</v>
      </c>
      <c r="M322" s="55">
        <v>0.57288619699999999</v>
      </c>
      <c r="N322" s="55">
        <v>0.70187122700000004</v>
      </c>
      <c r="O322" s="52">
        <v>0.58475320799999997</v>
      </c>
    </row>
    <row r="323" spans="1:15" x14ac:dyDescent="0.2">
      <c r="A323" s="19">
        <v>338</v>
      </c>
      <c r="B323" s="55">
        <v>2</v>
      </c>
      <c r="C323" s="55">
        <v>18</v>
      </c>
      <c r="D323" s="55" t="s">
        <v>367</v>
      </c>
      <c r="E323" s="55" t="s">
        <v>366</v>
      </c>
      <c r="F323" s="93">
        <v>4.7200000000000002E-5</v>
      </c>
      <c r="G323" s="93">
        <v>5.3000000000000001E-5</v>
      </c>
      <c r="H323" s="93">
        <v>4.6100000000000002E-5</v>
      </c>
      <c r="I323" s="93">
        <v>8.7499999999999999E-5</v>
      </c>
      <c r="J323" s="93">
        <v>7.9099999999999998E-5</v>
      </c>
      <c r="K323" s="93">
        <v>8.42E-5</v>
      </c>
      <c r="L323" s="55">
        <v>0.53931325799999996</v>
      </c>
      <c r="M323" s="55">
        <v>0.670637963</v>
      </c>
      <c r="N323" s="55">
        <v>0.54769837899999996</v>
      </c>
      <c r="O323" s="52">
        <v>0.58588320000000005</v>
      </c>
    </row>
    <row r="324" spans="1:15" x14ac:dyDescent="0.2">
      <c r="A324" s="19">
        <v>556</v>
      </c>
      <c r="B324" s="55">
        <v>3</v>
      </c>
      <c r="C324" s="55">
        <v>22</v>
      </c>
      <c r="D324" s="55" t="s">
        <v>365</v>
      </c>
      <c r="E324" s="55" t="s">
        <v>364</v>
      </c>
      <c r="F324" s="93">
        <v>7.9900000000000004E-5</v>
      </c>
      <c r="G324" s="93">
        <v>5.7800000000000002E-5</v>
      </c>
      <c r="H324" s="93">
        <v>6.5099999999999997E-5</v>
      </c>
      <c r="I324" s="55">
        <v>1.0867E-4</v>
      </c>
      <c r="J324" s="55">
        <v>1.10634E-4</v>
      </c>
      <c r="K324" s="55">
        <v>1.29154E-4</v>
      </c>
      <c r="L324" s="55">
        <v>0.73483780300000001</v>
      </c>
      <c r="M324" s="55">
        <v>0.52201481000000005</v>
      </c>
      <c r="N324" s="55">
        <v>0.503862374</v>
      </c>
      <c r="O324" s="52">
        <v>0.58690499600000001</v>
      </c>
    </row>
    <row r="325" spans="1:15" x14ac:dyDescent="0.2">
      <c r="A325" s="19">
        <v>2025</v>
      </c>
      <c r="B325" s="55">
        <v>15</v>
      </c>
      <c r="C325" s="55">
        <v>23</v>
      </c>
      <c r="D325" s="55" t="s">
        <v>365</v>
      </c>
      <c r="E325" s="55" t="s">
        <v>365</v>
      </c>
      <c r="F325" s="93">
        <v>9.87E-5</v>
      </c>
      <c r="G325" s="93">
        <v>8.42E-5</v>
      </c>
      <c r="H325" s="93">
        <v>9.5500000000000004E-5</v>
      </c>
      <c r="I325" s="55">
        <v>1.63573E-4</v>
      </c>
      <c r="J325" s="55">
        <v>1.5385E-4</v>
      </c>
      <c r="K325" s="55">
        <v>1.5611600000000001E-4</v>
      </c>
      <c r="L325" s="55">
        <v>0.60354396899999996</v>
      </c>
      <c r="M325" s="55">
        <v>0.54698437899999997</v>
      </c>
      <c r="N325" s="55">
        <v>0.61152002800000005</v>
      </c>
      <c r="O325" s="52">
        <v>0.58734945800000005</v>
      </c>
    </row>
    <row r="326" spans="1:15" x14ac:dyDescent="0.2">
      <c r="A326" s="19">
        <v>1958</v>
      </c>
      <c r="B326" s="55">
        <v>15</v>
      </c>
      <c r="C326" s="55">
        <v>16</v>
      </c>
      <c r="D326" s="55" t="s">
        <v>366</v>
      </c>
      <c r="E326" s="55" t="s">
        <v>367</v>
      </c>
      <c r="F326" s="93">
        <v>7.3100000000000001E-5</v>
      </c>
      <c r="G326" s="93">
        <v>7.5400000000000003E-5</v>
      </c>
      <c r="H326" s="93">
        <v>6.58E-5</v>
      </c>
      <c r="I326" s="55">
        <v>1.24573E-4</v>
      </c>
      <c r="J326" s="55">
        <v>1.32242E-4</v>
      </c>
      <c r="K326" s="55">
        <v>1.08183E-4</v>
      </c>
      <c r="L326" s="55">
        <v>0.58693347100000004</v>
      </c>
      <c r="M326" s="55">
        <v>0.57040753899999996</v>
      </c>
      <c r="N326" s="55">
        <v>0.60814442300000005</v>
      </c>
      <c r="O326" s="52">
        <v>0.58849514400000003</v>
      </c>
    </row>
    <row r="327" spans="1:15" x14ac:dyDescent="0.2">
      <c r="A327" s="19">
        <v>1959</v>
      </c>
      <c r="B327" s="55">
        <v>15</v>
      </c>
      <c r="C327" s="55">
        <v>16</v>
      </c>
      <c r="D327" s="55" t="s">
        <v>366</v>
      </c>
      <c r="E327" s="55" t="s">
        <v>365</v>
      </c>
      <c r="F327" s="93">
        <v>6.0999999999999999E-5</v>
      </c>
      <c r="G327" s="93">
        <v>6.1799999999999998E-5</v>
      </c>
      <c r="H327" s="93">
        <v>8.0799999999999999E-5</v>
      </c>
      <c r="I327" s="55">
        <v>1.18136E-4</v>
      </c>
      <c r="J327" s="55">
        <v>1.05016E-4</v>
      </c>
      <c r="K327" s="55">
        <v>1.2149799999999999E-4</v>
      </c>
      <c r="L327" s="55">
        <v>0.51623687299999999</v>
      </c>
      <c r="M327" s="55">
        <v>0.58810073600000001</v>
      </c>
      <c r="N327" s="55">
        <v>0.66510136799999997</v>
      </c>
      <c r="O327" s="52">
        <v>0.58981299200000004</v>
      </c>
    </row>
    <row r="328" spans="1:15" x14ac:dyDescent="0.2">
      <c r="A328" s="19">
        <v>1698</v>
      </c>
      <c r="B328" s="55">
        <v>12</v>
      </c>
      <c r="C328" s="55">
        <v>14</v>
      </c>
      <c r="D328" s="55" t="s">
        <v>367</v>
      </c>
      <c r="E328" s="55" t="s">
        <v>365</v>
      </c>
      <c r="F328" s="93">
        <v>5.8999999999999998E-5</v>
      </c>
      <c r="G328" s="93">
        <v>4.7599999999999998E-5</v>
      </c>
      <c r="H328" s="93">
        <v>5.5800000000000001E-5</v>
      </c>
      <c r="I328" s="93">
        <v>9.7299999999999993E-5</v>
      </c>
      <c r="J328" s="93">
        <v>8.9499999999999994E-5</v>
      </c>
      <c r="K328" s="93">
        <v>8.7499999999999999E-5</v>
      </c>
      <c r="L328" s="55">
        <v>0.60594047900000003</v>
      </c>
      <c r="M328" s="55">
        <v>0.53227703500000001</v>
      </c>
      <c r="N328" s="55">
        <v>0.63714916200000005</v>
      </c>
      <c r="O328" s="52">
        <v>0.59178889199999996</v>
      </c>
    </row>
    <row r="329" spans="1:15" x14ac:dyDescent="0.2">
      <c r="A329" s="19">
        <v>1794</v>
      </c>
      <c r="B329" s="55">
        <v>13</v>
      </c>
      <c r="C329" s="55">
        <v>15</v>
      </c>
      <c r="D329" s="55" t="s">
        <v>364</v>
      </c>
      <c r="E329" s="55" t="s">
        <v>365</v>
      </c>
      <c r="F329" s="93">
        <v>6.0999999999999999E-5</v>
      </c>
      <c r="G329" s="93">
        <v>8.1600000000000005E-5</v>
      </c>
      <c r="H329" s="93">
        <v>7.6199999999999995E-5</v>
      </c>
      <c r="I329" s="55">
        <v>1.25709E-4</v>
      </c>
      <c r="J329" s="55">
        <v>1.19277E-4</v>
      </c>
      <c r="K329" s="55">
        <v>1.25492E-4</v>
      </c>
      <c r="L329" s="55">
        <v>0.48513826599999998</v>
      </c>
      <c r="M329" s="55">
        <v>0.68379153800000003</v>
      </c>
      <c r="N329" s="55">
        <v>0.60689075199999998</v>
      </c>
      <c r="O329" s="52">
        <v>0.59194018500000001</v>
      </c>
    </row>
    <row r="330" spans="1:15" x14ac:dyDescent="0.2">
      <c r="A330" s="19">
        <v>1686</v>
      </c>
      <c r="B330" s="55">
        <v>12</v>
      </c>
      <c r="C330" s="55">
        <v>13</v>
      </c>
      <c r="D330" s="55" t="s">
        <v>364</v>
      </c>
      <c r="E330" s="55" t="s">
        <v>366</v>
      </c>
      <c r="F330" s="93">
        <v>5.6900000000000001E-5</v>
      </c>
      <c r="G330" s="93">
        <v>6.69E-5</v>
      </c>
      <c r="H330" s="93">
        <v>7.08E-5</v>
      </c>
      <c r="I330" s="55">
        <v>1.04505E-4</v>
      </c>
      <c r="J330" s="55">
        <v>1.03719E-4</v>
      </c>
      <c r="K330" s="55">
        <v>1.20832E-4</v>
      </c>
      <c r="L330" s="55">
        <v>0.54488225300000004</v>
      </c>
      <c r="M330" s="55">
        <v>0.645451781</v>
      </c>
      <c r="N330" s="55">
        <v>0.58590989400000004</v>
      </c>
      <c r="O330" s="52">
        <v>0.592081309</v>
      </c>
    </row>
    <row r="331" spans="1:15" x14ac:dyDescent="0.2">
      <c r="A331" s="19">
        <v>214</v>
      </c>
      <c r="B331" s="55">
        <v>2</v>
      </c>
      <c r="C331" s="55">
        <v>4</v>
      </c>
      <c r="D331" s="55" t="s">
        <v>366</v>
      </c>
      <c r="E331" s="55" t="s">
        <v>364</v>
      </c>
      <c r="F331" s="93">
        <v>7.2399999999999998E-5</v>
      </c>
      <c r="G331" s="93">
        <v>9.31E-5</v>
      </c>
      <c r="H331" s="93">
        <v>7.6500000000000003E-5</v>
      </c>
      <c r="I331" s="55">
        <v>1.2760199999999999E-4</v>
      </c>
      <c r="J331" s="55">
        <v>1.3958899999999999E-4</v>
      </c>
      <c r="K331" s="55">
        <v>1.3880699999999999E-4</v>
      </c>
      <c r="L331" s="55">
        <v>0.567719223</v>
      </c>
      <c r="M331" s="55">
        <v>0.66703908000000001</v>
      </c>
      <c r="N331" s="55">
        <v>0.55125175500000001</v>
      </c>
      <c r="O331" s="52">
        <v>0.595336686</v>
      </c>
    </row>
    <row r="332" spans="1:15" x14ac:dyDescent="0.2">
      <c r="A332" s="19">
        <v>311</v>
      </c>
      <c r="B332" s="55">
        <v>2</v>
      </c>
      <c r="C332" s="55">
        <v>15</v>
      </c>
      <c r="D332" s="55" t="s">
        <v>367</v>
      </c>
      <c r="E332" s="55" t="s">
        <v>366</v>
      </c>
      <c r="F332" s="93">
        <v>5.8300000000000001E-5</v>
      </c>
      <c r="G332" s="93">
        <v>5.0399999999999999E-5</v>
      </c>
      <c r="H332" s="93">
        <v>5.7200000000000001E-5</v>
      </c>
      <c r="I332" s="93">
        <v>9.8400000000000007E-5</v>
      </c>
      <c r="J332" s="93">
        <v>9.0799999999999998E-5</v>
      </c>
      <c r="K332" s="93">
        <v>8.92E-5</v>
      </c>
      <c r="L332" s="55">
        <v>0.592103728</v>
      </c>
      <c r="M332" s="55">
        <v>0.55584177599999995</v>
      </c>
      <c r="N332" s="55">
        <v>0.64129441099999995</v>
      </c>
      <c r="O332" s="52">
        <v>0.596413305</v>
      </c>
    </row>
    <row r="333" spans="1:15" x14ac:dyDescent="0.2">
      <c r="A333" s="19">
        <v>801</v>
      </c>
      <c r="B333" s="55">
        <v>5</v>
      </c>
      <c r="C333" s="55">
        <v>12</v>
      </c>
      <c r="D333" s="55" t="s">
        <v>365</v>
      </c>
      <c r="E333" s="55" t="s">
        <v>365</v>
      </c>
      <c r="F333" s="93">
        <v>5.8300000000000001E-5</v>
      </c>
      <c r="G333" s="93">
        <v>6.2899999999999997E-5</v>
      </c>
      <c r="H333" s="93">
        <v>5.8300000000000001E-5</v>
      </c>
      <c r="I333" s="55">
        <v>1.07155E-4</v>
      </c>
      <c r="J333" s="55">
        <v>1.0112599999999999E-4</v>
      </c>
      <c r="K333" s="93">
        <v>9.2499999999999999E-5</v>
      </c>
      <c r="L333" s="55">
        <v>0.54398222399999996</v>
      </c>
      <c r="M333" s="55">
        <v>0.62237495700000001</v>
      </c>
      <c r="N333" s="55">
        <v>0.62981800899999996</v>
      </c>
      <c r="O333" s="52">
        <v>0.59872506299999995</v>
      </c>
    </row>
    <row r="334" spans="1:15" x14ac:dyDescent="0.2">
      <c r="A334" s="19">
        <v>49</v>
      </c>
      <c r="B334" s="55">
        <v>1</v>
      </c>
      <c r="C334" s="55">
        <v>7</v>
      </c>
      <c r="D334" s="55" t="s">
        <v>366</v>
      </c>
      <c r="E334" s="55" t="s">
        <v>364</v>
      </c>
      <c r="F334" s="93">
        <v>7.2399999999999998E-5</v>
      </c>
      <c r="G334" s="93">
        <v>5.7299999999999997E-5</v>
      </c>
      <c r="H334" s="93">
        <v>6.2199999999999994E-5</v>
      </c>
      <c r="I334" s="55">
        <v>1.17757E-4</v>
      </c>
      <c r="J334" s="93">
        <v>8.8599999999999999E-5</v>
      </c>
      <c r="K334" s="55">
        <v>1.16172E-4</v>
      </c>
      <c r="L334" s="55">
        <v>0.61518128000000005</v>
      </c>
      <c r="M334" s="55">
        <v>0.64656042400000002</v>
      </c>
      <c r="N334" s="55">
        <v>0.53554514600000003</v>
      </c>
      <c r="O334" s="52">
        <v>0.59909561700000002</v>
      </c>
    </row>
    <row r="335" spans="1:15" x14ac:dyDescent="0.2">
      <c r="A335" s="19">
        <v>167</v>
      </c>
      <c r="B335" s="55">
        <v>1</v>
      </c>
      <c r="C335" s="55">
        <v>20</v>
      </c>
      <c r="D335" s="55" t="s">
        <v>366</v>
      </c>
      <c r="E335" s="55" t="s">
        <v>367</v>
      </c>
      <c r="F335" s="93">
        <v>5.4200000000000003E-5</v>
      </c>
      <c r="G335" s="93">
        <v>6.58E-5</v>
      </c>
      <c r="H335" s="93">
        <v>7.8300000000000006E-5</v>
      </c>
      <c r="I335" s="55">
        <v>1.1132E-4</v>
      </c>
      <c r="J335" s="55">
        <v>1.11498E-4</v>
      </c>
      <c r="K335" s="55">
        <v>1.0785000000000001E-4</v>
      </c>
      <c r="L335" s="55">
        <v>0.48730805100000002</v>
      </c>
      <c r="M335" s="55">
        <v>0.58984948299999995</v>
      </c>
      <c r="N335" s="55">
        <v>0.72605809399999999</v>
      </c>
      <c r="O335" s="52">
        <v>0.601071876</v>
      </c>
    </row>
    <row r="336" spans="1:15" x14ac:dyDescent="0.2">
      <c r="A336" s="19">
        <v>746</v>
      </c>
      <c r="B336" s="55">
        <v>5</v>
      </c>
      <c r="C336" s="55">
        <v>6</v>
      </c>
      <c r="D336" s="55" t="s">
        <v>365</v>
      </c>
      <c r="E336" s="55" t="s">
        <v>367</v>
      </c>
      <c r="F336" s="93">
        <v>6.8700000000000003E-5</v>
      </c>
      <c r="G336" s="93">
        <v>5.7299999999999997E-5</v>
      </c>
      <c r="H336" s="93">
        <v>5.94E-5</v>
      </c>
      <c r="I336" s="55">
        <v>1.0071799999999999E-4</v>
      </c>
      <c r="J336" s="55">
        <v>1.10634E-4</v>
      </c>
      <c r="K336" s="93">
        <v>9.8200000000000002E-5</v>
      </c>
      <c r="L336" s="55">
        <v>0.68245429499999999</v>
      </c>
      <c r="M336" s="55">
        <v>0.51775346499999997</v>
      </c>
      <c r="N336" s="55">
        <v>0.60444715599999999</v>
      </c>
      <c r="O336" s="52">
        <v>0.60155163899999997</v>
      </c>
    </row>
    <row r="337" spans="1:15" x14ac:dyDescent="0.2">
      <c r="A337" s="19">
        <v>2018</v>
      </c>
      <c r="B337" s="55">
        <v>15</v>
      </c>
      <c r="C337" s="55">
        <v>23</v>
      </c>
      <c r="D337" s="55" t="s">
        <v>367</v>
      </c>
      <c r="E337" s="55" t="s">
        <v>367</v>
      </c>
      <c r="F337" s="55">
        <v>1.2534199999999999E-4</v>
      </c>
      <c r="G337" s="55">
        <v>1.0419E-4</v>
      </c>
      <c r="H337" s="55">
        <v>1.3622999999999999E-4</v>
      </c>
      <c r="I337" s="55">
        <v>2.0787400000000001E-4</v>
      </c>
      <c r="J337" s="55">
        <v>2.02253E-4</v>
      </c>
      <c r="K337" s="55">
        <v>1.9839099999999999E-4</v>
      </c>
      <c r="L337" s="55">
        <v>0.60296990399999995</v>
      </c>
      <c r="M337" s="55">
        <v>0.515149309</v>
      </c>
      <c r="N337" s="55">
        <v>0.68667459900000005</v>
      </c>
      <c r="O337" s="52">
        <v>0.60159793699999997</v>
      </c>
    </row>
    <row r="338" spans="1:15" x14ac:dyDescent="0.2">
      <c r="A338" s="19">
        <v>554</v>
      </c>
      <c r="B338" s="55">
        <v>3</v>
      </c>
      <c r="C338" s="55">
        <v>22</v>
      </c>
      <c r="D338" s="55" t="s">
        <v>366</v>
      </c>
      <c r="E338" s="55" t="s">
        <v>367</v>
      </c>
      <c r="F338" s="93">
        <v>6.4999999999999994E-5</v>
      </c>
      <c r="G338" s="93">
        <v>6.2199999999999994E-5</v>
      </c>
      <c r="H338" s="93">
        <v>6.1099999999999994E-5</v>
      </c>
      <c r="I338" s="93">
        <v>8.8999999999999995E-5</v>
      </c>
      <c r="J338" s="55">
        <v>1.1192999999999999E-4</v>
      </c>
      <c r="K338" s="55">
        <v>1.17836E-4</v>
      </c>
      <c r="L338" s="55">
        <v>0.73082683800000003</v>
      </c>
      <c r="M338" s="55">
        <v>0.55598217500000002</v>
      </c>
      <c r="N338" s="55">
        <v>0.51887782999999998</v>
      </c>
      <c r="O338" s="52">
        <v>0.60189561400000002</v>
      </c>
    </row>
    <row r="339" spans="1:15" x14ac:dyDescent="0.2">
      <c r="A339" s="19">
        <v>396</v>
      </c>
      <c r="B339" s="55">
        <v>3</v>
      </c>
      <c r="C339" s="55">
        <v>4</v>
      </c>
      <c r="D339" s="55" t="s">
        <v>365</v>
      </c>
      <c r="E339" s="55" t="s">
        <v>365</v>
      </c>
      <c r="F339" s="93">
        <v>6.97E-5</v>
      </c>
      <c r="G339" s="93">
        <v>5.52E-5</v>
      </c>
      <c r="H339" s="93">
        <v>6.19E-5</v>
      </c>
      <c r="I339" s="93">
        <v>9.7700000000000003E-5</v>
      </c>
      <c r="J339" s="55">
        <v>1.0760900000000001E-4</v>
      </c>
      <c r="K339" s="55">
        <v>1.06519E-4</v>
      </c>
      <c r="L339" s="55">
        <v>0.71396295799999998</v>
      </c>
      <c r="M339" s="55">
        <v>0.51259364299999999</v>
      </c>
      <c r="N339" s="55">
        <v>0.58072215000000005</v>
      </c>
      <c r="O339" s="52">
        <v>0.60242625000000005</v>
      </c>
    </row>
    <row r="340" spans="1:15" x14ac:dyDescent="0.2">
      <c r="A340" s="19">
        <v>89</v>
      </c>
      <c r="B340" s="55">
        <v>1</v>
      </c>
      <c r="C340" s="55">
        <v>11</v>
      </c>
      <c r="D340" s="55" t="s">
        <v>365</v>
      </c>
      <c r="E340" s="55" t="s">
        <v>367</v>
      </c>
      <c r="F340" s="93">
        <v>7.8499999999999997E-5</v>
      </c>
      <c r="G340" s="93">
        <v>8.2999999999999998E-5</v>
      </c>
      <c r="H340" s="93">
        <v>7.3999999999999996E-5</v>
      </c>
      <c r="I340" s="55">
        <v>1.4312600000000001E-4</v>
      </c>
      <c r="J340" s="55">
        <v>1.2748800000000001E-4</v>
      </c>
      <c r="K340" s="55">
        <v>1.21165E-4</v>
      </c>
      <c r="L340" s="55">
        <v>0.54851582499999996</v>
      </c>
      <c r="M340" s="55">
        <v>0.65084467000000001</v>
      </c>
      <c r="N340" s="55">
        <v>0.61085935400000002</v>
      </c>
      <c r="O340" s="52">
        <v>0.60340661600000001</v>
      </c>
    </row>
    <row r="341" spans="1:15" x14ac:dyDescent="0.2">
      <c r="A341" s="19">
        <v>1696</v>
      </c>
      <c r="B341" s="55">
        <v>12</v>
      </c>
      <c r="C341" s="55">
        <v>14</v>
      </c>
      <c r="D341" s="55" t="s">
        <v>367</v>
      </c>
      <c r="E341" s="55" t="s">
        <v>367</v>
      </c>
      <c r="F341" s="93">
        <v>6.0999999999999999E-5</v>
      </c>
      <c r="G341" s="93">
        <v>6.3600000000000001E-5</v>
      </c>
      <c r="H341" s="93">
        <v>5.2200000000000002E-5</v>
      </c>
      <c r="I341" s="93">
        <v>9.6600000000000003E-5</v>
      </c>
      <c r="J341" s="93">
        <v>9.7700000000000003E-5</v>
      </c>
      <c r="K341" s="93">
        <v>9.8900000000000005E-5</v>
      </c>
      <c r="L341" s="55">
        <v>0.631630998</v>
      </c>
      <c r="M341" s="55">
        <v>0.65164644500000002</v>
      </c>
      <c r="N341" s="55">
        <v>0.52804225000000005</v>
      </c>
      <c r="O341" s="52">
        <v>0.60377323100000002</v>
      </c>
    </row>
    <row r="342" spans="1:15" x14ac:dyDescent="0.2">
      <c r="A342" s="19">
        <v>302</v>
      </c>
      <c r="B342" s="55">
        <v>2</v>
      </c>
      <c r="C342" s="55">
        <v>14</v>
      </c>
      <c r="D342" s="55" t="s">
        <v>367</v>
      </c>
      <c r="E342" s="55" t="s">
        <v>366</v>
      </c>
      <c r="F342" s="93">
        <v>5.2899999999999998E-5</v>
      </c>
      <c r="G342" s="93">
        <v>6.1299999999999999E-5</v>
      </c>
      <c r="H342" s="93">
        <v>5.4700000000000001E-5</v>
      </c>
      <c r="I342" s="55">
        <v>1.11699E-4</v>
      </c>
      <c r="J342" s="93">
        <v>9.1199999999999994E-5</v>
      </c>
      <c r="K342" s="93">
        <v>8.1899999999999999E-5</v>
      </c>
      <c r="L342" s="55">
        <v>0.47359016700000001</v>
      </c>
      <c r="M342" s="55">
        <v>0.67212120600000003</v>
      </c>
      <c r="N342" s="55">
        <v>0.66808018400000002</v>
      </c>
      <c r="O342" s="52">
        <v>0.60459718600000001</v>
      </c>
    </row>
    <row r="343" spans="1:15" x14ac:dyDescent="0.2">
      <c r="A343" s="19">
        <v>83</v>
      </c>
      <c r="B343" s="55">
        <v>1</v>
      </c>
      <c r="C343" s="55">
        <v>11</v>
      </c>
      <c r="D343" s="55" t="s">
        <v>364</v>
      </c>
      <c r="E343" s="55" t="s">
        <v>367</v>
      </c>
      <c r="F343" s="93">
        <v>9.4300000000000002E-5</v>
      </c>
      <c r="G343" s="93">
        <v>8.3700000000000002E-5</v>
      </c>
      <c r="H343" s="93">
        <v>7.8300000000000006E-5</v>
      </c>
      <c r="I343" s="55">
        <v>1.3631099999999999E-4</v>
      </c>
      <c r="J343" s="55">
        <v>1.4391100000000001E-4</v>
      </c>
      <c r="K343" s="55">
        <v>1.4479900000000001E-4</v>
      </c>
      <c r="L343" s="55">
        <v>0.69211868099999996</v>
      </c>
      <c r="M343" s="55">
        <v>0.58148809099999998</v>
      </c>
      <c r="N343" s="55">
        <v>0.54078809699999997</v>
      </c>
      <c r="O343" s="52">
        <v>0.60479828999999996</v>
      </c>
    </row>
    <row r="344" spans="1:15" x14ac:dyDescent="0.2">
      <c r="A344" s="19">
        <v>1800</v>
      </c>
      <c r="B344" s="55">
        <v>13</v>
      </c>
      <c r="C344" s="55">
        <v>15</v>
      </c>
      <c r="D344" s="55" t="s">
        <v>366</v>
      </c>
      <c r="E344" s="55" t="s">
        <v>365</v>
      </c>
      <c r="F344" s="93">
        <v>6.5400000000000004E-5</v>
      </c>
      <c r="G344" s="93">
        <v>6.69E-5</v>
      </c>
      <c r="H344" s="93">
        <v>6.97E-5</v>
      </c>
      <c r="I344" s="55">
        <v>1.0488300000000001E-4</v>
      </c>
      <c r="J344" s="55">
        <v>1.2748800000000001E-4</v>
      </c>
      <c r="K344" s="55">
        <v>1.04521E-4</v>
      </c>
      <c r="L344" s="55">
        <v>0.62322806399999997</v>
      </c>
      <c r="M344" s="55">
        <v>0.52511331400000005</v>
      </c>
      <c r="N344" s="55">
        <v>0.66707894000000001</v>
      </c>
      <c r="O344" s="52">
        <v>0.60514010600000001</v>
      </c>
    </row>
    <row r="345" spans="1:15" x14ac:dyDescent="0.2">
      <c r="A345" s="19">
        <v>312</v>
      </c>
      <c r="B345" s="55">
        <v>2</v>
      </c>
      <c r="C345" s="55">
        <v>15</v>
      </c>
      <c r="D345" s="55" t="s">
        <v>367</v>
      </c>
      <c r="E345" s="55" t="s">
        <v>365</v>
      </c>
      <c r="F345" s="93">
        <v>7.4499999999999995E-5</v>
      </c>
      <c r="G345" s="93">
        <v>7.1400000000000001E-5</v>
      </c>
      <c r="H345" s="93">
        <v>7.08E-5</v>
      </c>
      <c r="I345" s="55">
        <v>1.2078600000000001E-4</v>
      </c>
      <c r="J345" s="55">
        <v>1.13659E-4</v>
      </c>
      <c r="K345" s="55">
        <v>1.22829E-4</v>
      </c>
      <c r="L345" s="55">
        <v>0.61649084499999995</v>
      </c>
      <c r="M345" s="55">
        <v>0.62841072099999995</v>
      </c>
      <c r="N345" s="55">
        <v>0.57638290400000003</v>
      </c>
      <c r="O345" s="52">
        <v>0.60709482299999995</v>
      </c>
    </row>
    <row r="346" spans="1:15" x14ac:dyDescent="0.2">
      <c r="A346" s="19">
        <v>372</v>
      </c>
      <c r="B346" s="55">
        <v>2</v>
      </c>
      <c r="C346" s="55">
        <v>22</v>
      </c>
      <c r="D346" s="55" t="s">
        <v>364</v>
      </c>
      <c r="E346" s="55" t="s">
        <v>366</v>
      </c>
      <c r="F346" s="93">
        <v>8.0900000000000001E-5</v>
      </c>
      <c r="G346" s="55">
        <v>1.02305E-4</v>
      </c>
      <c r="H346" s="93">
        <v>8.6899999999999998E-5</v>
      </c>
      <c r="I346" s="55">
        <v>1.4312600000000001E-4</v>
      </c>
      <c r="J346" s="55">
        <v>1.46071E-4</v>
      </c>
      <c r="K346" s="55">
        <v>1.5411900000000001E-4</v>
      </c>
      <c r="L346" s="55">
        <v>0.56499484099999997</v>
      </c>
      <c r="M346" s="55">
        <v>0.70037354699999999</v>
      </c>
      <c r="N346" s="55">
        <v>0.56376427100000004</v>
      </c>
      <c r="O346" s="52">
        <v>0.60971088699999998</v>
      </c>
    </row>
    <row r="347" spans="1:15" x14ac:dyDescent="0.2">
      <c r="A347" s="19">
        <v>171</v>
      </c>
      <c r="B347" s="55">
        <v>1</v>
      </c>
      <c r="C347" s="55">
        <v>20</v>
      </c>
      <c r="D347" s="55" t="s">
        <v>365</v>
      </c>
      <c r="E347" s="55" t="s">
        <v>366</v>
      </c>
      <c r="F347" s="93">
        <v>7.08E-5</v>
      </c>
      <c r="G347" s="93">
        <v>6.8100000000000002E-5</v>
      </c>
      <c r="H347" s="93">
        <v>8.4400000000000005E-5</v>
      </c>
      <c r="I347" s="55">
        <v>1.3593200000000001E-4</v>
      </c>
      <c r="J347" s="55">
        <v>1.20142E-4</v>
      </c>
      <c r="K347" s="55">
        <v>1.13509E-4</v>
      </c>
      <c r="L347" s="55">
        <v>0.52053494099999997</v>
      </c>
      <c r="M347" s="55">
        <v>0.56703485099999995</v>
      </c>
      <c r="N347" s="55">
        <v>0.74341255299999998</v>
      </c>
      <c r="O347" s="52">
        <v>0.61032744800000005</v>
      </c>
    </row>
    <row r="348" spans="1:15" x14ac:dyDescent="0.2">
      <c r="A348" s="19">
        <v>1952</v>
      </c>
      <c r="B348" s="55">
        <v>14</v>
      </c>
      <c r="C348" s="55">
        <v>23</v>
      </c>
      <c r="D348" s="55" t="s">
        <v>365</v>
      </c>
      <c r="E348" s="55" t="s">
        <v>367</v>
      </c>
      <c r="F348" s="93">
        <v>7.2100000000000004E-5</v>
      </c>
      <c r="G348" s="93">
        <v>9.2899999999999995E-5</v>
      </c>
      <c r="H348" s="93">
        <v>8.0500000000000005E-5</v>
      </c>
      <c r="I348" s="55">
        <v>1.4691300000000001E-4</v>
      </c>
      <c r="J348" s="55">
        <v>1.3742800000000001E-4</v>
      </c>
      <c r="K348" s="55">
        <v>1.19833E-4</v>
      </c>
      <c r="L348" s="55">
        <v>0.49080286400000001</v>
      </c>
      <c r="M348" s="55">
        <v>0.67581185700000002</v>
      </c>
      <c r="N348" s="55">
        <v>0.67135508700000002</v>
      </c>
      <c r="O348" s="52">
        <v>0.61265660300000002</v>
      </c>
    </row>
    <row r="349" spans="1:15" x14ac:dyDescent="0.2">
      <c r="A349" s="19">
        <v>115</v>
      </c>
      <c r="B349" s="55">
        <v>1</v>
      </c>
      <c r="C349" s="55">
        <v>14</v>
      </c>
      <c r="D349" s="55" t="s">
        <v>365</v>
      </c>
      <c r="E349" s="55" t="s">
        <v>367</v>
      </c>
      <c r="F349" s="93">
        <v>6.1699999999999995E-5</v>
      </c>
      <c r="G349" s="93">
        <v>5.3000000000000001E-5</v>
      </c>
      <c r="H349" s="93">
        <v>4.7899999999999999E-5</v>
      </c>
      <c r="I349" s="93">
        <v>8.03E-5</v>
      </c>
      <c r="J349" s="93">
        <v>8.9900000000000003E-5</v>
      </c>
      <c r="K349" s="93">
        <v>9.8499999999999995E-5</v>
      </c>
      <c r="L349" s="55">
        <v>0.76813980299999995</v>
      </c>
      <c r="M349" s="55">
        <v>0.59003243800000005</v>
      </c>
      <c r="N349" s="55">
        <v>0.48627882</v>
      </c>
      <c r="O349" s="52">
        <v>0.61481702000000005</v>
      </c>
    </row>
    <row r="350" spans="1:15" x14ac:dyDescent="0.2">
      <c r="A350" s="19">
        <v>639</v>
      </c>
      <c r="B350" s="55">
        <v>4</v>
      </c>
      <c r="C350" s="55">
        <v>12</v>
      </c>
      <c r="D350" s="55" t="s">
        <v>365</v>
      </c>
      <c r="E350" s="55" t="s">
        <v>365</v>
      </c>
      <c r="F350" s="93">
        <v>7.8499999999999997E-5</v>
      </c>
      <c r="G350" s="93">
        <v>8.0400000000000003E-5</v>
      </c>
      <c r="H350" s="93">
        <v>9.6199999999999994E-5</v>
      </c>
      <c r="I350" s="55">
        <v>1.37825E-4</v>
      </c>
      <c r="J350" s="55">
        <v>1.42182E-4</v>
      </c>
      <c r="K350" s="55">
        <v>1.3547799999999999E-4</v>
      </c>
      <c r="L350" s="55">
        <v>0.56961258800000003</v>
      </c>
      <c r="M350" s="55">
        <v>0.56534712300000001</v>
      </c>
      <c r="N350" s="55">
        <v>0.70995388000000004</v>
      </c>
      <c r="O350" s="52">
        <v>0.61497119700000002</v>
      </c>
    </row>
    <row r="351" spans="1:15" x14ac:dyDescent="0.2">
      <c r="A351" s="19">
        <v>37</v>
      </c>
      <c r="B351" s="55">
        <v>1</v>
      </c>
      <c r="C351" s="55">
        <v>6</v>
      </c>
      <c r="D351" s="55" t="s">
        <v>364</v>
      </c>
      <c r="E351" s="55" t="s">
        <v>364</v>
      </c>
      <c r="F351" s="93">
        <v>9.3300000000000005E-5</v>
      </c>
      <c r="G351" s="93">
        <v>9.4099999999999997E-5</v>
      </c>
      <c r="H351" s="93">
        <v>8.1199999999999995E-5</v>
      </c>
      <c r="I351" s="55">
        <v>1.60922E-4</v>
      </c>
      <c r="J351" s="55">
        <v>1.5385E-4</v>
      </c>
      <c r="K351" s="55">
        <v>1.2416099999999999E-4</v>
      </c>
      <c r="L351" s="55">
        <v>0.57998382199999998</v>
      </c>
      <c r="M351" s="55">
        <v>0.61133548199999999</v>
      </c>
      <c r="N351" s="55">
        <v>0.65371626699999996</v>
      </c>
      <c r="O351" s="52">
        <v>0.61501185700000005</v>
      </c>
    </row>
    <row r="352" spans="1:15" x14ac:dyDescent="0.2">
      <c r="A352" s="19">
        <v>273</v>
      </c>
      <c r="B352" s="55">
        <v>2</v>
      </c>
      <c r="C352" s="55">
        <v>11</v>
      </c>
      <c r="D352" s="55" t="s">
        <v>364</v>
      </c>
      <c r="E352" s="55" t="s">
        <v>366</v>
      </c>
      <c r="F352" s="93">
        <v>6.6000000000000005E-5</v>
      </c>
      <c r="G352" s="93">
        <v>7.5900000000000002E-5</v>
      </c>
      <c r="H352" s="93">
        <v>7.9699999999999999E-5</v>
      </c>
      <c r="I352" s="55">
        <v>1.3971799999999999E-4</v>
      </c>
      <c r="J352" s="55">
        <v>1.0674400000000001E-4</v>
      </c>
      <c r="K352" s="55">
        <v>1.20499E-4</v>
      </c>
      <c r="L352" s="55">
        <v>0.47266641599999998</v>
      </c>
      <c r="M352" s="55">
        <v>0.71107534999999999</v>
      </c>
      <c r="N352" s="55">
        <v>0.661711312</v>
      </c>
      <c r="O352" s="52">
        <v>0.61515102600000005</v>
      </c>
    </row>
    <row r="353" spans="1:15" x14ac:dyDescent="0.2">
      <c r="A353" s="19">
        <v>550</v>
      </c>
      <c r="B353" s="55">
        <v>3</v>
      </c>
      <c r="C353" s="55">
        <v>22</v>
      </c>
      <c r="D353" s="55" t="s">
        <v>367</v>
      </c>
      <c r="E353" s="55" t="s">
        <v>364</v>
      </c>
      <c r="F353" s="93">
        <v>8.1199999999999995E-5</v>
      </c>
      <c r="G353" s="93">
        <v>8.0599999999999994E-5</v>
      </c>
      <c r="H353" s="93">
        <v>6.5099999999999997E-5</v>
      </c>
      <c r="I353" s="55">
        <v>1.05262E-4</v>
      </c>
      <c r="J353" s="55">
        <v>1.35267E-4</v>
      </c>
      <c r="K353" s="55">
        <v>1.3481300000000001E-4</v>
      </c>
      <c r="L353" s="55">
        <v>0.77143135600000001</v>
      </c>
      <c r="M353" s="55">
        <v>0.59598931499999996</v>
      </c>
      <c r="N353" s="55">
        <v>0.48271259599999999</v>
      </c>
      <c r="O353" s="52">
        <v>0.61671108900000005</v>
      </c>
    </row>
    <row r="354" spans="1:15" x14ac:dyDescent="0.2">
      <c r="A354" s="19">
        <v>896</v>
      </c>
      <c r="B354" s="55">
        <v>5</v>
      </c>
      <c r="C354" s="55">
        <v>23</v>
      </c>
      <c r="D354" s="55" t="s">
        <v>366</v>
      </c>
      <c r="E354" s="55" t="s">
        <v>367</v>
      </c>
      <c r="F354" s="55">
        <v>1.09505E-4</v>
      </c>
      <c r="G354" s="93">
        <v>8.4599999999999996E-5</v>
      </c>
      <c r="H354" s="93">
        <v>9.1199999999999994E-5</v>
      </c>
      <c r="I354" s="55">
        <v>1.6546599999999999E-4</v>
      </c>
      <c r="J354" s="55">
        <v>1.60765E-4</v>
      </c>
      <c r="K354" s="55">
        <v>1.3681000000000001E-4</v>
      </c>
      <c r="L354" s="55">
        <v>0.661800308</v>
      </c>
      <c r="M354" s="55">
        <v>0.52639070799999998</v>
      </c>
      <c r="N354" s="55">
        <v>0.66645468500000005</v>
      </c>
      <c r="O354" s="52">
        <v>0.61821523300000003</v>
      </c>
    </row>
    <row r="355" spans="1:15" x14ac:dyDescent="0.2">
      <c r="A355" s="19">
        <v>2088</v>
      </c>
      <c r="B355" s="55">
        <v>16</v>
      </c>
      <c r="C355" s="55">
        <v>23</v>
      </c>
      <c r="D355" s="55" t="s">
        <v>365</v>
      </c>
      <c r="E355" s="55" t="s">
        <v>365</v>
      </c>
      <c r="F355" s="55">
        <v>1.2668900000000001E-4</v>
      </c>
      <c r="G355" s="55">
        <v>1.23991E-4</v>
      </c>
      <c r="H355" s="55">
        <v>1.17995E-4</v>
      </c>
      <c r="I355" s="55">
        <v>2.18476E-4</v>
      </c>
      <c r="J355" s="55">
        <v>1.8928799999999999E-4</v>
      </c>
      <c r="K355" s="55">
        <v>1.9006900000000001E-4</v>
      </c>
      <c r="L355" s="55">
        <v>0.57987858800000003</v>
      </c>
      <c r="M355" s="55">
        <v>0.65504078099999996</v>
      </c>
      <c r="N355" s="55">
        <v>0.62079769799999995</v>
      </c>
      <c r="O355" s="52">
        <v>0.61857235600000005</v>
      </c>
    </row>
    <row r="356" spans="1:15" x14ac:dyDescent="0.2">
      <c r="A356" s="19">
        <v>1354</v>
      </c>
      <c r="B356" s="55">
        <v>9</v>
      </c>
      <c r="C356" s="55">
        <v>12</v>
      </c>
      <c r="D356" s="55" t="s">
        <v>366</v>
      </c>
      <c r="E356" s="55" t="s">
        <v>364</v>
      </c>
      <c r="F356" s="93">
        <v>6.3299999999999994E-5</v>
      </c>
      <c r="G356" s="93">
        <v>6.5099999999999997E-5</v>
      </c>
      <c r="H356" s="93">
        <v>6.3299999999999994E-5</v>
      </c>
      <c r="I356" s="55">
        <v>1.1207800000000001E-4</v>
      </c>
      <c r="J356" s="55">
        <v>1.0674400000000001E-4</v>
      </c>
      <c r="K356" s="93">
        <v>9.2899999999999995E-5</v>
      </c>
      <c r="L356" s="55">
        <v>0.56518571799999995</v>
      </c>
      <c r="M356" s="55">
        <v>0.60949315699999995</v>
      </c>
      <c r="N356" s="55">
        <v>0.68146150699999997</v>
      </c>
      <c r="O356" s="52">
        <v>0.61871346100000002</v>
      </c>
    </row>
    <row r="357" spans="1:15" x14ac:dyDescent="0.2">
      <c r="A357" s="19">
        <v>946</v>
      </c>
      <c r="B357" s="55">
        <v>6</v>
      </c>
      <c r="C357" s="55">
        <v>12</v>
      </c>
      <c r="D357" s="55" t="s">
        <v>364</v>
      </c>
      <c r="E357" s="55" t="s">
        <v>364</v>
      </c>
      <c r="F357" s="93">
        <v>8.2600000000000002E-5</v>
      </c>
      <c r="G357" s="93">
        <v>8.6500000000000002E-5</v>
      </c>
      <c r="H357" s="93">
        <v>8.0099999999999995E-5</v>
      </c>
      <c r="I357" s="55">
        <v>1.2646599999999999E-4</v>
      </c>
      <c r="J357" s="55">
        <v>1.33106E-4</v>
      </c>
      <c r="K357" s="55">
        <v>1.438E-4</v>
      </c>
      <c r="L357" s="55">
        <v>0.65274666000000003</v>
      </c>
      <c r="M357" s="55">
        <v>0.649938185</v>
      </c>
      <c r="N357" s="55">
        <v>0.55697607199999999</v>
      </c>
      <c r="O357" s="52">
        <v>0.61988697199999998</v>
      </c>
    </row>
    <row r="358" spans="1:15" x14ac:dyDescent="0.2">
      <c r="A358" s="19">
        <v>309</v>
      </c>
      <c r="B358" s="55">
        <v>2</v>
      </c>
      <c r="C358" s="55">
        <v>15</v>
      </c>
      <c r="D358" s="55" t="s">
        <v>364</v>
      </c>
      <c r="E358" s="55" t="s">
        <v>365</v>
      </c>
      <c r="F358" s="93">
        <v>8.2899999999999996E-5</v>
      </c>
      <c r="G358" s="93">
        <v>8.4599999999999996E-5</v>
      </c>
      <c r="H358" s="93">
        <v>9.0099999999999995E-5</v>
      </c>
      <c r="I358" s="55">
        <v>1.45019E-4</v>
      </c>
      <c r="J358" s="55">
        <v>1.32242E-4</v>
      </c>
      <c r="K358" s="55">
        <v>1.38474E-4</v>
      </c>
      <c r="L358" s="55">
        <v>0.57155940299999997</v>
      </c>
      <c r="M358" s="55">
        <v>0.63992595799999996</v>
      </c>
      <c r="N358" s="55">
        <v>0.65069800700000002</v>
      </c>
      <c r="O358" s="52">
        <v>0.62072778900000003</v>
      </c>
    </row>
    <row r="359" spans="1:15" x14ac:dyDescent="0.2">
      <c r="A359" s="19">
        <v>308</v>
      </c>
      <c r="B359" s="55">
        <v>2</v>
      </c>
      <c r="C359" s="55">
        <v>15</v>
      </c>
      <c r="D359" s="55" t="s">
        <v>364</v>
      </c>
      <c r="E359" s="55" t="s">
        <v>366</v>
      </c>
      <c r="F359" s="93">
        <v>6.1299999999999999E-5</v>
      </c>
      <c r="G359" s="93">
        <v>6.8800000000000005E-5</v>
      </c>
      <c r="H359" s="93">
        <v>6.7899999999999997E-5</v>
      </c>
      <c r="I359" s="93">
        <v>9.5799999999999998E-5</v>
      </c>
      <c r="J359" s="55">
        <v>1.0717699999999999E-4</v>
      </c>
      <c r="K359" s="55">
        <v>1.16838E-4</v>
      </c>
      <c r="L359" s="55">
        <v>0.64014138799999998</v>
      </c>
      <c r="M359" s="55">
        <v>0.64222598900000005</v>
      </c>
      <c r="N359" s="55">
        <v>0.58145853700000005</v>
      </c>
      <c r="O359" s="52">
        <v>0.62127530500000006</v>
      </c>
    </row>
    <row r="360" spans="1:15" x14ac:dyDescent="0.2">
      <c r="A360" s="19">
        <v>134</v>
      </c>
      <c r="B360" s="55">
        <v>1</v>
      </c>
      <c r="C360" s="55">
        <v>16</v>
      </c>
      <c r="D360" s="55" t="s">
        <v>365</v>
      </c>
      <c r="E360" s="55" t="s">
        <v>367</v>
      </c>
      <c r="F360" s="93">
        <v>8.3599999999999999E-5</v>
      </c>
      <c r="G360" s="93">
        <v>9.1000000000000003E-5</v>
      </c>
      <c r="H360" s="93">
        <v>8.6199999999999995E-5</v>
      </c>
      <c r="I360" s="55">
        <v>1.38961E-4</v>
      </c>
      <c r="J360" s="55">
        <v>1.56875E-4</v>
      </c>
      <c r="K360" s="55">
        <v>1.2615799999999999E-4</v>
      </c>
      <c r="L360" s="55">
        <v>0.60132693500000001</v>
      </c>
      <c r="M360" s="55">
        <v>0.58001254199999996</v>
      </c>
      <c r="N360" s="55">
        <v>0.68304623099999995</v>
      </c>
      <c r="O360" s="52">
        <v>0.62146190300000004</v>
      </c>
    </row>
    <row r="361" spans="1:15" x14ac:dyDescent="0.2">
      <c r="A361" s="19">
        <v>117</v>
      </c>
      <c r="B361" s="55">
        <v>1</v>
      </c>
      <c r="C361" s="55">
        <v>14</v>
      </c>
      <c r="D361" s="55" t="s">
        <v>365</v>
      </c>
      <c r="E361" s="55" t="s">
        <v>365</v>
      </c>
      <c r="F361" s="93">
        <v>5.8300000000000001E-5</v>
      </c>
      <c r="G361" s="93">
        <v>5.9200000000000002E-5</v>
      </c>
      <c r="H361" s="93">
        <v>5.3600000000000002E-5</v>
      </c>
      <c r="I361" s="93">
        <v>1E-4</v>
      </c>
      <c r="J361" s="93">
        <v>8.6000000000000003E-5</v>
      </c>
      <c r="K361" s="93">
        <v>9.0199999999999997E-5</v>
      </c>
      <c r="L361" s="55">
        <v>0.58313245999999996</v>
      </c>
      <c r="M361" s="55">
        <v>0.687982435</v>
      </c>
      <c r="N361" s="55">
        <v>0.59455800999999997</v>
      </c>
      <c r="O361" s="52">
        <v>0.62189096799999999</v>
      </c>
    </row>
    <row r="362" spans="1:15" x14ac:dyDescent="0.2">
      <c r="A362" s="19">
        <v>2083</v>
      </c>
      <c r="B362" s="55">
        <v>16</v>
      </c>
      <c r="C362" s="55">
        <v>23</v>
      </c>
      <c r="D362" s="55" t="s">
        <v>367</v>
      </c>
      <c r="E362" s="55" t="s">
        <v>364</v>
      </c>
      <c r="F362" s="55">
        <v>1.2264599999999999E-4</v>
      </c>
      <c r="G362" s="55">
        <v>1.2234100000000001E-4</v>
      </c>
      <c r="H362" s="55">
        <v>1.41593E-4</v>
      </c>
      <c r="I362" s="55">
        <v>2.0068000000000001E-4</v>
      </c>
      <c r="J362" s="55">
        <v>2.32072E-4</v>
      </c>
      <c r="K362" s="55">
        <v>1.9206599999999999E-4</v>
      </c>
      <c r="L362" s="55">
        <v>0.611153854</v>
      </c>
      <c r="M362" s="55">
        <v>0.52716889499999997</v>
      </c>
      <c r="N362" s="55">
        <v>0.73721071599999999</v>
      </c>
      <c r="O362" s="52">
        <v>0.62517782200000005</v>
      </c>
    </row>
    <row r="363" spans="1:15" x14ac:dyDescent="0.2">
      <c r="A363" s="19">
        <v>138</v>
      </c>
      <c r="B363" s="55">
        <v>1</v>
      </c>
      <c r="C363" s="55">
        <v>17</v>
      </c>
      <c r="D363" s="55" t="s">
        <v>364</v>
      </c>
      <c r="E363" s="55" t="s">
        <v>365</v>
      </c>
      <c r="F363" s="93">
        <v>5.66E-5</v>
      </c>
      <c r="G363" s="93">
        <v>5.7299999999999997E-5</v>
      </c>
      <c r="H363" s="93">
        <v>5.5800000000000001E-5</v>
      </c>
      <c r="I363" s="55">
        <v>1.0299E-4</v>
      </c>
      <c r="J363" s="93">
        <v>8.2999999999999998E-5</v>
      </c>
      <c r="K363" s="93">
        <v>8.7499999999999999E-5</v>
      </c>
      <c r="L363" s="55">
        <v>0.54962365800000001</v>
      </c>
      <c r="M363" s="55">
        <v>0.690337953</v>
      </c>
      <c r="N363" s="55">
        <v>0.63714916200000005</v>
      </c>
      <c r="O363" s="52">
        <v>0.62570359099999995</v>
      </c>
    </row>
    <row r="364" spans="1:15" x14ac:dyDescent="0.2">
      <c r="A364" s="19">
        <v>638</v>
      </c>
      <c r="B364" s="55">
        <v>4</v>
      </c>
      <c r="C364" s="55">
        <v>12</v>
      </c>
      <c r="D364" s="55" t="s">
        <v>365</v>
      </c>
      <c r="E364" s="55" t="s">
        <v>367</v>
      </c>
      <c r="F364" s="93">
        <v>9.1600000000000004E-5</v>
      </c>
      <c r="G364" s="93">
        <v>8.6299999999999997E-5</v>
      </c>
      <c r="H364" s="93">
        <v>8.0799999999999999E-5</v>
      </c>
      <c r="I364" s="55">
        <v>1.5297100000000001E-4</v>
      </c>
      <c r="J364" s="55">
        <v>1.2705600000000001E-4</v>
      </c>
      <c r="K364" s="55">
        <v>1.3481300000000001E-4</v>
      </c>
      <c r="L364" s="55">
        <v>0.599118292</v>
      </c>
      <c r="M364" s="55">
        <v>0.67903234300000004</v>
      </c>
      <c r="N364" s="55">
        <v>0.59941234399999999</v>
      </c>
      <c r="O364" s="52">
        <v>0.62585432600000002</v>
      </c>
    </row>
    <row r="365" spans="1:15" x14ac:dyDescent="0.2">
      <c r="A365" s="19">
        <v>168</v>
      </c>
      <c r="B365" s="55">
        <v>1</v>
      </c>
      <c r="C365" s="55">
        <v>20</v>
      </c>
      <c r="D365" s="55" t="s">
        <v>366</v>
      </c>
      <c r="E365" s="55" t="s">
        <v>366</v>
      </c>
      <c r="F365" s="93">
        <v>7.4800000000000002E-5</v>
      </c>
      <c r="G365" s="93">
        <v>6.9999999999999994E-5</v>
      </c>
      <c r="H365" s="93">
        <v>7.8999999999999996E-5</v>
      </c>
      <c r="I365" s="55">
        <v>1.17379E-4</v>
      </c>
      <c r="J365" s="55">
        <v>1.24895E-4</v>
      </c>
      <c r="K365" s="55">
        <v>1.16172E-4</v>
      </c>
      <c r="L365" s="55">
        <v>0.63725950399999998</v>
      </c>
      <c r="M365" s="55">
        <v>0.56055123299999998</v>
      </c>
      <c r="N365" s="55">
        <v>0.68020389299999995</v>
      </c>
      <c r="O365" s="52">
        <v>0.62600487699999996</v>
      </c>
    </row>
    <row r="366" spans="1:15" x14ac:dyDescent="0.2">
      <c r="A366" s="19">
        <v>72</v>
      </c>
      <c r="B366" s="55">
        <v>1</v>
      </c>
      <c r="C366" s="55">
        <v>9</v>
      </c>
      <c r="D366" s="55" t="s">
        <v>365</v>
      </c>
      <c r="E366" s="55" t="s">
        <v>365</v>
      </c>
      <c r="F366" s="93">
        <v>7.4800000000000002E-5</v>
      </c>
      <c r="G366" s="93">
        <v>5.94E-5</v>
      </c>
      <c r="H366" s="93">
        <v>6.8700000000000003E-5</v>
      </c>
      <c r="I366" s="55">
        <v>1.05262E-4</v>
      </c>
      <c r="J366" s="93">
        <v>9.0299999999999999E-5</v>
      </c>
      <c r="K366" s="55">
        <v>1.3448E-4</v>
      </c>
      <c r="L366" s="55">
        <v>0.71061311599999999</v>
      </c>
      <c r="M366" s="55">
        <v>0.657674435</v>
      </c>
      <c r="N366" s="55">
        <v>0.51049574900000005</v>
      </c>
      <c r="O366" s="52">
        <v>0.62626110000000001</v>
      </c>
    </row>
    <row r="367" spans="1:15" x14ac:dyDescent="0.2">
      <c r="A367" s="19">
        <v>1702</v>
      </c>
      <c r="B367" s="55">
        <v>12</v>
      </c>
      <c r="C367" s="55">
        <v>15</v>
      </c>
      <c r="D367" s="55" t="s">
        <v>364</v>
      </c>
      <c r="E367" s="55" t="s">
        <v>367</v>
      </c>
      <c r="F367" s="93">
        <v>8.2200000000000006E-5</v>
      </c>
      <c r="G367" s="93">
        <v>8.3399999999999994E-5</v>
      </c>
      <c r="H367" s="93">
        <v>9.3300000000000005E-5</v>
      </c>
      <c r="I367" s="55">
        <v>1.3365999999999999E-4</v>
      </c>
      <c r="J367" s="55">
        <v>1.4736799999999999E-4</v>
      </c>
      <c r="K367" s="55">
        <v>1.3314800000000001E-4</v>
      </c>
      <c r="L367" s="55">
        <v>0.61509211799999997</v>
      </c>
      <c r="M367" s="55">
        <v>0.56624657499999997</v>
      </c>
      <c r="N367" s="55">
        <v>0.70089471000000003</v>
      </c>
      <c r="O367" s="52">
        <v>0.62741113400000004</v>
      </c>
    </row>
    <row r="368" spans="1:15" x14ac:dyDescent="0.2">
      <c r="A368" s="19">
        <v>1584</v>
      </c>
      <c r="B368" s="55">
        <v>11</v>
      </c>
      <c r="C368" s="55">
        <v>12</v>
      </c>
      <c r="D368" s="55" t="s">
        <v>366</v>
      </c>
      <c r="E368" s="55" t="s">
        <v>365</v>
      </c>
      <c r="F368" s="93">
        <v>7.1099999999999994E-5</v>
      </c>
      <c r="G368" s="93">
        <v>6.9999999999999994E-5</v>
      </c>
      <c r="H368" s="93">
        <v>7.6199999999999995E-5</v>
      </c>
      <c r="I368" s="55">
        <v>1.05262E-4</v>
      </c>
      <c r="J368" s="55">
        <v>1.16684E-4</v>
      </c>
      <c r="K368" s="55">
        <v>1.25492E-4</v>
      </c>
      <c r="L368" s="55">
        <v>0.67540255599999999</v>
      </c>
      <c r="M368" s="55">
        <v>0.59999743100000003</v>
      </c>
      <c r="N368" s="55">
        <v>0.60689075199999998</v>
      </c>
      <c r="O368" s="52">
        <v>0.62743024599999997</v>
      </c>
    </row>
    <row r="369" spans="1:15" x14ac:dyDescent="0.2">
      <c r="A369" s="19">
        <v>147</v>
      </c>
      <c r="B369" s="55">
        <v>1</v>
      </c>
      <c r="C369" s="55">
        <v>18</v>
      </c>
      <c r="D369" s="55" t="s">
        <v>364</v>
      </c>
      <c r="E369" s="55" t="s">
        <v>365</v>
      </c>
      <c r="F369" s="93">
        <v>6.6699999999999995E-5</v>
      </c>
      <c r="G369" s="93">
        <v>6.6699999999999995E-5</v>
      </c>
      <c r="H369" s="93">
        <v>6.5099999999999997E-5</v>
      </c>
      <c r="I369" s="55">
        <v>1.0639799999999999E-4</v>
      </c>
      <c r="J369" s="55">
        <v>1.0674400000000001E-4</v>
      </c>
      <c r="K369" s="55">
        <v>1.0285699999999999E-4</v>
      </c>
      <c r="L369" s="55">
        <v>0.62702363400000005</v>
      </c>
      <c r="M369" s="55">
        <v>0.62495131699999995</v>
      </c>
      <c r="N369" s="55">
        <v>0.63268155699999995</v>
      </c>
      <c r="O369" s="52">
        <v>0.62821883599999995</v>
      </c>
    </row>
    <row r="370" spans="1:15" x14ac:dyDescent="0.2">
      <c r="A370" s="19">
        <v>1576</v>
      </c>
      <c r="B370" s="55">
        <v>11</v>
      </c>
      <c r="C370" s="55">
        <v>12</v>
      </c>
      <c r="D370" s="55" t="s">
        <v>364</v>
      </c>
      <c r="E370" s="55" t="s">
        <v>364</v>
      </c>
      <c r="F370" s="55">
        <v>1.10516E-4</v>
      </c>
      <c r="G370" s="55">
        <v>1.11026E-4</v>
      </c>
      <c r="H370" s="55">
        <v>1.14061E-4</v>
      </c>
      <c r="I370" s="55">
        <v>1.60922E-4</v>
      </c>
      <c r="J370" s="55">
        <v>2.01821E-4</v>
      </c>
      <c r="K370" s="55">
        <v>1.73759E-4</v>
      </c>
      <c r="L370" s="55">
        <v>0.68676784700000004</v>
      </c>
      <c r="M370" s="55">
        <v>0.55012417700000005</v>
      </c>
      <c r="N370" s="55">
        <v>0.65643608499999995</v>
      </c>
      <c r="O370" s="52">
        <v>0.63110937</v>
      </c>
    </row>
    <row r="371" spans="1:15" x14ac:dyDescent="0.2">
      <c r="A371" s="19">
        <v>53</v>
      </c>
      <c r="B371" s="55">
        <v>1</v>
      </c>
      <c r="C371" s="55">
        <v>7</v>
      </c>
      <c r="D371" s="55" t="s">
        <v>365</v>
      </c>
      <c r="E371" s="55" t="s">
        <v>367</v>
      </c>
      <c r="F371" s="93">
        <v>6.3E-5</v>
      </c>
      <c r="G371" s="93">
        <v>6.7399999999999998E-5</v>
      </c>
      <c r="H371" s="93">
        <v>6.5400000000000004E-5</v>
      </c>
      <c r="I371" s="55">
        <v>1.02612E-4</v>
      </c>
      <c r="J371" s="55">
        <v>1.02855E-4</v>
      </c>
      <c r="K371" s="55">
        <v>1.04189E-4</v>
      </c>
      <c r="L371" s="55">
        <v>0.61404097999999996</v>
      </c>
      <c r="M371" s="55">
        <v>0.65545937799999998</v>
      </c>
      <c r="N371" s="55">
        <v>0.62802801699999999</v>
      </c>
      <c r="O371" s="52">
        <v>0.63250945800000002</v>
      </c>
    </row>
    <row r="372" spans="1:15" x14ac:dyDescent="0.2">
      <c r="A372" s="19">
        <v>1704</v>
      </c>
      <c r="B372" s="55">
        <v>12</v>
      </c>
      <c r="C372" s="55">
        <v>15</v>
      </c>
      <c r="D372" s="55" t="s">
        <v>364</v>
      </c>
      <c r="E372" s="55" t="s">
        <v>365</v>
      </c>
      <c r="F372" s="93">
        <v>7.6100000000000007E-5</v>
      </c>
      <c r="G372" s="93">
        <v>6.7899999999999997E-5</v>
      </c>
      <c r="H372" s="93">
        <v>6.6500000000000004E-5</v>
      </c>
      <c r="I372" s="55">
        <v>1.0034E-4</v>
      </c>
      <c r="J372" s="55">
        <v>1.2705600000000001E-4</v>
      </c>
      <c r="K372" s="55">
        <v>1.0984699999999999E-4</v>
      </c>
      <c r="L372" s="55">
        <v>0.75890533500000001</v>
      </c>
      <c r="M372" s="55">
        <v>0.53432053199999996</v>
      </c>
      <c r="N372" s="55">
        <v>0.60544022399999997</v>
      </c>
      <c r="O372" s="52">
        <v>0.63288869699999994</v>
      </c>
    </row>
    <row r="373" spans="1:15" x14ac:dyDescent="0.2">
      <c r="A373" s="19">
        <v>1581</v>
      </c>
      <c r="B373" s="55">
        <v>11</v>
      </c>
      <c r="C373" s="55">
        <v>12</v>
      </c>
      <c r="D373" s="55" t="s">
        <v>367</v>
      </c>
      <c r="E373" s="55" t="s">
        <v>365</v>
      </c>
      <c r="F373" s="93">
        <v>9.3300000000000005E-5</v>
      </c>
      <c r="G373" s="93">
        <v>9.5699999999999995E-5</v>
      </c>
      <c r="H373" s="93">
        <v>9.3999999999999994E-5</v>
      </c>
      <c r="I373" s="55">
        <v>1.4123299999999999E-4</v>
      </c>
      <c r="J373" s="55">
        <v>1.56875E-4</v>
      </c>
      <c r="K373" s="55">
        <v>1.4912599999999999E-4</v>
      </c>
      <c r="L373" s="55">
        <v>0.66083947600000004</v>
      </c>
      <c r="M373" s="55">
        <v>0.61006500600000002</v>
      </c>
      <c r="N373" s="55">
        <v>0.63059424200000003</v>
      </c>
      <c r="O373" s="52">
        <v>0.63383290800000003</v>
      </c>
    </row>
    <row r="374" spans="1:15" x14ac:dyDescent="0.2">
      <c r="A374" s="19">
        <v>1717</v>
      </c>
      <c r="B374" s="55">
        <v>12</v>
      </c>
      <c r="C374" s="55">
        <v>16</v>
      </c>
      <c r="D374" s="55" t="s">
        <v>365</v>
      </c>
      <c r="E374" s="55" t="s">
        <v>364</v>
      </c>
      <c r="F374" s="55">
        <v>1.17255E-4</v>
      </c>
      <c r="G374" s="55">
        <v>1.0442600000000001E-4</v>
      </c>
      <c r="H374" s="55">
        <v>1.0834E-4</v>
      </c>
      <c r="I374" s="55">
        <v>1.7720400000000001E-4</v>
      </c>
      <c r="J374" s="55">
        <v>1.5082499999999999E-4</v>
      </c>
      <c r="K374" s="55">
        <v>1.96727E-4</v>
      </c>
      <c r="L374" s="55">
        <v>0.66169588099999999</v>
      </c>
      <c r="M374" s="55">
        <v>0.69236483900000001</v>
      </c>
      <c r="N374" s="55">
        <v>0.55071564500000003</v>
      </c>
      <c r="O374" s="52">
        <v>0.63492545499999997</v>
      </c>
    </row>
    <row r="375" spans="1:15" x14ac:dyDescent="0.2">
      <c r="A375" s="19">
        <v>88</v>
      </c>
      <c r="B375" s="55">
        <v>1</v>
      </c>
      <c r="C375" s="55">
        <v>11</v>
      </c>
      <c r="D375" s="55" t="s">
        <v>365</v>
      </c>
      <c r="E375" s="55" t="s">
        <v>364</v>
      </c>
      <c r="F375" s="93">
        <v>9.7700000000000003E-5</v>
      </c>
      <c r="G375" s="93">
        <v>8.3399999999999994E-5</v>
      </c>
      <c r="H375" s="93">
        <v>8.5500000000000005E-5</v>
      </c>
      <c r="I375" s="55">
        <v>1.3328099999999999E-4</v>
      </c>
      <c r="J375" s="55">
        <v>1.38725E-4</v>
      </c>
      <c r="K375" s="55">
        <v>1.4979199999999999E-4</v>
      </c>
      <c r="L375" s="55">
        <v>0.73312896000000005</v>
      </c>
      <c r="M375" s="55">
        <v>0.60152673599999995</v>
      </c>
      <c r="N375" s="55">
        <v>0.57050263400000001</v>
      </c>
      <c r="O375" s="52">
        <v>0.63505277599999999</v>
      </c>
    </row>
    <row r="376" spans="1:15" x14ac:dyDescent="0.2">
      <c r="A376" s="19">
        <v>1792</v>
      </c>
      <c r="B376" s="55">
        <v>13</v>
      </c>
      <c r="C376" s="55">
        <v>15</v>
      </c>
      <c r="D376" s="55" t="s">
        <v>364</v>
      </c>
      <c r="E376" s="55" t="s">
        <v>367</v>
      </c>
      <c r="F376" s="55">
        <v>1.21972E-4</v>
      </c>
      <c r="G376" s="55">
        <v>1.03247E-4</v>
      </c>
      <c r="H376" s="55">
        <v>1.12274E-4</v>
      </c>
      <c r="I376" s="55">
        <v>1.79097E-4</v>
      </c>
      <c r="J376" s="55">
        <v>1.7329800000000001E-4</v>
      </c>
      <c r="K376" s="55">
        <v>1.78419E-4</v>
      </c>
      <c r="L376" s="55">
        <v>0.68103976499999996</v>
      </c>
      <c r="M376" s="55">
        <v>0.59578071799999999</v>
      </c>
      <c r="N376" s="55">
        <v>0.62927014100000001</v>
      </c>
      <c r="O376" s="52">
        <v>0.63536354100000003</v>
      </c>
    </row>
    <row r="377" spans="1:15" x14ac:dyDescent="0.2">
      <c r="A377" s="19">
        <v>1588</v>
      </c>
      <c r="B377" s="55">
        <v>11</v>
      </c>
      <c r="C377" s="55">
        <v>13</v>
      </c>
      <c r="D377" s="55" t="s">
        <v>367</v>
      </c>
      <c r="E377" s="55" t="s">
        <v>364</v>
      </c>
      <c r="F377" s="93">
        <v>8.8999999999999995E-5</v>
      </c>
      <c r="G377" s="93">
        <v>9.8300000000000004E-5</v>
      </c>
      <c r="H377" s="93">
        <v>9.7600000000000001E-5</v>
      </c>
      <c r="I377" s="55">
        <v>1.47291E-4</v>
      </c>
      <c r="J377" s="55">
        <v>1.49529E-4</v>
      </c>
      <c r="K377" s="55">
        <v>1.51123E-4</v>
      </c>
      <c r="L377" s="55">
        <v>0.60391993600000005</v>
      </c>
      <c r="M377" s="55">
        <v>0.65738026400000005</v>
      </c>
      <c r="N377" s="55">
        <v>0.64592048899999999</v>
      </c>
      <c r="O377" s="52">
        <v>0.63574023000000002</v>
      </c>
    </row>
    <row r="378" spans="1:15" x14ac:dyDescent="0.2">
      <c r="A378" s="19">
        <v>176</v>
      </c>
      <c r="B378" s="55">
        <v>1</v>
      </c>
      <c r="C378" s="55">
        <v>21</v>
      </c>
      <c r="D378" s="55" t="s">
        <v>366</v>
      </c>
      <c r="E378" s="55" t="s">
        <v>367</v>
      </c>
      <c r="F378" s="93">
        <v>8.5599999999999994E-5</v>
      </c>
      <c r="G378" s="93">
        <v>7.2399999999999998E-5</v>
      </c>
      <c r="H378" s="93">
        <v>6.9400000000000006E-5</v>
      </c>
      <c r="I378" s="55">
        <v>1.2495099999999999E-4</v>
      </c>
      <c r="J378" s="55">
        <v>1.0631199999999999E-4</v>
      </c>
      <c r="K378" s="55">
        <v>1.27489E-4</v>
      </c>
      <c r="L378" s="55">
        <v>0.68492783700000004</v>
      </c>
      <c r="M378" s="55">
        <v>0.68070661899999996</v>
      </c>
      <c r="N378" s="55">
        <v>0.54409561100000003</v>
      </c>
      <c r="O378" s="52">
        <v>0.63657668899999997</v>
      </c>
    </row>
    <row r="379" spans="1:15" x14ac:dyDescent="0.2">
      <c r="A379" s="19">
        <v>1787</v>
      </c>
      <c r="B379" s="55">
        <v>13</v>
      </c>
      <c r="C379" s="55">
        <v>14</v>
      </c>
      <c r="D379" s="55" t="s">
        <v>367</v>
      </c>
      <c r="E379" s="55" t="s">
        <v>366</v>
      </c>
      <c r="F379" s="93">
        <v>5.9299999999999998E-5</v>
      </c>
      <c r="G379" s="93">
        <v>5.2599999999999998E-5</v>
      </c>
      <c r="H379" s="93">
        <v>5.5800000000000001E-5</v>
      </c>
      <c r="I379" s="93">
        <v>7.8800000000000004E-5</v>
      </c>
      <c r="J379" s="93">
        <v>8.9900000000000003E-5</v>
      </c>
      <c r="K379" s="93">
        <v>9.7200000000000004E-5</v>
      </c>
      <c r="L379" s="55">
        <v>0.75296427899999996</v>
      </c>
      <c r="M379" s="55">
        <v>0.58478770599999996</v>
      </c>
      <c r="N379" s="55">
        <v>0.57387064899999995</v>
      </c>
      <c r="O379" s="52">
        <v>0.63720754499999999</v>
      </c>
    </row>
    <row r="380" spans="1:15" x14ac:dyDescent="0.2">
      <c r="A380" s="19">
        <v>1572</v>
      </c>
      <c r="B380" s="55">
        <v>10</v>
      </c>
      <c r="C380" s="55">
        <v>23</v>
      </c>
      <c r="D380" s="55" t="s">
        <v>366</v>
      </c>
      <c r="E380" s="55" t="s">
        <v>365</v>
      </c>
      <c r="F380" s="93">
        <v>8.1199999999999995E-5</v>
      </c>
      <c r="G380" s="93">
        <v>7.6600000000000005E-5</v>
      </c>
      <c r="H380" s="93">
        <v>8.2999999999999998E-5</v>
      </c>
      <c r="I380" s="55">
        <v>1.4274700000000001E-4</v>
      </c>
      <c r="J380" s="55">
        <v>1.1711599999999999E-4</v>
      </c>
      <c r="K380" s="55">
        <v>1.19833E-4</v>
      </c>
      <c r="L380" s="55">
        <v>0.56885389099999994</v>
      </c>
      <c r="M380" s="55">
        <v>0.654140104</v>
      </c>
      <c r="N380" s="55">
        <v>0.69224168900000005</v>
      </c>
      <c r="O380" s="52">
        <v>0.63841189499999995</v>
      </c>
    </row>
    <row r="381" spans="1:15" x14ac:dyDescent="0.2">
      <c r="A381" s="19">
        <v>101</v>
      </c>
      <c r="B381" s="55">
        <v>1</v>
      </c>
      <c r="C381" s="55">
        <v>13</v>
      </c>
      <c r="D381" s="55" t="s">
        <v>364</v>
      </c>
      <c r="E381" s="55" t="s">
        <v>367</v>
      </c>
      <c r="F381" s="93">
        <v>5.5899999999999997E-5</v>
      </c>
      <c r="G381" s="93">
        <v>6.2199999999999994E-5</v>
      </c>
      <c r="H381" s="93">
        <v>6.4399999999999993E-5</v>
      </c>
      <c r="I381" s="55">
        <v>1.04505E-4</v>
      </c>
      <c r="J381" s="55">
        <v>1.11066E-4</v>
      </c>
      <c r="K381" s="93">
        <v>7.8200000000000003E-5</v>
      </c>
      <c r="L381" s="55">
        <v>0.53520978699999999</v>
      </c>
      <c r="M381" s="55">
        <v>0.56030888499999998</v>
      </c>
      <c r="N381" s="55">
        <v>0.82276708499999995</v>
      </c>
      <c r="O381" s="52">
        <v>0.63942858599999997</v>
      </c>
    </row>
    <row r="382" spans="1:15" x14ac:dyDescent="0.2">
      <c r="A382" s="19">
        <v>1578</v>
      </c>
      <c r="B382" s="55">
        <v>11</v>
      </c>
      <c r="C382" s="55">
        <v>12</v>
      </c>
      <c r="D382" s="55" t="s">
        <v>364</v>
      </c>
      <c r="E382" s="55" t="s">
        <v>365</v>
      </c>
      <c r="F382" s="55">
        <v>1.21972E-4</v>
      </c>
      <c r="G382" s="55">
        <v>1.17862E-4</v>
      </c>
      <c r="H382" s="93">
        <v>8.7999999999999998E-5</v>
      </c>
      <c r="I382" s="55">
        <v>1.63194E-4</v>
      </c>
      <c r="J382" s="55">
        <v>1.7329800000000001E-4</v>
      </c>
      <c r="K382" s="55">
        <v>1.7908400000000001E-4</v>
      </c>
      <c r="L382" s="55">
        <v>0.74740558899999998</v>
      </c>
      <c r="M382" s="55">
        <v>0.68011497499999995</v>
      </c>
      <c r="N382" s="55">
        <v>0.49116238299999998</v>
      </c>
      <c r="O382" s="52">
        <v>0.639560982</v>
      </c>
    </row>
    <row r="383" spans="1:15" x14ac:dyDescent="0.2">
      <c r="A383" s="19">
        <v>175</v>
      </c>
      <c r="B383" s="55">
        <v>1</v>
      </c>
      <c r="C383" s="55">
        <v>21</v>
      </c>
      <c r="D383" s="55" t="s">
        <v>366</v>
      </c>
      <c r="E383" s="55" t="s">
        <v>364</v>
      </c>
      <c r="F383" s="93">
        <v>9.3999999999999994E-5</v>
      </c>
      <c r="G383" s="93">
        <v>9.4099999999999997E-5</v>
      </c>
      <c r="H383" s="93">
        <v>8.9400000000000005E-5</v>
      </c>
      <c r="I383" s="55">
        <v>1.4956299999999999E-4</v>
      </c>
      <c r="J383" s="55">
        <v>1.33106E-4</v>
      </c>
      <c r="K383" s="55">
        <v>1.5312100000000001E-4</v>
      </c>
      <c r="L383" s="55">
        <v>0.62853888099999999</v>
      </c>
      <c r="M383" s="55">
        <v>0.70660854399999995</v>
      </c>
      <c r="N383" s="55">
        <v>0.58378703200000004</v>
      </c>
      <c r="O383" s="52">
        <v>0.63964481900000003</v>
      </c>
    </row>
    <row r="384" spans="1:15" x14ac:dyDescent="0.2">
      <c r="A384" s="19">
        <v>1695</v>
      </c>
      <c r="B384" s="55">
        <v>12</v>
      </c>
      <c r="C384" s="55">
        <v>14</v>
      </c>
      <c r="D384" s="55" t="s">
        <v>364</v>
      </c>
      <c r="E384" s="55" t="s">
        <v>365</v>
      </c>
      <c r="F384" s="93">
        <v>7.2399999999999998E-5</v>
      </c>
      <c r="G384" s="93">
        <v>6.6699999999999995E-5</v>
      </c>
      <c r="H384" s="93">
        <v>6.69E-5</v>
      </c>
      <c r="I384" s="55">
        <v>1.3517499999999999E-4</v>
      </c>
      <c r="J384" s="93">
        <v>8.6899999999999998E-5</v>
      </c>
      <c r="K384" s="55">
        <v>1.08516E-4</v>
      </c>
      <c r="L384" s="55">
        <v>0.53591422499999997</v>
      </c>
      <c r="M384" s="55">
        <v>0.76797500200000002</v>
      </c>
      <c r="N384" s="55">
        <v>0.61616393199999997</v>
      </c>
      <c r="O384" s="52">
        <v>0.64001771900000004</v>
      </c>
    </row>
    <row r="385" spans="1:15" x14ac:dyDescent="0.2">
      <c r="A385" s="19">
        <v>734</v>
      </c>
      <c r="B385" s="55">
        <v>4</v>
      </c>
      <c r="C385" s="55">
        <v>23</v>
      </c>
      <c r="D385" s="55" t="s">
        <v>366</v>
      </c>
      <c r="E385" s="55" t="s">
        <v>367</v>
      </c>
      <c r="F385" s="55">
        <v>1.06136E-4</v>
      </c>
      <c r="G385" s="55">
        <v>1.03012E-4</v>
      </c>
      <c r="H385" s="93">
        <v>9.1899999999999998E-5</v>
      </c>
      <c r="I385" s="55">
        <v>1.37825E-4</v>
      </c>
      <c r="J385" s="55">
        <v>1.6767999999999999E-4</v>
      </c>
      <c r="K385" s="55">
        <v>1.7009699999999999E-4</v>
      </c>
      <c r="L385" s="55">
        <v>0.77007710299999999</v>
      </c>
      <c r="M385" s="55">
        <v>0.61433663800000005</v>
      </c>
      <c r="N385" s="55">
        <v>0.54023720500000005</v>
      </c>
      <c r="O385" s="52">
        <v>0.64155031500000004</v>
      </c>
    </row>
    <row r="386" spans="1:15" x14ac:dyDescent="0.2">
      <c r="A386" s="19">
        <v>211</v>
      </c>
      <c r="B386" s="55">
        <v>2</v>
      </c>
      <c r="C386" s="55">
        <v>4</v>
      </c>
      <c r="D386" s="55" t="s">
        <v>367</v>
      </c>
      <c r="E386" s="55" t="s">
        <v>364</v>
      </c>
      <c r="F386" s="93">
        <v>8.5199999999999997E-5</v>
      </c>
      <c r="G386" s="93">
        <v>7.9900000000000004E-5</v>
      </c>
      <c r="H386" s="93">
        <v>9.1199999999999994E-5</v>
      </c>
      <c r="I386" s="55">
        <v>1.31767E-4</v>
      </c>
      <c r="J386" s="55">
        <v>1.3397100000000001E-4</v>
      </c>
      <c r="K386" s="55">
        <v>1.33814E-4</v>
      </c>
      <c r="L386" s="55">
        <v>0.64694344699999995</v>
      </c>
      <c r="M386" s="55">
        <v>0.59647838399999997</v>
      </c>
      <c r="N386" s="55">
        <v>0.68137531200000001</v>
      </c>
      <c r="O386" s="52">
        <v>0.64159904700000003</v>
      </c>
    </row>
    <row r="387" spans="1:15" x14ac:dyDescent="0.2">
      <c r="A387" s="19">
        <v>1876</v>
      </c>
      <c r="B387" s="55">
        <v>14</v>
      </c>
      <c r="C387" s="55">
        <v>15</v>
      </c>
      <c r="D387" s="55" t="s">
        <v>366</v>
      </c>
      <c r="E387" s="55" t="s">
        <v>367</v>
      </c>
      <c r="F387" s="93">
        <v>7.1799999999999997E-5</v>
      </c>
      <c r="G387" s="93">
        <v>6.6500000000000004E-5</v>
      </c>
      <c r="H387" s="93">
        <v>5.8999999999999998E-5</v>
      </c>
      <c r="I387" s="93">
        <v>8.6700000000000007E-5</v>
      </c>
      <c r="J387" s="55">
        <v>1.10202E-4</v>
      </c>
      <c r="K387" s="55">
        <v>1.18502E-4</v>
      </c>
      <c r="L387" s="55">
        <v>0.82769276999999997</v>
      </c>
      <c r="M387" s="55">
        <v>0.60320597300000001</v>
      </c>
      <c r="N387" s="55">
        <v>0.49785882799999998</v>
      </c>
      <c r="O387" s="52">
        <v>0.64291919099999995</v>
      </c>
    </row>
    <row r="388" spans="1:15" x14ac:dyDescent="0.2">
      <c r="A388" s="19">
        <v>47</v>
      </c>
      <c r="B388" s="55">
        <v>1</v>
      </c>
      <c r="C388" s="55">
        <v>7</v>
      </c>
      <c r="D388" s="55" t="s">
        <v>364</v>
      </c>
      <c r="E388" s="55" t="s">
        <v>367</v>
      </c>
      <c r="F388" s="93">
        <v>7.8200000000000003E-5</v>
      </c>
      <c r="G388" s="93">
        <v>7.6799999999999997E-5</v>
      </c>
      <c r="H388" s="93">
        <v>8.7999999999999998E-5</v>
      </c>
      <c r="I388" s="55">
        <v>1.18136E-4</v>
      </c>
      <c r="J388" s="55">
        <v>1.2662400000000001E-4</v>
      </c>
      <c r="K388" s="55">
        <v>1.3314800000000001E-4</v>
      </c>
      <c r="L388" s="55">
        <v>0.66169588099999999</v>
      </c>
      <c r="M388" s="55">
        <v>0.60688539399999997</v>
      </c>
      <c r="N388" s="55">
        <v>0.66061340499999999</v>
      </c>
      <c r="O388" s="52">
        <v>0.64306489300000003</v>
      </c>
    </row>
    <row r="389" spans="1:15" x14ac:dyDescent="0.2">
      <c r="A389" s="19">
        <v>164</v>
      </c>
      <c r="B389" s="55">
        <v>1</v>
      </c>
      <c r="C389" s="55">
        <v>20</v>
      </c>
      <c r="D389" s="55" t="s">
        <v>364</v>
      </c>
      <c r="E389" s="55" t="s">
        <v>367</v>
      </c>
      <c r="F389" s="93">
        <v>9.3300000000000005E-5</v>
      </c>
      <c r="G389" s="93">
        <v>8.6000000000000003E-5</v>
      </c>
      <c r="H389" s="93">
        <v>9.4400000000000004E-5</v>
      </c>
      <c r="I389" s="55">
        <v>1.4236899999999999E-4</v>
      </c>
      <c r="J389" s="55">
        <v>1.4391100000000001E-4</v>
      </c>
      <c r="K389" s="55">
        <v>1.3947300000000001E-4</v>
      </c>
      <c r="L389" s="55">
        <v>0.65556681999999999</v>
      </c>
      <c r="M389" s="55">
        <v>0.59786803799999999</v>
      </c>
      <c r="N389" s="55">
        <v>0.67680283699999999</v>
      </c>
      <c r="O389" s="52">
        <v>0.64341256499999999</v>
      </c>
    </row>
    <row r="390" spans="1:15" x14ac:dyDescent="0.2">
      <c r="A390" s="19">
        <v>391</v>
      </c>
      <c r="B390" s="55">
        <v>3</v>
      </c>
      <c r="C390" s="55">
        <v>4</v>
      </c>
      <c r="D390" s="55" t="s">
        <v>366</v>
      </c>
      <c r="E390" s="55" t="s">
        <v>364</v>
      </c>
      <c r="F390" s="55">
        <v>1.0445100000000001E-4</v>
      </c>
      <c r="G390" s="55">
        <v>1.06548E-4</v>
      </c>
      <c r="H390" s="93">
        <v>9.1199999999999994E-5</v>
      </c>
      <c r="I390" s="55">
        <v>1.63573E-4</v>
      </c>
      <c r="J390" s="55">
        <v>1.4736799999999999E-4</v>
      </c>
      <c r="K390" s="55">
        <v>1.60111E-4</v>
      </c>
      <c r="L390" s="55">
        <v>0.63856187799999997</v>
      </c>
      <c r="M390" s="55">
        <v>0.72300410199999998</v>
      </c>
      <c r="N390" s="55">
        <v>0.56946543699999996</v>
      </c>
      <c r="O390" s="52">
        <v>0.64367713900000001</v>
      </c>
    </row>
    <row r="391" spans="1:15" x14ac:dyDescent="0.2">
      <c r="A391" s="19">
        <v>1569</v>
      </c>
      <c r="B391" s="55">
        <v>10</v>
      </c>
      <c r="C391" s="55">
        <v>23</v>
      </c>
      <c r="D391" s="55" t="s">
        <v>364</v>
      </c>
      <c r="E391" s="55" t="s">
        <v>365</v>
      </c>
      <c r="F391" s="93">
        <v>9.3700000000000001E-5</v>
      </c>
      <c r="G391" s="93">
        <v>9.8499999999999995E-5</v>
      </c>
      <c r="H391" s="93">
        <v>9.48E-5</v>
      </c>
      <c r="I391" s="55">
        <v>1.53728E-4</v>
      </c>
      <c r="J391" s="55">
        <v>1.5125699999999999E-4</v>
      </c>
      <c r="K391" s="55">
        <v>1.40471E-4</v>
      </c>
      <c r="L391" s="55">
        <v>0.60931771300000004</v>
      </c>
      <c r="M391" s="55">
        <v>0.65142578200000001</v>
      </c>
      <c r="N391" s="55">
        <v>0.67453686400000001</v>
      </c>
      <c r="O391" s="52">
        <v>0.64509345299999998</v>
      </c>
    </row>
    <row r="392" spans="1:15" x14ac:dyDescent="0.2">
      <c r="A392" s="19">
        <v>284</v>
      </c>
      <c r="B392" s="55">
        <v>2</v>
      </c>
      <c r="C392" s="55">
        <v>12</v>
      </c>
      <c r="D392" s="55" t="s">
        <v>367</v>
      </c>
      <c r="E392" s="55" t="s">
        <v>367</v>
      </c>
      <c r="F392" s="93">
        <v>9.3300000000000005E-5</v>
      </c>
      <c r="G392" s="93">
        <v>9.3300000000000005E-5</v>
      </c>
      <c r="H392" s="93">
        <v>8.5099999999999995E-5</v>
      </c>
      <c r="I392" s="55">
        <v>1.6054400000000001E-4</v>
      </c>
      <c r="J392" s="55">
        <v>1.4736799999999999E-4</v>
      </c>
      <c r="K392" s="55">
        <v>1.16505E-4</v>
      </c>
      <c r="L392" s="55">
        <v>0.58135170899999999</v>
      </c>
      <c r="M392" s="55">
        <v>0.63342837200000002</v>
      </c>
      <c r="N392" s="55">
        <v>0.73043433400000002</v>
      </c>
      <c r="O392" s="52">
        <v>0.64840480499999997</v>
      </c>
    </row>
    <row r="393" spans="1:15" x14ac:dyDescent="0.2">
      <c r="A393" s="19">
        <v>132</v>
      </c>
      <c r="B393" s="55">
        <v>1</v>
      </c>
      <c r="C393" s="55">
        <v>16</v>
      </c>
      <c r="D393" s="55" t="s">
        <v>366</v>
      </c>
      <c r="E393" s="55" t="s">
        <v>365</v>
      </c>
      <c r="F393" s="93">
        <v>9.7999999999999997E-5</v>
      </c>
      <c r="G393" s="93">
        <v>8.7899999999999995E-5</v>
      </c>
      <c r="H393" s="93">
        <v>9.0500000000000004E-5</v>
      </c>
      <c r="I393" s="55">
        <v>1.3593200000000001E-4</v>
      </c>
      <c r="J393" s="55">
        <v>1.4175E-4</v>
      </c>
      <c r="K393" s="55">
        <v>1.4912599999999999E-4</v>
      </c>
      <c r="L393" s="55">
        <v>0.72131270400000003</v>
      </c>
      <c r="M393" s="55">
        <v>0.620285592</v>
      </c>
      <c r="N393" s="55">
        <v>0.60661727499999996</v>
      </c>
      <c r="O393" s="52">
        <v>0.64940518999999997</v>
      </c>
    </row>
    <row r="394" spans="1:15" x14ac:dyDescent="0.2">
      <c r="A394" s="19">
        <v>1797</v>
      </c>
      <c r="B394" s="55">
        <v>13</v>
      </c>
      <c r="C394" s="55">
        <v>15</v>
      </c>
      <c r="D394" s="55" t="s">
        <v>367</v>
      </c>
      <c r="E394" s="55" t="s">
        <v>365</v>
      </c>
      <c r="F394" s="93">
        <v>7.3499999999999998E-5</v>
      </c>
      <c r="G394" s="93">
        <v>6.7199999999999994E-5</v>
      </c>
      <c r="H394" s="93">
        <v>7.08E-5</v>
      </c>
      <c r="I394" s="55">
        <v>1.03748E-4</v>
      </c>
      <c r="J394" s="55">
        <v>1.14956E-4</v>
      </c>
      <c r="K394" s="55">
        <v>1.0751699999999999E-4</v>
      </c>
      <c r="L394" s="55">
        <v>0.70799627300000001</v>
      </c>
      <c r="M394" s="55">
        <v>0.58441308199999997</v>
      </c>
      <c r="N394" s="55">
        <v>0.65846839499999998</v>
      </c>
      <c r="O394" s="52">
        <v>0.65029258300000004</v>
      </c>
    </row>
    <row r="395" spans="1:15" x14ac:dyDescent="0.2">
      <c r="A395" s="19">
        <v>153</v>
      </c>
      <c r="B395" s="55">
        <v>1</v>
      </c>
      <c r="C395" s="55">
        <v>18</v>
      </c>
      <c r="D395" s="55" t="s">
        <v>365</v>
      </c>
      <c r="E395" s="55" t="s">
        <v>365</v>
      </c>
      <c r="F395" s="93">
        <v>5.2899999999999998E-5</v>
      </c>
      <c r="G395" s="93">
        <v>5.63E-5</v>
      </c>
      <c r="H395" s="93">
        <v>5.7200000000000001E-5</v>
      </c>
      <c r="I395" s="93">
        <v>8.14E-5</v>
      </c>
      <c r="J395" s="93">
        <v>9.6799999999999995E-5</v>
      </c>
      <c r="K395" s="93">
        <v>7.9599999999999997E-5</v>
      </c>
      <c r="L395" s="55">
        <v>0.64980976499999998</v>
      </c>
      <c r="M395" s="55">
        <v>0.58197802700000001</v>
      </c>
      <c r="N395" s="55">
        <v>0.71910837699999997</v>
      </c>
      <c r="O395" s="52">
        <v>0.65029872300000002</v>
      </c>
    </row>
    <row r="396" spans="1:15" x14ac:dyDescent="0.2">
      <c r="A396" s="19">
        <v>281</v>
      </c>
      <c r="B396" s="55">
        <v>2</v>
      </c>
      <c r="C396" s="55">
        <v>12</v>
      </c>
      <c r="D396" s="55" t="s">
        <v>364</v>
      </c>
      <c r="E396" s="55" t="s">
        <v>367</v>
      </c>
      <c r="F396" s="93">
        <v>8.1899999999999999E-5</v>
      </c>
      <c r="G396" s="93">
        <v>7.8700000000000002E-5</v>
      </c>
      <c r="H396" s="93">
        <v>7.3999999999999996E-5</v>
      </c>
      <c r="I396" s="55">
        <v>1.2608699999999999E-4</v>
      </c>
      <c r="J396" s="55">
        <v>1.2359900000000001E-4</v>
      </c>
      <c r="K396" s="55">
        <v>1.10513E-4</v>
      </c>
      <c r="L396" s="55">
        <v>0.649362314</v>
      </c>
      <c r="M396" s="55">
        <v>0.636996636</v>
      </c>
      <c r="N396" s="55">
        <v>0.66973736399999995</v>
      </c>
      <c r="O396" s="52">
        <v>0.65203210499999997</v>
      </c>
    </row>
    <row r="397" spans="1:15" x14ac:dyDescent="0.2">
      <c r="A397" s="19">
        <v>79</v>
      </c>
      <c r="B397" s="55">
        <v>1</v>
      </c>
      <c r="C397" s="55">
        <v>10</v>
      </c>
      <c r="D397" s="55" t="s">
        <v>365</v>
      </c>
      <c r="E397" s="55" t="s">
        <v>364</v>
      </c>
      <c r="F397" s="93">
        <v>5.9599999999999999E-5</v>
      </c>
      <c r="G397" s="93">
        <v>6.5099999999999997E-5</v>
      </c>
      <c r="H397" s="93">
        <v>4.4700000000000002E-5</v>
      </c>
      <c r="I397" s="93">
        <v>8.5599999999999994E-5</v>
      </c>
      <c r="J397" s="93">
        <v>8.6000000000000003E-5</v>
      </c>
      <c r="K397" s="93">
        <v>8.8200000000000003E-5</v>
      </c>
      <c r="L397" s="55">
        <v>0.69693113699999998</v>
      </c>
      <c r="M397" s="55">
        <v>0.75650658199999998</v>
      </c>
      <c r="N397" s="55">
        <v>0.50668308399999995</v>
      </c>
      <c r="O397" s="52">
        <v>0.65337360099999997</v>
      </c>
    </row>
    <row r="398" spans="1:15" x14ac:dyDescent="0.2">
      <c r="A398" s="19">
        <v>418</v>
      </c>
      <c r="B398" s="55">
        <v>3</v>
      </c>
      <c r="C398" s="55">
        <v>7</v>
      </c>
      <c r="D398" s="55" t="s">
        <v>366</v>
      </c>
      <c r="E398" s="55" t="s">
        <v>364</v>
      </c>
      <c r="F398" s="93">
        <v>6.1299999999999999E-5</v>
      </c>
      <c r="G398" s="93">
        <v>7.9200000000000001E-5</v>
      </c>
      <c r="H398" s="93">
        <v>7.2200000000000007E-5</v>
      </c>
      <c r="I398" s="55">
        <v>1.1359200000000001E-4</v>
      </c>
      <c r="J398" s="55">
        <v>1.0588E-4</v>
      </c>
      <c r="K398" s="55">
        <v>1.07184E-4</v>
      </c>
      <c r="L398" s="55">
        <v>0.53985257099999995</v>
      </c>
      <c r="M398" s="55">
        <v>0.74804874499999996</v>
      </c>
      <c r="N398" s="55">
        <v>0.67385703100000005</v>
      </c>
      <c r="O398" s="52">
        <v>0.65391944899999999</v>
      </c>
    </row>
    <row r="399" spans="1:15" x14ac:dyDescent="0.2">
      <c r="A399" s="19">
        <v>377</v>
      </c>
      <c r="B399" s="55">
        <v>2</v>
      </c>
      <c r="C399" s="55">
        <v>22</v>
      </c>
      <c r="D399" s="55" t="s">
        <v>366</v>
      </c>
      <c r="E399" s="55" t="s">
        <v>367</v>
      </c>
      <c r="F399" s="93">
        <v>8.6899999999999998E-5</v>
      </c>
      <c r="G399" s="93">
        <v>9.8499999999999995E-5</v>
      </c>
      <c r="H399" s="93">
        <v>8.9699999999999998E-5</v>
      </c>
      <c r="I399" s="55">
        <v>1.4842699999999999E-4</v>
      </c>
      <c r="J399" s="55">
        <v>1.4520700000000001E-4</v>
      </c>
      <c r="K399" s="55">
        <v>1.2782200000000001E-4</v>
      </c>
      <c r="L399" s="55">
        <v>0.58567768799999997</v>
      </c>
      <c r="M399" s="55">
        <v>0.67856852300000003</v>
      </c>
      <c r="N399" s="55">
        <v>0.70212552800000005</v>
      </c>
      <c r="O399" s="52">
        <v>0.65545724599999999</v>
      </c>
    </row>
    <row r="400" spans="1:15" x14ac:dyDescent="0.2">
      <c r="A400" s="19">
        <v>166</v>
      </c>
      <c r="B400" s="55">
        <v>1</v>
      </c>
      <c r="C400" s="55">
        <v>20</v>
      </c>
      <c r="D400" s="55" t="s">
        <v>366</v>
      </c>
      <c r="E400" s="55" t="s">
        <v>364</v>
      </c>
      <c r="F400" s="93">
        <v>9.2700000000000004E-5</v>
      </c>
      <c r="G400" s="93">
        <v>8.6299999999999997E-5</v>
      </c>
      <c r="H400" s="93">
        <v>8.6500000000000002E-5</v>
      </c>
      <c r="I400" s="55">
        <v>1.3252399999999999E-4</v>
      </c>
      <c r="J400" s="55">
        <v>1.43046E-4</v>
      </c>
      <c r="K400" s="55">
        <v>1.29154E-4</v>
      </c>
      <c r="L400" s="55">
        <v>0.69918111599999999</v>
      </c>
      <c r="M400" s="55">
        <v>0.60312842499999997</v>
      </c>
      <c r="N400" s="55">
        <v>0.66997084900000003</v>
      </c>
      <c r="O400" s="52">
        <v>0.65742679699999995</v>
      </c>
    </row>
    <row r="401" spans="1:15" x14ac:dyDescent="0.2">
      <c r="A401" s="19">
        <v>1585</v>
      </c>
      <c r="B401" s="55">
        <v>11</v>
      </c>
      <c r="C401" s="55">
        <v>13</v>
      </c>
      <c r="D401" s="55" t="s">
        <v>364</v>
      </c>
      <c r="E401" s="55" t="s">
        <v>364</v>
      </c>
      <c r="F401" s="55">
        <v>1.06136E-4</v>
      </c>
      <c r="G401" s="93">
        <v>8.42E-5</v>
      </c>
      <c r="H401" s="55">
        <v>1.02619E-4</v>
      </c>
      <c r="I401" s="55">
        <v>1.6773800000000001E-4</v>
      </c>
      <c r="J401" s="55">
        <v>1.4823200000000001E-4</v>
      </c>
      <c r="K401" s="55">
        <v>1.32483E-4</v>
      </c>
      <c r="L401" s="55">
        <v>0.63274958400000003</v>
      </c>
      <c r="M401" s="55">
        <v>0.56771556499999998</v>
      </c>
      <c r="N401" s="55">
        <v>0.77458858200000003</v>
      </c>
      <c r="O401" s="52">
        <v>0.658351244</v>
      </c>
    </row>
    <row r="402" spans="1:15" x14ac:dyDescent="0.2">
      <c r="A402" s="19">
        <v>1785</v>
      </c>
      <c r="B402" s="55">
        <v>13</v>
      </c>
      <c r="C402" s="55">
        <v>14</v>
      </c>
      <c r="D402" s="55" t="s">
        <v>364</v>
      </c>
      <c r="E402" s="55" t="s">
        <v>365</v>
      </c>
      <c r="F402" s="93">
        <v>6.9400000000000006E-5</v>
      </c>
      <c r="G402" s="93">
        <v>7.9900000000000004E-5</v>
      </c>
      <c r="H402" s="93">
        <v>8.0799999999999999E-5</v>
      </c>
      <c r="I402" s="55">
        <v>1.0034E-4</v>
      </c>
      <c r="J402" s="55">
        <v>1.4175E-4</v>
      </c>
      <c r="K402" s="55">
        <v>1.1217699999999999E-4</v>
      </c>
      <c r="L402" s="55">
        <v>0.691745571</v>
      </c>
      <c r="M402" s="55">
        <v>0.56374481399999998</v>
      </c>
      <c r="N402" s="55">
        <v>0.72036201600000005</v>
      </c>
      <c r="O402" s="52">
        <v>0.65861746700000001</v>
      </c>
    </row>
    <row r="403" spans="1:15" x14ac:dyDescent="0.2">
      <c r="A403" s="19">
        <v>1947</v>
      </c>
      <c r="B403" s="55">
        <v>14</v>
      </c>
      <c r="C403" s="55">
        <v>23</v>
      </c>
      <c r="D403" s="55" t="s">
        <v>367</v>
      </c>
      <c r="E403" s="55" t="s">
        <v>365</v>
      </c>
      <c r="F403" s="93">
        <v>9.87E-5</v>
      </c>
      <c r="G403" s="93">
        <v>8.2999999999999998E-5</v>
      </c>
      <c r="H403" s="55">
        <v>1.0834E-4</v>
      </c>
      <c r="I403" s="55">
        <v>1.5789299999999999E-4</v>
      </c>
      <c r="J403" s="55">
        <v>1.38725E-4</v>
      </c>
      <c r="K403" s="55">
        <v>1.4346699999999999E-4</v>
      </c>
      <c r="L403" s="55">
        <v>0.62525418300000002</v>
      </c>
      <c r="M403" s="55">
        <v>0.59812827999999996</v>
      </c>
      <c r="N403" s="55">
        <v>0.75515764699999999</v>
      </c>
      <c r="O403" s="52">
        <v>0.65951336999999999</v>
      </c>
    </row>
    <row r="404" spans="1:15" x14ac:dyDescent="0.2">
      <c r="A404" s="19">
        <v>1820</v>
      </c>
      <c r="B404" s="55">
        <v>13</v>
      </c>
      <c r="C404" s="55">
        <v>18</v>
      </c>
      <c r="D404" s="55" t="s">
        <v>364</v>
      </c>
      <c r="E404" s="55" t="s">
        <v>366</v>
      </c>
      <c r="F404" s="93">
        <v>7.2100000000000004E-5</v>
      </c>
      <c r="G404" s="93">
        <v>7.2399999999999998E-5</v>
      </c>
      <c r="H404" s="93">
        <v>7.3999999999999996E-5</v>
      </c>
      <c r="I404" s="55">
        <v>1.15864E-4</v>
      </c>
      <c r="J404" s="55">
        <v>1.08041E-4</v>
      </c>
      <c r="K404" s="55">
        <v>1.06519E-4</v>
      </c>
      <c r="L404" s="55">
        <v>0.62232520000000002</v>
      </c>
      <c r="M404" s="55">
        <v>0.66981531299999997</v>
      </c>
      <c r="N404" s="55">
        <v>0.694852515</v>
      </c>
      <c r="O404" s="52">
        <v>0.66233100899999997</v>
      </c>
    </row>
    <row r="405" spans="1:15" x14ac:dyDescent="0.2">
      <c r="A405" s="19">
        <v>1754</v>
      </c>
      <c r="B405" s="55">
        <v>12</v>
      </c>
      <c r="C405" s="55">
        <v>20</v>
      </c>
      <c r="D405" s="55" t="s">
        <v>365</v>
      </c>
      <c r="E405" s="55" t="s">
        <v>367</v>
      </c>
      <c r="F405" s="55">
        <v>1.08158E-4</v>
      </c>
      <c r="G405" s="55">
        <v>1.2328400000000001E-4</v>
      </c>
      <c r="H405" s="55">
        <v>1.13346E-4</v>
      </c>
      <c r="I405" s="55">
        <v>1.6054400000000001E-4</v>
      </c>
      <c r="J405" s="55">
        <v>1.82805E-4</v>
      </c>
      <c r="K405" s="55">
        <v>1.76754E-4</v>
      </c>
      <c r="L405" s="55">
        <v>0.67369638399999998</v>
      </c>
      <c r="M405" s="55">
        <v>0.67440072299999998</v>
      </c>
      <c r="N405" s="55">
        <v>0.641264218</v>
      </c>
      <c r="O405" s="52">
        <v>0.66312044199999998</v>
      </c>
    </row>
    <row r="406" spans="1:15" x14ac:dyDescent="0.2">
      <c r="A406" s="19">
        <v>1784</v>
      </c>
      <c r="B406" s="55">
        <v>13</v>
      </c>
      <c r="C406" s="55">
        <v>14</v>
      </c>
      <c r="D406" s="55" t="s">
        <v>364</v>
      </c>
      <c r="E406" s="55" t="s">
        <v>366</v>
      </c>
      <c r="F406" s="93">
        <v>7.3499999999999998E-5</v>
      </c>
      <c r="G406" s="93">
        <v>6.5099999999999997E-5</v>
      </c>
      <c r="H406" s="93">
        <v>5.7899999999999998E-5</v>
      </c>
      <c r="I406" s="93">
        <v>9.5000000000000005E-5</v>
      </c>
      <c r="J406" s="55">
        <v>1.03719E-4</v>
      </c>
      <c r="K406" s="93">
        <v>9.7899999999999994E-5</v>
      </c>
      <c r="L406" s="55">
        <v>0.77287242499999997</v>
      </c>
      <c r="M406" s="55">
        <v>0.62727004099999994</v>
      </c>
      <c r="N406" s="55">
        <v>0.59188856599999995</v>
      </c>
      <c r="O406" s="52">
        <v>0.66401034400000003</v>
      </c>
    </row>
    <row r="407" spans="1:15" x14ac:dyDescent="0.2">
      <c r="A407" s="19">
        <v>285</v>
      </c>
      <c r="B407" s="55">
        <v>2</v>
      </c>
      <c r="C407" s="55">
        <v>12</v>
      </c>
      <c r="D407" s="55" t="s">
        <v>367</v>
      </c>
      <c r="E407" s="55" t="s">
        <v>365</v>
      </c>
      <c r="F407" s="93">
        <v>6.7100000000000005E-5</v>
      </c>
      <c r="G407" s="93">
        <v>7.5900000000000002E-5</v>
      </c>
      <c r="H407" s="93">
        <v>7.8300000000000006E-5</v>
      </c>
      <c r="I407" s="55">
        <v>1.10184E-4</v>
      </c>
      <c r="J407" s="55">
        <v>1.09337E-4</v>
      </c>
      <c r="K407" s="55">
        <v>1.13509E-4</v>
      </c>
      <c r="L407" s="55">
        <v>0.60853439200000004</v>
      </c>
      <c r="M407" s="55">
        <v>0.69421190300000002</v>
      </c>
      <c r="N407" s="55">
        <v>0.68986164900000002</v>
      </c>
      <c r="O407" s="52">
        <v>0.66420264799999995</v>
      </c>
    </row>
    <row r="408" spans="1:15" x14ac:dyDescent="0.2">
      <c r="A408" s="19">
        <v>1711</v>
      </c>
      <c r="B408" s="55">
        <v>12</v>
      </c>
      <c r="C408" s="55">
        <v>16</v>
      </c>
      <c r="D408" s="55" t="s">
        <v>364</v>
      </c>
      <c r="E408" s="55" t="s">
        <v>364</v>
      </c>
      <c r="F408" s="55">
        <v>1.09842E-4</v>
      </c>
      <c r="G408" s="55">
        <v>1.10555E-4</v>
      </c>
      <c r="H408" s="55">
        <v>1.12989E-4</v>
      </c>
      <c r="I408" s="55">
        <v>1.5865000000000001E-4</v>
      </c>
      <c r="J408" s="55">
        <v>1.78052E-4</v>
      </c>
      <c r="K408" s="55">
        <v>1.6577000000000001E-4</v>
      </c>
      <c r="L408" s="55">
        <v>0.69235465699999998</v>
      </c>
      <c r="M408" s="55">
        <v>0.62091525800000003</v>
      </c>
      <c r="N408" s="55">
        <v>0.68160066600000002</v>
      </c>
      <c r="O408" s="52">
        <v>0.66495685999999998</v>
      </c>
    </row>
    <row r="409" spans="1:15" x14ac:dyDescent="0.2">
      <c r="A409" s="19">
        <v>40</v>
      </c>
      <c r="B409" s="55">
        <v>1</v>
      </c>
      <c r="C409" s="55">
        <v>6</v>
      </c>
      <c r="D409" s="55" t="s">
        <v>366</v>
      </c>
      <c r="E409" s="55" t="s">
        <v>364</v>
      </c>
      <c r="F409" s="93">
        <v>7.3800000000000005E-5</v>
      </c>
      <c r="G409" s="93">
        <v>7.3100000000000001E-5</v>
      </c>
      <c r="H409" s="93">
        <v>8.3700000000000002E-5</v>
      </c>
      <c r="I409" s="55">
        <v>1.1359200000000001E-4</v>
      </c>
      <c r="J409" s="55">
        <v>1.20142E-4</v>
      </c>
      <c r="K409" s="55">
        <v>1.13509E-4</v>
      </c>
      <c r="L409" s="55">
        <v>0.64960281900000005</v>
      </c>
      <c r="M409" s="55">
        <v>0.60823807500000004</v>
      </c>
      <c r="N409" s="55">
        <v>0.737112447</v>
      </c>
      <c r="O409" s="52">
        <v>0.66498444700000003</v>
      </c>
    </row>
    <row r="410" spans="1:15" x14ac:dyDescent="0.2">
      <c r="A410" s="19">
        <v>165</v>
      </c>
      <c r="B410" s="55">
        <v>1</v>
      </c>
      <c r="C410" s="55">
        <v>20</v>
      </c>
      <c r="D410" s="55" t="s">
        <v>364</v>
      </c>
      <c r="E410" s="55" t="s">
        <v>366</v>
      </c>
      <c r="F410" s="93">
        <v>7.75E-5</v>
      </c>
      <c r="G410" s="93">
        <v>9.1000000000000003E-5</v>
      </c>
      <c r="H410" s="93">
        <v>7.8300000000000006E-5</v>
      </c>
      <c r="I410" s="55">
        <v>1.17379E-4</v>
      </c>
      <c r="J410" s="55">
        <v>1.22302E-4</v>
      </c>
      <c r="K410" s="55">
        <v>1.31817E-4</v>
      </c>
      <c r="L410" s="55">
        <v>0.66022381100000005</v>
      </c>
      <c r="M410" s="55">
        <v>0.74397368500000005</v>
      </c>
      <c r="N410" s="55">
        <v>0.59404753099999996</v>
      </c>
      <c r="O410" s="52">
        <v>0.66608167600000001</v>
      </c>
    </row>
    <row r="411" spans="1:15" x14ac:dyDescent="0.2">
      <c r="A411" s="19">
        <v>2263</v>
      </c>
      <c r="B411" s="55">
        <v>21</v>
      </c>
      <c r="C411" s="55">
        <v>23</v>
      </c>
      <c r="D411" s="55" t="s">
        <v>367</v>
      </c>
      <c r="E411" s="55" t="s">
        <v>364</v>
      </c>
      <c r="F411" s="55">
        <v>1.16581E-4</v>
      </c>
      <c r="G411" s="55">
        <v>1.1314799999999999E-4</v>
      </c>
      <c r="H411" s="55">
        <v>1.10486E-4</v>
      </c>
      <c r="I411" s="55">
        <v>1.69252E-4</v>
      </c>
      <c r="J411" s="55">
        <v>1.4779999999999999E-4</v>
      </c>
      <c r="K411" s="55">
        <v>2.02053E-4</v>
      </c>
      <c r="L411" s="55">
        <v>0.68880075799999996</v>
      </c>
      <c r="M411" s="55">
        <v>0.76554696099999997</v>
      </c>
      <c r="N411" s="55">
        <v>0.54681705899999999</v>
      </c>
      <c r="O411" s="52">
        <v>0.66705492600000005</v>
      </c>
    </row>
    <row r="412" spans="1:15" x14ac:dyDescent="0.2">
      <c r="A412" s="19">
        <v>73</v>
      </c>
      <c r="B412" s="55">
        <v>1</v>
      </c>
      <c r="C412" s="55">
        <v>10</v>
      </c>
      <c r="D412" s="55" t="s">
        <v>364</v>
      </c>
      <c r="E412" s="55" t="s">
        <v>364</v>
      </c>
      <c r="F412" s="93">
        <v>8.2200000000000006E-5</v>
      </c>
      <c r="G412" s="93">
        <v>7.3999999999999996E-5</v>
      </c>
      <c r="H412" s="93">
        <v>8.3999999999999995E-5</v>
      </c>
      <c r="I412" s="55">
        <v>1.11699E-4</v>
      </c>
      <c r="J412" s="55">
        <v>1.05448E-4</v>
      </c>
      <c r="K412" s="55">
        <v>1.4912599999999999E-4</v>
      </c>
      <c r="L412" s="55">
        <v>0.73602548300000004</v>
      </c>
      <c r="M412" s="55">
        <v>0.70193440100000004</v>
      </c>
      <c r="N412" s="55">
        <v>0.56345873300000004</v>
      </c>
      <c r="O412" s="52">
        <v>0.667139539</v>
      </c>
    </row>
    <row r="413" spans="1:15" x14ac:dyDescent="0.2">
      <c r="A413" s="19">
        <v>485</v>
      </c>
      <c r="B413" s="55">
        <v>3</v>
      </c>
      <c r="C413" s="55">
        <v>14</v>
      </c>
      <c r="D413" s="55" t="s">
        <v>365</v>
      </c>
      <c r="E413" s="55" t="s">
        <v>366</v>
      </c>
      <c r="F413" s="93">
        <v>5.2599999999999998E-5</v>
      </c>
      <c r="G413" s="93">
        <v>6.5500000000000006E-5</v>
      </c>
      <c r="H413" s="93">
        <v>5.6100000000000002E-5</v>
      </c>
      <c r="I413" s="93">
        <v>8.8200000000000003E-5</v>
      </c>
      <c r="J413" s="93">
        <v>8.6000000000000003E-5</v>
      </c>
      <c r="K413" s="93">
        <v>8.7200000000000005E-5</v>
      </c>
      <c r="L413" s="55">
        <v>0.59579069799999995</v>
      </c>
      <c r="M413" s="55">
        <v>0.76198851400000001</v>
      </c>
      <c r="N413" s="55">
        <v>0.64368090700000002</v>
      </c>
      <c r="O413" s="52">
        <v>0.66715337299999999</v>
      </c>
    </row>
    <row r="414" spans="1:15" x14ac:dyDescent="0.2">
      <c r="A414" s="19">
        <v>163</v>
      </c>
      <c r="B414" s="55">
        <v>1</v>
      </c>
      <c r="C414" s="55">
        <v>20</v>
      </c>
      <c r="D414" s="55" t="s">
        <v>364</v>
      </c>
      <c r="E414" s="55" t="s">
        <v>364</v>
      </c>
      <c r="F414" s="55">
        <v>1.08832E-4</v>
      </c>
      <c r="G414" s="55">
        <v>1.15977E-4</v>
      </c>
      <c r="H414" s="55">
        <v>1.05122E-4</v>
      </c>
      <c r="I414" s="55">
        <v>1.6432999999999999E-4</v>
      </c>
      <c r="J414" s="55">
        <v>1.6724700000000001E-4</v>
      </c>
      <c r="K414" s="55">
        <v>1.62108E-4</v>
      </c>
      <c r="L414" s="55">
        <v>0.66227419499999995</v>
      </c>
      <c r="M414" s="55">
        <v>0.693443119</v>
      </c>
      <c r="N414" s="55">
        <v>0.64847111400000002</v>
      </c>
      <c r="O414" s="52">
        <v>0.66806281000000001</v>
      </c>
    </row>
    <row r="415" spans="1:15" x14ac:dyDescent="0.2">
      <c r="A415" s="19">
        <v>2246</v>
      </c>
      <c r="B415" s="55">
        <v>20</v>
      </c>
      <c r="C415" s="55">
        <v>23</v>
      </c>
      <c r="D415" s="55" t="s">
        <v>367</v>
      </c>
      <c r="E415" s="55" t="s">
        <v>367</v>
      </c>
      <c r="F415" s="55">
        <v>1.15907E-4</v>
      </c>
      <c r="G415" s="55">
        <v>1.3672000000000001E-4</v>
      </c>
      <c r="H415" s="55">
        <v>1.3766000000000001E-4</v>
      </c>
      <c r="I415" s="55">
        <v>1.8969899999999999E-4</v>
      </c>
      <c r="J415" s="55">
        <v>2.0959900000000001E-4</v>
      </c>
      <c r="K415" s="55">
        <v>1.85742E-4</v>
      </c>
      <c r="L415" s="55">
        <v>0.61100639700000003</v>
      </c>
      <c r="M415" s="55">
        <v>0.65229336400000004</v>
      </c>
      <c r="N415" s="55">
        <v>0.74113751500000002</v>
      </c>
      <c r="O415" s="52">
        <v>0.66814575899999995</v>
      </c>
    </row>
    <row r="416" spans="1:15" x14ac:dyDescent="0.2">
      <c r="A416" s="19">
        <v>1798</v>
      </c>
      <c r="B416" s="55">
        <v>13</v>
      </c>
      <c r="C416" s="55">
        <v>15</v>
      </c>
      <c r="D416" s="55" t="s">
        <v>366</v>
      </c>
      <c r="E416" s="55" t="s">
        <v>367</v>
      </c>
      <c r="F416" s="93">
        <v>8.0199999999999998E-5</v>
      </c>
      <c r="G416" s="93">
        <v>8.0099999999999995E-5</v>
      </c>
      <c r="H416" s="55">
        <v>1.10128E-4</v>
      </c>
      <c r="I416" s="55">
        <v>1.24573E-4</v>
      </c>
      <c r="J416" s="55">
        <v>1.27921E-4</v>
      </c>
      <c r="K416" s="55">
        <v>1.4979199999999999E-4</v>
      </c>
      <c r="L416" s="55">
        <v>0.64373348399999997</v>
      </c>
      <c r="M416" s="55">
        <v>0.62653294400000004</v>
      </c>
      <c r="N416" s="55">
        <v>0.735208415</v>
      </c>
      <c r="O416" s="52">
        <v>0.66849161400000001</v>
      </c>
    </row>
    <row r="417" spans="1:15" x14ac:dyDescent="0.2">
      <c r="A417" s="19">
        <v>128</v>
      </c>
      <c r="B417" s="55">
        <v>1</v>
      </c>
      <c r="C417" s="55">
        <v>16</v>
      </c>
      <c r="D417" s="55" t="s">
        <v>364</v>
      </c>
      <c r="E417" s="55" t="s">
        <v>367</v>
      </c>
      <c r="F417" s="93">
        <v>9.7399999999999996E-5</v>
      </c>
      <c r="G417" s="55">
        <v>1.00654E-4</v>
      </c>
      <c r="H417" s="93">
        <v>9.6500000000000001E-5</v>
      </c>
      <c r="I417" s="55">
        <v>1.6130100000000001E-4</v>
      </c>
      <c r="J417" s="55">
        <v>1.27921E-4</v>
      </c>
      <c r="K417" s="55">
        <v>1.5644899999999999E-4</v>
      </c>
      <c r="L417" s="55">
        <v>0.60368902999999996</v>
      </c>
      <c r="M417" s="55">
        <v>0.78685166699999998</v>
      </c>
      <c r="N417" s="55">
        <v>0.61707531400000004</v>
      </c>
      <c r="O417" s="52">
        <v>0.66920533699999996</v>
      </c>
    </row>
    <row r="418" spans="1:15" x14ac:dyDescent="0.2">
      <c r="A418" s="19">
        <v>891</v>
      </c>
      <c r="B418" s="55">
        <v>5</v>
      </c>
      <c r="C418" s="55">
        <v>22</v>
      </c>
      <c r="D418" s="55" t="s">
        <v>365</v>
      </c>
      <c r="E418" s="55" t="s">
        <v>366</v>
      </c>
      <c r="F418" s="93">
        <v>5.5600000000000003E-5</v>
      </c>
      <c r="G418" s="93">
        <v>6.2000000000000003E-5</v>
      </c>
      <c r="H418" s="93">
        <v>5.8300000000000001E-5</v>
      </c>
      <c r="I418" s="93">
        <v>7.3499999999999998E-5</v>
      </c>
      <c r="J418" s="93">
        <v>9.4599999999999996E-5</v>
      </c>
      <c r="K418" s="93">
        <v>9.7499999999999998E-5</v>
      </c>
      <c r="L418" s="55">
        <v>0.75684553799999998</v>
      </c>
      <c r="M418" s="55">
        <v>0.65504078099999996</v>
      </c>
      <c r="N418" s="55">
        <v>0.59757476700000001</v>
      </c>
      <c r="O418" s="52">
        <v>0.66982036199999995</v>
      </c>
    </row>
    <row r="419" spans="1:15" x14ac:dyDescent="0.2">
      <c r="A419" s="19">
        <v>48</v>
      </c>
      <c r="B419" s="55">
        <v>1</v>
      </c>
      <c r="C419" s="55">
        <v>7</v>
      </c>
      <c r="D419" s="55" t="s">
        <v>364</v>
      </c>
      <c r="E419" s="55" t="s">
        <v>365</v>
      </c>
      <c r="F419" s="93">
        <v>7.5799999999999999E-5</v>
      </c>
      <c r="G419" s="93">
        <v>8.53E-5</v>
      </c>
      <c r="H419" s="93">
        <v>8.4400000000000005E-5</v>
      </c>
      <c r="I419" s="55">
        <v>1.07155E-4</v>
      </c>
      <c r="J419" s="55">
        <v>1.3440300000000001E-4</v>
      </c>
      <c r="K419" s="55">
        <v>1.2649100000000001E-4</v>
      </c>
      <c r="L419" s="55">
        <v>0.70749133200000003</v>
      </c>
      <c r="M419" s="55">
        <v>0.634899357</v>
      </c>
      <c r="N419" s="55">
        <v>0.66711494900000001</v>
      </c>
      <c r="O419" s="52">
        <v>0.66983521300000004</v>
      </c>
    </row>
    <row r="420" spans="1:15" x14ac:dyDescent="0.2">
      <c r="A420" s="19">
        <v>1327</v>
      </c>
      <c r="B420" s="55">
        <v>8</v>
      </c>
      <c r="C420" s="55">
        <v>23</v>
      </c>
      <c r="D420" s="55" t="s">
        <v>366</v>
      </c>
      <c r="E420" s="55" t="s">
        <v>364</v>
      </c>
      <c r="F420" s="93">
        <v>8.7899999999999995E-5</v>
      </c>
      <c r="G420" s="93">
        <v>9.0500000000000004E-5</v>
      </c>
      <c r="H420" s="93">
        <v>9.5099999999999994E-5</v>
      </c>
      <c r="I420" s="55">
        <v>1.48806E-4</v>
      </c>
      <c r="J420" s="55">
        <v>1.4477500000000001E-4</v>
      </c>
      <c r="K420" s="55">
        <v>1.1916799999999999E-4</v>
      </c>
      <c r="L420" s="55">
        <v>0.59098029100000005</v>
      </c>
      <c r="M420" s="55">
        <v>0.62523477199999999</v>
      </c>
      <c r="N420" s="55">
        <v>0.79812492999999995</v>
      </c>
      <c r="O420" s="52">
        <v>0.67144666399999997</v>
      </c>
    </row>
    <row r="421" spans="1:15" x14ac:dyDescent="0.2">
      <c r="A421" s="19">
        <v>169</v>
      </c>
      <c r="B421" s="55">
        <v>1</v>
      </c>
      <c r="C421" s="55">
        <v>20</v>
      </c>
      <c r="D421" s="55" t="s">
        <v>365</v>
      </c>
      <c r="E421" s="55" t="s">
        <v>364</v>
      </c>
      <c r="F421" s="55">
        <v>1.00408E-4</v>
      </c>
      <c r="G421" s="55">
        <v>1.12205E-4</v>
      </c>
      <c r="H421" s="55">
        <v>1.03335E-4</v>
      </c>
      <c r="I421" s="55">
        <v>1.53728E-4</v>
      </c>
      <c r="J421" s="55">
        <v>1.6897599999999999E-4</v>
      </c>
      <c r="K421" s="55">
        <v>1.4712899999999999E-4</v>
      </c>
      <c r="L421" s="55">
        <v>0.65315351899999996</v>
      </c>
      <c r="M421" s="55">
        <v>0.66402877699999996</v>
      </c>
      <c r="N421" s="55">
        <v>0.70234070599999998</v>
      </c>
      <c r="O421" s="52">
        <v>0.67317433400000004</v>
      </c>
    </row>
    <row r="422" spans="1:15" x14ac:dyDescent="0.2">
      <c r="A422" s="19">
        <v>897</v>
      </c>
      <c r="B422" s="55">
        <v>5</v>
      </c>
      <c r="C422" s="55">
        <v>23</v>
      </c>
      <c r="D422" s="55" t="s">
        <v>366</v>
      </c>
      <c r="E422" s="55" t="s">
        <v>365</v>
      </c>
      <c r="F422" s="55">
        <v>1.0175600000000001E-4</v>
      </c>
      <c r="G422" s="55">
        <v>1.02305E-4</v>
      </c>
      <c r="H422" s="55">
        <v>1.05122E-4</v>
      </c>
      <c r="I422" s="55">
        <v>1.5865000000000001E-4</v>
      </c>
      <c r="J422" s="55">
        <v>1.5946800000000001E-4</v>
      </c>
      <c r="K422" s="55">
        <v>1.4246899999999999E-4</v>
      </c>
      <c r="L422" s="55">
        <v>0.64138376200000002</v>
      </c>
      <c r="M422" s="55">
        <v>0.64153457700000005</v>
      </c>
      <c r="N422" s="55">
        <v>0.73786316100000005</v>
      </c>
      <c r="O422" s="52">
        <v>0.67359383299999998</v>
      </c>
    </row>
    <row r="423" spans="1:15" x14ac:dyDescent="0.2">
      <c r="A423" s="19">
        <v>1709</v>
      </c>
      <c r="B423" s="55">
        <v>12</v>
      </c>
      <c r="C423" s="55">
        <v>15</v>
      </c>
      <c r="D423" s="55" t="s">
        <v>365</v>
      </c>
      <c r="E423" s="55" t="s">
        <v>366</v>
      </c>
      <c r="F423" s="93">
        <v>6.7399999999999998E-5</v>
      </c>
      <c r="G423" s="93">
        <v>5.5399999999999998E-5</v>
      </c>
      <c r="H423" s="93">
        <v>5.7899999999999998E-5</v>
      </c>
      <c r="I423" s="93">
        <v>7.5699999999999997E-5</v>
      </c>
      <c r="J423" s="55">
        <v>1.1322700000000001E-4</v>
      </c>
      <c r="K423" s="93">
        <v>9.0199999999999997E-5</v>
      </c>
      <c r="L423" s="55">
        <v>0.88986687499999995</v>
      </c>
      <c r="M423" s="55">
        <v>0.489241486</v>
      </c>
      <c r="N423" s="55">
        <v>0.64212265099999999</v>
      </c>
      <c r="O423" s="52">
        <v>0.67374367099999999</v>
      </c>
    </row>
    <row r="424" spans="1:15" x14ac:dyDescent="0.2">
      <c r="A424" s="19">
        <v>1679</v>
      </c>
      <c r="B424" s="55">
        <v>11</v>
      </c>
      <c r="C424" s="55">
        <v>23</v>
      </c>
      <c r="D424" s="55" t="s">
        <v>367</v>
      </c>
      <c r="E424" s="55" t="s">
        <v>367</v>
      </c>
      <c r="F424" s="55">
        <v>1.4522100000000001E-4</v>
      </c>
      <c r="G424" s="55">
        <v>1.4332099999999999E-4</v>
      </c>
      <c r="H424" s="55">
        <v>1.1584899999999999E-4</v>
      </c>
      <c r="I424" s="55">
        <v>2.0068000000000001E-4</v>
      </c>
      <c r="J424" s="55">
        <v>2.12625E-4</v>
      </c>
      <c r="K424" s="55">
        <v>1.8540900000000001E-4</v>
      </c>
      <c r="L424" s="55">
        <v>0.72364645900000002</v>
      </c>
      <c r="M424" s="55">
        <v>0.674054763</v>
      </c>
      <c r="N424" s="55">
        <v>0.62483029999999995</v>
      </c>
      <c r="O424" s="52">
        <v>0.67417717399999999</v>
      </c>
    </row>
    <row r="425" spans="1:15" x14ac:dyDescent="0.2">
      <c r="A425" s="19">
        <v>1579</v>
      </c>
      <c r="B425" s="55">
        <v>11</v>
      </c>
      <c r="C425" s="55">
        <v>12</v>
      </c>
      <c r="D425" s="55" t="s">
        <v>367</v>
      </c>
      <c r="E425" s="55" t="s">
        <v>364</v>
      </c>
      <c r="F425" s="93">
        <v>9.2E-5</v>
      </c>
      <c r="G425" s="93">
        <v>9.8099999999999999E-5</v>
      </c>
      <c r="H425" s="93">
        <v>9.5799999999999998E-5</v>
      </c>
      <c r="I425" s="55">
        <v>1.38961E-4</v>
      </c>
      <c r="J425" s="55">
        <v>1.3656399999999999E-4</v>
      </c>
      <c r="K425" s="55">
        <v>1.4846E-4</v>
      </c>
      <c r="L425" s="55">
        <v>0.66194456899999998</v>
      </c>
      <c r="M425" s="55">
        <v>0.71806366799999999</v>
      </c>
      <c r="N425" s="55">
        <v>0.64546426300000004</v>
      </c>
      <c r="O425" s="52">
        <v>0.67515749999999997</v>
      </c>
    </row>
    <row r="426" spans="1:15" x14ac:dyDescent="0.2">
      <c r="A426" s="19">
        <v>104</v>
      </c>
      <c r="B426" s="55">
        <v>1</v>
      </c>
      <c r="C426" s="55">
        <v>13</v>
      </c>
      <c r="D426" s="55" t="s">
        <v>366</v>
      </c>
      <c r="E426" s="55" t="s">
        <v>367</v>
      </c>
      <c r="F426" s="93">
        <v>5.8999999999999998E-5</v>
      </c>
      <c r="G426" s="93">
        <v>6.4800000000000003E-5</v>
      </c>
      <c r="H426" s="93">
        <v>6.6500000000000004E-5</v>
      </c>
      <c r="I426" s="55">
        <v>1.13214E-4</v>
      </c>
      <c r="J426" s="93">
        <v>9.2499999999999999E-5</v>
      </c>
      <c r="K426" s="93">
        <v>8.1899999999999999E-5</v>
      </c>
      <c r="L426" s="55">
        <v>0.52082509399999999</v>
      </c>
      <c r="M426" s="55">
        <v>0.70093157800000006</v>
      </c>
      <c r="N426" s="55">
        <v>0.81217591</v>
      </c>
      <c r="O426" s="52">
        <v>0.67797752700000002</v>
      </c>
    </row>
    <row r="427" spans="1:15" x14ac:dyDescent="0.2">
      <c r="A427" s="19">
        <v>2262</v>
      </c>
      <c r="B427" s="55">
        <v>21</v>
      </c>
      <c r="C427" s="55">
        <v>23</v>
      </c>
      <c r="D427" s="55" t="s">
        <v>364</v>
      </c>
      <c r="E427" s="55" t="s">
        <v>365</v>
      </c>
      <c r="F427" s="55">
        <v>1.10516E-4</v>
      </c>
      <c r="G427" s="55">
        <v>1.18334E-4</v>
      </c>
      <c r="H427" s="55">
        <v>1.14419E-4</v>
      </c>
      <c r="I427" s="55">
        <v>1.5032000000000001E-4</v>
      </c>
      <c r="J427" s="55">
        <v>1.9015199999999999E-4</v>
      </c>
      <c r="K427" s="55">
        <v>1.68765E-4</v>
      </c>
      <c r="L427" s="55">
        <v>0.73520487400000001</v>
      </c>
      <c r="M427" s="55">
        <v>0.62231138500000005</v>
      </c>
      <c r="N427" s="55">
        <v>0.67797594500000002</v>
      </c>
      <c r="O427" s="52">
        <v>0.678497401</v>
      </c>
    </row>
    <row r="428" spans="1:15" x14ac:dyDescent="0.2">
      <c r="A428" s="19">
        <v>655</v>
      </c>
      <c r="B428" s="55">
        <v>4</v>
      </c>
      <c r="C428" s="55">
        <v>14</v>
      </c>
      <c r="D428" s="55" t="s">
        <v>365</v>
      </c>
      <c r="E428" s="55" t="s">
        <v>367</v>
      </c>
      <c r="F428" s="93">
        <v>7.3800000000000005E-5</v>
      </c>
      <c r="G428" s="93">
        <v>7.2799999999999994E-5</v>
      </c>
      <c r="H428" s="93">
        <v>7.9400000000000006E-5</v>
      </c>
      <c r="I428" s="55">
        <v>1.29116E-4</v>
      </c>
      <c r="J428" s="93">
        <v>9.8499999999999995E-5</v>
      </c>
      <c r="K428" s="55">
        <v>1.08849E-4</v>
      </c>
      <c r="L428" s="55">
        <v>0.57149808099999999</v>
      </c>
      <c r="M428" s="55">
        <v>0.73923128400000004</v>
      </c>
      <c r="N428" s="55">
        <v>0.72925176400000002</v>
      </c>
      <c r="O428" s="52">
        <v>0.67999370999999997</v>
      </c>
    </row>
    <row r="429" spans="1:15" x14ac:dyDescent="0.2">
      <c r="A429" s="19">
        <v>288</v>
      </c>
      <c r="B429" s="55">
        <v>2</v>
      </c>
      <c r="C429" s="55">
        <v>12</v>
      </c>
      <c r="D429" s="55" t="s">
        <v>366</v>
      </c>
      <c r="E429" s="55" t="s">
        <v>365</v>
      </c>
      <c r="F429" s="93">
        <v>8.6299999999999997E-5</v>
      </c>
      <c r="G429" s="93">
        <v>7.3499999999999998E-5</v>
      </c>
      <c r="H429" s="93">
        <v>6.8999999999999997E-5</v>
      </c>
      <c r="I429" s="55">
        <v>1.2268000000000001E-4</v>
      </c>
      <c r="J429" s="55">
        <v>1.2705600000000001E-4</v>
      </c>
      <c r="K429" s="93">
        <v>9.09E-5</v>
      </c>
      <c r="L429" s="55">
        <v>0.70310469099999995</v>
      </c>
      <c r="M429" s="55">
        <v>0.57884724300000001</v>
      </c>
      <c r="N429" s="55">
        <v>0.75939359299999998</v>
      </c>
      <c r="O429" s="52">
        <v>0.68044850899999998</v>
      </c>
    </row>
    <row r="430" spans="1:15" x14ac:dyDescent="0.2">
      <c r="A430" s="19">
        <v>1493</v>
      </c>
      <c r="B430" s="55">
        <v>10</v>
      </c>
      <c r="C430" s="55">
        <v>14</v>
      </c>
      <c r="D430" s="55" t="s">
        <v>365</v>
      </c>
      <c r="E430" s="55" t="s">
        <v>366</v>
      </c>
      <c r="F430" s="93">
        <v>5.5600000000000003E-5</v>
      </c>
      <c r="G430" s="93">
        <v>6.2700000000000006E-5</v>
      </c>
      <c r="H430" s="93">
        <v>6.2600000000000004E-5</v>
      </c>
      <c r="I430" s="93">
        <v>9.3499999999999996E-5</v>
      </c>
      <c r="J430" s="93">
        <v>9.3300000000000005E-5</v>
      </c>
      <c r="K430" s="93">
        <v>8.0599999999999994E-5</v>
      </c>
      <c r="L430" s="55">
        <v>0.594445483</v>
      </c>
      <c r="M430" s="55">
        <v>0.67171429500000002</v>
      </c>
      <c r="N430" s="55">
        <v>0.77677448000000004</v>
      </c>
      <c r="O430" s="52">
        <v>0.68097808599999998</v>
      </c>
    </row>
    <row r="431" spans="1:15" x14ac:dyDescent="0.2">
      <c r="A431" s="19">
        <v>2265</v>
      </c>
      <c r="B431" s="55">
        <v>21</v>
      </c>
      <c r="C431" s="55">
        <v>23</v>
      </c>
      <c r="D431" s="55" t="s">
        <v>367</v>
      </c>
      <c r="E431" s="55" t="s">
        <v>365</v>
      </c>
      <c r="F431" s="55">
        <v>1.2938500000000001E-4</v>
      </c>
      <c r="G431" s="55">
        <v>1.2846999999999999E-4</v>
      </c>
      <c r="H431" s="55">
        <v>1.39448E-4</v>
      </c>
      <c r="I431" s="55">
        <v>1.93864E-4</v>
      </c>
      <c r="J431" s="55">
        <v>1.7718700000000001E-4</v>
      </c>
      <c r="K431" s="55">
        <v>2.1436900000000001E-4</v>
      </c>
      <c r="L431" s="55">
        <v>0.66740015600000002</v>
      </c>
      <c r="M431" s="55">
        <v>0.725052327</v>
      </c>
      <c r="N431" s="55">
        <v>0.65050554999999999</v>
      </c>
      <c r="O431" s="52">
        <v>0.680986011</v>
      </c>
    </row>
    <row r="432" spans="1:15" x14ac:dyDescent="0.2">
      <c r="A432" s="19">
        <v>1568</v>
      </c>
      <c r="B432" s="55">
        <v>10</v>
      </c>
      <c r="C432" s="55">
        <v>23</v>
      </c>
      <c r="D432" s="55" t="s">
        <v>364</v>
      </c>
      <c r="E432" s="55" t="s">
        <v>367</v>
      </c>
      <c r="F432" s="55">
        <v>1.04788E-4</v>
      </c>
      <c r="G432" s="55">
        <v>1.14091E-4</v>
      </c>
      <c r="H432" s="55">
        <v>1.1835199999999999E-4</v>
      </c>
      <c r="I432" s="55">
        <v>1.5221399999999999E-4</v>
      </c>
      <c r="J432" s="55">
        <v>2.06574E-4</v>
      </c>
      <c r="K432" s="55">
        <v>1.4679600000000001E-4</v>
      </c>
      <c r="L432" s="55">
        <v>0.68842934899999997</v>
      </c>
      <c r="M432" s="55">
        <v>0.55229888999999999</v>
      </c>
      <c r="N432" s="55">
        <v>0.80623504300000004</v>
      </c>
      <c r="O432" s="52">
        <v>0.68232109399999996</v>
      </c>
    </row>
    <row r="433" spans="1:15" x14ac:dyDescent="0.2">
      <c r="A433" s="19">
        <v>1194</v>
      </c>
      <c r="B433" s="55">
        <v>7</v>
      </c>
      <c r="C433" s="55">
        <v>23</v>
      </c>
      <c r="D433" s="55" t="s">
        <v>367</v>
      </c>
      <c r="E433" s="55" t="s">
        <v>365</v>
      </c>
      <c r="F433" s="55">
        <v>1.20287E-4</v>
      </c>
      <c r="G433" s="93">
        <v>7.9200000000000001E-5</v>
      </c>
      <c r="H433" s="93">
        <v>9.0799999999999998E-5</v>
      </c>
      <c r="I433" s="55">
        <v>1.4198999999999999E-4</v>
      </c>
      <c r="J433" s="55">
        <v>1.4002099999999999E-4</v>
      </c>
      <c r="K433" s="55">
        <v>1.4280200000000001E-4</v>
      </c>
      <c r="L433" s="55">
        <v>0.84715326499999999</v>
      </c>
      <c r="M433" s="55">
        <v>0.56565414300000005</v>
      </c>
      <c r="N433" s="55">
        <v>0.63598766200000001</v>
      </c>
      <c r="O433" s="52">
        <v>0.68293168999999998</v>
      </c>
    </row>
    <row r="434" spans="1:15" x14ac:dyDescent="0.2">
      <c r="A434" s="19">
        <v>792</v>
      </c>
      <c r="B434" s="55">
        <v>5</v>
      </c>
      <c r="C434" s="55">
        <v>11</v>
      </c>
      <c r="D434" s="55" t="s">
        <v>365</v>
      </c>
      <c r="E434" s="55" t="s">
        <v>366</v>
      </c>
      <c r="F434" s="93">
        <v>5.4599999999999999E-5</v>
      </c>
      <c r="G434" s="93">
        <v>4.8999999999999998E-5</v>
      </c>
      <c r="H434" s="93">
        <v>6.2600000000000004E-5</v>
      </c>
      <c r="I434" s="93">
        <v>7.7600000000000002E-5</v>
      </c>
      <c r="J434" s="93">
        <v>7.1299999999999998E-5</v>
      </c>
      <c r="K434" s="93">
        <v>9.4900000000000003E-5</v>
      </c>
      <c r="L434" s="55">
        <v>0.70321187200000002</v>
      </c>
      <c r="M434" s="55">
        <v>0.68760036099999999</v>
      </c>
      <c r="N434" s="55">
        <v>0.65957692700000004</v>
      </c>
      <c r="O434" s="52">
        <v>0.68346305399999996</v>
      </c>
    </row>
    <row r="435" spans="1:15" x14ac:dyDescent="0.2">
      <c r="A435" s="19">
        <v>1946</v>
      </c>
      <c r="B435" s="55">
        <v>14</v>
      </c>
      <c r="C435" s="55">
        <v>23</v>
      </c>
      <c r="D435" s="55" t="s">
        <v>367</v>
      </c>
      <c r="E435" s="55" t="s">
        <v>367</v>
      </c>
      <c r="F435" s="93">
        <v>9.7999999999999997E-5</v>
      </c>
      <c r="G435" s="55">
        <v>1.04662E-4</v>
      </c>
      <c r="H435" s="55">
        <v>1.11916E-4</v>
      </c>
      <c r="I435" s="55">
        <v>1.4426200000000001E-4</v>
      </c>
      <c r="J435" s="55">
        <v>1.63358E-4</v>
      </c>
      <c r="K435" s="55">
        <v>1.52788E-4</v>
      </c>
      <c r="L435" s="55">
        <v>0.67966210100000002</v>
      </c>
      <c r="M435" s="55">
        <v>0.64068989700000001</v>
      </c>
      <c r="N435" s="55">
        <v>0.73249374199999995</v>
      </c>
      <c r="O435" s="52">
        <v>0.68428191299999996</v>
      </c>
    </row>
    <row r="436" spans="1:15" x14ac:dyDescent="0.2">
      <c r="A436" s="19">
        <v>69</v>
      </c>
      <c r="B436" s="55">
        <v>1</v>
      </c>
      <c r="C436" s="55">
        <v>9</v>
      </c>
      <c r="D436" s="55" t="s">
        <v>366</v>
      </c>
      <c r="E436" s="55" t="s">
        <v>365</v>
      </c>
      <c r="F436" s="93">
        <v>6.3700000000000003E-5</v>
      </c>
      <c r="G436" s="93">
        <v>6.6500000000000004E-5</v>
      </c>
      <c r="H436" s="93">
        <v>7.6199999999999995E-5</v>
      </c>
      <c r="I436" s="55">
        <v>1.12456E-4</v>
      </c>
      <c r="J436" s="55">
        <v>1.0112599999999999E-4</v>
      </c>
      <c r="K436" s="93">
        <v>9.09E-5</v>
      </c>
      <c r="L436" s="55">
        <v>0.56627892099999999</v>
      </c>
      <c r="M436" s="55">
        <v>0.65733984199999995</v>
      </c>
      <c r="N436" s="55">
        <v>0.83808722899999999</v>
      </c>
      <c r="O436" s="52">
        <v>0.687235331</v>
      </c>
    </row>
    <row r="437" spans="1:15" x14ac:dyDescent="0.2">
      <c r="A437" s="19">
        <v>808</v>
      </c>
      <c r="B437" s="55">
        <v>5</v>
      </c>
      <c r="C437" s="55">
        <v>13</v>
      </c>
      <c r="D437" s="55" t="s">
        <v>365</v>
      </c>
      <c r="E437" s="55" t="s">
        <v>364</v>
      </c>
      <c r="F437" s="93">
        <v>7.9499999999999994E-5</v>
      </c>
      <c r="G437" s="93">
        <v>6.7899999999999997E-5</v>
      </c>
      <c r="H437" s="93">
        <v>6.5400000000000004E-5</v>
      </c>
      <c r="I437" s="55">
        <v>1.0867E-4</v>
      </c>
      <c r="J437" s="55">
        <v>1.0155899999999999E-4</v>
      </c>
      <c r="K437" s="93">
        <v>9.8900000000000005E-5</v>
      </c>
      <c r="L437" s="55">
        <v>0.73173722100000005</v>
      </c>
      <c r="M437" s="55">
        <v>0.66846909099999996</v>
      </c>
      <c r="N437" s="55">
        <v>0.66186117600000005</v>
      </c>
      <c r="O437" s="52">
        <v>0.68735583</v>
      </c>
    </row>
    <row r="438" spans="1:15" x14ac:dyDescent="0.2">
      <c r="A438" s="19">
        <v>854</v>
      </c>
      <c r="B438" s="55">
        <v>5</v>
      </c>
      <c r="C438" s="55">
        <v>18</v>
      </c>
      <c r="D438" s="55" t="s">
        <v>365</v>
      </c>
      <c r="E438" s="55" t="s">
        <v>366</v>
      </c>
      <c r="F438" s="93">
        <v>4.1100000000000003E-5</v>
      </c>
      <c r="G438" s="93">
        <v>4.1300000000000001E-5</v>
      </c>
      <c r="H438" s="93">
        <v>4.5099999999999998E-5</v>
      </c>
      <c r="I438" s="93">
        <v>6.9999999999999994E-5</v>
      </c>
      <c r="J438" s="93">
        <v>5.5300000000000002E-5</v>
      </c>
      <c r="K438" s="93">
        <v>6.1199999999999997E-5</v>
      </c>
      <c r="L438" s="55">
        <v>0.58683112800000004</v>
      </c>
      <c r="M438" s="55">
        <v>0.74573544300000005</v>
      </c>
      <c r="N438" s="55">
        <v>0.73557165999999996</v>
      </c>
      <c r="O438" s="52">
        <v>0.68937941000000003</v>
      </c>
    </row>
    <row r="439" spans="1:15" x14ac:dyDescent="0.2">
      <c r="A439" s="19">
        <v>1476</v>
      </c>
      <c r="B439" s="55">
        <v>10</v>
      </c>
      <c r="C439" s="55">
        <v>12</v>
      </c>
      <c r="D439" s="55" t="s">
        <v>365</v>
      </c>
      <c r="E439" s="55" t="s">
        <v>365</v>
      </c>
      <c r="F439" s="93">
        <v>6.9400000000000006E-5</v>
      </c>
      <c r="G439" s="93">
        <v>6.7199999999999994E-5</v>
      </c>
      <c r="H439" s="93">
        <v>5.6499999999999998E-5</v>
      </c>
      <c r="I439" s="93">
        <v>8.2200000000000006E-5</v>
      </c>
      <c r="J439" s="93">
        <v>9.4599999999999996E-5</v>
      </c>
      <c r="K439" s="55">
        <v>1.0984699999999999E-4</v>
      </c>
      <c r="L439" s="55">
        <v>0.84475841600000001</v>
      </c>
      <c r="M439" s="55">
        <v>0.70983506699999999</v>
      </c>
      <c r="N439" s="55">
        <v>0.51429868499999998</v>
      </c>
      <c r="O439" s="52">
        <v>0.68963072299999995</v>
      </c>
    </row>
    <row r="440" spans="1:15" x14ac:dyDescent="0.2">
      <c r="A440" s="19">
        <v>307</v>
      </c>
      <c r="B440" s="55">
        <v>2</v>
      </c>
      <c r="C440" s="55">
        <v>15</v>
      </c>
      <c r="D440" s="55" t="s">
        <v>364</v>
      </c>
      <c r="E440" s="55" t="s">
        <v>367</v>
      </c>
      <c r="F440" s="55">
        <v>1.2635200000000001E-4</v>
      </c>
      <c r="G440" s="55">
        <v>1.2022E-4</v>
      </c>
      <c r="H440" s="55">
        <v>1.12989E-4</v>
      </c>
      <c r="I440" s="55">
        <v>1.7341700000000001E-4</v>
      </c>
      <c r="J440" s="55">
        <v>1.7589099999999999E-4</v>
      </c>
      <c r="K440" s="55">
        <v>1.6976400000000001E-4</v>
      </c>
      <c r="L440" s="55">
        <v>0.72860279100000003</v>
      </c>
      <c r="M440" s="55">
        <v>0.68349048400000001</v>
      </c>
      <c r="N440" s="55">
        <v>0.66556300400000001</v>
      </c>
      <c r="O440" s="52">
        <v>0.69255209299999998</v>
      </c>
    </row>
    <row r="441" spans="1:15" x14ac:dyDescent="0.2">
      <c r="A441" s="19">
        <v>464</v>
      </c>
      <c r="B441" s="55">
        <v>3</v>
      </c>
      <c r="C441" s="55">
        <v>12</v>
      </c>
      <c r="D441" s="55" t="s">
        <v>366</v>
      </c>
      <c r="E441" s="55" t="s">
        <v>367</v>
      </c>
      <c r="F441" s="93">
        <v>5.1199999999999998E-5</v>
      </c>
      <c r="G441" s="93">
        <v>5.1199999999999998E-5</v>
      </c>
      <c r="H441" s="93">
        <v>5.6900000000000001E-5</v>
      </c>
      <c r="I441" s="93">
        <v>6.8200000000000004E-5</v>
      </c>
      <c r="J441" s="93">
        <v>7.6899999999999999E-5</v>
      </c>
      <c r="K441" s="93">
        <v>8.5199999999999997E-5</v>
      </c>
      <c r="L441" s="55">
        <v>0.75144313900000004</v>
      </c>
      <c r="M441" s="55">
        <v>0.66496140199999998</v>
      </c>
      <c r="N441" s="55">
        <v>0.66715911699999997</v>
      </c>
      <c r="O441" s="52">
        <v>0.69452121899999997</v>
      </c>
    </row>
    <row r="442" spans="1:15" x14ac:dyDescent="0.2">
      <c r="A442" s="19">
        <v>2260</v>
      </c>
      <c r="B442" s="55">
        <v>21</v>
      </c>
      <c r="C442" s="55">
        <v>23</v>
      </c>
      <c r="D442" s="55" t="s">
        <v>364</v>
      </c>
      <c r="E442" s="55" t="s">
        <v>364</v>
      </c>
      <c r="F442" s="55">
        <v>1.4185200000000001E-4</v>
      </c>
      <c r="G442" s="55">
        <v>1.32006E-4</v>
      </c>
      <c r="H442" s="55">
        <v>1.4838699999999999E-4</v>
      </c>
      <c r="I442" s="55">
        <v>2.0522300000000001E-4</v>
      </c>
      <c r="J442" s="55">
        <v>2.2991099999999999E-4</v>
      </c>
      <c r="K442" s="55">
        <v>1.80416E-4</v>
      </c>
      <c r="L442" s="55">
        <v>0.69120655799999997</v>
      </c>
      <c r="M442" s="55">
        <v>0.57416022099999997</v>
      </c>
      <c r="N442" s="55">
        <v>0.82247191399999997</v>
      </c>
      <c r="O442" s="52">
        <v>0.69594623099999997</v>
      </c>
    </row>
    <row r="443" spans="1:15" x14ac:dyDescent="0.2">
      <c r="A443" s="19">
        <v>1722</v>
      </c>
      <c r="B443" s="55">
        <v>12</v>
      </c>
      <c r="C443" s="55">
        <v>17</v>
      </c>
      <c r="D443" s="55" t="s">
        <v>364</v>
      </c>
      <c r="E443" s="55" t="s">
        <v>365</v>
      </c>
      <c r="F443" s="93">
        <v>6.7700000000000006E-5</v>
      </c>
      <c r="G443" s="93">
        <v>6.8800000000000005E-5</v>
      </c>
      <c r="H443" s="93">
        <v>7.1199999999999996E-5</v>
      </c>
      <c r="I443" s="93">
        <v>9.4300000000000002E-5</v>
      </c>
      <c r="J443" s="93">
        <v>8.8599999999999999E-5</v>
      </c>
      <c r="K443" s="55">
        <v>1.19833E-4</v>
      </c>
      <c r="L443" s="55">
        <v>0.71832627299999996</v>
      </c>
      <c r="M443" s="55">
        <v>0.77693680600000004</v>
      </c>
      <c r="N443" s="55">
        <v>0.59377627700000002</v>
      </c>
      <c r="O443" s="52">
        <v>0.696346452</v>
      </c>
    </row>
    <row r="444" spans="1:15" x14ac:dyDescent="0.2">
      <c r="A444" s="19">
        <v>1707</v>
      </c>
      <c r="B444" s="55">
        <v>12</v>
      </c>
      <c r="C444" s="55">
        <v>15</v>
      </c>
      <c r="D444" s="55" t="s">
        <v>367</v>
      </c>
      <c r="E444" s="55" t="s">
        <v>365</v>
      </c>
      <c r="F444" s="93">
        <v>6.0000000000000002E-5</v>
      </c>
      <c r="G444" s="93">
        <v>6.2700000000000006E-5</v>
      </c>
      <c r="H444" s="93">
        <v>7.5799999999999999E-5</v>
      </c>
      <c r="I444" s="93">
        <v>8.4800000000000001E-5</v>
      </c>
      <c r="J444" s="55">
        <v>1.11066E-4</v>
      </c>
      <c r="K444" s="93">
        <v>9.1899999999999998E-5</v>
      </c>
      <c r="L444" s="55">
        <v>0.70712635599999996</v>
      </c>
      <c r="M444" s="55">
        <v>0.56455364900000005</v>
      </c>
      <c r="N444" s="55">
        <v>0.82508567200000005</v>
      </c>
      <c r="O444" s="52">
        <v>0.69892189199999999</v>
      </c>
    </row>
    <row r="445" spans="1:15" x14ac:dyDescent="0.2">
      <c r="A445" s="19">
        <v>1771</v>
      </c>
      <c r="B445" s="55">
        <v>12</v>
      </c>
      <c r="C445" s="55">
        <v>22</v>
      </c>
      <c r="D445" s="55" t="s">
        <v>365</v>
      </c>
      <c r="E445" s="55" t="s">
        <v>364</v>
      </c>
      <c r="F445" s="55">
        <v>1.06136E-4</v>
      </c>
      <c r="G445" s="55">
        <v>1.0089E-4</v>
      </c>
      <c r="H445" s="55">
        <v>1.12989E-4</v>
      </c>
      <c r="I445" s="55">
        <v>1.3365999999999999E-4</v>
      </c>
      <c r="J445" s="55">
        <v>1.5514700000000001E-4</v>
      </c>
      <c r="K445" s="55">
        <v>1.73093E-4</v>
      </c>
      <c r="L445" s="55">
        <v>0.79407384000000003</v>
      </c>
      <c r="M445" s="55">
        <v>0.65028842799999997</v>
      </c>
      <c r="N445" s="55">
        <v>0.65276371499999997</v>
      </c>
      <c r="O445" s="52">
        <v>0.69904199499999997</v>
      </c>
    </row>
    <row r="446" spans="1:15" x14ac:dyDescent="0.2">
      <c r="A446" s="19">
        <v>1791</v>
      </c>
      <c r="B446" s="55">
        <v>13</v>
      </c>
      <c r="C446" s="55">
        <v>14</v>
      </c>
      <c r="D446" s="55" t="s">
        <v>366</v>
      </c>
      <c r="E446" s="55" t="s">
        <v>365</v>
      </c>
      <c r="F446" s="93">
        <v>7.4099999999999999E-5</v>
      </c>
      <c r="G446" s="93">
        <v>7.0699999999999997E-5</v>
      </c>
      <c r="H446" s="93">
        <v>7.8999999999999996E-5</v>
      </c>
      <c r="I446" s="55">
        <v>1.0867E-4</v>
      </c>
      <c r="J446" s="55">
        <v>1.13659E-4</v>
      </c>
      <c r="K446" s="93">
        <v>9.9500000000000006E-5</v>
      </c>
      <c r="L446" s="55">
        <v>0.68212791800000006</v>
      </c>
      <c r="M446" s="55">
        <v>0.62218883199999997</v>
      </c>
      <c r="N446" s="55">
        <v>0.79395036299999999</v>
      </c>
      <c r="O446" s="52">
        <v>0.69942237100000004</v>
      </c>
    </row>
    <row r="447" spans="1:15" x14ac:dyDescent="0.2">
      <c r="A447" s="19">
        <v>1680</v>
      </c>
      <c r="B447" s="55">
        <v>11</v>
      </c>
      <c r="C447" s="55">
        <v>23</v>
      </c>
      <c r="D447" s="55" t="s">
        <v>367</v>
      </c>
      <c r="E447" s="55" t="s">
        <v>365</v>
      </c>
      <c r="F447" s="55">
        <v>1.2466800000000001E-4</v>
      </c>
      <c r="G447" s="55">
        <v>1.09848E-4</v>
      </c>
      <c r="H447" s="55">
        <v>1.13346E-4</v>
      </c>
      <c r="I447" s="55">
        <v>1.6622300000000001E-4</v>
      </c>
      <c r="J447" s="55">
        <v>1.6983999999999999E-4</v>
      </c>
      <c r="K447" s="55">
        <v>1.6110899999999999E-4</v>
      </c>
      <c r="L447" s="55">
        <v>0.75000169400000005</v>
      </c>
      <c r="M447" s="55">
        <v>0.64677030499999999</v>
      </c>
      <c r="N447" s="55">
        <v>0.70353574399999996</v>
      </c>
      <c r="O447" s="52">
        <v>0.700102581</v>
      </c>
    </row>
    <row r="448" spans="1:15" x14ac:dyDescent="0.2">
      <c r="A448" s="19">
        <v>1601</v>
      </c>
      <c r="B448" s="55">
        <v>11</v>
      </c>
      <c r="C448" s="55">
        <v>14</v>
      </c>
      <c r="D448" s="55" t="s">
        <v>366</v>
      </c>
      <c r="E448" s="55" t="s">
        <v>366</v>
      </c>
      <c r="F448" s="93">
        <v>5.9299999999999998E-5</v>
      </c>
      <c r="G448" s="93">
        <v>5.3300000000000001E-5</v>
      </c>
      <c r="H448" s="93">
        <v>6.4399999999999993E-5</v>
      </c>
      <c r="I448" s="93">
        <v>7.4200000000000001E-5</v>
      </c>
      <c r="J448" s="93">
        <v>9.2899999999999995E-5</v>
      </c>
      <c r="K448" s="93">
        <v>8.7499999999999999E-5</v>
      </c>
      <c r="L448" s="55">
        <v>0.79906413300000001</v>
      </c>
      <c r="M448" s="55">
        <v>0.57335906699999994</v>
      </c>
      <c r="N448" s="55">
        <v>0.73517211000000005</v>
      </c>
      <c r="O448" s="52">
        <v>0.70253177</v>
      </c>
    </row>
    <row r="449" spans="1:15" x14ac:dyDescent="0.2">
      <c r="A449" s="19">
        <v>473</v>
      </c>
      <c r="B449" s="55">
        <v>3</v>
      </c>
      <c r="C449" s="55">
        <v>13</v>
      </c>
      <c r="D449" s="55" t="s">
        <v>366</v>
      </c>
      <c r="E449" s="55" t="s">
        <v>367</v>
      </c>
      <c r="F449" s="93">
        <v>8.0199999999999998E-5</v>
      </c>
      <c r="G449" s="93">
        <v>7.5199999999999998E-5</v>
      </c>
      <c r="H449" s="93">
        <v>7.0099999999999996E-5</v>
      </c>
      <c r="I449" s="55">
        <v>1.1056300000000001E-4</v>
      </c>
      <c r="J449" s="55">
        <v>1.14956E-4</v>
      </c>
      <c r="K449" s="93">
        <v>9.59E-5</v>
      </c>
      <c r="L449" s="55">
        <v>0.72530245299999996</v>
      </c>
      <c r="M449" s="55">
        <v>0.65413253699999996</v>
      </c>
      <c r="N449" s="55">
        <v>0.73103109399999999</v>
      </c>
      <c r="O449" s="52">
        <v>0.703488695</v>
      </c>
    </row>
    <row r="450" spans="1:15" x14ac:dyDescent="0.2">
      <c r="A450" s="19">
        <v>475</v>
      </c>
      <c r="B450" s="55">
        <v>3</v>
      </c>
      <c r="C450" s="55">
        <v>13</v>
      </c>
      <c r="D450" s="55" t="s">
        <v>365</v>
      </c>
      <c r="E450" s="55" t="s">
        <v>364</v>
      </c>
      <c r="F450" s="93">
        <v>6.4399999999999993E-5</v>
      </c>
      <c r="G450" s="93">
        <v>6.86E-5</v>
      </c>
      <c r="H450" s="93">
        <v>6.7600000000000003E-5</v>
      </c>
      <c r="I450" s="93">
        <v>9.1600000000000004E-5</v>
      </c>
      <c r="J450" s="93">
        <v>9.4599999999999996E-5</v>
      </c>
      <c r="K450" s="93">
        <v>9.8900000000000005E-5</v>
      </c>
      <c r="L450" s="55">
        <v>0.70233294700000004</v>
      </c>
      <c r="M450" s="55">
        <v>0.724778963</v>
      </c>
      <c r="N450" s="55">
        <v>0.68356154300000005</v>
      </c>
      <c r="O450" s="52">
        <v>0.70355781799999995</v>
      </c>
    </row>
    <row r="451" spans="1:15" x14ac:dyDescent="0.2">
      <c r="A451" s="19">
        <v>314</v>
      </c>
      <c r="B451" s="55">
        <v>2</v>
      </c>
      <c r="C451" s="55">
        <v>15</v>
      </c>
      <c r="D451" s="55" t="s">
        <v>366</v>
      </c>
      <c r="E451" s="55" t="s">
        <v>366</v>
      </c>
      <c r="F451" s="93">
        <v>7.4800000000000002E-5</v>
      </c>
      <c r="G451" s="93">
        <v>6.86E-5</v>
      </c>
      <c r="H451" s="93">
        <v>7.2899999999999997E-5</v>
      </c>
      <c r="I451" s="93">
        <v>8.8599999999999999E-5</v>
      </c>
      <c r="J451" s="55">
        <v>1.15388E-4</v>
      </c>
      <c r="K451" s="55">
        <v>1.08516E-4</v>
      </c>
      <c r="L451" s="55">
        <v>0.84423267599999996</v>
      </c>
      <c r="M451" s="55">
        <v>0.59448162199999999</v>
      </c>
      <c r="N451" s="55">
        <v>0.67217883499999997</v>
      </c>
      <c r="O451" s="52">
        <v>0.70363104399999998</v>
      </c>
    </row>
    <row r="452" spans="1:15" x14ac:dyDescent="0.2">
      <c r="A452" s="19">
        <v>279</v>
      </c>
      <c r="B452" s="55">
        <v>2</v>
      </c>
      <c r="C452" s="55">
        <v>11</v>
      </c>
      <c r="D452" s="55" t="s">
        <v>366</v>
      </c>
      <c r="E452" s="55" t="s">
        <v>366</v>
      </c>
      <c r="F452" s="93">
        <v>7.8800000000000004E-5</v>
      </c>
      <c r="G452" s="93">
        <v>8.9800000000000001E-5</v>
      </c>
      <c r="H452" s="93">
        <v>7.7899999999999996E-5</v>
      </c>
      <c r="I452" s="55">
        <v>1.1510699999999999E-4</v>
      </c>
      <c r="J452" s="55">
        <v>1.17549E-4</v>
      </c>
      <c r="K452" s="55">
        <v>1.17503E-4</v>
      </c>
      <c r="L452" s="55">
        <v>0.68496331799999999</v>
      </c>
      <c r="M452" s="55">
        <v>0.76403416099999999</v>
      </c>
      <c r="N452" s="55">
        <v>0.663367292</v>
      </c>
      <c r="O452" s="52">
        <v>0.70412159100000005</v>
      </c>
    </row>
    <row r="453" spans="1:15" x14ac:dyDescent="0.2">
      <c r="A453" s="19">
        <v>1240</v>
      </c>
      <c r="B453" s="55">
        <v>8</v>
      </c>
      <c r="C453" s="55">
        <v>13</v>
      </c>
      <c r="D453" s="55" t="s">
        <v>365</v>
      </c>
      <c r="E453" s="55" t="s">
        <v>364</v>
      </c>
      <c r="F453" s="93">
        <v>8.6299999999999997E-5</v>
      </c>
      <c r="G453" s="93">
        <v>9.9900000000000002E-5</v>
      </c>
      <c r="H453" s="93">
        <v>7.5099999999999996E-5</v>
      </c>
      <c r="I453" s="55">
        <v>1.1510699999999999E-4</v>
      </c>
      <c r="J453" s="55">
        <v>1.1841300000000001E-4</v>
      </c>
      <c r="K453" s="55">
        <v>1.43134E-4</v>
      </c>
      <c r="L453" s="55">
        <v>0.749361579</v>
      </c>
      <c r="M453" s="55">
        <v>0.844057434</v>
      </c>
      <c r="N453" s="55">
        <v>0.52459374199999997</v>
      </c>
      <c r="O453" s="52">
        <v>0.70600425200000005</v>
      </c>
    </row>
    <row r="454" spans="1:15" x14ac:dyDescent="0.2">
      <c r="A454" s="19">
        <v>818</v>
      </c>
      <c r="B454" s="55">
        <v>5</v>
      </c>
      <c r="C454" s="55">
        <v>14</v>
      </c>
      <c r="D454" s="55" t="s">
        <v>365</v>
      </c>
      <c r="E454" s="55" t="s">
        <v>366</v>
      </c>
      <c r="F454" s="93">
        <v>6.0600000000000003E-5</v>
      </c>
      <c r="G454" s="93">
        <v>5.3999999999999998E-5</v>
      </c>
      <c r="H454" s="93">
        <v>5.8300000000000001E-5</v>
      </c>
      <c r="I454" s="93">
        <v>9.3900000000000006E-5</v>
      </c>
      <c r="J454" s="93">
        <v>7.3899999999999994E-5</v>
      </c>
      <c r="K454" s="93">
        <v>7.8200000000000003E-5</v>
      </c>
      <c r="L454" s="55">
        <v>0.64587111900000005</v>
      </c>
      <c r="M454" s="55">
        <v>0.73045939199999999</v>
      </c>
      <c r="N454" s="55">
        <v>0.74506130500000001</v>
      </c>
      <c r="O454" s="52">
        <v>0.70713060500000002</v>
      </c>
    </row>
    <row r="455" spans="1:15" x14ac:dyDescent="0.2">
      <c r="A455" s="19">
        <v>85</v>
      </c>
      <c r="B455" s="55">
        <v>1</v>
      </c>
      <c r="C455" s="55">
        <v>11</v>
      </c>
      <c r="D455" s="55" t="s">
        <v>366</v>
      </c>
      <c r="E455" s="55" t="s">
        <v>364</v>
      </c>
      <c r="F455" s="93">
        <v>6.7700000000000006E-5</v>
      </c>
      <c r="G455" s="93">
        <v>8.0900000000000001E-5</v>
      </c>
      <c r="H455" s="93">
        <v>8.0799999999999999E-5</v>
      </c>
      <c r="I455" s="55">
        <v>1.06777E-4</v>
      </c>
      <c r="J455" s="55">
        <v>1.05016E-4</v>
      </c>
      <c r="K455" s="55">
        <v>1.1217699999999999E-4</v>
      </c>
      <c r="L455" s="55">
        <v>0.63426681500000004</v>
      </c>
      <c r="M455" s="55">
        <v>0.76991814000000003</v>
      </c>
      <c r="N455" s="55">
        <v>0.72036201600000005</v>
      </c>
      <c r="O455" s="52">
        <v>0.70818232400000003</v>
      </c>
    </row>
    <row r="456" spans="1:15" x14ac:dyDescent="0.2">
      <c r="A456" s="19">
        <v>1603</v>
      </c>
      <c r="B456" s="55">
        <v>11</v>
      </c>
      <c r="C456" s="55">
        <v>15</v>
      </c>
      <c r="D456" s="55" t="s">
        <v>364</v>
      </c>
      <c r="E456" s="55" t="s">
        <v>367</v>
      </c>
      <c r="F456" s="55">
        <v>1.09168E-4</v>
      </c>
      <c r="G456" s="55">
        <v>1.42142E-4</v>
      </c>
      <c r="H456" s="55">
        <v>1.2014E-4</v>
      </c>
      <c r="I456" s="55">
        <v>1.6849500000000001E-4</v>
      </c>
      <c r="J456" s="55">
        <v>1.6767999999999999E-4</v>
      </c>
      <c r="K456" s="55">
        <v>1.8873800000000001E-4</v>
      </c>
      <c r="L456" s="55">
        <v>0.64790307300000005</v>
      </c>
      <c r="M456" s="55">
        <v>0.84770021200000001</v>
      </c>
      <c r="N456" s="55">
        <v>0.63654408200000001</v>
      </c>
      <c r="O456" s="52">
        <v>0.71071578899999999</v>
      </c>
    </row>
    <row r="457" spans="1:15" x14ac:dyDescent="0.2">
      <c r="A457" s="19">
        <v>456</v>
      </c>
      <c r="B457" s="55">
        <v>3</v>
      </c>
      <c r="C457" s="55">
        <v>11</v>
      </c>
      <c r="D457" s="55" t="s">
        <v>366</v>
      </c>
      <c r="E457" s="55" t="s">
        <v>366</v>
      </c>
      <c r="F457" s="93">
        <v>6.5400000000000004E-5</v>
      </c>
      <c r="G457" s="93">
        <v>7.9699999999999999E-5</v>
      </c>
      <c r="H457" s="93">
        <v>6.1099999999999994E-5</v>
      </c>
      <c r="I457" s="93">
        <v>8.8599999999999999E-5</v>
      </c>
      <c r="J457" s="55">
        <v>1.0717699999999999E-4</v>
      </c>
      <c r="K457" s="93">
        <v>9.3499999999999996E-5</v>
      </c>
      <c r="L457" s="55">
        <v>0.73775287899999997</v>
      </c>
      <c r="M457" s="55">
        <v>0.74339857600000003</v>
      </c>
      <c r="N457" s="55">
        <v>0.65367527299999995</v>
      </c>
      <c r="O457" s="52">
        <v>0.71160890899999996</v>
      </c>
    </row>
    <row r="458" spans="1:15" x14ac:dyDescent="0.2">
      <c r="A458" s="19">
        <v>1991</v>
      </c>
      <c r="B458" s="55">
        <v>15</v>
      </c>
      <c r="C458" s="55">
        <v>20</v>
      </c>
      <c r="D458" s="55" t="s">
        <v>367</v>
      </c>
      <c r="E458" s="55" t="s">
        <v>367</v>
      </c>
      <c r="F458" s="55">
        <v>1.3208E-4</v>
      </c>
      <c r="G458" s="55">
        <v>1.3577700000000001E-4</v>
      </c>
      <c r="H458" s="55">
        <v>1.4731400000000001E-4</v>
      </c>
      <c r="I458" s="55">
        <v>1.8591300000000001E-4</v>
      </c>
      <c r="J458" s="55">
        <v>2.0614200000000001E-4</v>
      </c>
      <c r="K458" s="55">
        <v>1.9173399999999999E-4</v>
      </c>
      <c r="L458" s="55">
        <v>0.71044361499999997</v>
      </c>
      <c r="M458" s="55">
        <v>0.65865927199999996</v>
      </c>
      <c r="N458" s="55">
        <v>0.76832859899999995</v>
      </c>
      <c r="O458" s="52">
        <v>0.712477162</v>
      </c>
    </row>
    <row r="459" spans="1:15" x14ac:dyDescent="0.2">
      <c r="A459" s="19">
        <v>1783</v>
      </c>
      <c r="B459" s="55">
        <v>13</v>
      </c>
      <c r="C459" s="55">
        <v>14</v>
      </c>
      <c r="D459" s="55" t="s">
        <v>364</v>
      </c>
      <c r="E459" s="55" t="s">
        <v>367</v>
      </c>
      <c r="F459" s="93">
        <v>9.2E-5</v>
      </c>
      <c r="G459" s="93">
        <v>8.9599999999999996E-5</v>
      </c>
      <c r="H459" s="93">
        <v>9.3999999999999994E-5</v>
      </c>
      <c r="I459" s="55">
        <v>1.2873800000000001E-4</v>
      </c>
      <c r="J459" s="55">
        <v>1.17549E-4</v>
      </c>
      <c r="K459" s="55">
        <v>1.41803E-4</v>
      </c>
      <c r="L459" s="55">
        <v>0.71451075600000002</v>
      </c>
      <c r="M459" s="55">
        <v>0.76202882199999999</v>
      </c>
      <c r="N459" s="55">
        <v>0.66316014199999995</v>
      </c>
      <c r="O459" s="52">
        <v>0.71323323999999999</v>
      </c>
    </row>
    <row r="460" spans="1:15" x14ac:dyDescent="0.2">
      <c r="A460" s="19">
        <v>429</v>
      </c>
      <c r="B460" s="55">
        <v>3</v>
      </c>
      <c r="C460" s="55">
        <v>8</v>
      </c>
      <c r="D460" s="55" t="s">
        <v>366</v>
      </c>
      <c r="E460" s="55" t="s">
        <v>365</v>
      </c>
      <c r="F460" s="93">
        <v>7.0400000000000004E-5</v>
      </c>
      <c r="G460" s="93">
        <v>8.1100000000000006E-5</v>
      </c>
      <c r="H460" s="93">
        <v>6.6500000000000004E-5</v>
      </c>
      <c r="I460" s="55">
        <v>1.0867E-4</v>
      </c>
      <c r="J460" s="55">
        <v>1.05016E-4</v>
      </c>
      <c r="K460" s="93">
        <v>9.2200000000000005E-5</v>
      </c>
      <c r="L460" s="55">
        <v>0.64802152199999996</v>
      </c>
      <c r="M460" s="55">
        <v>0.77216279899999996</v>
      </c>
      <c r="N460" s="55">
        <v>0.72128257699999998</v>
      </c>
      <c r="O460" s="52">
        <v>0.71382229900000005</v>
      </c>
    </row>
    <row r="461" spans="1:15" x14ac:dyDescent="0.2">
      <c r="A461" s="19">
        <v>82</v>
      </c>
      <c r="B461" s="55">
        <v>1</v>
      </c>
      <c r="C461" s="55">
        <v>11</v>
      </c>
      <c r="D461" s="55" t="s">
        <v>364</v>
      </c>
      <c r="E461" s="55" t="s">
        <v>364</v>
      </c>
      <c r="F461" s="93">
        <v>8.9599999999999996E-5</v>
      </c>
      <c r="G461" s="93">
        <v>9.0299999999999999E-5</v>
      </c>
      <c r="H461" s="93">
        <v>8.7999999999999998E-5</v>
      </c>
      <c r="I461" s="55">
        <v>1.31388E-4</v>
      </c>
      <c r="J461" s="55">
        <v>1.35267E-4</v>
      </c>
      <c r="K461" s="55">
        <v>1.10846E-4</v>
      </c>
      <c r="L461" s="55">
        <v>0.682145789</v>
      </c>
      <c r="M461" s="55">
        <v>0.66743832700000005</v>
      </c>
      <c r="N461" s="55">
        <v>0.79352961600000005</v>
      </c>
      <c r="O461" s="52">
        <v>0.71437124399999996</v>
      </c>
    </row>
    <row r="462" spans="1:15" x14ac:dyDescent="0.2">
      <c r="A462" s="19">
        <v>2141</v>
      </c>
      <c r="B462" s="55">
        <v>17</v>
      </c>
      <c r="C462" s="55">
        <v>23</v>
      </c>
      <c r="D462" s="55" t="s">
        <v>365</v>
      </c>
      <c r="E462" s="55" t="s">
        <v>367</v>
      </c>
      <c r="F462" s="93">
        <v>9.7700000000000003E-5</v>
      </c>
      <c r="G462" s="93">
        <v>8.0099999999999995E-5</v>
      </c>
      <c r="H462" s="93">
        <v>7.8700000000000002E-5</v>
      </c>
      <c r="I462" s="55">
        <v>1.05262E-4</v>
      </c>
      <c r="J462" s="55">
        <v>1.39157E-4</v>
      </c>
      <c r="K462" s="55">
        <v>1.2216399999999999E-4</v>
      </c>
      <c r="L462" s="55">
        <v>0.92827839499999998</v>
      </c>
      <c r="M462" s="55">
        <v>0.57594332699999995</v>
      </c>
      <c r="N462" s="55">
        <v>0.64391550500000005</v>
      </c>
      <c r="O462" s="52">
        <v>0.71604574200000004</v>
      </c>
    </row>
    <row r="463" spans="1:15" x14ac:dyDescent="0.2">
      <c r="A463" s="19">
        <v>74</v>
      </c>
      <c r="B463" s="55">
        <v>1</v>
      </c>
      <c r="C463" s="55">
        <v>10</v>
      </c>
      <c r="D463" s="55" t="s">
        <v>364</v>
      </c>
      <c r="E463" s="55" t="s">
        <v>366</v>
      </c>
      <c r="F463" s="93">
        <v>6.97E-5</v>
      </c>
      <c r="G463" s="93">
        <v>6.8399999999999996E-5</v>
      </c>
      <c r="H463" s="93">
        <v>5.7599999999999997E-5</v>
      </c>
      <c r="I463" s="55">
        <v>1.03748E-4</v>
      </c>
      <c r="J463" s="93">
        <v>7.8700000000000002E-5</v>
      </c>
      <c r="K463" s="93">
        <v>9.4500000000000007E-5</v>
      </c>
      <c r="L463" s="55">
        <v>0.67227168999999998</v>
      </c>
      <c r="M463" s="55">
        <v>0.86912714700000004</v>
      </c>
      <c r="N463" s="55">
        <v>0.60894743100000004</v>
      </c>
      <c r="O463" s="52">
        <v>0.71678208899999996</v>
      </c>
    </row>
    <row r="464" spans="1:15" x14ac:dyDescent="0.2">
      <c r="A464" s="19">
        <v>1748</v>
      </c>
      <c r="B464" s="55">
        <v>12</v>
      </c>
      <c r="C464" s="55">
        <v>20</v>
      </c>
      <c r="D464" s="55" t="s">
        <v>364</v>
      </c>
      <c r="E464" s="55" t="s">
        <v>367</v>
      </c>
      <c r="F464" s="55">
        <v>1.06136E-4</v>
      </c>
      <c r="G464" s="55">
        <v>1.20691E-4</v>
      </c>
      <c r="H464" s="55">
        <v>1.00474E-4</v>
      </c>
      <c r="I464" s="55">
        <v>1.6698E-4</v>
      </c>
      <c r="J464" s="55">
        <v>1.4693599999999999E-4</v>
      </c>
      <c r="K464" s="55">
        <v>1.4479900000000001E-4</v>
      </c>
      <c r="L464" s="55">
        <v>0.63561919700000002</v>
      </c>
      <c r="M464" s="55">
        <v>0.82138685700000003</v>
      </c>
      <c r="N464" s="55">
        <v>0.69388792399999999</v>
      </c>
      <c r="O464" s="52">
        <v>0.71696465899999995</v>
      </c>
    </row>
    <row r="465" spans="1:15" x14ac:dyDescent="0.2">
      <c r="A465" s="19">
        <v>305</v>
      </c>
      <c r="B465" s="55">
        <v>2</v>
      </c>
      <c r="C465" s="55">
        <v>14</v>
      </c>
      <c r="D465" s="55" t="s">
        <v>366</v>
      </c>
      <c r="E465" s="55" t="s">
        <v>366</v>
      </c>
      <c r="F465" s="93">
        <v>6.8700000000000003E-5</v>
      </c>
      <c r="G465" s="93">
        <v>7.0199999999999999E-5</v>
      </c>
      <c r="H465" s="93">
        <v>8.1500000000000002E-5</v>
      </c>
      <c r="I465" s="55">
        <v>1.0034E-4</v>
      </c>
      <c r="J465" s="93">
        <v>9.98E-5</v>
      </c>
      <c r="K465" s="55">
        <v>1.06186E-4</v>
      </c>
      <c r="L465" s="55">
        <v>0.68502959399999996</v>
      </c>
      <c r="M465" s="55">
        <v>0.70365696300000002</v>
      </c>
      <c r="N465" s="55">
        <v>0.76774399900000001</v>
      </c>
      <c r="O465" s="52">
        <v>0.71881018500000005</v>
      </c>
    </row>
    <row r="466" spans="1:15" x14ac:dyDescent="0.2">
      <c r="A466" s="19">
        <v>1874</v>
      </c>
      <c r="B466" s="55">
        <v>14</v>
      </c>
      <c r="C466" s="55">
        <v>15</v>
      </c>
      <c r="D466" s="55" t="s">
        <v>367</v>
      </c>
      <c r="E466" s="55" t="s">
        <v>366</v>
      </c>
      <c r="F466" s="93">
        <v>6.3999999999999997E-5</v>
      </c>
      <c r="G466" s="93">
        <v>6.3399999999999996E-5</v>
      </c>
      <c r="H466" s="93">
        <v>6.5099999999999997E-5</v>
      </c>
      <c r="I466" s="93">
        <v>9.1299999999999997E-5</v>
      </c>
      <c r="J466" s="93">
        <v>8.2999999999999998E-5</v>
      </c>
      <c r="K466" s="93">
        <v>9.3499999999999996E-5</v>
      </c>
      <c r="L466" s="55">
        <v>0.70155479799999998</v>
      </c>
      <c r="M466" s="55">
        <v>0.76420127299999996</v>
      </c>
      <c r="N466" s="55">
        <v>0.69572456000000005</v>
      </c>
      <c r="O466" s="52">
        <v>0.72049354300000001</v>
      </c>
    </row>
    <row r="467" spans="1:15" x14ac:dyDescent="0.2">
      <c r="A467" s="19">
        <v>1756</v>
      </c>
      <c r="B467" s="55">
        <v>12</v>
      </c>
      <c r="C467" s="55">
        <v>21</v>
      </c>
      <c r="D467" s="55" t="s">
        <v>364</v>
      </c>
      <c r="E467" s="55" t="s">
        <v>364</v>
      </c>
      <c r="F467" s="55">
        <v>1.1489600000000001E-4</v>
      </c>
      <c r="G467" s="55">
        <v>1.10083E-4</v>
      </c>
      <c r="H467" s="55">
        <v>1.11916E-4</v>
      </c>
      <c r="I467" s="55">
        <v>1.5940799999999999E-4</v>
      </c>
      <c r="J467" s="55">
        <v>1.5169000000000001E-4</v>
      </c>
      <c r="K467" s="55">
        <v>1.5644899999999999E-4</v>
      </c>
      <c r="L467" s="55">
        <v>0.72077103200000003</v>
      </c>
      <c r="M467" s="55">
        <v>0.72571561799999995</v>
      </c>
      <c r="N467" s="55">
        <v>0.71535027100000004</v>
      </c>
      <c r="O467" s="52">
        <v>0.72061230700000001</v>
      </c>
    </row>
    <row r="468" spans="1:15" x14ac:dyDescent="0.2">
      <c r="A468" s="19">
        <v>2015</v>
      </c>
      <c r="B468" s="55">
        <v>15</v>
      </c>
      <c r="C468" s="55">
        <v>22</v>
      </c>
      <c r="D468" s="55" t="s">
        <v>365</v>
      </c>
      <c r="E468" s="55" t="s">
        <v>367</v>
      </c>
      <c r="F468" s="93">
        <v>8.8300000000000005E-5</v>
      </c>
      <c r="G468" s="55">
        <v>1.1126200000000001E-4</v>
      </c>
      <c r="H468" s="55">
        <v>1.07268E-4</v>
      </c>
      <c r="I468" s="55">
        <v>1.47291E-4</v>
      </c>
      <c r="J468" s="55">
        <v>1.2964899999999999E-4</v>
      </c>
      <c r="K468" s="55">
        <v>1.5178899999999999E-4</v>
      </c>
      <c r="L468" s="55">
        <v>0.59934478499999999</v>
      </c>
      <c r="M468" s="55">
        <v>0.85817814299999995</v>
      </c>
      <c r="N468" s="55">
        <v>0.70668956500000002</v>
      </c>
      <c r="O468" s="52">
        <v>0.72140416399999996</v>
      </c>
    </row>
    <row r="469" spans="1:15" x14ac:dyDescent="0.2">
      <c r="A469" s="19">
        <v>86</v>
      </c>
      <c r="B469" s="55">
        <v>1</v>
      </c>
      <c r="C469" s="55">
        <v>11</v>
      </c>
      <c r="D469" s="55" t="s">
        <v>366</v>
      </c>
      <c r="E469" s="55" t="s">
        <v>367</v>
      </c>
      <c r="F469" s="93">
        <v>7.75E-5</v>
      </c>
      <c r="G469" s="93">
        <v>7.3300000000000006E-5</v>
      </c>
      <c r="H469" s="93">
        <v>7.9699999999999999E-5</v>
      </c>
      <c r="I469" s="55">
        <v>1.24194E-4</v>
      </c>
      <c r="J469" s="55">
        <v>1.00694E-4</v>
      </c>
      <c r="K469" s="93">
        <v>9.7899999999999994E-5</v>
      </c>
      <c r="L469" s="55">
        <v>0.62399201599999998</v>
      </c>
      <c r="M469" s="55">
        <v>0.72804994499999998</v>
      </c>
      <c r="N469" s="55">
        <v>0.81476018699999997</v>
      </c>
      <c r="O469" s="52">
        <v>0.72226738300000004</v>
      </c>
    </row>
    <row r="470" spans="1:15" x14ac:dyDescent="0.2">
      <c r="A470" s="19">
        <v>405</v>
      </c>
      <c r="B470" s="55">
        <v>3</v>
      </c>
      <c r="C470" s="55">
        <v>5</v>
      </c>
      <c r="D470" s="55" t="s">
        <v>365</v>
      </c>
      <c r="E470" s="55" t="s">
        <v>365</v>
      </c>
      <c r="F470" s="93">
        <v>6.7100000000000005E-5</v>
      </c>
      <c r="G470" s="93">
        <v>5.8499999999999999E-5</v>
      </c>
      <c r="H470" s="93">
        <v>5.0399999999999999E-5</v>
      </c>
      <c r="I470" s="93">
        <v>8.1799999999999996E-5</v>
      </c>
      <c r="J470" s="93">
        <v>8.1699999999999994E-5</v>
      </c>
      <c r="K470" s="93">
        <v>7.9599999999999997E-5</v>
      </c>
      <c r="L470" s="55">
        <v>0.81983105599999995</v>
      </c>
      <c r="M470" s="55">
        <v>0.71572565099999996</v>
      </c>
      <c r="N470" s="55">
        <v>0.63371425800000003</v>
      </c>
      <c r="O470" s="52">
        <v>0.72309032100000004</v>
      </c>
    </row>
    <row r="471" spans="1:15" x14ac:dyDescent="0.2">
      <c r="A471" s="19">
        <v>494</v>
      </c>
      <c r="B471" s="55">
        <v>3</v>
      </c>
      <c r="C471" s="55">
        <v>15</v>
      </c>
      <c r="D471" s="55" t="s">
        <v>365</v>
      </c>
      <c r="E471" s="55" t="s">
        <v>366</v>
      </c>
      <c r="F471" s="93">
        <v>4.9499999999999997E-5</v>
      </c>
      <c r="G471" s="93">
        <v>4.74E-5</v>
      </c>
      <c r="H471" s="93">
        <v>5.5099999999999998E-5</v>
      </c>
      <c r="I471" s="93">
        <v>7.7200000000000006E-5</v>
      </c>
      <c r="J471" s="93">
        <v>7.2200000000000007E-5</v>
      </c>
      <c r="K471" s="93">
        <v>6.2899999999999997E-5</v>
      </c>
      <c r="L471" s="55">
        <v>0.64122760099999998</v>
      </c>
      <c r="M471" s="55">
        <v>0.65650235999999995</v>
      </c>
      <c r="N471" s="55">
        <v>0.87524811300000005</v>
      </c>
      <c r="O471" s="52">
        <v>0.72432602499999998</v>
      </c>
    </row>
    <row r="472" spans="1:15" x14ac:dyDescent="0.2">
      <c r="A472" s="19">
        <v>646</v>
      </c>
      <c r="B472" s="55">
        <v>4</v>
      </c>
      <c r="C472" s="55">
        <v>13</v>
      </c>
      <c r="D472" s="55" t="s">
        <v>365</v>
      </c>
      <c r="E472" s="55" t="s">
        <v>364</v>
      </c>
      <c r="F472" s="93">
        <v>7.9200000000000001E-5</v>
      </c>
      <c r="G472" s="93">
        <v>8.3900000000000006E-5</v>
      </c>
      <c r="H472" s="93">
        <v>7.8700000000000002E-5</v>
      </c>
      <c r="I472" s="55">
        <v>1.0867E-4</v>
      </c>
      <c r="J472" s="55">
        <v>1.05448E-4</v>
      </c>
      <c r="K472" s="55">
        <v>1.19833E-4</v>
      </c>
      <c r="L472" s="55">
        <v>0.72863663999999995</v>
      </c>
      <c r="M472" s="55">
        <v>0.79582371600000001</v>
      </c>
      <c r="N472" s="55">
        <v>0.65643608499999995</v>
      </c>
      <c r="O472" s="52">
        <v>0.72696548000000005</v>
      </c>
    </row>
    <row r="473" spans="1:15" x14ac:dyDescent="0.2">
      <c r="A473" s="19">
        <v>2087</v>
      </c>
      <c r="B473" s="55">
        <v>16</v>
      </c>
      <c r="C473" s="55">
        <v>23</v>
      </c>
      <c r="D473" s="55" t="s">
        <v>365</v>
      </c>
      <c r="E473" s="55" t="s">
        <v>367</v>
      </c>
      <c r="F473" s="55">
        <v>1.21635E-4</v>
      </c>
      <c r="G473" s="55">
        <v>1.34599E-4</v>
      </c>
      <c r="H473" s="55">
        <v>1.348E-4</v>
      </c>
      <c r="I473" s="55">
        <v>1.62437E-4</v>
      </c>
      <c r="J473" s="55">
        <v>2.0484600000000001E-4</v>
      </c>
      <c r="K473" s="55">
        <v>1.7176100000000001E-4</v>
      </c>
      <c r="L473" s="55">
        <v>0.74881571499999999</v>
      </c>
      <c r="M473" s="55">
        <v>0.65707428599999995</v>
      </c>
      <c r="N473" s="55">
        <v>0.78480889200000004</v>
      </c>
      <c r="O473" s="52">
        <v>0.73023296500000001</v>
      </c>
    </row>
    <row r="474" spans="1:15" x14ac:dyDescent="0.2">
      <c r="A474" s="19">
        <v>51</v>
      </c>
      <c r="B474" s="55">
        <v>1</v>
      </c>
      <c r="C474" s="55">
        <v>7</v>
      </c>
      <c r="D474" s="55" t="s">
        <v>366</v>
      </c>
      <c r="E474" s="55" t="s">
        <v>365</v>
      </c>
      <c r="F474" s="93">
        <v>8.2899999999999996E-5</v>
      </c>
      <c r="G474" s="93">
        <v>7.6600000000000005E-5</v>
      </c>
      <c r="H474" s="93">
        <v>8.0799999999999999E-5</v>
      </c>
      <c r="I474" s="93">
        <v>9.6600000000000003E-5</v>
      </c>
      <c r="J474" s="55">
        <v>1.1582E-4</v>
      </c>
      <c r="K474" s="55">
        <v>1.20166E-4</v>
      </c>
      <c r="L474" s="55">
        <v>0.85845980899999996</v>
      </c>
      <c r="M474" s="55">
        <v>0.66146256800000003</v>
      </c>
      <c r="N474" s="55">
        <v>0.67247091199999998</v>
      </c>
      <c r="O474" s="52">
        <v>0.73079776299999999</v>
      </c>
    </row>
    <row r="475" spans="1:15" x14ac:dyDescent="0.2">
      <c r="A475" s="19">
        <v>2142</v>
      </c>
      <c r="B475" s="55">
        <v>17</v>
      </c>
      <c r="C475" s="55">
        <v>23</v>
      </c>
      <c r="D475" s="55" t="s">
        <v>365</v>
      </c>
      <c r="E475" s="55" t="s">
        <v>365</v>
      </c>
      <c r="F475" s="55">
        <v>1.00408E-4</v>
      </c>
      <c r="G475" s="93">
        <v>8.7499999999999999E-5</v>
      </c>
      <c r="H475" s="93">
        <v>9.7999999999999997E-5</v>
      </c>
      <c r="I475" s="55">
        <v>1.3934E-4</v>
      </c>
      <c r="J475" s="55">
        <v>1.32674E-4</v>
      </c>
      <c r="K475" s="55">
        <v>1.20499E-4</v>
      </c>
      <c r="L475" s="55">
        <v>0.72059872000000003</v>
      </c>
      <c r="M475" s="55">
        <v>0.65916211700000005</v>
      </c>
      <c r="N475" s="55">
        <v>0.813044392</v>
      </c>
      <c r="O475" s="52">
        <v>0.73093507599999996</v>
      </c>
    </row>
    <row r="476" spans="1:15" x14ac:dyDescent="0.2">
      <c r="A476" s="19">
        <v>31</v>
      </c>
      <c r="B476" s="55">
        <v>1</v>
      </c>
      <c r="C476" s="55">
        <v>5</v>
      </c>
      <c r="D476" s="55" t="s">
        <v>366</v>
      </c>
      <c r="E476" s="55" t="s">
        <v>364</v>
      </c>
      <c r="F476" s="93">
        <v>8.5900000000000001E-5</v>
      </c>
      <c r="G476" s="93">
        <v>8.7000000000000001E-5</v>
      </c>
      <c r="H476" s="93">
        <v>9.87E-5</v>
      </c>
      <c r="I476" s="55">
        <v>1.32903E-4</v>
      </c>
      <c r="J476" s="55">
        <v>1.2316700000000001E-4</v>
      </c>
      <c r="K476" s="55">
        <v>1.1717099999999999E-4</v>
      </c>
      <c r="L476" s="55">
        <v>0.64648448199999997</v>
      </c>
      <c r="M476" s="55">
        <v>0.70621707099999997</v>
      </c>
      <c r="N476" s="55">
        <v>0.842245472</v>
      </c>
      <c r="O476" s="52">
        <v>0.73164900899999996</v>
      </c>
    </row>
    <row r="477" spans="1:15" x14ac:dyDescent="0.2">
      <c r="A477" s="19">
        <v>42</v>
      </c>
      <c r="B477" s="55">
        <v>1</v>
      </c>
      <c r="C477" s="55">
        <v>6</v>
      </c>
      <c r="D477" s="55" t="s">
        <v>366</v>
      </c>
      <c r="E477" s="55" t="s">
        <v>366</v>
      </c>
      <c r="F477" s="93">
        <v>7.2100000000000004E-5</v>
      </c>
      <c r="G477" s="93">
        <v>5.8199999999999998E-5</v>
      </c>
      <c r="H477" s="93">
        <v>6.19E-5</v>
      </c>
      <c r="I477" s="93">
        <v>8.1799999999999996E-5</v>
      </c>
      <c r="J477" s="93">
        <v>8.5599999999999994E-5</v>
      </c>
      <c r="K477" s="93">
        <v>9.6899999999999997E-5</v>
      </c>
      <c r="L477" s="55">
        <v>0.881627367</v>
      </c>
      <c r="M477" s="55">
        <v>0.68043785700000003</v>
      </c>
      <c r="N477" s="55">
        <v>0.63859480400000002</v>
      </c>
      <c r="O477" s="52">
        <v>0.73355334299999997</v>
      </c>
    </row>
    <row r="478" spans="1:15" x14ac:dyDescent="0.2">
      <c r="A478" s="19">
        <v>1878</v>
      </c>
      <c r="B478" s="55">
        <v>14</v>
      </c>
      <c r="C478" s="55">
        <v>15</v>
      </c>
      <c r="D478" s="55" t="s">
        <v>366</v>
      </c>
      <c r="E478" s="55" t="s">
        <v>365</v>
      </c>
      <c r="F478" s="93">
        <v>7.7799999999999994E-5</v>
      </c>
      <c r="G478" s="93">
        <v>7.2100000000000004E-5</v>
      </c>
      <c r="H478" s="93">
        <v>7.5099999999999996E-5</v>
      </c>
      <c r="I478" s="55">
        <v>1.20029E-4</v>
      </c>
      <c r="J478" s="93">
        <v>9.6399999999999999E-5</v>
      </c>
      <c r="K478" s="93">
        <v>9.3200000000000002E-5</v>
      </c>
      <c r="L478" s="55">
        <v>0.648451887</v>
      </c>
      <c r="M478" s="55">
        <v>0.74846805400000005</v>
      </c>
      <c r="N478" s="55">
        <v>0.80562610400000001</v>
      </c>
      <c r="O478" s="52">
        <v>0.73418201500000002</v>
      </c>
    </row>
    <row r="479" spans="1:15" x14ac:dyDescent="0.2">
      <c r="A479" s="19">
        <v>729</v>
      </c>
      <c r="B479" s="55">
        <v>4</v>
      </c>
      <c r="C479" s="55">
        <v>22</v>
      </c>
      <c r="D479" s="55" t="s">
        <v>365</v>
      </c>
      <c r="E479" s="55" t="s">
        <v>366</v>
      </c>
      <c r="F479" s="93">
        <v>9.2299999999999994E-5</v>
      </c>
      <c r="G479" s="93">
        <v>9.6600000000000003E-5</v>
      </c>
      <c r="H479" s="93">
        <v>9.0500000000000004E-5</v>
      </c>
      <c r="I479" s="55">
        <v>1.23058E-4</v>
      </c>
      <c r="J479" s="55">
        <v>1.16252E-4</v>
      </c>
      <c r="K479" s="55">
        <v>1.4513199999999999E-4</v>
      </c>
      <c r="L479" s="55">
        <v>0.75022622699999997</v>
      </c>
      <c r="M479" s="55">
        <v>0.831358386</v>
      </c>
      <c r="N479" s="55">
        <v>0.62331316299999995</v>
      </c>
      <c r="O479" s="52">
        <v>0.73496592500000002</v>
      </c>
    </row>
    <row r="480" spans="1:15" x14ac:dyDescent="0.2">
      <c r="A480" s="19">
        <v>557</v>
      </c>
      <c r="B480" s="55">
        <v>3</v>
      </c>
      <c r="C480" s="55">
        <v>22</v>
      </c>
      <c r="D480" s="55" t="s">
        <v>365</v>
      </c>
      <c r="E480" s="55" t="s">
        <v>367</v>
      </c>
      <c r="F480" s="93">
        <v>7.3800000000000005E-5</v>
      </c>
      <c r="G480" s="93">
        <v>7.3499999999999998E-5</v>
      </c>
      <c r="H480" s="93">
        <v>8.8300000000000005E-5</v>
      </c>
      <c r="I480" s="55">
        <v>1.1510699999999999E-4</v>
      </c>
      <c r="J480" s="55">
        <v>1.05016E-4</v>
      </c>
      <c r="K480" s="55">
        <v>1.02191E-4</v>
      </c>
      <c r="L480" s="55">
        <v>0.64105541300000002</v>
      </c>
      <c r="M480" s="55">
        <v>0.70033370100000003</v>
      </c>
      <c r="N480" s="55">
        <v>0.86423299799999997</v>
      </c>
      <c r="O480" s="52">
        <v>0.735207371</v>
      </c>
    </row>
    <row r="481" spans="1:15" x14ac:dyDescent="0.2">
      <c r="A481" s="19">
        <v>827</v>
      </c>
      <c r="B481" s="55">
        <v>5</v>
      </c>
      <c r="C481" s="55">
        <v>15</v>
      </c>
      <c r="D481" s="55" t="s">
        <v>365</v>
      </c>
      <c r="E481" s="55" t="s">
        <v>366</v>
      </c>
      <c r="F481" s="93">
        <v>5.8E-5</v>
      </c>
      <c r="G481" s="93">
        <v>5.6799999999999998E-5</v>
      </c>
      <c r="H481" s="93">
        <v>6.7899999999999997E-5</v>
      </c>
      <c r="I481" s="93">
        <v>8.1000000000000004E-5</v>
      </c>
      <c r="J481" s="93">
        <v>7.6100000000000007E-5</v>
      </c>
      <c r="K481" s="93">
        <v>9.1199999999999994E-5</v>
      </c>
      <c r="L481" s="55">
        <v>0.71522010499999999</v>
      </c>
      <c r="M481" s="55">
        <v>0.74689762800000004</v>
      </c>
      <c r="N481" s="55">
        <v>0.74486111799999999</v>
      </c>
      <c r="O481" s="52">
        <v>0.73565961700000004</v>
      </c>
    </row>
    <row r="482" spans="1:15" x14ac:dyDescent="0.2">
      <c r="A482" s="19">
        <v>1795</v>
      </c>
      <c r="B482" s="55">
        <v>13</v>
      </c>
      <c r="C482" s="55">
        <v>15</v>
      </c>
      <c r="D482" s="55" t="s">
        <v>367</v>
      </c>
      <c r="E482" s="55" t="s">
        <v>367</v>
      </c>
      <c r="F482" s="93">
        <v>8.2200000000000006E-5</v>
      </c>
      <c r="G482" s="93">
        <v>9.8300000000000004E-5</v>
      </c>
      <c r="H482" s="55">
        <v>1.0440700000000001E-4</v>
      </c>
      <c r="I482" s="55">
        <v>1.26845E-4</v>
      </c>
      <c r="J482" s="55">
        <v>1.33106E-4</v>
      </c>
      <c r="K482" s="55">
        <v>1.2682399999999999E-4</v>
      </c>
      <c r="L482" s="55">
        <v>0.648141843</v>
      </c>
      <c r="M482" s="55">
        <v>0.73848562100000004</v>
      </c>
      <c r="N482" s="55">
        <v>0.82324697199999997</v>
      </c>
      <c r="O482" s="52">
        <v>0.73662481199999996</v>
      </c>
    </row>
    <row r="483" spans="1:15" x14ac:dyDescent="0.2">
      <c r="A483" s="19">
        <v>893</v>
      </c>
      <c r="B483" s="55">
        <v>5</v>
      </c>
      <c r="C483" s="55">
        <v>23</v>
      </c>
      <c r="D483" s="55" t="s">
        <v>364</v>
      </c>
      <c r="E483" s="55" t="s">
        <v>367</v>
      </c>
      <c r="F483" s="55">
        <v>1.39493E-4</v>
      </c>
      <c r="G483" s="55">
        <v>1.37663E-4</v>
      </c>
      <c r="H483" s="55">
        <v>1.2157E-4</v>
      </c>
      <c r="I483" s="55">
        <v>1.70388E-4</v>
      </c>
      <c r="J483" s="55">
        <v>1.9966E-4</v>
      </c>
      <c r="K483" s="55">
        <v>1.73093E-4</v>
      </c>
      <c r="L483" s="55">
        <v>0.81867752500000002</v>
      </c>
      <c r="M483" s="55">
        <v>0.68948937300000002</v>
      </c>
      <c r="N483" s="55">
        <v>0.70234070599999998</v>
      </c>
      <c r="O483" s="52">
        <v>0.736835868</v>
      </c>
    </row>
    <row r="484" spans="1:15" x14ac:dyDescent="0.2">
      <c r="A484" s="19">
        <v>1693</v>
      </c>
      <c r="B484" s="55">
        <v>12</v>
      </c>
      <c r="C484" s="55">
        <v>14</v>
      </c>
      <c r="D484" s="55" t="s">
        <v>364</v>
      </c>
      <c r="E484" s="55" t="s">
        <v>367</v>
      </c>
      <c r="F484" s="93">
        <v>8.3599999999999999E-5</v>
      </c>
      <c r="G484" s="93">
        <v>7.4999999999999993E-5</v>
      </c>
      <c r="H484" s="93">
        <v>9.0099999999999995E-5</v>
      </c>
      <c r="I484" s="55">
        <v>1.24573E-4</v>
      </c>
      <c r="J484" s="55">
        <v>1.21006E-4</v>
      </c>
      <c r="K484" s="93">
        <v>9.7899999999999994E-5</v>
      </c>
      <c r="L484" s="55">
        <v>0.67078110999999996</v>
      </c>
      <c r="M484" s="55">
        <v>0.61947786699999996</v>
      </c>
      <c r="N484" s="55">
        <v>0.92071554700000002</v>
      </c>
      <c r="O484" s="52">
        <v>0.73699150800000002</v>
      </c>
    </row>
    <row r="485" spans="1:15" x14ac:dyDescent="0.2">
      <c r="A485" s="19">
        <v>1705</v>
      </c>
      <c r="B485" s="55">
        <v>12</v>
      </c>
      <c r="C485" s="55">
        <v>15</v>
      </c>
      <c r="D485" s="55" t="s">
        <v>367</v>
      </c>
      <c r="E485" s="55" t="s">
        <v>367</v>
      </c>
      <c r="F485" s="93">
        <v>8.2899999999999996E-5</v>
      </c>
      <c r="G485" s="93">
        <v>8.6700000000000007E-5</v>
      </c>
      <c r="H485" s="93">
        <v>8.2600000000000002E-5</v>
      </c>
      <c r="I485" s="55">
        <v>1.18893E-4</v>
      </c>
      <c r="J485" s="55">
        <v>1.2532799999999999E-4</v>
      </c>
      <c r="K485" s="55">
        <v>1.00194E-4</v>
      </c>
      <c r="L485" s="55">
        <v>0.69715685100000002</v>
      </c>
      <c r="M485" s="55">
        <v>0.69216004499999995</v>
      </c>
      <c r="N485" s="55">
        <v>0.82436159499999995</v>
      </c>
      <c r="O485" s="52">
        <v>0.73789283000000006</v>
      </c>
    </row>
    <row r="486" spans="1:15" x14ac:dyDescent="0.2">
      <c r="A486" s="19">
        <v>1786</v>
      </c>
      <c r="B486" s="55">
        <v>13</v>
      </c>
      <c r="C486" s="55">
        <v>14</v>
      </c>
      <c r="D486" s="55" t="s">
        <v>367</v>
      </c>
      <c r="E486" s="55" t="s">
        <v>367</v>
      </c>
      <c r="F486" s="93">
        <v>8.2899999999999996E-5</v>
      </c>
      <c r="G486" s="93">
        <v>7.7999999999999999E-5</v>
      </c>
      <c r="H486" s="93">
        <v>6.7199999999999994E-5</v>
      </c>
      <c r="I486" s="55">
        <v>1.0867E-4</v>
      </c>
      <c r="J486" s="55">
        <v>1.14091E-4</v>
      </c>
      <c r="K486" s="93">
        <v>8.7499999999999999E-5</v>
      </c>
      <c r="L486" s="55">
        <v>0.76274303600000004</v>
      </c>
      <c r="M486" s="55">
        <v>0.68388136899999996</v>
      </c>
      <c r="N486" s="55">
        <v>0.76784642599999997</v>
      </c>
      <c r="O486" s="52">
        <v>0.73815694399999998</v>
      </c>
    </row>
    <row r="487" spans="1:15" x14ac:dyDescent="0.2">
      <c r="A487" s="19">
        <v>1719</v>
      </c>
      <c r="B487" s="55">
        <v>12</v>
      </c>
      <c r="C487" s="55">
        <v>16</v>
      </c>
      <c r="D487" s="55" t="s">
        <v>365</v>
      </c>
      <c r="E487" s="55" t="s">
        <v>365</v>
      </c>
      <c r="F487" s="93">
        <v>9.6399999999999999E-5</v>
      </c>
      <c r="G487" s="55">
        <v>1.01833E-4</v>
      </c>
      <c r="H487" s="93">
        <v>9.5500000000000004E-5</v>
      </c>
      <c r="I487" s="55">
        <v>1.21922E-4</v>
      </c>
      <c r="J487" s="55">
        <v>1.3699599999999999E-4</v>
      </c>
      <c r="K487" s="55">
        <v>1.3914E-4</v>
      </c>
      <c r="L487" s="55">
        <v>0.79037865299999999</v>
      </c>
      <c r="M487" s="55">
        <v>0.74332919399999997</v>
      </c>
      <c r="N487" s="55">
        <v>0.68613132300000002</v>
      </c>
      <c r="O487" s="52">
        <v>0.73994638999999995</v>
      </c>
    </row>
    <row r="488" spans="1:15" x14ac:dyDescent="0.2">
      <c r="A488" s="19">
        <v>411</v>
      </c>
      <c r="B488" s="55">
        <v>3</v>
      </c>
      <c r="C488" s="55">
        <v>6</v>
      </c>
      <c r="D488" s="55" t="s">
        <v>366</v>
      </c>
      <c r="E488" s="55" t="s">
        <v>366</v>
      </c>
      <c r="F488" s="93">
        <v>6.2299999999999996E-5</v>
      </c>
      <c r="G488" s="93">
        <v>6.6699999999999995E-5</v>
      </c>
      <c r="H488" s="93">
        <v>6.3299999999999994E-5</v>
      </c>
      <c r="I488" s="93">
        <v>8.3700000000000002E-5</v>
      </c>
      <c r="J488" s="93">
        <v>8.8599999999999999E-5</v>
      </c>
      <c r="K488" s="93">
        <v>8.6500000000000002E-5</v>
      </c>
      <c r="L488" s="55">
        <v>0.74491118499999998</v>
      </c>
      <c r="M488" s="55">
        <v>0.75299012399999998</v>
      </c>
      <c r="N488" s="55">
        <v>0.731260617</v>
      </c>
      <c r="O488" s="52">
        <v>0.74305397500000003</v>
      </c>
    </row>
    <row r="489" spans="1:15" x14ac:dyDescent="0.2">
      <c r="A489" s="19">
        <v>492</v>
      </c>
      <c r="B489" s="55">
        <v>3</v>
      </c>
      <c r="C489" s="55">
        <v>15</v>
      </c>
      <c r="D489" s="55" t="s">
        <v>366</v>
      </c>
      <c r="E489" s="55" t="s">
        <v>365</v>
      </c>
      <c r="F489" s="93">
        <v>7.0099999999999996E-5</v>
      </c>
      <c r="G489" s="93">
        <v>7.3100000000000001E-5</v>
      </c>
      <c r="H489" s="93">
        <v>9.0799999999999998E-5</v>
      </c>
      <c r="I489" s="55">
        <v>1.1510699999999999E-4</v>
      </c>
      <c r="J489" s="93">
        <v>9.6799999999999995E-5</v>
      </c>
      <c r="K489" s="55">
        <v>1.04521E-4</v>
      </c>
      <c r="L489" s="55">
        <v>0.60885628300000005</v>
      </c>
      <c r="M489" s="55">
        <v>0.75486689699999998</v>
      </c>
      <c r="N489" s="55">
        <v>0.86891308</v>
      </c>
      <c r="O489" s="52">
        <v>0.74421208699999997</v>
      </c>
    </row>
    <row r="490" spans="1:15" x14ac:dyDescent="0.2">
      <c r="A490" s="19">
        <v>161</v>
      </c>
      <c r="B490" s="55">
        <v>1</v>
      </c>
      <c r="C490" s="55">
        <v>19</v>
      </c>
      <c r="D490" s="55" t="s">
        <v>365</v>
      </c>
      <c r="E490" s="55" t="s">
        <v>366</v>
      </c>
      <c r="F490" s="93">
        <v>7.9499999999999994E-5</v>
      </c>
      <c r="G490" s="93">
        <v>6.3399999999999996E-5</v>
      </c>
      <c r="H490" s="93">
        <v>7.3999999999999996E-5</v>
      </c>
      <c r="I490" s="93">
        <v>9.4699999999999998E-5</v>
      </c>
      <c r="J490" s="55">
        <v>1.0588E-4</v>
      </c>
      <c r="K490" s="93">
        <v>9.2899999999999995E-5</v>
      </c>
      <c r="L490" s="55">
        <v>0.84003433000000005</v>
      </c>
      <c r="M490" s="55">
        <v>0.59888426299999997</v>
      </c>
      <c r="N490" s="55">
        <v>0.79696345800000001</v>
      </c>
      <c r="O490" s="52">
        <v>0.74529401699999998</v>
      </c>
    </row>
    <row r="491" spans="1:15" x14ac:dyDescent="0.2">
      <c r="A491" s="19">
        <v>551</v>
      </c>
      <c r="B491" s="55">
        <v>3</v>
      </c>
      <c r="C491" s="55">
        <v>22</v>
      </c>
      <c r="D491" s="55" t="s">
        <v>367</v>
      </c>
      <c r="E491" s="55" t="s">
        <v>367</v>
      </c>
      <c r="F491" s="93">
        <v>8.6600000000000004E-5</v>
      </c>
      <c r="G491" s="93">
        <v>8.6700000000000007E-5</v>
      </c>
      <c r="H491" s="93">
        <v>6.6500000000000004E-5</v>
      </c>
      <c r="I491" s="55">
        <v>1.09806E-4</v>
      </c>
      <c r="J491" s="55">
        <v>1.2403100000000001E-4</v>
      </c>
      <c r="K491" s="93">
        <v>8.8499999999999996E-5</v>
      </c>
      <c r="L491" s="55">
        <v>0.788606162</v>
      </c>
      <c r="M491" s="55">
        <v>0.69939516800000001</v>
      </c>
      <c r="N491" s="55">
        <v>0.75111005200000003</v>
      </c>
      <c r="O491" s="52">
        <v>0.74637045999999996</v>
      </c>
    </row>
    <row r="492" spans="1:15" x14ac:dyDescent="0.2">
      <c r="A492" s="19">
        <v>447</v>
      </c>
      <c r="B492" s="55">
        <v>3</v>
      </c>
      <c r="C492" s="55">
        <v>10</v>
      </c>
      <c r="D492" s="55" t="s">
        <v>366</v>
      </c>
      <c r="E492" s="55" t="s">
        <v>365</v>
      </c>
      <c r="F492" s="93">
        <v>6.3999999999999997E-5</v>
      </c>
      <c r="G492" s="93">
        <v>5.7800000000000002E-5</v>
      </c>
      <c r="H492" s="93">
        <v>4.7599999999999998E-5</v>
      </c>
      <c r="I492" s="93">
        <v>7.8399999999999995E-5</v>
      </c>
      <c r="J492" s="93">
        <v>8.4300000000000003E-5</v>
      </c>
      <c r="K492" s="93">
        <v>6.4200000000000002E-5</v>
      </c>
      <c r="L492" s="55">
        <v>0.81678602099999997</v>
      </c>
      <c r="M492" s="55">
        <v>0.68531175099999997</v>
      </c>
      <c r="N492" s="55">
        <v>0.74022985699999999</v>
      </c>
      <c r="O492" s="52">
        <v>0.74744254300000001</v>
      </c>
    </row>
    <row r="493" spans="1:15" x14ac:dyDescent="0.2">
      <c r="A493" s="19">
        <v>407</v>
      </c>
      <c r="B493" s="55">
        <v>3</v>
      </c>
      <c r="C493" s="55">
        <v>6</v>
      </c>
      <c r="D493" s="55" t="s">
        <v>367</v>
      </c>
      <c r="E493" s="55" t="s">
        <v>367</v>
      </c>
      <c r="F493" s="93">
        <v>7.4099999999999999E-5</v>
      </c>
      <c r="G493" s="93">
        <v>6.41E-5</v>
      </c>
      <c r="H493" s="93">
        <v>6.3999999999999997E-5</v>
      </c>
      <c r="I493" s="93">
        <v>9.4300000000000002E-5</v>
      </c>
      <c r="J493" s="93">
        <v>8.5599999999999994E-5</v>
      </c>
      <c r="K493" s="93">
        <v>9.0500000000000004E-5</v>
      </c>
      <c r="L493" s="55">
        <v>0.78622776100000002</v>
      </c>
      <c r="M493" s="55">
        <v>0.74930808599999998</v>
      </c>
      <c r="N493" s="55">
        <v>0.70689741500000003</v>
      </c>
      <c r="O493" s="52">
        <v>0.74747775400000005</v>
      </c>
    </row>
    <row r="494" spans="1:15" x14ac:dyDescent="0.2">
      <c r="A494" s="19">
        <v>1363</v>
      </c>
      <c r="B494" s="55">
        <v>9</v>
      </c>
      <c r="C494" s="55">
        <v>13</v>
      </c>
      <c r="D494" s="55" t="s">
        <v>366</v>
      </c>
      <c r="E494" s="55" t="s">
        <v>364</v>
      </c>
      <c r="F494" s="93">
        <v>7.4800000000000002E-5</v>
      </c>
      <c r="G494" s="93">
        <v>6.9800000000000003E-5</v>
      </c>
      <c r="H494" s="93">
        <v>6.7199999999999994E-5</v>
      </c>
      <c r="I494" s="55">
        <v>1.1207800000000001E-4</v>
      </c>
      <c r="J494" s="93">
        <v>8.9900000000000003E-5</v>
      </c>
      <c r="K494" s="93">
        <v>8.3900000000000006E-5</v>
      </c>
      <c r="L494" s="55">
        <v>0.66740015600000002</v>
      </c>
      <c r="M494" s="55">
        <v>0.77622045200000001</v>
      </c>
      <c r="N494" s="55">
        <v>0.80136353199999999</v>
      </c>
      <c r="O494" s="52">
        <v>0.748328047</v>
      </c>
    </row>
    <row r="495" spans="1:15" x14ac:dyDescent="0.2">
      <c r="A495" s="19">
        <v>793</v>
      </c>
      <c r="B495" s="55">
        <v>5</v>
      </c>
      <c r="C495" s="55">
        <v>12</v>
      </c>
      <c r="D495" s="55" t="s">
        <v>364</v>
      </c>
      <c r="E495" s="55" t="s">
        <v>364</v>
      </c>
      <c r="F495" s="55">
        <v>1.08158E-4</v>
      </c>
      <c r="G495" s="55">
        <v>1.03012E-4</v>
      </c>
      <c r="H495" s="93">
        <v>9.7600000000000001E-5</v>
      </c>
      <c r="I495" s="55">
        <v>1.3479599999999999E-4</v>
      </c>
      <c r="J495" s="55">
        <v>1.4866400000000001E-4</v>
      </c>
      <c r="K495" s="55">
        <v>1.30152E-4</v>
      </c>
      <c r="L495" s="55">
        <v>0.80237996300000003</v>
      </c>
      <c r="M495" s="55">
        <v>0.69291457999999995</v>
      </c>
      <c r="N495" s="55">
        <v>0.74999463399999999</v>
      </c>
      <c r="O495" s="52">
        <v>0.74842972600000002</v>
      </c>
    </row>
    <row r="496" spans="1:15" x14ac:dyDescent="0.2">
      <c r="A496" s="19">
        <v>290</v>
      </c>
      <c r="B496" s="55">
        <v>2</v>
      </c>
      <c r="C496" s="55">
        <v>13</v>
      </c>
      <c r="D496" s="55" t="s">
        <v>364</v>
      </c>
      <c r="E496" s="55" t="s">
        <v>367</v>
      </c>
      <c r="F496" s="93">
        <v>9.1299999999999997E-5</v>
      </c>
      <c r="G496" s="55">
        <v>1.0607600000000001E-4</v>
      </c>
      <c r="H496" s="55">
        <v>1.0190400000000001E-4</v>
      </c>
      <c r="I496" s="55">
        <v>1.34039E-4</v>
      </c>
      <c r="J496" s="55">
        <v>1.4434300000000001E-4</v>
      </c>
      <c r="K496" s="55">
        <v>1.22829E-4</v>
      </c>
      <c r="L496" s="55">
        <v>0.68122577200000001</v>
      </c>
      <c r="M496" s="55">
        <v>0.73489070199999995</v>
      </c>
      <c r="N496" s="55">
        <v>0.82964205800000002</v>
      </c>
      <c r="O496" s="52">
        <v>0.74858617699999996</v>
      </c>
    </row>
    <row r="497" spans="1:15" x14ac:dyDescent="0.2">
      <c r="A497" s="19">
        <v>1571</v>
      </c>
      <c r="B497" s="55">
        <v>10</v>
      </c>
      <c r="C497" s="55">
        <v>23</v>
      </c>
      <c r="D497" s="55" t="s">
        <v>366</v>
      </c>
      <c r="E497" s="55" t="s">
        <v>367</v>
      </c>
      <c r="F497" s="93">
        <v>8.2600000000000002E-5</v>
      </c>
      <c r="G497" s="55">
        <v>1.0584E-4</v>
      </c>
      <c r="H497" s="93">
        <v>9.6899999999999997E-5</v>
      </c>
      <c r="I497" s="55">
        <v>1.21544E-4</v>
      </c>
      <c r="J497" s="55">
        <v>1.31378E-4</v>
      </c>
      <c r="K497" s="55">
        <v>1.27157E-4</v>
      </c>
      <c r="L497" s="55">
        <v>0.67918188300000004</v>
      </c>
      <c r="M497" s="55">
        <v>0.80561855999999998</v>
      </c>
      <c r="N497" s="55">
        <v>0.76204074799999999</v>
      </c>
      <c r="O497" s="52">
        <v>0.74894706300000002</v>
      </c>
    </row>
    <row r="498" spans="1:15" x14ac:dyDescent="0.2">
      <c r="A498" s="19">
        <v>114</v>
      </c>
      <c r="B498" s="55">
        <v>1</v>
      </c>
      <c r="C498" s="55">
        <v>14</v>
      </c>
      <c r="D498" s="55" t="s">
        <v>366</v>
      </c>
      <c r="E498" s="55" t="s">
        <v>365</v>
      </c>
      <c r="F498" s="93">
        <v>5.49E-5</v>
      </c>
      <c r="G498" s="93">
        <v>5.7800000000000002E-5</v>
      </c>
      <c r="H498" s="93">
        <v>7.2600000000000003E-5</v>
      </c>
      <c r="I498" s="93">
        <v>7.3800000000000005E-5</v>
      </c>
      <c r="J498" s="93">
        <v>7.8200000000000003E-5</v>
      </c>
      <c r="K498" s="93">
        <v>9.4900000000000003E-5</v>
      </c>
      <c r="L498" s="55">
        <v>0.74383743899999999</v>
      </c>
      <c r="M498" s="55">
        <v>0.73831928899999999</v>
      </c>
      <c r="N498" s="55">
        <v>0.76510923600000003</v>
      </c>
      <c r="O498" s="52">
        <v>0.74908865499999999</v>
      </c>
    </row>
    <row r="499" spans="1:15" x14ac:dyDescent="0.2">
      <c r="A499" s="19">
        <v>162</v>
      </c>
      <c r="B499" s="55">
        <v>1</v>
      </c>
      <c r="C499" s="55">
        <v>19</v>
      </c>
      <c r="D499" s="55" t="s">
        <v>365</v>
      </c>
      <c r="E499" s="55" t="s">
        <v>365</v>
      </c>
      <c r="F499" s="93">
        <v>6.8700000000000003E-5</v>
      </c>
      <c r="G499" s="93">
        <v>6.41E-5</v>
      </c>
      <c r="H499" s="93">
        <v>5.8300000000000001E-5</v>
      </c>
      <c r="I499" s="93">
        <v>8.7100000000000003E-5</v>
      </c>
      <c r="J499" s="93">
        <v>8.25E-5</v>
      </c>
      <c r="K499" s="93">
        <v>8.5199999999999997E-5</v>
      </c>
      <c r="L499" s="55">
        <v>0.78927322799999999</v>
      </c>
      <c r="M499" s="55">
        <v>0.77676963899999996</v>
      </c>
      <c r="N499" s="55">
        <v>0.683942995</v>
      </c>
      <c r="O499" s="52">
        <v>0.74999528699999995</v>
      </c>
    </row>
    <row r="500" spans="1:15" x14ac:dyDescent="0.2">
      <c r="A500" s="19">
        <v>399</v>
      </c>
      <c r="B500" s="55">
        <v>3</v>
      </c>
      <c r="C500" s="55">
        <v>5</v>
      </c>
      <c r="D500" s="55" t="s">
        <v>367</v>
      </c>
      <c r="E500" s="55" t="s">
        <v>365</v>
      </c>
      <c r="F500" s="93">
        <v>6.2700000000000006E-5</v>
      </c>
      <c r="G500" s="93">
        <v>5.8900000000000002E-5</v>
      </c>
      <c r="H500" s="93">
        <v>6.0800000000000001E-5</v>
      </c>
      <c r="I500" s="93">
        <v>8.4400000000000005E-5</v>
      </c>
      <c r="J500" s="93">
        <v>9.5500000000000004E-5</v>
      </c>
      <c r="K500" s="93">
        <v>6.7899999999999997E-5</v>
      </c>
      <c r="L500" s="55">
        <v>0.74222080199999996</v>
      </c>
      <c r="M500" s="55">
        <v>0.61702738599999996</v>
      </c>
      <c r="N500" s="55">
        <v>0.89514011599999999</v>
      </c>
      <c r="O500" s="52">
        <v>0.751462768</v>
      </c>
    </row>
    <row r="501" spans="1:15" x14ac:dyDescent="0.2">
      <c r="A501" s="19">
        <v>178</v>
      </c>
      <c r="B501" s="55">
        <v>1</v>
      </c>
      <c r="C501" s="55">
        <v>21</v>
      </c>
      <c r="D501" s="55" t="s">
        <v>365</v>
      </c>
      <c r="E501" s="55" t="s">
        <v>364</v>
      </c>
      <c r="F501" s="93">
        <v>9.5000000000000005E-5</v>
      </c>
      <c r="G501" s="93">
        <v>9.5699999999999995E-5</v>
      </c>
      <c r="H501" s="55">
        <v>1.04765E-4</v>
      </c>
      <c r="I501" s="55">
        <v>1.40097E-4</v>
      </c>
      <c r="J501" s="55">
        <v>1.27921E-4</v>
      </c>
      <c r="K501" s="55">
        <v>1.2615799999999999E-4</v>
      </c>
      <c r="L501" s="55">
        <v>0.67822286200000004</v>
      </c>
      <c r="M501" s="55">
        <v>0.74815404399999996</v>
      </c>
      <c r="N501" s="55">
        <v>0.83042550000000004</v>
      </c>
      <c r="O501" s="52">
        <v>0.75226746899999997</v>
      </c>
    </row>
    <row r="502" spans="1:15" x14ac:dyDescent="0.2">
      <c r="A502" s="19">
        <v>76</v>
      </c>
      <c r="B502" s="55">
        <v>1</v>
      </c>
      <c r="C502" s="55">
        <v>10</v>
      </c>
      <c r="D502" s="55" t="s">
        <v>366</v>
      </c>
      <c r="E502" s="55" t="s">
        <v>364</v>
      </c>
      <c r="F502" s="93">
        <v>7.4800000000000002E-5</v>
      </c>
      <c r="G502" s="93">
        <v>6.69E-5</v>
      </c>
      <c r="H502" s="93">
        <v>6.8999999999999997E-5</v>
      </c>
      <c r="I502" s="93">
        <v>8.6299999999999997E-5</v>
      </c>
      <c r="J502" s="93">
        <v>9.6399999999999999E-5</v>
      </c>
      <c r="K502" s="93">
        <v>9.8900000000000005E-5</v>
      </c>
      <c r="L502" s="55">
        <v>0.86644932600000002</v>
      </c>
      <c r="M502" s="55">
        <v>0.694656626</v>
      </c>
      <c r="N502" s="55">
        <v>0.69802845400000002</v>
      </c>
      <c r="O502" s="52">
        <v>0.75304480200000001</v>
      </c>
    </row>
    <row r="503" spans="1:15" x14ac:dyDescent="0.2">
      <c r="A503" s="19">
        <v>490</v>
      </c>
      <c r="B503" s="55">
        <v>3</v>
      </c>
      <c r="C503" s="55">
        <v>15</v>
      </c>
      <c r="D503" s="55" t="s">
        <v>366</v>
      </c>
      <c r="E503" s="55" t="s">
        <v>367</v>
      </c>
      <c r="F503" s="93">
        <v>7.0099999999999996E-5</v>
      </c>
      <c r="G503" s="93">
        <v>9.5500000000000004E-5</v>
      </c>
      <c r="H503" s="93">
        <v>8.0099999999999995E-5</v>
      </c>
      <c r="I503" s="55">
        <v>1.21922E-4</v>
      </c>
      <c r="J503" s="55">
        <v>1.08473E-4</v>
      </c>
      <c r="K503" s="93">
        <v>9.9500000000000006E-5</v>
      </c>
      <c r="L503" s="55">
        <v>0.57482083900000003</v>
      </c>
      <c r="M503" s="55">
        <v>0.88011213099999996</v>
      </c>
      <c r="N503" s="55">
        <v>0.80472796999999996</v>
      </c>
      <c r="O503" s="52">
        <v>0.75322031300000003</v>
      </c>
    </row>
    <row r="504" spans="1:15" x14ac:dyDescent="0.2">
      <c r="A504" s="19">
        <v>786</v>
      </c>
      <c r="B504" s="55">
        <v>5</v>
      </c>
      <c r="C504" s="55">
        <v>11</v>
      </c>
      <c r="D504" s="55" t="s">
        <v>364</v>
      </c>
      <c r="E504" s="55" t="s">
        <v>366</v>
      </c>
      <c r="F504" s="93">
        <v>9.4300000000000002E-5</v>
      </c>
      <c r="G504" s="55">
        <v>1.11969E-4</v>
      </c>
      <c r="H504" s="55">
        <v>1.1835199999999999E-4</v>
      </c>
      <c r="I504" s="55">
        <v>1.2798099999999999E-4</v>
      </c>
      <c r="J504" s="55">
        <v>1.4563900000000001E-4</v>
      </c>
      <c r="K504" s="55">
        <v>1.55451E-4</v>
      </c>
      <c r="L504" s="55">
        <v>0.73716782599999997</v>
      </c>
      <c r="M504" s="55">
        <v>0.76881246199999997</v>
      </c>
      <c r="N504" s="55">
        <v>0.76134829500000001</v>
      </c>
      <c r="O504" s="52">
        <v>0.75577619399999996</v>
      </c>
    </row>
    <row r="505" spans="1:15" x14ac:dyDescent="0.2">
      <c r="A505" s="19">
        <v>1736</v>
      </c>
      <c r="B505" s="55">
        <v>12</v>
      </c>
      <c r="C505" s="55">
        <v>18</v>
      </c>
      <c r="D505" s="55" t="s">
        <v>365</v>
      </c>
      <c r="E505" s="55" t="s">
        <v>366</v>
      </c>
      <c r="F505" s="93">
        <v>6.8399999999999996E-5</v>
      </c>
      <c r="G505" s="93">
        <v>6.7700000000000006E-5</v>
      </c>
      <c r="H505" s="93">
        <v>6.0399999999999998E-5</v>
      </c>
      <c r="I505" s="93">
        <v>8.1000000000000004E-5</v>
      </c>
      <c r="J505" s="55">
        <v>1.17549E-4</v>
      </c>
      <c r="K505" s="93">
        <v>7.1199999999999996E-5</v>
      </c>
      <c r="L505" s="55">
        <v>0.84412605399999996</v>
      </c>
      <c r="M505" s="55">
        <v>0.57553229500000003</v>
      </c>
      <c r="N505" s="55">
        <v>0.84829166099999997</v>
      </c>
      <c r="O505" s="52">
        <v>0.75598333699999998</v>
      </c>
    </row>
    <row r="506" spans="1:15" x14ac:dyDescent="0.2">
      <c r="A506" s="19">
        <v>1577</v>
      </c>
      <c r="B506" s="55">
        <v>11</v>
      </c>
      <c r="C506" s="55">
        <v>12</v>
      </c>
      <c r="D506" s="55" t="s">
        <v>364</v>
      </c>
      <c r="E506" s="55" t="s">
        <v>367</v>
      </c>
      <c r="F506" s="55">
        <v>1.1422299999999999E-4</v>
      </c>
      <c r="G506" s="55">
        <v>1.1126200000000001E-4</v>
      </c>
      <c r="H506" s="55">
        <v>1.09771E-4</v>
      </c>
      <c r="I506" s="55">
        <v>1.53728E-4</v>
      </c>
      <c r="J506" s="55">
        <v>1.41318E-4</v>
      </c>
      <c r="K506" s="55">
        <v>1.4812700000000001E-4</v>
      </c>
      <c r="L506" s="55">
        <v>0.743016923</v>
      </c>
      <c r="M506" s="55">
        <v>0.78731939699999998</v>
      </c>
      <c r="N506" s="55">
        <v>0.74105532299999999</v>
      </c>
      <c r="O506" s="52">
        <v>0.75713054800000001</v>
      </c>
    </row>
    <row r="507" spans="1:15" x14ac:dyDescent="0.2">
      <c r="A507" s="19">
        <v>64</v>
      </c>
      <c r="B507" s="55">
        <v>1</v>
      </c>
      <c r="C507" s="55">
        <v>9</v>
      </c>
      <c r="D507" s="55" t="s">
        <v>364</v>
      </c>
      <c r="E507" s="55" t="s">
        <v>367</v>
      </c>
      <c r="F507" s="93">
        <v>7.08E-5</v>
      </c>
      <c r="G507" s="93">
        <v>7.5400000000000003E-5</v>
      </c>
      <c r="H507" s="93">
        <v>6.8999999999999997E-5</v>
      </c>
      <c r="I507" s="93">
        <v>8.9699999999999998E-5</v>
      </c>
      <c r="J507" s="55">
        <v>1.0155899999999999E-4</v>
      </c>
      <c r="K507" s="93">
        <v>9.3200000000000002E-5</v>
      </c>
      <c r="L507" s="55">
        <v>0.78848963599999999</v>
      </c>
      <c r="M507" s="55">
        <v>0.74274343399999998</v>
      </c>
      <c r="N507" s="55">
        <v>0.74040875299999998</v>
      </c>
      <c r="O507" s="52">
        <v>0.75721394099999995</v>
      </c>
    </row>
    <row r="508" spans="1:15" x14ac:dyDescent="0.2">
      <c r="A508" s="19">
        <v>2085</v>
      </c>
      <c r="B508" s="55">
        <v>16</v>
      </c>
      <c r="C508" s="55">
        <v>23</v>
      </c>
      <c r="D508" s="55" t="s">
        <v>367</v>
      </c>
      <c r="E508" s="55" t="s">
        <v>365</v>
      </c>
      <c r="F508" s="55">
        <v>1.78915E-4</v>
      </c>
      <c r="G508" s="55">
        <v>1.5039200000000001E-4</v>
      </c>
      <c r="H508" s="55">
        <v>1.6161699999999999E-4</v>
      </c>
      <c r="I508" s="55">
        <v>1.99922E-4</v>
      </c>
      <c r="J508" s="55">
        <v>2.1953900000000001E-4</v>
      </c>
      <c r="K508" s="55">
        <v>2.3267700000000001E-4</v>
      </c>
      <c r="L508" s="55">
        <v>0.89492293700000003</v>
      </c>
      <c r="M508" s="55">
        <v>0.68503643700000005</v>
      </c>
      <c r="N508" s="55">
        <v>0.69459799499999997</v>
      </c>
      <c r="O508" s="52">
        <v>0.75818578999999997</v>
      </c>
    </row>
    <row r="509" spans="1:15" x14ac:dyDescent="0.2">
      <c r="A509" s="19">
        <v>482</v>
      </c>
      <c r="B509" s="55">
        <v>3</v>
      </c>
      <c r="C509" s="55">
        <v>14</v>
      </c>
      <c r="D509" s="55" t="s">
        <v>366</v>
      </c>
      <c r="E509" s="55" t="s">
        <v>366</v>
      </c>
      <c r="F509" s="93">
        <v>5.8E-5</v>
      </c>
      <c r="G509" s="93">
        <v>5.3699999999999997E-5</v>
      </c>
      <c r="H509" s="93">
        <v>4.6799999999999999E-5</v>
      </c>
      <c r="I509" s="93">
        <v>6.7000000000000002E-5</v>
      </c>
      <c r="J509" s="93">
        <v>7.6100000000000007E-5</v>
      </c>
      <c r="K509" s="93">
        <v>6.6199999999999996E-5</v>
      </c>
      <c r="L509" s="55">
        <v>0.86472939299999996</v>
      </c>
      <c r="M509" s="55">
        <v>0.70660854399999995</v>
      </c>
      <c r="N509" s="55">
        <v>0.70711570899999998</v>
      </c>
      <c r="O509" s="52">
        <v>0.75948454899999995</v>
      </c>
    </row>
    <row r="510" spans="1:15" x14ac:dyDescent="0.2">
      <c r="A510" s="19">
        <v>28</v>
      </c>
      <c r="B510" s="55">
        <v>1</v>
      </c>
      <c r="C510" s="55">
        <v>5</v>
      </c>
      <c r="D510" s="55" t="s">
        <v>364</v>
      </c>
      <c r="E510" s="55" t="s">
        <v>364</v>
      </c>
      <c r="F510" s="55">
        <v>1.29722E-4</v>
      </c>
      <c r="G510" s="55">
        <v>1.19984E-4</v>
      </c>
      <c r="H510" s="55">
        <v>1.21928E-4</v>
      </c>
      <c r="I510" s="55">
        <v>1.8364100000000001E-4</v>
      </c>
      <c r="J510" s="55">
        <v>1.60765E-4</v>
      </c>
      <c r="K510" s="55">
        <v>1.4679600000000001E-4</v>
      </c>
      <c r="L510" s="55">
        <v>0.70638916900000004</v>
      </c>
      <c r="M510" s="55">
        <v>0.74633111500000004</v>
      </c>
      <c r="N510" s="55">
        <v>0.83059259699999999</v>
      </c>
      <c r="O510" s="52">
        <v>0.76110429400000001</v>
      </c>
    </row>
    <row r="511" spans="1:15" x14ac:dyDescent="0.2">
      <c r="A511" s="19">
        <v>647</v>
      </c>
      <c r="B511" s="55">
        <v>4</v>
      </c>
      <c r="C511" s="55">
        <v>13</v>
      </c>
      <c r="D511" s="55" t="s">
        <v>365</v>
      </c>
      <c r="E511" s="55" t="s">
        <v>367</v>
      </c>
      <c r="F511" s="55">
        <v>1.00408E-4</v>
      </c>
      <c r="G511" s="55">
        <v>1.06548E-4</v>
      </c>
      <c r="H511" s="93">
        <v>9.2299999999999994E-5</v>
      </c>
      <c r="I511" s="55">
        <v>1.34039E-4</v>
      </c>
      <c r="J511" s="55">
        <v>1.13659E-4</v>
      </c>
      <c r="K511" s="55">
        <v>1.5445199999999999E-4</v>
      </c>
      <c r="L511" s="55">
        <v>0.74909697399999997</v>
      </c>
      <c r="M511" s="55">
        <v>0.93743117399999998</v>
      </c>
      <c r="N511" s="55">
        <v>0.597274525</v>
      </c>
      <c r="O511" s="52">
        <v>0.76126755800000001</v>
      </c>
    </row>
    <row r="512" spans="1:15" x14ac:dyDescent="0.2">
      <c r="A512" s="19">
        <v>951</v>
      </c>
      <c r="B512" s="55">
        <v>6</v>
      </c>
      <c r="C512" s="55">
        <v>12</v>
      </c>
      <c r="D512" s="55" t="s">
        <v>367</v>
      </c>
      <c r="E512" s="55" t="s">
        <v>365</v>
      </c>
      <c r="F512" s="93">
        <v>8.9300000000000002E-5</v>
      </c>
      <c r="G512" s="93">
        <v>8.42E-5</v>
      </c>
      <c r="H512" s="93">
        <v>8.7200000000000005E-5</v>
      </c>
      <c r="I512" s="55">
        <v>1.18893E-4</v>
      </c>
      <c r="J512" s="55">
        <v>1.3656399999999999E-4</v>
      </c>
      <c r="K512" s="93">
        <v>9.4900000000000003E-5</v>
      </c>
      <c r="L512" s="55">
        <v>0.75100229900000004</v>
      </c>
      <c r="M512" s="55">
        <v>0.61622290800000001</v>
      </c>
      <c r="N512" s="55">
        <v>0.91963868699999995</v>
      </c>
      <c r="O512" s="52">
        <v>0.76228796499999996</v>
      </c>
    </row>
    <row r="513" spans="1:15" x14ac:dyDescent="0.2">
      <c r="A513" s="19">
        <v>2011</v>
      </c>
      <c r="B513" s="55">
        <v>15</v>
      </c>
      <c r="C513" s="55">
        <v>22</v>
      </c>
      <c r="D513" s="55" t="s">
        <v>366</v>
      </c>
      <c r="E513" s="55" t="s">
        <v>364</v>
      </c>
      <c r="F513" s="93">
        <v>8.3599999999999999E-5</v>
      </c>
      <c r="G513" s="93">
        <v>9.2399999999999996E-5</v>
      </c>
      <c r="H513" s="93">
        <v>9.3300000000000005E-5</v>
      </c>
      <c r="I513" s="55">
        <v>1.2495099999999999E-4</v>
      </c>
      <c r="J513" s="55">
        <v>1.20142E-4</v>
      </c>
      <c r="K513" s="55">
        <v>1.0984699999999999E-4</v>
      </c>
      <c r="L513" s="55">
        <v>0.66874843900000003</v>
      </c>
      <c r="M513" s="55">
        <v>0.76912685700000005</v>
      </c>
      <c r="N513" s="55">
        <v>0.849569346</v>
      </c>
      <c r="O513" s="52">
        <v>0.76248154700000004</v>
      </c>
    </row>
    <row r="514" spans="1:15" x14ac:dyDescent="0.2">
      <c r="A514" s="19">
        <v>254</v>
      </c>
      <c r="B514" s="55">
        <v>2</v>
      </c>
      <c r="C514" s="55">
        <v>9</v>
      </c>
      <c r="D514" s="55" t="s">
        <v>364</v>
      </c>
      <c r="E514" s="55" t="s">
        <v>366</v>
      </c>
      <c r="F514" s="93">
        <v>7.4800000000000002E-5</v>
      </c>
      <c r="G514" s="93">
        <v>7.3499999999999998E-5</v>
      </c>
      <c r="H514" s="93">
        <v>8.3300000000000005E-5</v>
      </c>
      <c r="I514" s="55">
        <v>1.2230100000000001E-4</v>
      </c>
      <c r="J514" s="93">
        <v>9.6799999999999995E-5</v>
      </c>
      <c r="K514" s="93">
        <v>9.09E-5</v>
      </c>
      <c r="L514" s="55">
        <v>0.61161128899999995</v>
      </c>
      <c r="M514" s="55">
        <v>0.75973700600000005</v>
      </c>
      <c r="N514" s="55">
        <v>0.91678086599999997</v>
      </c>
      <c r="O514" s="52">
        <v>0.76270972000000004</v>
      </c>
    </row>
    <row r="515" spans="1:15" x14ac:dyDescent="0.2">
      <c r="A515" s="19">
        <v>499</v>
      </c>
      <c r="B515" s="55">
        <v>3</v>
      </c>
      <c r="C515" s="55">
        <v>16</v>
      </c>
      <c r="D515" s="55" t="s">
        <v>366</v>
      </c>
      <c r="E515" s="55" t="s">
        <v>364</v>
      </c>
      <c r="F515" s="93">
        <v>8.6299999999999997E-5</v>
      </c>
      <c r="G515" s="93">
        <v>8.7000000000000001E-5</v>
      </c>
      <c r="H515" s="93">
        <v>7.7600000000000002E-5</v>
      </c>
      <c r="I515" s="55">
        <v>1.2608699999999999E-4</v>
      </c>
      <c r="J515" s="55">
        <v>1.10634E-4</v>
      </c>
      <c r="K515" s="93">
        <v>9.4199999999999999E-5</v>
      </c>
      <c r="L515" s="55">
        <v>0.68410186200000001</v>
      </c>
      <c r="M515" s="55">
        <v>0.78621822399999997</v>
      </c>
      <c r="N515" s="55">
        <v>0.82365542800000002</v>
      </c>
      <c r="O515" s="52">
        <v>0.76465850499999999</v>
      </c>
    </row>
    <row r="516" spans="1:15" x14ac:dyDescent="0.2">
      <c r="A516" s="19">
        <v>50</v>
      </c>
      <c r="B516" s="55">
        <v>1</v>
      </c>
      <c r="C516" s="55">
        <v>7</v>
      </c>
      <c r="D516" s="55" t="s">
        <v>366</v>
      </c>
      <c r="E516" s="55" t="s">
        <v>367</v>
      </c>
      <c r="F516" s="93">
        <v>7.4800000000000002E-5</v>
      </c>
      <c r="G516" s="93">
        <v>9.48E-5</v>
      </c>
      <c r="H516" s="93">
        <v>8.2200000000000006E-5</v>
      </c>
      <c r="I516" s="55">
        <v>1.0071799999999999E-4</v>
      </c>
      <c r="J516" s="55">
        <v>1.20142E-4</v>
      </c>
      <c r="K516" s="55">
        <v>1.06852E-4</v>
      </c>
      <c r="L516" s="55">
        <v>0.74267085099999997</v>
      </c>
      <c r="M516" s="55">
        <v>0.78874743999999997</v>
      </c>
      <c r="N516" s="55">
        <v>0.76965318299999996</v>
      </c>
      <c r="O516" s="52">
        <v>0.76702382499999999</v>
      </c>
    </row>
    <row r="517" spans="1:15" x14ac:dyDescent="0.2">
      <c r="A517" s="19">
        <v>108</v>
      </c>
      <c r="B517" s="55">
        <v>1</v>
      </c>
      <c r="C517" s="55">
        <v>13</v>
      </c>
      <c r="D517" s="55" t="s">
        <v>365</v>
      </c>
      <c r="E517" s="55" t="s">
        <v>366</v>
      </c>
      <c r="F517" s="93">
        <v>5.9299999999999998E-5</v>
      </c>
      <c r="G517" s="93">
        <v>7.0699999999999997E-5</v>
      </c>
      <c r="H517" s="93">
        <v>7.1899999999999999E-5</v>
      </c>
      <c r="I517" s="55">
        <v>1.01097E-4</v>
      </c>
      <c r="J517" s="93">
        <v>8.3399999999999994E-5</v>
      </c>
      <c r="K517" s="93">
        <v>8.1600000000000005E-5</v>
      </c>
      <c r="L517" s="55">
        <v>0.58657891399999995</v>
      </c>
      <c r="M517" s="55">
        <v>0.84785317599999999</v>
      </c>
      <c r="N517" s="55">
        <v>0.88125631000000004</v>
      </c>
      <c r="O517" s="52">
        <v>0.77189613300000004</v>
      </c>
    </row>
    <row r="518" spans="1:15" x14ac:dyDescent="0.2">
      <c r="A518" s="19">
        <v>558</v>
      </c>
      <c r="B518" s="55">
        <v>3</v>
      </c>
      <c r="C518" s="55">
        <v>22</v>
      </c>
      <c r="D518" s="55" t="s">
        <v>365</v>
      </c>
      <c r="E518" s="55" t="s">
        <v>366</v>
      </c>
      <c r="F518" s="93">
        <v>7.75E-5</v>
      </c>
      <c r="G518" s="93">
        <v>7.8300000000000006E-5</v>
      </c>
      <c r="H518" s="93">
        <v>6.8700000000000003E-5</v>
      </c>
      <c r="I518" s="93">
        <v>8.6700000000000007E-5</v>
      </c>
      <c r="J518" s="55">
        <v>1.03719E-4</v>
      </c>
      <c r="K518" s="55">
        <v>1.02524E-4</v>
      </c>
      <c r="L518" s="55">
        <v>0.89375275700000001</v>
      </c>
      <c r="M518" s="55">
        <v>0.75454222299999996</v>
      </c>
      <c r="N518" s="55">
        <v>0.66961130700000004</v>
      </c>
      <c r="O518" s="52">
        <v>0.77263542900000004</v>
      </c>
    </row>
    <row r="519" spans="1:15" x14ac:dyDescent="0.2">
      <c r="A519" s="19">
        <v>437</v>
      </c>
      <c r="B519" s="55">
        <v>3</v>
      </c>
      <c r="C519" s="55">
        <v>9</v>
      </c>
      <c r="D519" s="55" t="s">
        <v>366</v>
      </c>
      <c r="E519" s="55" t="s">
        <v>366</v>
      </c>
      <c r="F519" s="93">
        <v>5.7599999999999997E-5</v>
      </c>
      <c r="G519" s="93">
        <v>5.1900000000000001E-5</v>
      </c>
      <c r="H519" s="93">
        <v>5.4700000000000001E-5</v>
      </c>
      <c r="I519" s="93">
        <v>8.5199999999999997E-5</v>
      </c>
      <c r="J519" s="93">
        <v>7.2200000000000007E-5</v>
      </c>
      <c r="K519" s="93">
        <v>5.9299999999999998E-5</v>
      </c>
      <c r="L519" s="55">
        <v>0.67629882500000005</v>
      </c>
      <c r="M519" s="55">
        <v>0.71855979699999994</v>
      </c>
      <c r="N519" s="55">
        <v>0.92330182699999996</v>
      </c>
      <c r="O519" s="52">
        <v>0.77272015000000005</v>
      </c>
    </row>
    <row r="520" spans="1:15" x14ac:dyDescent="0.2">
      <c r="A520" s="19">
        <v>80</v>
      </c>
      <c r="B520" s="55">
        <v>1</v>
      </c>
      <c r="C520" s="55">
        <v>10</v>
      </c>
      <c r="D520" s="55" t="s">
        <v>365</v>
      </c>
      <c r="E520" s="55" t="s">
        <v>366</v>
      </c>
      <c r="F520" s="93">
        <v>5.63E-5</v>
      </c>
      <c r="G520" s="93">
        <v>5.9599999999999999E-5</v>
      </c>
      <c r="H520" s="93">
        <v>6.8700000000000003E-5</v>
      </c>
      <c r="I520" s="93">
        <v>6.5900000000000003E-5</v>
      </c>
      <c r="J520" s="93">
        <v>7.6500000000000003E-5</v>
      </c>
      <c r="K520" s="93">
        <v>9.9500000000000006E-5</v>
      </c>
      <c r="L520" s="55">
        <v>0.85406763299999999</v>
      </c>
      <c r="M520" s="55">
        <v>0.77965767799999997</v>
      </c>
      <c r="N520" s="55">
        <v>0.68976683100000002</v>
      </c>
      <c r="O520" s="52">
        <v>0.77449738099999998</v>
      </c>
    </row>
    <row r="521" spans="1:15" x14ac:dyDescent="0.2">
      <c r="A521" s="19">
        <v>1789</v>
      </c>
      <c r="B521" s="55">
        <v>13</v>
      </c>
      <c r="C521" s="55">
        <v>14</v>
      </c>
      <c r="D521" s="55" t="s">
        <v>366</v>
      </c>
      <c r="E521" s="55" t="s">
        <v>367</v>
      </c>
      <c r="F521" s="93">
        <v>7.6799999999999997E-5</v>
      </c>
      <c r="G521" s="93">
        <v>7.2799999999999994E-5</v>
      </c>
      <c r="H521" s="93">
        <v>7.0099999999999996E-5</v>
      </c>
      <c r="I521" s="93">
        <v>9.6199999999999994E-5</v>
      </c>
      <c r="J521" s="93">
        <v>8.7700000000000004E-5</v>
      </c>
      <c r="K521" s="55">
        <v>1.0086000000000001E-4</v>
      </c>
      <c r="L521" s="55">
        <v>0.79877814000000003</v>
      </c>
      <c r="M521" s="55">
        <v>0.83026962000000004</v>
      </c>
      <c r="N521" s="55">
        <v>0.69484143600000003</v>
      </c>
      <c r="O521" s="52">
        <v>0.77462973199999996</v>
      </c>
    </row>
    <row r="522" spans="1:15" x14ac:dyDescent="0.2">
      <c r="A522" s="19">
        <v>1713</v>
      </c>
      <c r="B522" s="55">
        <v>12</v>
      </c>
      <c r="C522" s="55">
        <v>16</v>
      </c>
      <c r="D522" s="55" t="s">
        <v>364</v>
      </c>
      <c r="E522" s="55" t="s">
        <v>365</v>
      </c>
      <c r="F522" s="55">
        <v>1.3511299999999999E-4</v>
      </c>
      <c r="G522" s="55">
        <v>1.11969E-4</v>
      </c>
      <c r="H522" s="55">
        <v>1.19782E-4</v>
      </c>
      <c r="I522" s="55">
        <v>1.7001000000000001E-4</v>
      </c>
      <c r="J522" s="55">
        <v>1.3958899999999999E-4</v>
      </c>
      <c r="K522" s="55">
        <v>1.64105E-4</v>
      </c>
      <c r="L522" s="55">
        <v>0.79473634100000001</v>
      </c>
      <c r="M522" s="55">
        <v>0.802135602</v>
      </c>
      <c r="N522" s="55">
        <v>0.72991141299999995</v>
      </c>
      <c r="O522" s="52">
        <v>0.77559445199999999</v>
      </c>
    </row>
    <row r="523" spans="1:15" x14ac:dyDescent="0.2">
      <c r="A523" s="19">
        <v>894</v>
      </c>
      <c r="B523" s="55">
        <v>5</v>
      </c>
      <c r="C523" s="55">
        <v>23</v>
      </c>
      <c r="D523" s="55" t="s">
        <v>364</v>
      </c>
      <c r="E523" s="55" t="s">
        <v>365</v>
      </c>
      <c r="F523" s="55">
        <v>1.2399399999999999E-4</v>
      </c>
      <c r="G523" s="55">
        <v>1.17391E-4</v>
      </c>
      <c r="H523" s="55">
        <v>1.17279E-4</v>
      </c>
      <c r="I523" s="55">
        <v>1.7228100000000001E-4</v>
      </c>
      <c r="J523" s="55">
        <v>1.4866400000000001E-4</v>
      </c>
      <c r="K523" s="55">
        <v>1.4280200000000001E-4</v>
      </c>
      <c r="L523" s="55">
        <v>0.71971650600000003</v>
      </c>
      <c r="M523" s="55">
        <v>0.78963720999999998</v>
      </c>
      <c r="N523" s="55">
        <v>0.82127540700000001</v>
      </c>
      <c r="O523" s="52">
        <v>0.77687637399999998</v>
      </c>
    </row>
    <row r="524" spans="1:15" x14ac:dyDescent="0.2">
      <c r="A524" s="19">
        <v>310</v>
      </c>
      <c r="B524" s="55">
        <v>2</v>
      </c>
      <c r="C524" s="55">
        <v>15</v>
      </c>
      <c r="D524" s="55" t="s">
        <v>367</v>
      </c>
      <c r="E524" s="55" t="s">
        <v>367</v>
      </c>
      <c r="F524" s="93">
        <v>9.1299999999999997E-5</v>
      </c>
      <c r="G524" s="55">
        <v>1.11498E-4</v>
      </c>
      <c r="H524" s="55">
        <v>1.10128E-4</v>
      </c>
      <c r="I524" s="55">
        <v>1.32903E-4</v>
      </c>
      <c r="J524" s="55">
        <v>1.41318E-4</v>
      </c>
      <c r="K524" s="55">
        <v>1.2882099999999999E-4</v>
      </c>
      <c r="L524" s="55">
        <v>0.68704821400000005</v>
      </c>
      <c r="M524" s="55">
        <v>0.78898744700000001</v>
      </c>
      <c r="N524" s="55">
        <v>0.85489350600000003</v>
      </c>
      <c r="O524" s="52">
        <v>0.77697638899999999</v>
      </c>
    </row>
    <row r="525" spans="1:15" x14ac:dyDescent="0.2">
      <c r="A525" s="19">
        <v>1803</v>
      </c>
      <c r="B525" s="55">
        <v>13</v>
      </c>
      <c r="C525" s="55">
        <v>16</v>
      </c>
      <c r="D525" s="55" t="s">
        <v>364</v>
      </c>
      <c r="E525" s="55" t="s">
        <v>365</v>
      </c>
      <c r="F525" s="55">
        <v>1.1894E-4</v>
      </c>
      <c r="G525" s="55">
        <v>1.2917699999999999E-4</v>
      </c>
      <c r="H525" s="55">
        <v>1.2872099999999999E-4</v>
      </c>
      <c r="I525" s="55">
        <v>1.70388E-4</v>
      </c>
      <c r="J525" s="55">
        <v>1.7848399999999999E-4</v>
      </c>
      <c r="K525" s="55">
        <v>1.4147000000000001E-4</v>
      </c>
      <c r="L525" s="55">
        <v>0.69805112599999997</v>
      </c>
      <c r="M525" s="55">
        <v>0.72374772600000004</v>
      </c>
      <c r="N525" s="55">
        <v>0.90988360000000001</v>
      </c>
      <c r="O525" s="52">
        <v>0.77722748399999997</v>
      </c>
    </row>
    <row r="526" spans="1:15" x14ac:dyDescent="0.2">
      <c r="A526" s="19">
        <v>2179</v>
      </c>
      <c r="B526" s="55">
        <v>18</v>
      </c>
      <c r="C526" s="55">
        <v>23</v>
      </c>
      <c r="D526" s="55" t="s">
        <v>367</v>
      </c>
      <c r="E526" s="55" t="s">
        <v>364</v>
      </c>
      <c r="F526" s="55">
        <v>1.3107E-4</v>
      </c>
      <c r="G526" s="55">
        <v>1.34363E-4</v>
      </c>
      <c r="H526" s="55">
        <v>1.2586100000000001E-4</v>
      </c>
      <c r="I526" s="55">
        <v>1.6054400000000001E-4</v>
      </c>
      <c r="J526" s="55">
        <v>1.7675500000000001E-4</v>
      </c>
      <c r="K526" s="55">
        <v>1.6643499999999999E-4</v>
      </c>
      <c r="L526" s="55">
        <v>0.81641088299999998</v>
      </c>
      <c r="M526" s="55">
        <v>0.76016567099999999</v>
      </c>
      <c r="N526" s="55">
        <v>0.75621437000000002</v>
      </c>
      <c r="O526" s="52">
        <v>0.77759697500000002</v>
      </c>
    </row>
    <row r="527" spans="1:15" x14ac:dyDescent="0.2">
      <c r="A527" s="19">
        <v>1757</v>
      </c>
      <c r="B527" s="55">
        <v>12</v>
      </c>
      <c r="C527" s="55">
        <v>21</v>
      </c>
      <c r="D527" s="55" t="s">
        <v>364</v>
      </c>
      <c r="E527" s="55" t="s">
        <v>367</v>
      </c>
      <c r="F527" s="55">
        <v>1.3511299999999999E-4</v>
      </c>
      <c r="G527" s="55">
        <v>1.4284899999999999E-4</v>
      </c>
      <c r="H527" s="55">
        <v>1.348E-4</v>
      </c>
      <c r="I527" s="55">
        <v>1.8932000000000001E-4</v>
      </c>
      <c r="J527" s="55">
        <v>1.9533800000000001E-4</v>
      </c>
      <c r="K527" s="55">
        <v>1.5178899999999999E-4</v>
      </c>
      <c r="L527" s="55">
        <v>0.71367323400000005</v>
      </c>
      <c r="M527" s="55">
        <v>0.73129212200000004</v>
      </c>
      <c r="N527" s="55">
        <v>0.88807322</v>
      </c>
      <c r="O527" s="52">
        <v>0.77767952500000004</v>
      </c>
    </row>
    <row r="528" spans="1:15" x14ac:dyDescent="0.2">
      <c r="A528" s="19">
        <v>1712</v>
      </c>
      <c r="B528" s="55">
        <v>12</v>
      </c>
      <c r="C528" s="55">
        <v>16</v>
      </c>
      <c r="D528" s="55" t="s">
        <v>364</v>
      </c>
      <c r="E528" s="55" t="s">
        <v>367</v>
      </c>
      <c r="F528" s="55">
        <v>1.1287500000000001E-4</v>
      </c>
      <c r="G528" s="55">
        <v>1.04898E-4</v>
      </c>
      <c r="H528" s="55">
        <v>1.19782E-4</v>
      </c>
      <c r="I528" s="55">
        <v>1.40476E-4</v>
      </c>
      <c r="J528" s="55">
        <v>1.2878499999999999E-4</v>
      </c>
      <c r="K528" s="55">
        <v>1.67434E-4</v>
      </c>
      <c r="L528" s="55">
        <v>0.803518607</v>
      </c>
      <c r="M528" s="55">
        <v>0.81451756099999995</v>
      </c>
      <c r="N528" s="55">
        <v>0.71540025100000004</v>
      </c>
      <c r="O528" s="52">
        <v>0.77781213999999999</v>
      </c>
    </row>
    <row r="529" spans="1:15" x14ac:dyDescent="0.2">
      <c r="A529" s="19">
        <v>1356</v>
      </c>
      <c r="B529" s="55">
        <v>9</v>
      </c>
      <c r="C529" s="55">
        <v>12</v>
      </c>
      <c r="D529" s="55" t="s">
        <v>366</v>
      </c>
      <c r="E529" s="55" t="s">
        <v>365</v>
      </c>
      <c r="F529" s="93">
        <v>6.8399999999999996E-5</v>
      </c>
      <c r="G529" s="93">
        <v>7.4300000000000004E-5</v>
      </c>
      <c r="H529" s="93">
        <v>9.7600000000000001E-5</v>
      </c>
      <c r="I529" s="55">
        <v>1.1056300000000001E-4</v>
      </c>
      <c r="J529" s="55">
        <v>1.0112599999999999E-4</v>
      </c>
      <c r="K529" s="93">
        <v>9.8499999999999995E-5</v>
      </c>
      <c r="L529" s="55">
        <v>0.61864032800000002</v>
      </c>
      <c r="M529" s="55">
        <v>0.73426259000000005</v>
      </c>
      <c r="N529" s="55">
        <v>0.99070237100000003</v>
      </c>
      <c r="O529" s="52">
        <v>0.78120176299999999</v>
      </c>
    </row>
    <row r="530" spans="1:15" x14ac:dyDescent="0.2">
      <c r="A530" s="19">
        <v>287</v>
      </c>
      <c r="B530" s="55">
        <v>2</v>
      </c>
      <c r="C530" s="55">
        <v>12</v>
      </c>
      <c r="D530" s="55" t="s">
        <v>366</v>
      </c>
      <c r="E530" s="55" t="s">
        <v>367</v>
      </c>
      <c r="F530" s="93">
        <v>7.8200000000000003E-5</v>
      </c>
      <c r="G530" s="93">
        <v>8.2999999999999998E-5</v>
      </c>
      <c r="H530" s="93">
        <v>8.7999999999999998E-5</v>
      </c>
      <c r="I530" s="55">
        <v>1.2646599999999999E-4</v>
      </c>
      <c r="J530" s="55">
        <v>1.19277E-4</v>
      </c>
      <c r="K530" s="93">
        <v>8.5199999999999997E-5</v>
      </c>
      <c r="L530" s="55">
        <v>0.61811112300000004</v>
      </c>
      <c r="M530" s="55">
        <v>0.695649195</v>
      </c>
      <c r="N530" s="55">
        <v>1.0322084460000001</v>
      </c>
      <c r="O530" s="52">
        <v>0.78198958799999996</v>
      </c>
    </row>
    <row r="531" spans="1:15" x14ac:dyDescent="0.2">
      <c r="A531" s="19">
        <v>656</v>
      </c>
      <c r="B531" s="55">
        <v>4</v>
      </c>
      <c r="C531" s="55">
        <v>14</v>
      </c>
      <c r="D531" s="55" t="s">
        <v>365</v>
      </c>
      <c r="E531" s="55" t="s">
        <v>366</v>
      </c>
      <c r="F531" s="93">
        <v>7.7200000000000006E-5</v>
      </c>
      <c r="G531" s="93">
        <v>7.4499999999999995E-5</v>
      </c>
      <c r="H531" s="93">
        <v>8.9400000000000005E-5</v>
      </c>
      <c r="I531" s="93">
        <v>9.5400000000000001E-5</v>
      </c>
      <c r="J531" s="55">
        <v>1.24463E-4</v>
      </c>
      <c r="K531" s="93">
        <v>9.5199999999999997E-5</v>
      </c>
      <c r="L531" s="55">
        <v>0.80864886700000005</v>
      </c>
      <c r="M531" s="55">
        <v>0.59848228599999997</v>
      </c>
      <c r="N531" s="55">
        <v>0.93895816300000001</v>
      </c>
      <c r="O531" s="52">
        <v>0.78202977200000001</v>
      </c>
    </row>
    <row r="532" spans="1:15" x14ac:dyDescent="0.2">
      <c r="A532" s="19">
        <v>2244</v>
      </c>
      <c r="B532" s="55">
        <v>20</v>
      </c>
      <c r="C532" s="55">
        <v>23</v>
      </c>
      <c r="D532" s="55" t="s">
        <v>364</v>
      </c>
      <c r="E532" s="55" t="s">
        <v>365</v>
      </c>
      <c r="F532" s="55">
        <v>1.4488399999999999E-4</v>
      </c>
      <c r="G532" s="55">
        <v>1.4662099999999999E-4</v>
      </c>
      <c r="H532" s="55">
        <v>1.54108E-4</v>
      </c>
      <c r="I532" s="55">
        <v>2.08631E-4</v>
      </c>
      <c r="J532" s="55">
        <v>1.60765E-4</v>
      </c>
      <c r="K532" s="55">
        <v>2.08044E-4</v>
      </c>
      <c r="L532" s="55">
        <v>0.69445146300000005</v>
      </c>
      <c r="M532" s="55">
        <v>0.91201955499999998</v>
      </c>
      <c r="N532" s="55">
        <v>0.74074634800000005</v>
      </c>
      <c r="O532" s="52">
        <v>0.78240578900000002</v>
      </c>
    </row>
    <row r="533" spans="1:15" x14ac:dyDescent="0.2">
      <c r="A533" s="19">
        <v>2261</v>
      </c>
      <c r="B533" s="55">
        <v>21</v>
      </c>
      <c r="C533" s="55">
        <v>23</v>
      </c>
      <c r="D533" s="55" t="s">
        <v>364</v>
      </c>
      <c r="E533" s="55" t="s">
        <v>367</v>
      </c>
      <c r="F533" s="55">
        <v>1.4825299999999999E-4</v>
      </c>
      <c r="G533" s="55">
        <v>1.5322099999999999E-4</v>
      </c>
      <c r="H533" s="55">
        <v>1.3587199999999999E-4</v>
      </c>
      <c r="I533" s="55">
        <v>1.7265999999999999E-4</v>
      </c>
      <c r="J533" s="55">
        <v>1.91449E-4</v>
      </c>
      <c r="K533" s="55">
        <v>1.9739200000000001E-4</v>
      </c>
      <c r="L533" s="55">
        <v>0.85864347600000002</v>
      </c>
      <c r="M533" s="55">
        <v>0.80032491299999997</v>
      </c>
      <c r="N533" s="55">
        <v>0.68833708699999996</v>
      </c>
      <c r="O533" s="52">
        <v>0.78243515900000005</v>
      </c>
    </row>
    <row r="534" spans="1:15" x14ac:dyDescent="0.2">
      <c r="A534" s="19">
        <v>568</v>
      </c>
      <c r="B534" s="55">
        <v>4</v>
      </c>
      <c r="C534" s="55">
        <v>5</v>
      </c>
      <c r="D534" s="55" t="s">
        <v>364</v>
      </c>
      <c r="E534" s="55" t="s">
        <v>364</v>
      </c>
      <c r="F534" s="55">
        <v>1.0175600000000001E-4</v>
      </c>
      <c r="G534" s="55">
        <v>1.12441E-4</v>
      </c>
      <c r="H534" s="93">
        <v>9.6899999999999997E-5</v>
      </c>
      <c r="I534" s="55">
        <v>1.30252E-4</v>
      </c>
      <c r="J534" s="55">
        <v>1.33106E-4</v>
      </c>
      <c r="K534" s="55">
        <v>1.3348099999999999E-4</v>
      </c>
      <c r="L534" s="55">
        <v>0.78122033800000001</v>
      </c>
      <c r="M534" s="55">
        <v>0.84474254500000001</v>
      </c>
      <c r="N534" s="55">
        <v>0.72593407899999995</v>
      </c>
      <c r="O534" s="52">
        <v>0.78396565399999996</v>
      </c>
    </row>
    <row r="535" spans="1:15" x14ac:dyDescent="0.2">
      <c r="A535" s="19">
        <v>1731</v>
      </c>
      <c r="B535" s="55">
        <v>12</v>
      </c>
      <c r="C535" s="55">
        <v>18</v>
      </c>
      <c r="D535" s="55" t="s">
        <v>364</v>
      </c>
      <c r="E535" s="55" t="s">
        <v>365</v>
      </c>
      <c r="F535" s="93">
        <v>8.7600000000000002E-5</v>
      </c>
      <c r="G535" s="55">
        <v>1.0442600000000001E-4</v>
      </c>
      <c r="H535" s="93">
        <v>8.7600000000000002E-5</v>
      </c>
      <c r="I535" s="55">
        <v>1.24573E-4</v>
      </c>
      <c r="J535" s="55">
        <v>1.08473E-4</v>
      </c>
      <c r="K535" s="55">
        <v>1.2682399999999999E-4</v>
      </c>
      <c r="L535" s="55">
        <v>0.70323826</v>
      </c>
      <c r="M535" s="55">
        <v>0.96269055299999995</v>
      </c>
      <c r="N535" s="55">
        <v>0.690738042</v>
      </c>
      <c r="O535" s="52">
        <v>0.78555561799999996</v>
      </c>
    </row>
    <row r="536" spans="1:15" x14ac:dyDescent="0.2">
      <c r="A536" s="19">
        <v>1718</v>
      </c>
      <c r="B536" s="55">
        <v>12</v>
      </c>
      <c r="C536" s="55">
        <v>16</v>
      </c>
      <c r="D536" s="55" t="s">
        <v>365</v>
      </c>
      <c r="E536" s="55" t="s">
        <v>367</v>
      </c>
      <c r="F536" s="55">
        <v>1.3241699999999999E-4</v>
      </c>
      <c r="G536" s="55">
        <v>1.31063E-4</v>
      </c>
      <c r="H536" s="55">
        <v>1.25146E-4</v>
      </c>
      <c r="I536" s="55">
        <v>1.5562099999999999E-4</v>
      </c>
      <c r="J536" s="55">
        <v>1.7373000000000001E-4</v>
      </c>
      <c r="K536" s="55">
        <v>1.6643499999999999E-4</v>
      </c>
      <c r="L536" s="55">
        <v>0.85089460299999997</v>
      </c>
      <c r="M536" s="55">
        <v>0.75440653899999999</v>
      </c>
      <c r="N536" s="55">
        <v>0.751917697</v>
      </c>
      <c r="O536" s="52">
        <v>0.78573961299999995</v>
      </c>
    </row>
    <row r="537" spans="1:15" x14ac:dyDescent="0.2">
      <c r="A537" s="19">
        <v>665</v>
      </c>
      <c r="B537" s="55">
        <v>4</v>
      </c>
      <c r="C537" s="55">
        <v>15</v>
      </c>
      <c r="D537" s="55" t="s">
        <v>365</v>
      </c>
      <c r="E537" s="55" t="s">
        <v>366</v>
      </c>
      <c r="F537" s="93">
        <v>7.2399999999999998E-5</v>
      </c>
      <c r="G537" s="93">
        <v>7.2399999999999998E-5</v>
      </c>
      <c r="H537" s="93">
        <v>8.5099999999999995E-5</v>
      </c>
      <c r="I537" s="93">
        <v>9.8400000000000007E-5</v>
      </c>
      <c r="J537" s="55">
        <v>1.0155899999999999E-4</v>
      </c>
      <c r="K537" s="93">
        <v>9.3499999999999996E-5</v>
      </c>
      <c r="L537" s="55">
        <v>0.73585145399999996</v>
      </c>
      <c r="M537" s="55">
        <v>0.71256948200000003</v>
      </c>
      <c r="N537" s="55">
        <v>0.90979365499999998</v>
      </c>
      <c r="O537" s="52">
        <v>0.78607153100000005</v>
      </c>
    </row>
    <row r="538" spans="1:15" x14ac:dyDescent="0.2">
      <c r="A538" s="19">
        <v>29</v>
      </c>
      <c r="B538" s="55">
        <v>1</v>
      </c>
      <c r="C538" s="55">
        <v>5</v>
      </c>
      <c r="D538" s="55" t="s">
        <v>364</v>
      </c>
      <c r="E538" s="55" t="s">
        <v>366</v>
      </c>
      <c r="F538" s="93">
        <v>8.7600000000000002E-5</v>
      </c>
      <c r="G538" s="55">
        <v>1.0089E-4</v>
      </c>
      <c r="H538" s="93">
        <v>8.1500000000000002E-5</v>
      </c>
      <c r="I538" s="55">
        <v>1.0034E-4</v>
      </c>
      <c r="J538" s="55">
        <v>1.2359900000000001E-4</v>
      </c>
      <c r="K538" s="55">
        <v>1.2183100000000001E-4</v>
      </c>
      <c r="L538" s="55">
        <v>0.87307693399999997</v>
      </c>
      <c r="M538" s="55">
        <v>0.81627113900000003</v>
      </c>
      <c r="N538" s="55">
        <v>0.66915392200000001</v>
      </c>
      <c r="O538" s="52">
        <v>0.786167332</v>
      </c>
    </row>
    <row r="539" spans="1:15" x14ac:dyDescent="0.2">
      <c r="A539" s="19">
        <v>2251</v>
      </c>
      <c r="B539" s="55">
        <v>21</v>
      </c>
      <c r="C539" s="55">
        <v>22</v>
      </c>
      <c r="D539" s="55" t="s">
        <v>364</v>
      </c>
      <c r="E539" s="55" t="s">
        <v>364</v>
      </c>
      <c r="F539" s="55">
        <v>1.4016699999999999E-4</v>
      </c>
      <c r="G539" s="55">
        <v>1.3247700000000001E-4</v>
      </c>
      <c r="H539" s="55">
        <v>1.2657599999999999E-4</v>
      </c>
      <c r="I539" s="55">
        <v>1.77961E-4</v>
      </c>
      <c r="J539" s="55">
        <v>1.7373000000000001E-4</v>
      </c>
      <c r="K539" s="55">
        <v>1.5611600000000001E-4</v>
      </c>
      <c r="L539" s="55">
        <v>0.78762685099999996</v>
      </c>
      <c r="M539" s="55">
        <v>0.76254761599999998</v>
      </c>
      <c r="N539" s="55">
        <v>0.81077936299999998</v>
      </c>
      <c r="O539" s="52">
        <v>0.78698460999999997</v>
      </c>
    </row>
    <row r="540" spans="1:15" x14ac:dyDescent="0.2">
      <c r="A540" s="19">
        <v>180</v>
      </c>
      <c r="B540" s="55">
        <v>1</v>
      </c>
      <c r="C540" s="55">
        <v>21</v>
      </c>
      <c r="D540" s="55" t="s">
        <v>365</v>
      </c>
      <c r="E540" s="55" t="s">
        <v>366</v>
      </c>
      <c r="F540" s="55">
        <v>1.08832E-4</v>
      </c>
      <c r="G540" s="93">
        <v>9.3800000000000003E-5</v>
      </c>
      <c r="H540" s="55">
        <v>1.01189E-4</v>
      </c>
      <c r="I540" s="55">
        <v>1.16243E-4</v>
      </c>
      <c r="J540" s="55">
        <v>1.2921699999999999E-4</v>
      </c>
      <c r="K540" s="55">
        <v>1.4413300000000001E-4</v>
      </c>
      <c r="L540" s="55">
        <v>0.93624430199999997</v>
      </c>
      <c r="M540" s="55">
        <v>0.72605344299999997</v>
      </c>
      <c r="N540" s="55">
        <v>0.70205446500000002</v>
      </c>
      <c r="O540" s="52">
        <v>0.78811740299999999</v>
      </c>
    </row>
    <row r="541" spans="1:15" x14ac:dyDescent="0.2">
      <c r="A541" s="19">
        <v>1600</v>
      </c>
      <c r="B541" s="55">
        <v>11</v>
      </c>
      <c r="C541" s="55">
        <v>14</v>
      </c>
      <c r="D541" s="55" t="s">
        <v>366</v>
      </c>
      <c r="E541" s="55" t="s">
        <v>367</v>
      </c>
      <c r="F541" s="93">
        <v>8.2200000000000006E-5</v>
      </c>
      <c r="G541" s="93">
        <v>7.5900000000000002E-5</v>
      </c>
      <c r="H541" s="93">
        <v>8.7999999999999998E-5</v>
      </c>
      <c r="I541" s="93">
        <v>9.6199999999999994E-5</v>
      </c>
      <c r="J541" s="55">
        <v>1.08905E-4</v>
      </c>
      <c r="K541" s="55">
        <v>1.08183E-4</v>
      </c>
      <c r="L541" s="55">
        <v>0.85483274600000003</v>
      </c>
      <c r="M541" s="55">
        <v>0.69696671200000004</v>
      </c>
      <c r="N541" s="55">
        <v>0.81306265300000002</v>
      </c>
      <c r="O541" s="52">
        <v>0.78828737000000004</v>
      </c>
    </row>
    <row r="542" spans="1:15" x14ac:dyDescent="0.2">
      <c r="A542" s="19">
        <v>2012</v>
      </c>
      <c r="B542" s="55">
        <v>15</v>
      </c>
      <c r="C542" s="55">
        <v>22</v>
      </c>
      <c r="D542" s="55" t="s">
        <v>366</v>
      </c>
      <c r="E542" s="55" t="s">
        <v>367</v>
      </c>
      <c r="F542" s="93">
        <v>8.3200000000000003E-5</v>
      </c>
      <c r="G542" s="93">
        <v>9.0000000000000006E-5</v>
      </c>
      <c r="H542" s="93">
        <v>9.0799999999999998E-5</v>
      </c>
      <c r="I542" s="93">
        <v>1E-4</v>
      </c>
      <c r="J542" s="55">
        <v>1.14956E-4</v>
      </c>
      <c r="K542" s="55">
        <v>1.21165E-4</v>
      </c>
      <c r="L542" s="55">
        <v>0.83256484100000006</v>
      </c>
      <c r="M542" s="55">
        <v>0.78331858700000001</v>
      </c>
      <c r="N542" s="55">
        <v>0.74955688799999998</v>
      </c>
      <c r="O542" s="52">
        <v>0.78848010499999999</v>
      </c>
    </row>
    <row r="543" spans="1:15" x14ac:dyDescent="0.2">
      <c r="A543" s="19">
        <v>954</v>
      </c>
      <c r="B543" s="55">
        <v>6</v>
      </c>
      <c r="C543" s="55">
        <v>12</v>
      </c>
      <c r="D543" s="55" t="s">
        <v>366</v>
      </c>
      <c r="E543" s="55" t="s">
        <v>365</v>
      </c>
      <c r="F543" s="93">
        <v>8.4599999999999996E-5</v>
      </c>
      <c r="G543" s="93">
        <v>7.5900000000000002E-5</v>
      </c>
      <c r="H543" s="93">
        <v>8.8300000000000005E-5</v>
      </c>
      <c r="I543" s="55">
        <v>1.1510699999999999E-4</v>
      </c>
      <c r="J543" s="55">
        <v>1.08041E-4</v>
      </c>
      <c r="K543" s="93">
        <v>9.4900000000000003E-5</v>
      </c>
      <c r="L543" s="55">
        <v>0.734725611</v>
      </c>
      <c r="M543" s="55">
        <v>0.70254244600000004</v>
      </c>
      <c r="N543" s="55">
        <v>0.93094571999999998</v>
      </c>
      <c r="O543" s="52">
        <v>0.78940459200000002</v>
      </c>
    </row>
    <row r="544" spans="1:15" x14ac:dyDescent="0.2">
      <c r="A544" s="19">
        <v>1373</v>
      </c>
      <c r="B544" s="55">
        <v>9</v>
      </c>
      <c r="C544" s="55">
        <v>14</v>
      </c>
      <c r="D544" s="55" t="s">
        <v>366</v>
      </c>
      <c r="E544" s="55" t="s">
        <v>366</v>
      </c>
      <c r="F544" s="93">
        <v>6.8700000000000003E-5</v>
      </c>
      <c r="G544" s="93">
        <v>5.8699999999999997E-5</v>
      </c>
      <c r="H544" s="93">
        <v>6.0099999999999997E-5</v>
      </c>
      <c r="I544" s="93">
        <v>7.8800000000000004E-5</v>
      </c>
      <c r="J544" s="93">
        <v>8.0000000000000007E-5</v>
      </c>
      <c r="K544" s="93">
        <v>7.8899999999999993E-5</v>
      </c>
      <c r="L544" s="55">
        <v>0.87275405100000003</v>
      </c>
      <c r="M544" s="55">
        <v>0.73414919000000001</v>
      </c>
      <c r="N544" s="55">
        <v>0.761435643</v>
      </c>
      <c r="O544" s="52">
        <v>0.78944629399999999</v>
      </c>
    </row>
    <row r="545" spans="1:15" x14ac:dyDescent="0.2">
      <c r="A545" s="19">
        <v>735</v>
      </c>
      <c r="B545" s="55">
        <v>4</v>
      </c>
      <c r="C545" s="55">
        <v>23</v>
      </c>
      <c r="D545" s="55" t="s">
        <v>366</v>
      </c>
      <c r="E545" s="55" t="s">
        <v>365</v>
      </c>
      <c r="F545" s="55">
        <v>1.13212E-4</v>
      </c>
      <c r="G545" s="93">
        <v>9.8099999999999999E-5</v>
      </c>
      <c r="H545" s="55">
        <v>1.0548E-4</v>
      </c>
      <c r="I545" s="55">
        <v>1.1964999999999999E-4</v>
      </c>
      <c r="J545" s="55">
        <v>1.4563900000000001E-4</v>
      </c>
      <c r="K545" s="55">
        <v>1.4080399999999999E-4</v>
      </c>
      <c r="L545" s="55">
        <v>0.94618756299999995</v>
      </c>
      <c r="M545" s="55">
        <v>0.67331786100000002</v>
      </c>
      <c r="N545" s="55">
        <v>0.74912435200000005</v>
      </c>
      <c r="O545" s="52">
        <v>0.789543259</v>
      </c>
    </row>
    <row r="546" spans="1:15" x14ac:dyDescent="0.2">
      <c r="A546" s="19">
        <v>1706</v>
      </c>
      <c r="B546" s="55">
        <v>12</v>
      </c>
      <c r="C546" s="55">
        <v>15</v>
      </c>
      <c r="D546" s="55" t="s">
        <v>367</v>
      </c>
      <c r="E546" s="55" t="s">
        <v>366</v>
      </c>
      <c r="F546" s="93">
        <v>6.3999999999999997E-5</v>
      </c>
      <c r="G546" s="93">
        <v>6.69E-5</v>
      </c>
      <c r="H546" s="93">
        <v>7.3300000000000006E-5</v>
      </c>
      <c r="I546" s="93">
        <v>7.2299999999999996E-5</v>
      </c>
      <c r="J546" s="93">
        <v>9.0299999999999999E-5</v>
      </c>
      <c r="K546" s="93">
        <v>9.8499999999999995E-5</v>
      </c>
      <c r="L546" s="55">
        <v>0.885207886</v>
      </c>
      <c r="M546" s="55">
        <v>0.74118864900000003</v>
      </c>
      <c r="N546" s="55">
        <v>0.743934015</v>
      </c>
      <c r="O546" s="52">
        <v>0.79011018300000002</v>
      </c>
    </row>
    <row r="547" spans="1:15" x14ac:dyDescent="0.2">
      <c r="A547" s="19">
        <v>1193</v>
      </c>
      <c r="B547" s="55">
        <v>7</v>
      </c>
      <c r="C547" s="55">
        <v>23</v>
      </c>
      <c r="D547" s="55" t="s">
        <v>367</v>
      </c>
      <c r="E547" s="55" t="s">
        <v>367</v>
      </c>
      <c r="F547" s="55">
        <v>1.0344E-4</v>
      </c>
      <c r="G547" s="55">
        <v>1.02305E-4</v>
      </c>
      <c r="H547" s="55">
        <v>1.00117E-4</v>
      </c>
      <c r="I547" s="55">
        <v>1.1964999999999999E-4</v>
      </c>
      <c r="J547" s="55">
        <v>1.2403100000000001E-4</v>
      </c>
      <c r="K547" s="55">
        <v>1.4679600000000001E-4</v>
      </c>
      <c r="L547" s="55">
        <v>0.86452256500000002</v>
      </c>
      <c r="M547" s="55">
        <v>0.824830171</v>
      </c>
      <c r="N547" s="55">
        <v>0.68201151699999996</v>
      </c>
      <c r="O547" s="52">
        <v>0.79045475099999996</v>
      </c>
    </row>
    <row r="548" spans="1:15" x14ac:dyDescent="0.2">
      <c r="A548" s="19">
        <v>1749</v>
      </c>
      <c r="B548" s="55">
        <v>12</v>
      </c>
      <c r="C548" s="55">
        <v>20</v>
      </c>
      <c r="D548" s="55" t="s">
        <v>364</v>
      </c>
      <c r="E548" s="55" t="s">
        <v>366</v>
      </c>
      <c r="F548" s="55">
        <v>1.1759199999999999E-4</v>
      </c>
      <c r="G548" s="55">
        <v>1.3389200000000001E-4</v>
      </c>
      <c r="H548" s="55">
        <v>1.34442E-4</v>
      </c>
      <c r="I548" s="55">
        <v>1.6395099999999999E-4</v>
      </c>
      <c r="J548" s="55">
        <v>1.6897599999999999E-4</v>
      </c>
      <c r="K548" s="55">
        <v>1.5578400000000001E-4</v>
      </c>
      <c r="L548" s="55">
        <v>0.717236812</v>
      </c>
      <c r="M548" s="55">
        <v>0.79237047299999996</v>
      </c>
      <c r="N548" s="55">
        <v>0.863006881</v>
      </c>
      <c r="O548" s="52">
        <v>0.79087138899999998</v>
      </c>
    </row>
    <row r="549" spans="1:15" x14ac:dyDescent="0.2">
      <c r="A549" s="19">
        <v>300</v>
      </c>
      <c r="B549" s="55">
        <v>2</v>
      </c>
      <c r="C549" s="55">
        <v>14</v>
      </c>
      <c r="D549" s="55" t="s">
        <v>364</v>
      </c>
      <c r="E549" s="55" t="s">
        <v>365</v>
      </c>
      <c r="F549" s="93">
        <v>9.2999999999999997E-5</v>
      </c>
      <c r="G549" s="93">
        <v>9.4500000000000007E-5</v>
      </c>
      <c r="H549" s="55">
        <v>1.12274E-4</v>
      </c>
      <c r="I549" s="55">
        <v>1.1927200000000001E-4</v>
      </c>
      <c r="J549" s="55">
        <v>1.1841300000000001E-4</v>
      </c>
      <c r="K549" s="55">
        <v>1.41137E-4</v>
      </c>
      <c r="L549" s="55">
        <v>0.779692881</v>
      </c>
      <c r="M549" s="55">
        <v>0.79827130000000002</v>
      </c>
      <c r="N549" s="55">
        <v>0.79549244200000002</v>
      </c>
      <c r="O549" s="52">
        <v>0.79115220799999997</v>
      </c>
    </row>
    <row r="550" spans="1:15" x14ac:dyDescent="0.2">
      <c r="A550" s="19">
        <v>413</v>
      </c>
      <c r="B550" s="55">
        <v>3</v>
      </c>
      <c r="C550" s="55">
        <v>6</v>
      </c>
      <c r="D550" s="55" t="s">
        <v>365</v>
      </c>
      <c r="E550" s="55" t="s">
        <v>367</v>
      </c>
      <c r="F550" s="93">
        <v>8.8999999999999995E-5</v>
      </c>
      <c r="G550" s="93">
        <v>7.4999999999999993E-5</v>
      </c>
      <c r="H550" s="93">
        <v>8.2200000000000006E-5</v>
      </c>
      <c r="I550" s="55">
        <v>1.05641E-4</v>
      </c>
      <c r="J550" s="55">
        <v>1.09337E-4</v>
      </c>
      <c r="K550" s="93">
        <v>9.7200000000000004E-5</v>
      </c>
      <c r="L550" s="55">
        <v>0.84202456999999997</v>
      </c>
      <c r="M550" s="55">
        <v>0.68558815299999998</v>
      </c>
      <c r="N550" s="55">
        <v>0.84609134200000002</v>
      </c>
      <c r="O550" s="52">
        <v>0.79123468799999996</v>
      </c>
    </row>
    <row r="551" spans="1:15" x14ac:dyDescent="0.2">
      <c r="A551" s="19">
        <v>70</v>
      </c>
      <c r="B551" s="55">
        <v>1</v>
      </c>
      <c r="C551" s="55">
        <v>9</v>
      </c>
      <c r="D551" s="55" t="s">
        <v>365</v>
      </c>
      <c r="E551" s="55" t="s">
        <v>367</v>
      </c>
      <c r="F551" s="93">
        <v>6.6400000000000001E-5</v>
      </c>
      <c r="G551" s="93">
        <v>6.2199999999999994E-5</v>
      </c>
      <c r="H551" s="93">
        <v>7.1500000000000003E-5</v>
      </c>
      <c r="I551" s="93">
        <v>8.2200000000000006E-5</v>
      </c>
      <c r="J551" s="93">
        <v>9.59E-5</v>
      </c>
      <c r="K551" s="93">
        <v>7.7899999999999996E-5</v>
      </c>
      <c r="L551" s="55">
        <v>0.80785149499999998</v>
      </c>
      <c r="M551" s="55">
        <v>0.64864587100000004</v>
      </c>
      <c r="N551" s="55">
        <v>0.91809242599999996</v>
      </c>
      <c r="O551" s="52">
        <v>0.79152993100000002</v>
      </c>
    </row>
    <row r="552" spans="1:15" x14ac:dyDescent="0.2">
      <c r="A552" s="19">
        <v>2221</v>
      </c>
      <c r="B552" s="55">
        <v>19</v>
      </c>
      <c r="C552" s="55">
        <v>23</v>
      </c>
      <c r="D552" s="55" t="s">
        <v>365</v>
      </c>
      <c r="E552" s="55" t="s">
        <v>364</v>
      </c>
      <c r="F552" s="55">
        <v>1.09842E-4</v>
      </c>
      <c r="G552" s="55">
        <v>1.10791E-4</v>
      </c>
      <c r="H552" s="93">
        <v>9.0099999999999995E-5</v>
      </c>
      <c r="I552" s="55">
        <v>1.40097E-4</v>
      </c>
      <c r="J552" s="55">
        <v>1.5125699999999999E-4</v>
      </c>
      <c r="K552" s="55">
        <v>1.04854E-4</v>
      </c>
      <c r="L552" s="55">
        <v>0.78404486799999995</v>
      </c>
      <c r="M552" s="55">
        <v>0.73246439600000002</v>
      </c>
      <c r="N552" s="55">
        <v>0.85933451100000002</v>
      </c>
      <c r="O552" s="52">
        <v>0.791947925</v>
      </c>
    </row>
    <row r="553" spans="1:15" x14ac:dyDescent="0.2">
      <c r="A553" s="19">
        <v>67</v>
      </c>
      <c r="B553" s="55">
        <v>1</v>
      </c>
      <c r="C553" s="55">
        <v>9</v>
      </c>
      <c r="D553" s="55" t="s">
        <v>366</v>
      </c>
      <c r="E553" s="55" t="s">
        <v>367</v>
      </c>
      <c r="F553" s="93">
        <v>6.8399999999999996E-5</v>
      </c>
      <c r="G553" s="93">
        <v>6.6000000000000005E-5</v>
      </c>
      <c r="H553" s="93">
        <v>7.8999999999999996E-5</v>
      </c>
      <c r="I553" s="93">
        <v>9.09E-5</v>
      </c>
      <c r="J553" s="93">
        <v>8.8999999999999995E-5</v>
      </c>
      <c r="K553" s="93">
        <v>8.9499999999999994E-5</v>
      </c>
      <c r="L553" s="55">
        <v>0.75267906500000004</v>
      </c>
      <c r="M553" s="55">
        <v>0.74139135300000003</v>
      </c>
      <c r="N553" s="55">
        <v>0.88249501399999997</v>
      </c>
      <c r="O553" s="52">
        <v>0.79218847699999995</v>
      </c>
    </row>
    <row r="554" spans="1:15" x14ac:dyDescent="0.2">
      <c r="A554" s="19">
        <v>462</v>
      </c>
      <c r="B554" s="55">
        <v>3</v>
      </c>
      <c r="C554" s="55">
        <v>12</v>
      </c>
      <c r="D554" s="55" t="s">
        <v>367</v>
      </c>
      <c r="E554" s="55" t="s">
        <v>365</v>
      </c>
      <c r="F554" s="93">
        <v>7.3100000000000001E-5</v>
      </c>
      <c r="G554" s="93">
        <v>8.1100000000000006E-5</v>
      </c>
      <c r="H554" s="93">
        <v>8.0799999999999999E-5</v>
      </c>
      <c r="I554" s="93">
        <v>9.5799999999999998E-5</v>
      </c>
      <c r="J554" s="93">
        <v>9.0299999999999999E-5</v>
      </c>
      <c r="K554" s="55">
        <v>1.1217699999999999E-4</v>
      </c>
      <c r="L554" s="55">
        <v>0.76324550199999996</v>
      </c>
      <c r="M554" s="55">
        <v>0.89777779999999996</v>
      </c>
      <c r="N554" s="55">
        <v>0.72036201600000005</v>
      </c>
      <c r="O554" s="52">
        <v>0.79379510600000003</v>
      </c>
    </row>
    <row r="555" spans="1:15" x14ac:dyDescent="0.2">
      <c r="A555" s="19">
        <v>486</v>
      </c>
      <c r="B555" s="55">
        <v>3</v>
      </c>
      <c r="C555" s="55">
        <v>14</v>
      </c>
      <c r="D555" s="55" t="s">
        <v>365</v>
      </c>
      <c r="E555" s="55" t="s">
        <v>365</v>
      </c>
      <c r="F555" s="93">
        <v>6.2299999999999996E-5</v>
      </c>
      <c r="G555" s="93">
        <v>7.5400000000000003E-5</v>
      </c>
      <c r="H555" s="93">
        <v>7.4400000000000006E-5</v>
      </c>
      <c r="I555" s="93">
        <v>9.8400000000000007E-5</v>
      </c>
      <c r="J555" s="93">
        <v>8.6000000000000003E-5</v>
      </c>
      <c r="K555" s="93">
        <v>8.5199999999999997E-5</v>
      </c>
      <c r="L555" s="55">
        <v>0.633174507</v>
      </c>
      <c r="M555" s="55">
        <v>0.87710908099999996</v>
      </c>
      <c r="N555" s="55">
        <v>0.87276161299999999</v>
      </c>
      <c r="O555" s="52">
        <v>0.79434839999999995</v>
      </c>
    </row>
    <row r="556" spans="1:15" x14ac:dyDescent="0.2">
      <c r="A556" s="19">
        <v>1857</v>
      </c>
      <c r="B556" s="55">
        <v>13</v>
      </c>
      <c r="C556" s="55">
        <v>22</v>
      </c>
      <c r="D556" s="55" t="s">
        <v>364</v>
      </c>
      <c r="E556" s="55" t="s">
        <v>366</v>
      </c>
      <c r="F556" s="55">
        <v>1.10516E-4</v>
      </c>
      <c r="G556" s="55">
        <v>1.04898E-4</v>
      </c>
      <c r="H556" s="55">
        <v>1.19425E-4</v>
      </c>
      <c r="I556" s="55">
        <v>1.5259200000000001E-4</v>
      </c>
      <c r="J556" s="55">
        <v>1.2748800000000001E-4</v>
      </c>
      <c r="K556" s="55">
        <v>1.4246899999999999E-4</v>
      </c>
      <c r="L556" s="55">
        <v>0.72425889600000004</v>
      </c>
      <c r="M556" s="55">
        <v>0.82280079100000003</v>
      </c>
      <c r="N556" s="55">
        <v>0.83825270600000001</v>
      </c>
      <c r="O556" s="52">
        <v>0.79510413099999999</v>
      </c>
    </row>
    <row r="557" spans="1:15" x14ac:dyDescent="0.2">
      <c r="A557" s="19">
        <v>2264</v>
      </c>
      <c r="B557" s="55">
        <v>21</v>
      </c>
      <c r="C557" s="55">
        <v>23</v>
      </c>
      <c r="D557" s="55" t="s">
        <v>367</v>
      </c>
      <c r="E557" s="55" t="s">
        <v>367</v>
      </c>
      <c r="F557" s="55">
        <v>1.5128599999999999E-4</v>
      </c>
      <c r="G557" s="55">
        <v>1.3648499999999999E-4</v>
      </c>
      <c r="H557" s="55">
        <v>1.27649E-4</v>
      </c>
      <c r="I557" s="55">
        <v>1.69252E-4</v>
      </c>
      <c r="J557" s="55">
        <v>1.7632300000000001E-4</v>
      </c>
      <c r="K557" s="55">
        <v>1.77753E-4</v>
      </c>
      <c r="L557" s="55">
        <v>0.89384838200000005</v>
      </c>
      <c r="M557" s="55">
        <v>0.77406085599999996</v>
      </c>
      <c r="N557" s="55">
        <v>0.71812364299999998</v>
      </c>
      <c r="O557" s="52">
        <v>0.79534429399999995</v>
      </c>
    </row>
    <row r="558" spans="1:15" x14ac:dyDescent="0.2">
      <c r="A558" s="19">
        <v>2187</v>
      </c>
      <c r="B558" s="55">
        <v>18</v>
      </c>
      <c r="C558" s="55">
        <v>23</v>
      </c>
      <c r="D558" s="55" t="s">
        <v>365</v>
      </c>
      <c r="E558" s="55" t="s">
        <v>365</v>
      </c>
      <c r="F558" s="55">
        <v>1.06473E-4</v>
      </c>
      <c r="G558" s="55">
        <v>1.02069E-4</v>
      </c>
      <c r="H558" s="93">
        <v>8.8999999999999995E-5</v>
      </c>
      <c r="I558" s="55">
        <v>1.47291E-4</v>
      </c>
      <c r="J558" s="55">
        <v>1.1322700000000001E-4</v>
      </c>
      <c r="K558" s="55">
        <v>1.16838E-4</v>
      </c>
      <c r="L558" s="55">
        <v>0.72287386300000001</v>
      </c>
      <c r="M558" s="55">
        <v>0.90145346100000001</v>
      </c>
      <c r="N558" s="55">
        <v>0.76201671400000004</v>
      </c>
      <c r="O558" s="52">
        <v>0.79544801200000004</v>
      </c>
    </row>
    <row r="559" spans="1:15" x14ac:dyDescent="0.2">
      <c r="A559" s="19">
        <v>1096</v>
      </c>
      <c r="B559" s="55">
        <v>7</v>
      </c>
      <c r="C559" s="55">
        <v>12</v>
      </c>
      <c r="D559" s="55" t="s">
        <v>365</v>
      </c>
      <c r="E559" s="55" t="s">
        <v>364</v>
      </c>
      <c r="F559" s="55">
        <v>1.16581E-4</v>
      </c>
      <c r="G559" s="93">
        <v>9.8999999999999994E-5</v>
      </c>
      <c r="H559" s="93">
        <v>8.9699999999999998E-5</v>
      </c>
      <c r="I559" s="55">
        <v>1.3479599999999999E-4</v>
      </c>
      <c r="J559" s="55">
        <v>1.0760900000000001E-4</v>
      </c>
      <c r="K559" s="55">
        <v>1.4912599999999999E-4</v>
      </c>
      <c r="L559" s="55">
        <v>0.86487061499999995</v>
      </c>
      <c r="M559" s="55">
        <v>0.92003987200000004</v>
      </c>
      <c r="N559" s="55">
        <v>0.601821881</v>
      </c>
      <c r="O559" s="52">
        <v>0.79557745599999996</v>
      </c>
    </row>
    <row r="560" spans="1:15" x14ac:dyDescent="0.2">
      <c r="A560" s="19">
        <v>293</v>
      </c>
      <c r="B560" s="55">
        <v>2</v>
      </c>
      <c r="C560" s="55">
        <v>13</v>
      </c>
      <c r="D560" s="55" t="s">
        <v>367</v>
      </c>
      <c r="E560" s="55" t="s">
        <v>367</v>
      </c>
      <c r="F560" s="93">
        <v>9.6399999999999999E-5</v>
      </c>
      <c r="G560" s="93">
        <v>8.2999999999999998E-5</v>
      </c>
      <c r="H560" s="93">
        <v>8.0799999999999999E-5</v>
      </c>
      <c r="I560" s="55">
        <v>1.03748E-4</v>
      </c>
      <c r="J560" s="55">
        <v>1.09337E-4</v>
      </c>
      <c r="K560" s="55">
        <v>1.15173E-4</v>
      </c>
      <c r="L560" s="55">
        <v>0.92883914700000003</v>
      </c>
      <c r="M560" s="55">
        <v>0.75889003099999996</v>
      </c>
      <c r="N560" s="55">
        <v>0.70162427599999999</v>
      </c>
      <c r="O560" s="52">
        <v>0.79645115099999997</v>
      </c>
    </row>
    <row r="561" spans="1:15" x14ac:dyDescent="0.2">
      <c r="A561" s="19">
        <v>1093</v>
      </c>
      <c r="B561" s="55">
        <v>7</v>
      </c>
      <c r="C561" s="55">
        <v>12</v>
      </c>
      <c r="D561" s="55" t="s">
        <v>367</v>
      </c>
      <c r="E561" s="55" t="s">
        <v>364</v>
      </c>
      <c r="F561" s="93">
        <v>8.5599999999999994E-5</v>
      </c>
      <c r="G561" s="93">
        <v>9.9199999999999999E-5</v>
      </c>
      <c r="H561" s="93">
        <v>9.87E-5</v>
      </c>
      <c r="I561" s="55">
        <v>1.3971799999999999E-4</v>
      </c>
      <c r="J561" s="55">
        <v>1.14523E-4</v>
      </c>
      <c r="K561" s="55">
        <v>1.08183E-4</v>
      </c>
      <c r="L561" s="55">
        <v>0.61253709000000001</v>
      </c>
      <c r="M561" s="55">
        <v>0.86654860499999997</v>
      </c>
      <c r="N561" s="55">
        <v>0.91221663500000005</v>
      </c>
      <c r="O561" s="52">
        <v>0.79710077700000004</v>
      </c>
    </row>
    <row r="562" spans="1:15" x14ac:dyDescent="0.2">
      <c r="A562" s="19">
        <v>1580</v>
      </c>
      <c r="B562" s="55">
        <v>11</v>
      </c>
      <c r="C562" s="55">
        <v>12</v>
      </c>
      <c r="D562" s="55" t="s">
        <v>367</v>
      </c>
      <c r="E562" s="55" t="s">
        <v>367</v>
      </c>
      <c r="F562" s="55">
        <v>1.05462E-4</v>
      </c>
      <c r="G562" s="93">
        <v>9.1500000000000001E-5</v>
      </c>
      <c r="H562" s="55">
        <v>1.0190400000000001E-4</v>
      </c>
      <c r="I562" s="55">
        <v>1.10184E-4</v>
      </c>
      <c r="J562" s="55">
        <v>1.43046E-4</v>
      </c>
      <c r="K562" s="55">
        <v>1.28155E-4</v>
      </c>
      <c r="L562" s="55">
        <v>0.95714203399999997</v>
      </c>
      <c r="M562" s="55">
        <v>0.63938204600000004</v>
      </c>
      <c r="N562" s="55">
        <v>0.79516342699999998</v>
      </c>
      <c r="O562" s="52">
        <v>0.79722916899999996</v>
      </c>
    </row>
    <row r="563" spans="1:15" x14ac:dyDescent="0.2">
      <c r="A563" s="19">
        <v>102</v>
      </c>
      <c r="B563" s="55">
        <v>1</v>
      </c>
      <c r="C563" s="55">
        <v>13</v>
      </c>
      <c r="D563" s="55" t="s">
        <v>364</v>
      </c>
      <c r="E563" s="55" t="s">
        <v>366</v>
      </c>
      <c r="F563" s="93">
        <v>8.1500000000000002E-5</v>
      </c>
      <c r="G563" s="93">
        <v>8.0099999999999995E-5</v>
      </c>
      <c r="H563" s="93">
        <v>8.4400000000000005E-5</v>
      </c>
      <c r="I563" s="55">
        <v>1.1056300000000001E-4</v>
      </c>
      <c r="J563" s="93">
        <v>9.4599999999999996E-5</v>
      </c>
      <c r="K563" s="55">
        <v>1.04189E-4</v>
      </c>
      <c r="L563" s="55">
        <v>0.73749240999999999</v>
      </c>
      <c r="M563" s="55">
        <v>0.84682078199999999</v>
      </c>
      <c r="N563" s="55">
        <v>0.80991591299999999</v>
      </c>
      <c r="O563" s="52">
        <v>0.79807636800000004</v>
      </c>
    </row>
    <row r="564" spans="1:15" x14ac:dyDescent="0.2">
      <c r="A564" s="19">
        <v>409</v>
      </c>
      <c r="B564" s="55">
        <v>3</v>
      </c>
      <c r="C564" s="55">
        <v>6</v>
      </c>
      <c r="D564" s="55" t="s">
        <v>366</v>
      </c>
      <c r="E564" s="55" t="s">
        <v>364</v>
      </c>
      <c r="F564" s="93">
        <v>8.2600000000000002E-5</v>
      </c>
      <c r="G564" s="93">
        <v>7.9900000000000004E-5</v>
      </c>
      <c r="H564" s="93">
        <v>8.9400000000000005E-5</v>
      </c>
      <c r="I564" s="55">
        <v>1.3744699999999999E-4</v>
      </c>
      <c r="J564" s="93">
        <v>9.9400000000000004E-5</v>
      </c>
      <c r="K564" s="93">
        <v>8.9499999999999994E-5</v>
      </c>
      <c r="L564" s="55">
        <v>0.60059885499999999</v>
      </c>
      <c r="M564" s="55">
        <v>0.80394912600000001</v>
      </c>
      <c r="N564" s="55">
        <v>0.99829752699999996</v>
      </c>
      <c r="O564" s="52">
        <v>0.80094850299999998</v>
      </c>
    </row>
    <row r="565" spans="1:15" x14ac:dyDescent="0.2">
      <c r="A565" s="19">
        <v>1351</v>
      </c>
      <c r="B565" s="55">
        <v>9</v>
      </c>
      <c r="C565" s="55">
        <v>12</v>
      </c>
      <c r="D565" s="55" t="s">
        <v>367</v>
      </c>
      <c r="E565" s="55" t="s">
        <v>364</v>
      </c>
      <c r="F565" s="93">
        <v>7.7200000000000006E-5</v>
      </c>
      <c r="G565" s="93">
        <v>8.53E-5</v>
      </c>
      <c r="H565" s="93">
        <v>9.48E-5</v>
      </c>
      <c r="I565" s="55">
        <v>1.2381499999999999E-4</v>
      </c>
      <c r="J565" s="93">
        <v>9.59E-5</v>
      </c>
      <c r="K565" s="55">
        <v>1.06186E-4</v>
      </c>
      <c r="L565" s="55">
        <v>0.62317894299999999</v>
      </c>
      <c r="M565" s="55">
        <v>0.88943108100000001</v>
      </c>
      <c r="N565" s="55">
        <v>0.892334034</v>
      </c>
      <c r="O565" s="52">
        <v>0.80164801900000004</v>
      </c>
    </row>
    <row r="566" spans="1:15" x14ac:dyDescent="0.2">
      <c r="A566" s="19">
        <v>2249</v>
      </c>
      <c r="B566" s="55">
        <v>20</v>
      </c>
      <c r="C566" s="55">
        <v>23</v>
      </c>
      <c r="D566" s="55" t="s">
        <v>366</v>
      </c>
      <c r="E566" s="55" t="s">
        <v>367</v>
      </c>
      <c r="F566" s="55">
        <v>1.5802500000000001E-4</v>
      </c>
      <c r="G566" s="55">
        <v>1.7137200000000001E-4</v>
      </c>
      <c r="H566" s="55">
        <v>1.3873299999999999E-4</v>
      </c>
      <c r="I566" s="55">
        <v>1.8098999999999999E-4</v>
      </c>
      <c r="J566" s="55">
        <v>2.0787099999999999E-4</v>
      </c>
      <c r="K566" s="55">
        <v>1.9472900000000001E-4</v>
      </c>
      <c r="L566" s="55">
        <v>0.873112059</v>
      </c>
      <c r="M566" s="55">
        <v>0.82441529400000002</v>
      </c>
      <c r="N566" s="55">
        <v>0.71243972300000002</v>
      </c>
      <c r="O566" s="52">
        <v>0.80332235900000004</v>
      </c>
    </row>
    <row r="567" spans="1:15" x14ac:dyDescent="0.2">
      <c r="A567" s="19">
        <v>1609</v>
      </c>
      <c r="B567" s="55">
        <v>11</v>
      </c>
      <c r="C567" s="55">
        <v>15</v>
      </c>
      <c r="D567" s="55" t="s">
        <v>366</v>
      </c>
      <c r="E567" s="55" t="s">
        <v>367</v>
      </c>
      <c r="F567" s="55">
        <v>1.06473E-4</v>
      </c>
      <c r="G567" s="55">
        <v>1.2163399999999999E-4</v>
      </c>
      <c r="H567" s="55">
        <v>1.21928E-4</v>
      </c>
      <c r="I567" s="55">
        <v>1.6054400000000001E-4</v>
      </c>
      <c r="J567" s="55">
        <v>1.4736799999999999E-4</v>
      </c>
      <c r="K567" s="55">
        <v>1.31817E-4</v>
      </c>
      <c r="L567" s="55">
        <v>0.66320267099999997</v>
      </c>
      <c r="M567" s="55">
        <v>0.82537636400000003</v>
      </c>
      <c r="N567" s="55">
        <v>0.92497811900000004</v>
      </c>
      <c r="O567" s="52">
        <v>0.80451905199999996</v>
      </c>
    </row>
    <row r="568" spans="1:15" x14ac:dyDescent="0.2">
      <c r="A568" s="19">
        <v>35</v>
      </c>
      <c r="B568" s="55">
        <v>1</v>
      </c>
      <c r="C568" s="55">
        <v>5</v>
      </c>
      <c r="D568" s="55" t="s">
        <v>365</v>
      </c>
      <c r="E568" s="55" t="s">
        <v>366</v>
      </c>
      <c r="F568" s="93">
        <v>9.8400000000000007E-5</v>
      </c>
      <c r="G568" s="93">
        <v>9.5500000000000004E-5</v>
      </c>
      <c r="H568" s="93">
        <v>9.3999999999999994E-5</v>
      </c>
      <c r="I568" s="55">
        <v>1.08291E-4</v>
      </c>
      <c r="J568" s="55">
        <v>1.4779999999999999E-4</v>
      </c>
      <c r="K568" s="55">
        <v>1.08849E-4</v>
      </c>
      <c r="L568" s="55">
        <v>0.90853541100000001</v>
      </c>
      <c r="M568" s="55">
        <v>0.64593024799999998</v>
      </c>
      <c r="N568" s="55">
        <v>0.86393339599999996</v>
      </c>
      <c r="O568" s="52">
        <v>0.80613301800000003</v>
      </c>
    </row>
    <row r="569" spans="1:15" x14ac:dyDescent="0.2">
      <c r="A569" s="19">
        <v>1956</v>
      </c>
      <c r="B569" s="55">
        <v>15</v>
      </c>
      <c r="C569" s="55">
        <v>16</v>
      </c>
      <c r="D569" s="55" t="s">
        <v>367</v>
      </c>
      <c r="E569" s="55" t="s">
        <v>365</v>
      </c>
      <c r="F569" s="55">
        <v>1.29722E-4</v>
      </c>
      <c r="G569" s="55">
        <v>1.19041E-4</v>
      </c>
      <c r="H569" s="55">
        <v>1.3122399999999999E-4</v>
      </c>
      <c r="I569" s="55">
        <v>1.69252E-4</v>
      </c>
      <c r="J569" s="55">
        <v>1.4779999999999999E-4</v>
      </c>
      <c r="K569" s="55">
        <v>1.5445199999999999E-4</v>
      </c>
      <c r="L569" s="55">
        <v>0.76644014999999999</v>
      </c>
      <c r="M569" s="55">
        <v>0.80541919799999995</v>
      </c>
      <c r="N569" s="55">
        <v>0.84961143699999997</v>
      </c>
      <c r="O569" s="52">
        <v>0.80715692800000005</v>
      </c>
    </row>
    <row r="570" spans="1:15" x14ac:dyDescent="0.2">
      <c r="A570" s="19">
        <v>1039</v>
      </c>
      <c r="B570" s="55">
        <v>6</v>
      </c>
      <c r="C570" s="55">
        <v>22</v>
      </c>
      <c r="D570" s="55" t="s">
        <v>367</v>
      </c>
      <c r="E570" s="55" t="s">
        <v>364</v>
      </c>
      <c r="F570" s="55">
        <v>1.05462E-4</v>
      </c>
      <c r="G570" s="55">
        <v>1.04662E-4</v>
      </c>
      <c r="H570" s="55">
        <v>1.07268E-4</v>
      </c>
      <c r="I570" s="55">
        <v>1.4123299999999999E-4</v>
      </c>
      <c r="J570" s="55">
        <v>1.3829200000000001E-4</v>
      </c>
      <c r="K570" s="55">
        <v>1.15839E-4</v>
      </c>
      <c r="L570" s="55">
        <v>0.74672475000000005</v>
      </c>
      <c r="M570" s="55">
        <v>0.75681494100000002</v>
      </c>
      <c r="N570" s="55">
        <v>0.92600701600000002</v>
      </c>
      <c r="O570" s="52">
        <v>0.80984890200000004</v>
      </c>
    </row>
    <row r="571" spans="1:15" x14ac:dyDescent="0.2">
      <c r="A571" s="19">
        <v>217</v>
      </c>
      <c r="B571" s="55">
        <v>2</v>
      </c>
      <c r="C571" s="55">
        <v>5</v>
      </c>
      <c r="D571" s="55" t="s">
        <v>364</v>
      </c>
      <c r="E571" s="55" t="s">
        <v>364</v>
      </c>
      <c r="F571" s="55">
        <v>1.5263399999999999E-4</v>
      </c>
      <c r="G571" s="55">
        <v>1.55107E-4</v>
      </c>
      <c r="H571" s="55">
        <v>1.4266600000000001E-4</v>
      </c>
      <c r="I571" s="55">
        <v>2.01437E-4</v>
      </c>
      <c r="J571" s="55">
        <v>1.8021199999999999E-4</v>
      </c>
      <c r="K571" s="55">
        <v>1.75756E-4</v>
      </c>
      <c r="L571" s="55">
        <v>0.75772499000000004</v>
      </c>
      <c r="M571" s="55">
        <v>0.86068957800000001</v>
      </c>
      <c r="N571" s="55">
        <v>0.81172933199999997</v>
      </c>
      <c r="O571" s="52">
        <v>0.81004796599999995</v>
      </c>
    </row>
    <row r="572" spans="1:15" x14ac:dyDescent="0.2">
      <c r="A572" s="19">
        <v>1241</v>
      </c>
      <c r="B572" s="55">
        <v>8</v>
      </c>
      <c r="C572" s="55">
        <v>13</v>
      </c>
      <c r="D572" s="55" t="s">
        <v>365</v>
      </c>
      <c r="E572" s="55" t="s">
        <v>367</v>
      </c>
      <c r="F572" s="55">
        <v>1.04788E-4</v>
      </c>
      <c r="G572" s="93">
        <v>9.7100000000000002E-5</v>
      </c>
      <c r="H572" s="55">
        <v>1.00117E-4</v>
      </c>
      <c r="I572" s="55">
        <v>1.14349E-4</v>
      </c>
      <c r="J572" s="55">
        <v>1.30946E-4</v>
      </c>
      <c r="K572" s="55">
        <v>1.2882099999999999E-4</v>
      </c>
      <c r="L572" s="55">
        <v>0.91638608700000002</v>
      </c>
      <c r="M572" s="55">
        <v>0.741670991</v>
      </c>
      <c r="N572" s="55">
        <v>0.77717591399999997</v>
      </c>
      <c r="O572" s="52">
        <v>0.81174433099999999</v>
      </c>
    </row>
    <row r="573" spans="1:15" x14ac:dyDescent="0.2">
      <c r="A573" s="19">
        <v>570</v>
      </c>
      <c r="B573" s="55">
        <v>4</v>
      </c>
      <c r="C573" s="55">
        <v>5</v>
      </c>
      <c r="D573" s="55" t="s">
        <v>364</v>
      </c>
      <c r="E573" s="55" t="s">
        <v>365</v>
      </c>
      <c r="F573" s="55">
        <v>1.0310399999999999E-4</v>
      </c>
      <c r="G573" s="93">
        <v>8.7899999999999995E-5</v>
      </c>
      <c r="H573" s="93">
        <v>9.0799999999999998E-5</v>
      </c>
      <c r="I573" s="55">
        <v>1.23437E-4</v>
      </c>
      <c r="J573" s="55">
        <v>1.10634E-4</v>
      </c>
      <c r="K573" s="55">
        <v>1.1217699999999999E-4</v>
      </c>
      <c r="L573" s="55">
        <v>0.83527381499999998</v>
      </c>
      <c r="M573" s="55">
        <v>0.79474091499999999</v>
      </c>
      <c r="N573" s="55">
        <v>0.80961040699999998</v>
      </c>
      <c r="O573" s="52">
        <v>0.81320837899999998</v>
      </c>
    </row>
    <row r="574" spans="1:15" x14ac:dyDescent="0.2">
      <c r="A574" s="19">
        <v>1809</v>
      </c>
      <c r="B574" s="55">
        <v>13</v>
      </c>
      <c r="C574" s="55">
        <v>16</v>
      </c>
      <c r="D574" s="55" t="s">
        <v>366</v>
      </c>
      <c r="E574" s="55" t="s">
        <v>365</v>
      </c>
      <c r="F574" s="55">
        <v>1.4016699999999999E-4</v>
      </c>
      <c r="G574" s="55">
        <v>1.0749E-4</v>
      </c>
      <c r="H574" s="55">
        <v>1.4266600000000001E-4</v>
      </c>
      <c r="I574" s="55">
        <v>1.71146E-4</v>
      </c>
      <c r="J574" s="55">
        <v>1.35267E-4</v>
      </c>
      <c r="K574" s="55">
        <v>1.7242700000000001E-4</v>
      </c>
      <c r="L574" s="55">
        <v>0.81899252199999995</v>
      </c>
      <c r="M574" s="55">
        <v>0.79465242000000003</v>
      </c>
      <c r="N574" s="55">
        <v>0.82739978199999997</v>
      </c>
      <c r="O574" s="52">
        <v>0.81368157500000005</v>
      </c>
    </row>
    <row r="575" spans="1:15" x14ac:dyDescent="0.2">
      <c r="A575" s="19">
        <v>742</v>
      </c>
      <c r="B575" s="55">
        <v>5</v>
      </c>
      <c r="C575" s="55">
        <v>6</v>
      </c>
      <c r="D575" s="55" t="s">
        <v>366</v>
      </c>
      <c r="E575" s="55" t="s">
        <v>364</v>
      </c>
      <c r="F575" s="93">
        <v>8.9300000000000002E-5</v>
      </c>
      <c r="G575" s="93">
        <v>8.9099999999999997E-5</v>
      </c>
      <c r="H575" s="93">
        <v>9.48E-5</v>
      </c>
      <c r="I575" s="55">
        <v>1.2835900000000001E-4</v>
      </c>
      <c r="J575" s="93">
        <v>9.8099999999999999E-5</v>
      </c>
      <c r="K575" s="55">
        <v>1.13176E-4</v>
      </c>
      <c r="L575" s="55">
        <v>0.69561864900000003</v>
      </c>
      <c r="M575" s="55">
        <v>0.90828605799999995</v>
      </c>
      <c r="N575" s="55">
        <v>0.83721928499999998</v>
      </c>
      <c r="O575" s="52">
        <v>0.81370799699999996</v>
      </c>
    </row>
    <row r="576" spans="1:15" x14ac:dyDescent="0.2">
      <c r="A576" s="19">
        <v>468</v>
      </c>
      <c r="B576" s="55">
        <v>3</v>
      </c>
      <c r="C576" s="55">
        <v>12</v>
      </c>
      <c r="D576" s="55" t="s">
        <v>365</v>
      </c>
      <c r="E576" s="55" t="s">
        <v>365</v>
      </c>
      <c r="F576" s="93">
        <v>7.8800000000000004E-5</v>
      </c>
      <c r="G576" s="93">
        <v>6.4399999999999993E-5</v>
      </c>
      <c r="H576" s="93">
        <v>7.1500000000000003E-5</v>
      </c>
      <c r="I576" s="93">
        <v>7.7200000000000006E-5</v>
      </c>
      <c r="J576" s="55">
        <v>1.22302E-4</v>
      </c>
      <c r="K576" s="93">
        <v>7.9900000000000004E-5</v>
      </c>
      <c r="L576" s="55">
        <v>1.0207296509999999</v>
      </c>
      <c r="M576" s="55">
        <v>0.52617828</v>
      </c>
      <c r="N576" s="55">
        <v>0.89514011599999999</v>
      </c>
      <c r="O576" s="52">
        <v>0.81401601499999998</v>
      </c>
    </row>
    <row r="577" spans="1:15" x14ac:dyDescent="0.2">
      <c r="A577" s="19">
        <v>177</v>
      </c>
      <c r="B577" s="55">
        <v>1</v>
      </c>
      <c r="C577" s="55">
        <v>21</v>
      </c>
      <c r="D577" s="55" t="s">
        <v>366</v>
      </c>
      <c r="E577" s="55" t="s">
        <v>366</v>
      </c>
      <c r="F577" s="93">
        <v>8.8999999999999995E-5</v>
      </c>
      <c r="G577" s="93">
        <v>7.7100000000000004E-5</v>
      </c>
      <c r="H577" s="93">
        <v>8.4699999999999999E-5</v>
      </c>
      <c r="I577" s="55">
        <v>1.0639799999999999E-4</v>
      </c>
      <c r="J577" s="55">
        <v>1.0717699999999999E-4</v>
      </c>
      <c r="K577" s="93">
        <v>9.5500000000000004E-5</v>
      </c>
      <c r="L577" s="55">
        <v>0.836031513</v>
      </c>
      <c r="M577" s="55">
        <v>0.71920513100000005</v>
      </c>
      <c r="N577" s="55">
        <v>0.88703083199999999</v>
      </c>
      <c r="O577" s="52">
        <v>0.81408915900000001</v>
      </c>
    </row>
    <row r="578" spans="1:15" x14ac:dyDescent="0.2">
      <c r="A578" s="19">
        <v>710</v>
      </c>
      <c r="B578" s="55">
        <v>4</v>
      </c>
      <c r="C578" s="55">
        <v>20</v>
      </c>
      <c r="D578" s="55" t="s">
        <v>365</v>
      </c>
      <c r="E578" s="55" t="s">
        <v>367</v>
      </c>
      <c r="F578" s="55">
        <v>1.3578700000000001E-4</v>
      </c>
      <c r="G578" s="55">
        <v>1.3176999999999999E-4</v>
      </c>
      <c r="H578" s="55">
        <v>1.2407299999999999E-4</v>
      </c>
      <c r="I578" s="55">
        <v>1.5032000000000001E-4</v>
      </c>
      <c r="J578" s="55">
        <v>1.5169000000000001E-4</v>
      </c>
      <c r="K578" s="55">
        <v>1.8407800000000001E-4</v>
      </c>
      <c r="L578" s="55">
        <v>0.903315745</v>
      </c>
      <c r="M578" s="55">
        <v>0.86868314899999999</v>
      </c>
      <c r="N578" s="55">
        <v>0.67402593899999996</v>
      </c>
      <c r="O578" s="52">
        <v>0.81534161100000002</v>
      </c>
    </row>
    <row r="579" spans="1:15" x14ac:dyDescent="0.2">
      <c r="A579" s="19">
        <v>1233</v>
      </c>
      <c r="B579" s="55">
        <v>8</v>
      </c>
      <c r="C579" s="55">
        <v>12</v>
      </c>
      <c r="D579" s="55" t="s">
        <v>365</v>
      </c>
      <c r="E579" s="55" t="s">
        <v>365</v>
      </c>
      <c r="F579" s="93">
        <v>8.2899999999999996E-5</v>
      </c>
      <c r="G579" s="93">
        <v>7.8499999999999997E-5</v>
      </c>
      <c r="H579" s="93">
        <v>8.3700000000000002E-5</v>
      </c>
      <c r="I579" s="55">
        <v>1.13971E-4</v>
      </c>
      <c r="J579" s="55">
        <v>1.08041E-4</v>
      </c>
      <c r="K579" s="93">
        <v>8.42E-5</v>
      </c>
      <c r="L579" s="55">
        <v>0.72726661599999998</v>
      </c>
      <c r="M579" s="55">
        <v>0.72654234299999998</v>
      </c>
      <c r="N579" s="55">
        <v>0.99349938500000001</v>
      </c>
      <c r="O579" s="52">
        <v>0.81576944799999995</v>
      </c>
    </row>
    <row r="580" spans="1:15" x14ac:dyDescent="0.2">
      <c r="A580" s="19">
        <v>2013</v>
      </c>
      <c r="B580" s="55">
        <v>15</v>
      </c>
      <c r="C580" s="55">
        <v>22</v>
      </c>
      <c r="D580" s="55" t="s">
        <v>366</v>
      </c>
      <c r="E580" s="55" t="s">
        <v>366</v>
      </c>
      <c r="F580" s="93">
        <v>8.7600000000000002E-5</v>
      </c>
      <c r="G580" s="93">
        <v>8.9800000000000001E-5</v>
      </c>
      <c r="H580" s="93">
        <v>8.1199999999999995E-5</v>
      </c>
      <c r="I580" s="55">
        <v>1.18136E-4</v>
      </c>
      <c r="J580" s="55">
        <v>1.04584E-4</v>
      </c>
      <c r="K580" s="93">
        <v>9.5500000000000004E-5</v>
      </c>
      <c r="L580" s="55">
        <v>0.741555729</v>
      </c>
      <c r="M580" s="55">
        <v>0.85874914000000002</v>
      </c>
      <c r="N580" s="55">
        <v>0.84960337100000005</v>
      </c>
      <c r="O580" s="52">
        <v>0.81663607999999999</v>
      </c>
    </row>
    <row r="581" spans="1:15" x14ac:dyDescent="0.2">
      <c r="A581" s="19">
        <v>1856</v>
      </c>
      <c r="B581" s="55">
        <v>13</v>
      </c>
      <c r="C581" s="55">
        <v>22</v>
      </c>
      <c r="D581" s="55" t="s">
        <v>364</v>
      </c>
      <c r="E581" s="55" t="s">
        <v>367</v>
      </c>
      <c r="F581" s="55">
        <v>1.3410200000000001E-4</v>
      </c>
      <c r="G581" s="55">
        <v>1.2493399999999999E-4</v>
      </c>
      <c r="H581" s="55">
        <v>1.24788E-4</v>
      </c>
      <c r="I581" s="55">
        <v>1.6849500000000001E-4</v>
      </c>
      <c r="J581" s="55">
        <v>1.72001E-4</v>
      </c>
      <c r="K581" s="55">
        <v>1.3448E-4</v>
      </c>
      <c r="L581" s="55">
        <v>0.79588093599999998</v>
      </c>
      <c r="M581" s="55">
        <v>0.72635595799999997</v>
      </c>
      <c r="N581" s="55">
        <v>0.92793237699999997</v>
      </c>
      <c r="O581" s="52">
        <v>0.81672308999999998</v>
      </c>
    </row>
    <row r="582" spans="1:15" x14ac:dyDescent="0.2">
      <c r="A582" s="19">
        <v>150</v>
      </c>
      <c r="B582" s="55">
        <v>1</v>
      </c>
      <c r="C582" s="55">
        <v>18</v>
      </c>
      <c r="D582" s="55" t="s">
        <v>366</v>
      </c>
      <c r="E582" s="55" t="s">
        <v>365</v>
      </c>
      <c r="F582" s="93">
        <v>5.9599999999999999E-5</v>
      </c>
      <c r="G582" s="93">
        <v>6.2500000000000001E-5</v>
      </c>
      <c r="H582" s="93">
        <v>7.3300000000000006E-5</v>
      </c>
      <c r="I582" s="93">
        <v>6.9999999999999994E-5</v>
      </c>
      <c r="J582" s="93">
        <v>8.4699999999999999E-5</v>
      </c>
      <c r="K582" s="93">
        <v>8.4900000000000004E-5</v>
      </c>
      <c r="L582" s="55">
        <v>0.85138614499999998</v>
      </c>
      <c r="M582" s="55">
        <v>0.73747365099999995</v>
      </c>
      <c r="N582" s="55">
        <v>0.86354693500000002</v>
      </c>
      <c r="O582" s="52">
        <v>0.81746890999999999</v>
      </c>
    </row>
    <row r="583" spans="1:15" x14ac:dyDescent="0.2">
      <c r="A583" s="19">
        <v>276</v>
      </c>
      <c r="B583" s="55">
        <v>2</v>
      </c>
      <c r="C583" s="55">
        <v>11</v>
      </c>
      <c r="D583" s="55" t="s">
        <v>367</v>
      </c>
      <c r="E583" s="55" t="s">
        <v>366</v>
      </c>
      <c r="F583" s="93">
        <v>7.8800000000000004E-5</v>
      </c>
      <c r="G583" s="93">
        <v>9.1700000000000006E-5</v>
      </c>
      <c r="H583" s="93">
        <v>9.0099999999999995E-5</v>
      </c>
      <c r="I583" s="55">
        <v>1.2949500000000001E-4</v>
      </c>
      <c r="J583" s="55">
        <v>1.08905E-4</v>
      </c>
      <c r="K583" s="93">
        <v>8.9900000000000003E-5</v>
      </c>
      <c r="L583" s="55">
        <v>0.60885628300000005</v>
      </c>
      <c r="M583" s="55">
        <v>0.84198773599999999</v>
      </c>
      <c r="N583" s="55">
        <v>1.002556929</v>
      </c>
      <c r="O583" s="52">
        <v>0.81780031600000003</v>
      </c>
    </row>
    <row r="584" spans="1:15" x14ac:dyDescent="0.2">
      <c r="A584" s="19">
        <v>2014</v>
      </c>
      <c r="B584" s="55">
        <v>15</v>
      </c>
      <c r="C584" s="55">
        <v>22</v>
      </c>
      <c r="D584" s="55" t="s">
        <v>365</v>
      </c>
      <c r="E584" s="55" t="s">
        <v>364</v>
      </c>
      <c r="F584" s="55">
        <v>1.18266E-4</v>
      </c>
      <c r="G584" s="55">
        <v>1.08198E-4</v>
      </c>
      <c r="H584" s="55">
        <v>1.05122E-4</v>
      </c>
      <c r="I584" s="55">
        <v>1.4085399999999999E-4</v>
      </c>
      <c r="J584" s="55">
        <v>1.28353E-4</v>
      </c>
      <c r="K584" s="55">
        <v>1.3614399999999999E-4</v>
      </c>
      <c r="L584" s="55">
        <v>0.83963245500000006</v>
      </c>
      <c r="M584" s="55">
        <v>0.84297159700000002</v>
      </c>
      <c r="N584" s="55">
        <v>0.77214042199999999</v>
      </c>
      <c r="O584" s="52">
        <v>0.81824815799999995</v>
      </c>
    </row>
    <row r="585" spans="1:15" x14ac:dyDescent="0.2">
      <c r="A585" s="19">
        <v>1232</v>
      </c>
      <c r="B585" s="55">
        <v>8</v>
      </c>
      <c r="C585" s="55">
        <v>12</v>
      </c>
      <c r="D585" s="55" t="s">
        <v>365</v>
      </c>
      <c r="E585" s="55" t="s">
        <v>367</v>
      </c>
      <c r="F585" s="93">
        <v>7.2399999999999998E-5</v>
      </c>
      <c r="G585" s="93">
        <v>7.2600000000000003E-5</v>
      </c>
      <c r="H585" s="93">
        <v>7.4400000000000006E-5</v>
      </c>
      <c r="I585" s="55">
        <v>1.01097E-4</v>
      </c>
      <c r="J585" s="93">
        <v>7.4800000000000002E-5</v>
      </c>
      <c r="K585" s="93">
        <v>9.6500000000000001E-5</v>
      </c>
      <c r="L585" s="55">
        <v>0.716559469</v>
      </c>
      <c r="M585" s="55">
        <v>0.97109410699999998</v>
      </c>
      <c r="N585" s="55">
        <v>0.77043783700000001</v>
      </c>
      <c r="O585" s="52">
        <v>0.81936380399999997</v>
      </c>
    </row>
    <row r="586" spans="1:15" x14ac:dyDescent="0.2">
      <c r="A586" s="19">
        <v>1471</v>
      </c>
      <c r="B586" s="55">
        <v>10</v>
      </c>
      <c r="C586" s="55">
        <v>12</v>
      </c>
      <c r="D586" s="55" t="s">
        <v>366</v>
      </c>
      <c r="E586" s="55" t="s">
        <v>364</v>
      </c>
      <c r="F586" s="93">
        <v>9.9699999999999998E-5</v>
      </c>
      <c r="G586" s="93">
        <v>9.8300000000000004E-5</v>
      </c>
      <c r="H586" s="93">
        <v>8.3999999999999995E-5</v>
      </c>
      <c r="I586" s="55">
        <v>1.14728E-4</v>
      </c>
      <c r="J586" s="55">
        <v>1.28353E-4</v>
      </c>
      <c r="K586" s="55">
        <v>1.01858E-4</v>
      </c>
      <c r="L586" s="55">
        <v>0.86930889499999997</v>
      </c>
      <c r="M586" s="55">
        <v>0.76583694099999999</v>
      </c>
      <c r="N586" s="55">
        <v>0.824933048</v>
      </c>
      <c r="O586" s="52">
        <v>0.82002629400000004</v>
      </c>
    </row>
    <row r="587" spans="1:15" x14ac:dyDescent="0.2">
      <c r="A587" s="19">
        <v>156</v>
      </c>
      <c r="B587" s="55">
        <v>1</v>
      </c>
      <c r="C587" s="55">
        <v>19</v>
      </c>
      <c r="D587" s="55" t="s">
        <v>364</v>
      </c>
      <c r="E587" s="55" t="s">
        <v>365</v>
      </c>
      <c r="F587" s="93">
        <v>7.4099999999999999E-5</v>
      </c>
      <c r="G587" s="93">
        <v>8.2000000000000001E-5</v>
      </c>
      <c r="H587" s="93">
        <v>7.5799999999999999E-5</v>
      </c>
      <c r="I587" s="55">
        <v>1.04505E-4</v>
      </c>
      <c r="J587" s="93">
        <v>8.7700000000000004E-5</v>
      </c>
      <c r="K587" s="93">
        <v>9.2899999999999995E-5</v>
      </c>
      <c r="L587" s="55">
        <v>0.70931417600000002</v>
      </c>
      <c r="M587" s="55">
        <v>0.93506093099999998</v>
      </c>
      <c r="N587" s="55">
        <v>0.81621378300000003</v>
      </c>
      <c r="O587" s="52">
        <v>0.82019629599999999</v>
      </c>
    </row>
    <row r="588" spans="1:15" x14ac:dyDescent="0.2">
      <c r="A588" s="19">
        <v>112</v>
      </c>
      <c r="B588" s="55">
        <v>1</v>
      </c>
      <c r="C588" s="55">
        <v>14</v>
      </c>
      <c r="D588" s="55" t="s">
        <v>366</v>
      </c>
      <c r="E588" s="55" t="s">
        <v>367</v>
      </c>
      <c r="F588" s="93">
        <v>6.5699999999999998E-5</v>
      </c>
      <c r="G588" s="93">
        <v>6.8800000000000005E-5</v>
      </c>
      <c r="H588" s="93">
        <v>6.5099999999999997E-5</v>
      </c>
      <c r="I588" s="93">
        <v>7.0400000000000004E-5</v>
      </c>
      <c r="J588" s="93">
        <v>9.1199999999999994E-5</v>
      </c>
      <c r="K588" s="93">
        <v>8.3200000000000003E-5</v>
      </c>
      <c r="L588" s="55">
        <v>0.93292494999999998</v>
      </c>
      <c r="M588" s="55">
        <v>0.75484381599999995</v>
      </c>
      <c r="N588" s="55">
        <v>0.78199440499999995</v>
      </c>
      <c r="O588" s="52">
        <v>0.82325439</v>
      </c>
    </row>
    <row r="589" spans="1:15" x14ac:dyDescent="0.2">
      <c r="A589" s="19">
        <v>228</v>
      </c>
      <c r="B589" s="55">
        <v>2</v>
      </c>
      <c r="C589" s="55">
        <v>6</v>
      </c>
      <c r="D589" s="55" t="s">
        <v>364</v>
      </c>
      <c r="E589" s="55" t="s">
        <v>366</v>
      </c>
      <c r="F589" s="55">
        <v>1.0310399999999999E-4</v>
      </c>
      <c r="G589" s="55">
        <v>1.1291200000000001E-4</v>
      </c>
      <c r="H589" s="93">
        <v>9.7600000000000001E-5</v>
      </c>
      <c r="I589" s="55">
        <v>1.20029E-4</v>
      </c>
      <c r="J589" s="55">
        <v>1.16684E-4</v>
      </c>
      <c r="K589" s="55">
        <v>1.5145600000000001E-4</v>
      </c>
      <c r="L589" s="55">
        <v>0.85898821400000003</v>
      </c>
      <c r="M589" s="55">
        <v>0.96767262399999998</v>
      </c>
      <c r="N589" s="55">
        <v>0.64450088299999997</v>
      </c>
      <c r="O589" s="52">
        <v>0.82372057399999998</v>
      </c>
    </row>
    <row r="590" spans="1:15" x14ac:dyDescent="0.2">
      <c r="A590" s="19">
        <v>301</v>
      </c>
      <c r="B590" s="55">
        <v>2</v>
      </c>
      <c r="C590" s="55">
        <v>14</v>
      </c>
      <c r="D590" s="55" t="s">
        <v>367</v>
      </c>
      <c r="E590" s="55" t="s">
        <v>367</v>
      </c>
      <c r="F590" s="93">
        <v>8.5599999999999994E-5</v>
      </c>
      <c r="G590" s="93">
        <v>8.7899999999999995E-5</v>
      </c>
      <c r="H590" s="93">
        <v>8.5099999999999995E-5</v>
      </c>
      <c r="I590" s="55">
        <v>1.01097E-4</v>
      </c>
      <c r="J590" s="93">
        <v>9.8099999999999999E-5</v>
      </c>
      <c r="K590" s="55">
        <v>1.16505E-4</v>
      </c>
      <c r="L590" s="55">
        <v>0.84654002399999995</v>
      </c>
      <c r="M590" s="55">
        <v>0.89627169200000001</v>
      </c>
      <c r="N590" s="55">
        <v>0.73043433400000002</v>
      </c>
      <c r="O590" s="52">
        <v>0.82441534999999999</v>
      </c>
    </row>
    <row r="591" spans="1:15" x14ac:dyDescent="0.2">
      <c r="A591" s="19">
        <v>315</v>
      </c>
      <c r="B591" s="55">
        <v>2</v>
      </c>
      <c r="C591" s="55">
        <v>15</v>
      </c>
      <c r="D591" s="55" t="s">
        <v>366</v>
      </c>
      <c r="E591" s="55" t="s">
        <v>365</v>
      </c>
      <c r="F591" s="93">
        <v>8.5599999999999994E-5</v>
      </c>
      <c r="G591" s="93">
        <v>8.25E-5</v>
      </c>
      <c r="H591" s="93">
        <v>8.8999999999999995E-5</v>
      </c>
      <c r="I591" s="55">
        <v>1.11699E-4</v>
      </c>
      <c r="J591" s="55">
        <v>1.00694E-4</v>
      </c>
      <c r="K591" s="55">
        <v>1.00194E-4</v>
      </c>
      <c r="L591" s="55">
        <v>0.76619046199999996</v>
      </c>
      <c r="M591" s="55">
        <v>0.81934881299999995</v>
      </c>
      <c r="N591" s="55">
        <v>0.88859756300000003</v>
      </c>
      <c r="O591" s="52">
        <v>0.82471227899999999</v>
      </c>
    </row>
    <row r="592" spans="1:15" x14ac:dyDescent="0.2">
      <c r="A592" s="19">
        <v>521</v>
      </c>
      <c r="B592" s="55">
        <v>3</v>
      </c>
      <c r="C592" s="55">
        <v>18</v>
      </c>
      <c r="D592" s="55" t="s">
        <v>365</v>
      </c>
      <c r="E592" s="55" t="s">
        <v>366</v>
      </c>
      <c r="F592" s="93">
        <v>6.0999999999999999E-5</v>
      </c>
      <c r="G592" s="93">
        <v>5.8699999999999997E-5</v>
      </c>
      <c r="H592" s="93">
        <v>4.7599999999999998E-5</v>
      </c>
      <c r="I592" s="93">
        <v>7.8800000000000004E-5</v>
      </c>
      <c r="J592" s="93">
        <v>5.1400000000000003E-5</v>
      </c>
      <c r="K592" s="93">
        <v>8.4900000000000004E-5</v>
      </c>
      <c r="L592" s="55">
        <v>0.77435531000000002</v>
      </c>
      <c r="M592" s="55">
        <v>1.1413243710000001</v>
      </c>
      <c r="N592" s="55">
        <v>0.56025240200000004</v>
      </c>
      <c r="O592" s="52">
        <v>0.82531069400000001</v>
      </c>
    </row>
    <row r="593" spans="1:15" x14ac:dyDescent="0.2">
      <c r="A593" s="19">
        <v>375</v>
      </c>
      <c r="B593" s="55">
        <v>2</v>
      </c>
      <c r="C593" s="55">
        <v>22</v>
      </c>
      <c r="D593" s="55" t="s">
        <v>367</v>
      </c>
      <c r="E593" s="55" t="s">
        <v>366</v>
      </c>
      <c r="F593" s="55">
        <v>1.0175600000000001E-4</v>
      </c>
      <c r="G593" s="93">
        <v>7.8999999999999996E-5</v>
      </c>
      <c r="H593" s="93">
        <v>9.48E-5</v>
      </c>
      <c r="I593" s="93">
        <v>9.31E-5</v>
      </c>
      <c r="J593" s="55">
        <v>1.22302E-4</v>
      </c>
      <c r="K593" s="55">
        <v>1.28155E-4</v>
      </c>
      <c r="L593" s="55">
        <v>1.092438196</v>
      </c>
      <c r="M593" s="55">
        <v>0.64567664400000002</v>
      </c>
      <c r="N593" s="55">
        <v>0.73936248500000001</v>
      </c>
      <c r="O593" s="52">
        <v>0.82582577499999998</v>
      </c>
    </row>
    <row r="594" spans="1:15" x14ac:dyDescent="0.2">
      <c r="A594" s="19">
        <v>454</v>
      </c>
      <c r="B594" s="55">
        <v>3</v>
      </c>
      <c r="C594" s="55">
        <v>11</v>
      </c>
      <c r="D594" s="55" t="s">
        <v>366</v>
      </c>
      <c r="E594" s="55" t="s">
        <v>364</v>
      </c>
      <c r="F594" s="93">
        <v>8.7600000000000002E-5</v>
      </c>
      <c r="G594" s="93">
        <v>9.8099999999999999E-5</v>
      </c>
      <c r="H594" s="93">
        <v>7.8700000000000002E-5</v>
      </c>
      <c r="I594" s="93">
        <v>9.9199999999999999E-5</v>
      </c>
      <c r="J594" s="55">
        <v>1.14091E-4</v>
      </c>
      <c r="K594" s="55">
        <v>1.06186E-4</v>
      </c>
      <c r="L594" s="55">
        <v>0.88307399799999997</v>
      </c>
      <c r="M594" s="55">
        <v>0.85950045200000003</v>
      </c>
      <c r="N594" s="55">
        <v>0.74080561300000003</v>
      </c>
      <c r="O594" s="52">
        <v>0.82779335399999998</v>
      </c>
    </row>
    <row r="595" spans="1:15" x14ac:dyDescent="0.2">
      <c r="A595" s="19">
        <v>1606</v>
      </c>
      <c r="B595" s="55">
        <v>11</v>
      </c>
      <c r="C595" s="55">
        <v>15</v>
      </c>
      <c r="D595" s="55" t="s">
        <v>367</v>
      </c>
      <c r="E595" s="55" t="s">
        <v>367</v>
      </c>
      <c r="F595" s="55">
        <v>1.2567899999999999E-4</v>
      </c>
      <c r="G595" s="55">
        <v>1.19041E-4</v>
      </c>
      <c r="H595" s="55">
        <v>1.1584899999999999E-4</v>
      </c>
      <c r="I595" s="55">
        <v>1.46534E-4</v>
      </c>
      <c r="J595" s="55">
        <v>1.5471500000000001E-4</v>
      </c>
      <c r="K595" s="55">
        <v>1.3481300000000001E-4</v>
      </c>
      <c r="L595" s="55">
        <v>0.857675309</v>
      </c>
      <c r="M595" s="55">
        <v>0.76942281000000001</v>
      </c>
      <c r="N595" s="55">
        <v>0.85933451100000002</v>
      </c>
      <c r="O595" s="52">
        <v>0.82881087600000003</v>
      </c>
    </row>
    <row r="596" spans="1:15" x14ac:dyDescent="0.2">
      <c r="A596" s="19">
        <v>1772</v>
      </c>
      <c r="B596" s="55">
        <v>12</v>
      </c>
      <c r="C596" s="55">
        <v>22</v>
      </c>
      <c r="D596" s="55" t="s">
        <v>365</v>
      </c>
      <c r="E596" s="55" t="s">
        <v>367</v>
      </c>
      <c r="F596" s="55">
        <v>1.2466800000000001E-4</v>
      </c>
      <c r="G596" s="55">
        <v>1.35542E-4</v>
      </c>
      <c r="H596" s="55">
        <v>1.2657599999999999E-4</v>
      </c>
      <c r="I596" s="55">
        <v>1.6546599999999999E-4</v>
      </c>
      <c r="J596" s="55">
        <v>1.5601100000000001E-4</v>
      </c>
      <c r="K596" s="55">
        <v>1.46463E-4</v>
      </c>
      <c r="L596" s="55">
        <v>0.75343419599999994</v>
      </c>
      <c r="M596" s="55">
        <v>0.86879507099999997</v>
      </c>
      <c r="N596" s="55">
        <v>0.86421709300000005</v>
      </c>
      <c r="O596" s="52">
        <v>0.82881545300000004</v>
      </c>
    </row>
    <row r="597" spans="1:15" x14ac:dyDescent="0.2">
      <c r="A597" s="19">
        <v>479</v>
      </c>
      <c r="B597" s="55">
        <v>3</v>
      </c>
      <c r="C597" s="55">
        <v>14</v>
      </c>
      <c r="D597" s="55" t="s">
        <v>367</v>
      </c>
      <c r="E597" s="55" t="s">
        <v>366</v>
      </c>
      <c r="F597" s="93">
        <v>5.7599999999999997E-5</v>
      </c>
      <c r="G597" s="93">
        <v>6.9499999999999995E-5</v>
      </c>
      <c r="H597" s="93">
        <v>4.7200000000000002E-5</v>
      </c>
      <c r="I597" s="93">
        <v>6.3200000000000005E-5</v>
      </c>
      <c r="J597" s="93">
        <v>7.1299999999999998E-5</v>
      </c>
      <c r="K597" s="93">
        <v>7.86E-5</v>
      </c>
      <c r="L597" s="55">
        <v>0.91118105199999999</v>
      </c>
      <c r="M597" s="55">
        <v>0.97520243500000003</v>
      </c>
      <c r="N597" s="55">
        <v>0.600805908</v>
      </c>
      <c r="O597" s="52">
        <v>0.82906313200000004</v>
      </c>
    </row>
    <row r="598" spans="1:15" x14ac:dyDescent="0.2">
      <c r="A598" s="19">
        <v>234</v>
      </c>
      <c r="B598" s="55">
        <v>2</v>
      </c>
      <c r="C598" s="55">
        <v>6</v>
      </c>
      <c r="D598" s="55" t="s">
        <v>366</v>
      </c>
      <c r="E598" s="55" t="s">
        <v>366</v>
      </c>
      <c r="F598" s="93">
        <v>8.7600000000000002E-5</v>
      </c>
      <c r="G598" s="93">
        <v>7.7799999999999994E-5</v>
      </c>
      <c r="H598" s="93">
        <v>7.1500000000000003E-5</v>
      </c>
      <c r="I598" s="55">
        <v>1.05641E-4</v>
      </c>
      <c r="J598" s="93">
        <v>7.7399999999999998E-5</v>
      </c>
      <c r="K598" s="55">
        <v>1.09514E-4</v>
      </c>
      <c r="L598" s="55">
        <v>0.82926662200000001</v>
      </c>
      <c r="M598" s="55">
        <v>1.0055822860000001</v>
      </c>
      <c r="N598" s="55">
        <v>0.65298975000000004</v>
      </c>
      <c r="O598" s="52">
        <v>0.829279553</v>
      </c>
    </row>
    <row r="599" spans="1:15" x14ac:dyDescent="0.2">
      <c r="A599" s="19">
        <v>800</v>
      </c>
      <c r="B599" s="55">
        <v>5</v>
      </c>
      <c r="C599" s="55">
        <v>12</v>
      </c>
      <c r="D599" s="55" t="s">
        <v>365</v>
      </c>
      <c r="E599" s="55" t="s">
        <v>367</v>
      </c>
      <c r="F599" s="93">
        <v>8.2899999999999996E-5</v>
      </c>
      <c r="G599" s="93">
        <v>7.5199999999999998E-5</v>
      </c>
      <c r="H599" s="93">
        <v>8.0799999999999999E-5</v>
      </c>
      <c r="I599" s="55">
        <v>1.09806E-4</v>
      </c>
      <c r="J599" s="93">
        <v>8.7700000000000004E-5</v>
      </c>
      <c r="K599" s="93">
        <v>9.2200000000000005E-5</v>
      </c>
      <c r="L599" s="55">
        <v>0.75485259100000002</v>
      </c>
      <c r="M599" s="55">
        <v>0.85713918700000002</v>
      </c>
      <c r="N599" s="55">
        <v>0.87639710900000001</v>
      </c>
      <c r="O599" s="52">
        <v>0.82946296200000003</v>
      </c>
    </row>
    <row r="600" spans="1:15" x14ac:dyDescent="0.2">
      <c r="A600" s="19">
        <v>1747</v>
      </c>
      <c r="B600" s="55">
        <v>12</v>
      </c>
      <c r="C600" s="55">
        <v>20</v>
      </c>
      <c r="D600" s="55" t="s">
        <v>364</v>
      </c>
      <c r="E600" s="55" t="s">
        <v>364</v>
      </c>
      <c r="F600" s="55">
        <v>1.3982999999999999E-4</v>
      </c>
      <c r="G600" s="55">
        <v>1.6076400000000001E-4</v>
      </c>
      <c r="H600" s="55">
        <v>1.2657599999999999E-4</v>
      </c>
      <c r="I600" s="55">
        <v>1.71903E-4</v>
      </c>
      <c r="J600" s="55">
        <v>1.75026E-4</v>
      </c>
      <c r="K600" s="55">
        <v>1.6710100000000001E-4</v>
      </c>
      <c r="L600" s="55">
        <v>0.81342456600000002</v>
      </c>
      <c r="M600" s="55">
        <v>0.91851458500000005</v>
      </c>
      <c r="N600" s="55">
        <v>0.75748111799999995</v>
      </c>
      <c r="O600" s="52">
        <v>0.82980675599999998</v>
      </c>
    </row>
    <row r="601" spans="1:15" x14ac:dyDescent="0.2">
      <c r="A601" s="19">
        <v>630</v>
      </c>
      <c r="B601" s="55">
        <v>4</v>
      </c>
      <c r="C601" s="55">
        <v>11</v>
      </c>
      <c r="D601" s="55" t="s">
        <v>365</v>
      </c>
      <c r="E601" s="55" t="s">
        <v>366</v>
      </c>
      <c r="F601" s="93">
        <v>8.5599999999999994E-5</v>
      </c>
      <c r="G601" s="93">
        <v>9.6199999999999994E-5</v>
      </c>
      <c r="H601" s="93">
        <v>8.9400000000000005E-5</v>
      </c>
      <c r="I601" s="55">
        <v>1.17757E-4</v>
      </c>
      <c r="J601" s="55">
        <v>1.15388E-4</v>
      </c>
      <c r="K601" s="93">
        <v>9.6199999999999994E-5</v>
      </c>
      <c r="L601" s="55">
        <v>0.72677230299999995</v>
      </c>
      <c r="M601" s="55">
        <v>0.83350000599999996</v>
      </c>
      <c r="N601" s="55">
        <v>0.92921119299999999</v>
      </c>
      <c r="O601" s="52">
        <v>0.82982783400000004</v>
      </c>
    </row>
    <row r="602" spans="1:15" x14ac:dyDescent="0.2">
      <c r="A602" s="19">
        <v>257</v>
      </c>
      <c r="B602" s="55">
        <v>2</v>
      </c>
      <c r="C602" s="55">
        <v>9</v>
      </c>
      <c r="D602" s="55" t="s">
        <v>367</v>
      </c>
      <c r="E602" s="55" t="s">
        <v>366</v>
      </c>
      <c r="F602" s="93">
        <v>6.4700000000000001E-5</v>
      </c>
      <c r="G602" s="93">
        <v>7.1000000000000005E-5</v>
      </c>
      <c r="H602" s="93">
        <v>6.2899999999999997E-5</v>
      </c>
      <c r="I602" s="93">
        <v>6.5099999999999997E-5</v>
      </c>
      <c r="J602" s="93">
        <v>9.1199999999999994E-5</v>
      </c>
      <c r="K602" s="93">
        <v>8.7499999999999999E-5</v>
      </c>
      <c r="L602" s="55">
        <v>0.99333976800000001</v>
      </c>
      <c r="M602" s="55">
        <v>0.77810955000000004</v>
      </c>
      <c r="N602" s="55">
        <v>0.71883495200000003</v>
      </c>
      <c r="O602" s="52">
        <v>0.83009475700000002</v>
      </c>
    </row>
    <row r="603" spans="1:15" x14ac:dyDescent="0.2">
      <c r="A603" s="19">
        <v>1802</v>
      </c>
      <c r="B603" s="55">
        <v>13</v>
      </c>
      <c r="C603" s="55">
        <v>16</v>
      </c>
      <c r="D603" s="55" t="s">
        <v>364</v>
      </c>
      <c r="E603" s="55" t="s">
        <v>367</v>
      </c>
      <c r="F603" s="55">
        <v>1.3578700000000001E-4</v>
      </c>
      <c r="G603" s="55">
        <v>1.5015699999999999E-4</v>
      </c>
      <c r="H603" s="55">
        <v>1.29794E-4</v>
      </c>
      <c r="I603" s="55">
        <v>1.5562099999999999E-4</v>
      </c>
      <c r="J603" s="55">
        <v>1.6767999999999999E-4</v>
      </c>
      <c r="K603" s="55">
        <v>1.7941699999999999E-4</v>
      </c>
      <c r="L603" s="55">
        <v>0.87254586499999998</v>
      </c>
      <c r="M603" s="55">
        <v>0.89549757100000005</v>
      </c>
      <c r="N603" s="55">
        <v>0.72341935899999998</v>
      </c>
      <c r="O603" s="52">
        <v>0.83048759800000005</v>
      </c>
    </row>
    <row r="604" spans="1:15" x14ac:dyDescent="0.2">
      <c r="A604" s="19">
        <v>143</v>
      </c>
      <c r="B604" s="55">
        <v>1</v>
      </c>
      <c r="C604" s="55">
        <v>17</v>
      </c>
      <c r="D604" s="55" t="s">
        <v>365</v>
      </c>
      <c r="E604" s="55" t="s">
        <v>366</v>
      </c>
      <c r="F604" s="93">
        <v>7.0400000000000004E-5</v>
      </c>
      <c r="G604" s="93">
        <v>8.9599999999999996E-5</v>
      </c>
      <c r="H604" s="93">
        <v>7.1899999999999999E-5</v>
      </c>
      <c r="I604" s="55">
        <v>1.05641E-4</v>
      </c>
      <c r="J604" s="93">
        <v>8.6899999999999998E-5</v>
      </c>
      <c r="K604" s="93">
        <v>9.0199999999999997E-5</v>
      </c>
      <c r="L604" s="55">
        <v>0.66660278500000003</v>
      </c>
      <c r="M604" s="55">
        <v>1.0312031820000001</v>
      </c>
      <c r="N604" s="55">
        <v>0.79670773399999995</v>
      </c>
      <c r="O604" s="52">
        <v>0.83150456699999997</v>
      </c>
    </row>
    <row r="605" spans="1:15" x14ac:dyDescent="0.2">
      <c r="A605" s="19">
        <v>1092</v>
      </c>
      <c r="B605" s="55">
        <v>7</v>
      </c>
      <c r="C605" s="55">
        <v>12</v>
      </c>
      <c r="D605" s="55" t="s">
        <v>364</v>
      </c>
      <c r="E605" s="55" t="s">
        <v>365</v>
      </c>
      <c r="F605" s="55">
        <v>1.4421E-4</v>
      </c>
      <c r="G605" s="55">
        <v>1.27763E-4</v>
      </c>
      <c r="H605" s="55">
        <v>1.19067E-4</v>
      </c>
      <c r="I605" s="55">
        <v>1.5827199999999999E-4</v>
      </c>
      <c r="J605" s="55">
        <v>1.4434300000000001E-4</v>
      </c>
      <c r="K605" s="55">
        <v>1.7009699999999999E-4</v>
      </c>
      <c r="L605" s="55">
        <v>0.91115555599999998</v>
      </c>
      <c r="M605" s="55">
        <v>0.88513502300000002</v>
      </c>
      <c r="N605" s="55">
        <v>0.69999606700000006</v>
      </c>
      <c r="O605" s="52">
        <v>0.83209554900000005</v>
      </c>
    </row>
    <row r="606" spans="1:15" x14ac:dyDescent="0.2">
      <c r="A606" s="19">
        <v>230</v>
      </c>
      <c r="B606" s="55">
        <v>2</v>
      </c>
      <c r="C606" s="55">
        <v>6</v>
      </c>
      <c r="D606" s="55" t="s">
        <v>367</v>
      </c>
      <c r="E606" s="55" t="s">
        <v>367</v>
      </c>
      <c r="F606" s="93">
        <v>9.2E-5</v>
      </c>
      <c r="G606" s="55">
        <v>1.01362E-4</v>
      </c>
      <c r="H606" s="93">
        <v>9.6899999999999997E-5</v>
      </c>
      <c r="I606" s="55">
        <v>1.1510699999999999E-4</v>
      </c>
      <c r="J606" s="55">
        <v>1.20142E-4</v>
      </c>
      <c r="K606" s="55">
        <v>1.13509E-4</v>
      </c>
      <c r="L606" s="55">
        <v>0.79912387100000004</v>
      </c>
      <c r="M606" s="55">
        <v>0.84368507199999998</v>
      </c>
      <c r="N606" s="55">
        <v>0.85366441500000001</v>
      </c>
      <c r="O606" s="52">
        <v>0.83215778600000001</v>
      </c>
    </row>
    <row r="607" spans="1:15" x14ac:dyDescent="0.2">
      <c r="A607" s="19">
        <v>434</v>
      </c>
      <c r="B607" s="55">
        <v>3</v>
      </c>
      <c r="C607" s="55">
        <v>9</v>
      </c>
      <c r="D607" s="55" t="s">
        <v>367</v>
      </c>
      <c r="E607" s="55" t="s">
        <v>366</v>
      </c>
      <c r="F607" s="93">
        <v>6.7700000000000006E-5</v>
      </c>
      <c r="G607" s="93">
        <v>7.2600000000000003E-5</v>
      </c>
      <c r="H607" s="93">
        <v>7.47E-5</v>
      </c>
      <c r="I607" s="93">
        <v>8.4400000000000005E-5</v>
      </c>
      <c r="J607" s="93">
        <v>8.3800000000000004E-5</v>
      </c>
      <c r="K607" s="93">
        <v>8.9900000000000003E-5</v>
      </c>
      <c r="L607" s="55">
        <v>0.80207731800000004</v>
      </c>
      <c r="M607" s="55">
        <v>0.865975673</v>
      </c>
      <c r="N607" s="55">
        <v>0.83148570700000002</v>
      </c>
      <c r="O607" s="52">
        <v>0.83317956599999998</v>
      </c>
    </row>
    <row r="608" spans="1:15" x14ac:dyDescent="0.2">
      <c r="A608" s="19">
        <v>2175</v>
      </c>
      <c r="B608" s="55">
        <v>18</v>
      </c>
      <c r="C608" s="55">
        <v>22</v>
      </c>
      <c r="D608" s="55" t="s">
        <v>366</v>
      </c>
      <c r="E608" s="55" t="s">
        <v>366</v>
      </c>
      <c r="F608" s="93">
        <v>9.6700000000000006E-5</v>
      </c>
      <c r="G608" s="93">
        <v>9.7399999999999996E-5</v>
      </c>
      <c r="H608" s="93">
        <v>7.8300000000000006E-5</v>
      </c>
      <c r="I608" s="55">
        <v>1.10942E-4</v>
      </c>
      <c r="J608" s="55">
        <v>1.22302E-4</v>
      </c>
      <c r="K608" s="93">
        <v>9.3200000000000002E-5</v>
      </c>
      <c r="L608" s="55">
        <v>0.87164434499999999</v>
      </c>
      <c r="M608" s="55">
        <v>0.79601329499999995</v>
      </c>
      <c r="N608" s="55">
        <v>0.84015293700000004</v>
      </c>
      <c r="O608" s="52">
        <v>0.83593685900000003</v>
      </c>
    </row>
    <row r="609" spans="1:15" x14ac:dyDescent="0.2">
      <c r="A609" s="19">
        <v>1805</v>
      </c>
      <c r="B609" s="55">
        <v>13</v>
      </c>
      <c r="C609" s="55">
        <v>16</v>
      </c>
      <c r="D609" s="55" t="s">
        <v>367</v>
      </c>
      <c r="E609" s="55" t="s">
        <v>367</v>
      </c>
      <c r="F609" s="55">
        <v>1.21635E-4</v>
      </c>
      <c r="G609" s="55">
        <v>1.2022E-4</v>
      </c>
      <c r="H609" s="55">
        <v>1.1870999999999999E-4</v>
      </c>
      <c r="I609" s="55">
        <v>1.4312600000000001E-4</v>
      </c>
      <c r="J609" s="55">
        <v>1.4391100000000001E-4</v>
      </c>
      <c r="K609" s="55">
        <v>1.438E-4</v>
      </c>
      <c r="L609" s="55">
        <v>0.84984640700000003</v>
      </c>
      <c r="M609" s="55">
        <v>0.83537725799999996</v>
      </c>
      <c r="N609" s="55">
        <v>0.82551810699999995</v>
      </c>
      <c r="O609" s="52">
        <v>0.83691392399999998</v>
      </c>
    </row>
    <row r="610" spans="1:15" x14ac:dyDescent="0.2">
      <c r="A610" s="19">
        <v>585</v>
      </c>
      <c r="B610" s="55">
        <v>4</v>
      </c>
      <c r="C610" s="55">
        <v>6</v>
      </c>
      <c r="D610" s="55" t="s">
        <v>365</v>
      </c>
      <c r="E610" s="55" t="s">
        <v>366</v>
      </c>
      <c r="F610" s="93">
        <v>7.4499999999999995E-5</v>
      </c>
      <c r="G610" s="93">
        <v>9.0799999999999998E-5</v>
      </c>
      <c r="H610" s="93">
        <v>7.7600000000000002E-5</v>
      </c>
      <c r="I610" s="55">
        <v>1.02233E-4</v>
      </c>
      <c r="J610" s="93">
        <v>9.98E-5</v>
      </c>
      <c r="K610" s="93">
        <v>8.8200000000000003E-5</v>
      </c>
      <c r="L610" s="55">
        <v>0.72837251599999997</v>
      </c>
      <c r="M610" s="55">
        <v>0.90908701599999997</v>
      </c>
      <c r="N610" s="55">
        <v>0.87960183400000003</v>
      </c>
      <c r="O610" s="52">
        <v>0.83902045599999997</v>
      </c>
    </row>
    <row r="611" spans="1:15" x14ac:dyDescent="0.2">
      <c r="A611" s="19">
        <v>484</v>
      </c>
      <c r="B611" s="55">
        <v>3</v>
      </c>
      <c r="C611" s="55">
        <v>14</v>
      </c>
      <c r="D611" s="55" t="s">
        <v>365</v>
      </c>
      <c r="E611" s="55" t="s">
        <v>367</v>
      </c>
      <c r="F611" s="93">
        <v>7.6100000000000007E-5</v>
      </c>
      <c r="G611" s="93">
        <v>6.8800000000000005E-5</v>
      </c>
      <c r="H611" s="93">
        <v>7.7600000000000002E-5</v>
      </c>
      <c r="I611" s="93">
        <v>8.1000000000000004E-5</v>
      </c>
      <c r="J611" s="55">
        <v>1.0760900000000001E-4</v>
      </c>
      <c r="K611" s="93">
        <v>8.2600000000000002E-5</v>
      </c>
      <c r="L611" s="55">
        <v>0.93976595200000002</v>
      </c>
      <c r="M611" s="55">
        <v>0.63964676799999998</v>
      </c>
      <c r="N611" s="55">
        <v>0.939897121</v>
      </c>
      <c r="O611" s="52">
        <v>0.83976994699999996</v>
      </c>
    </row>
    <row r="612" spans="1:15" x14ac:dyDescent="0.2">
      <c r="A612" s="19">
        <v>467</v>
      </c>
      <c r="B612" s="55">
        <v>3</v>
      </c>
      <c r="C612" s="55">
        <v>12</v>
      </c>
      <c r="D612" s="55" t="s">
        <v>365</v>
      </c>
      <c r="E612" s="55" t="s">
        <v>367</v>
      </c>
      <c r="F612" s="93">
        <v>9.7999999999999997E-5</v>
      </c>
      <c r="G612" s="93">
        <v>7.4300000000000004E-5</v>
      </c>
      <c r="H612" s="93">
        <v>8.2600000000000002E-5</v>
      </c>
      <c r="I612" s="55">
        <v>1.08291E-4</v>
      </c>
      <c r="J612" s="93">
        <v>8.4300000000000003E-5</v>
      </c>
      <c r="K612" s="55">
        <v>1.1251000000000001E-4</v>
      </c>
      <c r="L612" s="55">
        <v>0.90542398800000001</v>
      </c>
      <c r="M612" s="55">
        <v>0.88111510800000004</v>
      </c>
      <c r="N612" s="55">
        <v>0.734120828</v>
      </c>
      <c r="O612" s="52">
        <v>0.84021997500000001</v>
      </c>
    </row>
    <row r="613" spans="1:15" x14ac:dyDescent="0.2">
      <c r="A613" s="19">
        <v>2250</v>
      </c>
      <c r="B613" s="55">
        <v>20</v>
      </c>
      <c r="C613" s="55">
        <v>23</v>
      </c>
      <c r="D613" s="55" t="s">
        <v>366</v>
      </c>
      <c r="E613" s="55" t="s">
        <v>365</v>
      </c>
      <c r="F613" s="55">
        <v>1.5903600000000001E-4</v>
      </c>
      <c r="G613" s="55">
        <v>1.44735E-4</v>
      </c>
      <c r="H613" s="55">
        <v>1.64835E-4</v>
      </c>
      <c r="I613" s="55">
        <v>1.7720400000000001E-4</v>
      </c>
      <c r="J613" s="55">
        <v>2.0441400000000001E-4</v>
      </c>
      <c r="K613" s="55">
        <v>1.8008299999999999E-4</v>
      </c>
      <c r="L613" s="55">
        <v>0.89747257499999999</v>
      </c>
      <c r="M613" s="55">
        <v>0.70805001400000001</v>
      </c>
      <c r="N613" s="55">
        <v>0.91532627</v>
      </c>
      <c r="O613" s="52">
        <v>0.840282953</v>
      </c>
    </row>
    <row r="614" spans="1:15" x14ac:dyDescent="0.2">
      <c r="A614" s="19">
        <v>1976</v>
      </c>
      <c r="B614" s="55">
        <v>15</v>
      </c>
      <c r="C614" s="55">
        <v>18</v>
      </c>
      <c r="D614" s="55" t="s">
        <v>366</v>
      </c>
      <c r="E614" s="55" t="s">
        <v>366</v>
      </c>
      <c r="F614" s="93">
        <v>6.7399999999999998E-5</v>
      </c>
      <c r="G614" s="93">
        <v>7.0199999999999999E-5</v>
      </c>
      <c r="H614" s="93">
        <v>7.9699999999999999E-5</v>
      </c>
      <c r="I614" s="93">
        <v>7.6500000000000003E-5</v>
      </c>
      <c r="J614" s="93">
        <v>9.2499999999999999E-5</v>
      </c>
      <c r="K614" s="93">
        <v>9.0500000000000004E-5</v>
      </c>
      <c r="L614" s="55">
        <v>0.88105631200000001</v>
      </c>
      <c r="M614" s="55">
        <v>0.75955494599999995</v>
      </c>
      <c r="N614" s="55">
        <v>0.88065990800000005</v>
      </c>
      <c r="O614" s="52">
        <v>0.84042372200000004</v>
      </c>
    </row>
    <row r="615" spans="1:15" x14ac:dyDescent="0.2">
      <c r="A615" s="19">
        <v>160</v>
      </c>
      <c r="B615" s="55">
        <v>1</v>
      </c>
      <c r="C615" s="55">
        <v>19</v>
      </c>
      <c r="D615" s="55" t="s">
        <v>365</v>
      </c>
      <c r="E615" s="55" t="s">
        <v>364</v>
      </c>
      <c r="F615" s="93">
        <v>8.3200000000000003E-5</v>
      </c>
      <c r="G615" s="93">
        <v>7.1899999999999999E-5</v>
      </c>
      <c r="H615" s="93">
        <v>8.2200000000000006E-5</v>
      </c>
      <c r="I615" s="93">
        <v>8.5599999999999994E-5</v>
      </c>
      <c r="J615" s="55">
        <v>1.19277E-4</v>
      </c>
      <c r="K615" s="93">
        <v>8.6500000000000002E-5</v>
      </c>
      <c r="L615" s="55">
        <v>0.97255362000000001</v>
      </c>
      <c r="M615" s="55">
        <v>0.60276421700000005</v>
      </c>
      <c r="N615" s="55">
        <v>0.95022566100000005</v>
      </c>
      <c r="O615" s="52">
        <v>0.84184783299999999</v>
      </c>
    </row>
    <row r="616" spans="1:15" x14ac:dyDescent="0.2">
      <c r="A616" s="19">
        <v>1796</v>
      </c>
      <c r="B616" s="55">
        <v>13</v>
      </c>
      <c r="C616" s="55">
        <v>15</v>
      </c>
      <c r="D616" s="55" t="s">
        <v>367</v>
      </c>
      <c r="E616" s="55" t="s">
        <v>366</v>
      </c>
      <c r="F616" s="93">
        <v>7.9499999999999994E-5</v>
      </c>
      <c r="G616" s="93">
        <v>8.6299999999999997E-5</v>
      </c>
      <c r="H616" s="93">
        <v>8.7999999999999998E-5</v>
      </c>
      <c r="I616" s="55">
        <v>1.06019E-4</v>
      </c>
      <c r="J616" s="55">
        <v>1.0760900000000001E-4</v>
      </c>
      <c r="K616" s="93">
        <v>9.0199999999999997E-5</v>
      </c>
      <c r="L616" s="55">
        <v>0.75003065199999996</v>
      </c>
      <c r="M616" s="55">
        <v>0.80174903099999995</v>
      </c>
      <c r="N616" s="55">
        <v>0.97507513700000004</v>
      </c>
      <c r="O616" s="52">
        <v>0.84228493999999998</v>
      </c>
    </row>
    <row r="617" spans="1:15" x14ac:dyDescent="0.2">
      <c r="A617" s="19">
        <v>1040</v>
      </c>
      <c r="B617" s="55">
        <v>6</v>
      </c>
      <c r="C617" s="55">
        <v>22</v>
      </c>
      <c r="D617" s="55" t="s">
        <v>367</v>
      </c>
      <c r="E617" s="55" t="s">
        <v>367</v>
      </c>
      <c r="F617" s="55">
        <v>1.25005E-4</v>
      </c>
      <c r="G617" s="55">
        <v>1.10319E-4</v>
      </c>
      <c r="H617" s="55">
        <v>1.19425E-4</v>
      </c>
      <c r="I617" s="55">
        <v>1.40097E-4</v>
      </c>
      <c r="J617" s="55">
        <v>1.30946E-4</v>
      </c>
      <c r="K617" s="55">
        <v>1.50125E-4</v>
      </c>
      <c r="L617" s="55">
        <v>0.89227192099999997</v>
      </c>
      <c r="M617" s="55">
        <v>0.84248064099999997</v>
      </c>
      <c r="N617" s="55">
        <v>0.79550367700000002</v>
      </c>
      <c r="O617" s="52">
        <v>0.843418746</v>
      </c>
    </row>
    <row r="618" spans="1:15" x14ac:dyDescent="0.2">
      <c r="A618" s="19">
        <v>1063</v>
      </c>
      <c r="B618" s="55">
        <v>7</v>
      </c>
      <c r="C618" s="55">
        <v>9</v>
      </c>
      <c r="D618" s="55" t="s">
        <v>364</v>
      </c>
      <c r="E618" s="55" t="s">
        <v>367</v>
      </c>
      <c r="F618" s="93">
        <v>9.2299999999999994E-5</v>
      </c>
      <c r="G618" s="93">
        <v>9.0799999999999998E-5</v>
      </c>
      <c r="H618" s="93">
        <v>8.3999999999999995E-5</v>
      </c>
      <c r="I618" s="93">
        <v>9.2399999999999996E-5</v>
      </c>
      <c r="J618" s="55">
        <v>1.42614E-4</v>
      </c>
      <c r="K618" s="93">
        <v>9.3900000000000006E-5</v>
      </c>
      <c r="L618" s="55">
        <v>0.99927673699999997</v>
      </c>
      <c r="M618" s="55">
        <v>0.63636091100000003</v>
      </c>
      <c r="N618" s="55">
        <v>0.89514011599999999</v>
      </c>
      <c r="O618" s="52">
        <v>0.84359258800000003</v>
      </c>
    </row>
    <row r="619" spans="1:15" x14ac:dyDescent="0.2">
      <c r="A619" s="19">
        <v>392</v>
      </c>
      <c r="B619" s="55">
        <v>3</v>
      </c>
      <c r="C619" s="55">
        <v>4</v>
      </c>
      <c r="D619" s="55" t="s">
        <v>366</v>
      </c>
      <c r="E619" s="55" t="s">
        <v>366</v>
      </c>
      <c r="F619" s="93">
        <v>9.7999999999999997E-5</v>
      </c>
      <c r="G619" s="55">
        <v>1.07019E-4</v>
      </c>
      <c r="H619" s="55">
        <v>1.14776E-4</v>
      </c>
      <c r="I619" s="55">
        <v>1.3668900000000001E-4</v>
      </c>
      <c r="J619" s="55">
        <v>1.2575999999999999E-4</v>
      </c>
      <c r="K619" s="55">
        <v>1.1916799999999999E-4</v>
      </c>
      <c r="L619" s="55">
        <v>0.71731651200000002</v>
      </c>
      <c r="M619" s="55">
        <v>0.85098042299999999</v>
      </c>
      <c r="N619" s="55">
        <v>0.96315076099999997</v>
      </c>
      <c r="O619" s="52">
        <v>0.84381589899999998</v>
      </c>
    </row>
    <row r="620" spans="1:15" x14ac:dyDescent="0.2">
      <c r="A620" s="19">
        <v>174</v>
      </c>
      <c r="B620" s="55">
        <v>1</v>
      </c>
      <c r="C620" s="55">
        <v>21</v>
      </c>
      <c r="D620" s="55" t="s">
        <v>364</v>
      </c>
      <c r="E620" s="55" t="s">
        <v>366</v>
      </c>
      <c r="F620" s="55">
        <v>1.07821E-4</v>
      </c>
      <c r="G620" s="55">
        <v>1.0749E-4</v>
      </c>
      <c r="H620" s="55">
        <v>1.0834E-4</v>
      </c>
      <c r="I620" s="55">
        <v>1.4539800000000001E-4</v>
      </c>
      <c r="J620" s="55">
        <v>1.16252E-4</v>
      </c>
      <c r="K620" s="55">
        <v>1.2515900000000001E-4</v>
      </c>
      <c r="L620" s="55">
        <v>0.741555729</v>
      </c>
      <c r="M620" s="55">
        <v>0.92463274200000001</v>
      </c>
      <c r="N620" s="55">
        <v>0.86561953700000005</v>
      </c>
      <c r="O620" s="52">
        <v>0.84393600300000005</v>
      </c>
    </row>
    <row r="621" spans="1:15" x14ac:dyDescent="0.2">
      <c r="A621" s="19">
        <v>640</v>
      </c>
      <c r="B621" s="55">
        <v>4</v>
      </c>
      <c r="C621" s="55">
        <v>13</v>
      </c>
      <c r="D621" s="55" t="s">
        <v>364</v>
      </c>
      <c r="E621" s="55" t="s">
        <v>364</v>
      </c>
      <c r="F621" s="55">
        <v>1.4656900000000001E-4</v>
      </c>
      <c r="G621" s="55">
        <v>1.44499E-4</v>
      </c>
      <c r="H621" s="55">
        <v>1.3086700000000001E-4</v>
      </c>
      <c r="I621" s="55">
        <v>1.69631E-4</v>
      </c>
      <c r="J621" s="55">
        <v>1.74162E-4</v>
      </c>
      <c r="K621" s="55">
        <v>1.5611600000000001E-4</v>
      </c>
      <c r="L621" s="55">
        <v>0.86404484500000001</v>
      </c>
      <c r="M621" s="55">
        <v>0.82968288999999995</v>
      </c>
      <c r="N621" s="55">
        <v>0.83826340899999996</v>
      </c>
      <c r="O621" s="52">
        <v>0.84399704799999997</v>
      </c>
    </row>
    <row r="622" spans="1:15" x14ac:dyDescent="0.2">
      <c r="A622" s="19">
        <v>26</v>
      </c>
      <c r="B622" s="55">
        <v>1</v>
      </c>
      <c r="C622" s="55">
        <v>4</v>
      </c>
      <c r="D622" s="55" t="s">
        <v>365</v>
      </c>
      <c r="E622" s="55" t="s">
        <v>366</v>
      </c>
      <c r="F622" s="93">
        <v>9.2999999999999997E-5</v>
      </c>
      <c r="G622" s="93">
        <v>9.7100000000000002E-5</v>
      </c>
      <c r="H622" s="93">
        <v>9.48E-5</v>
      </c>
      <c r="I622" s="55">
        <v>1.20408E-4</v>
      </c>
      <c r="J622" s="55">
        <v>1.1192999999999999E-4</v>
      </c>
      <c r="K622" s="55">
        <v>1.06186E-4</v>
      </c>
      <c r="L622" s="55">
        <v>0.77233728800000001</v>
      </c>
      <c r="M622" s="55">
        <v>0.86766915200000005</v>
      </c>
      <c r="N622" s="55">
        <v>0.892334034</v>
      </c>
      <c r="O622" s="52">
        <v>0.84411349099999999</v>
      </c>
    </row>
    <row r="623" spans="1:15" x14ac:dyDescent="0.2">
      <c r="A623" s="19">
        <v>1357</v>
      </c>
      <c r="B623" s="55">
        <v>9</v>
      </c>
      <c r="C623" s="55">
        <v>12</v>
      </c>
      <c r="D623" s="55" t="s">
        <v>365</v>
      </c>
      <c r="E623" s="55" t="s">
        <v>364</v>
      </c>
      <c r="F623" s="93">
        <v>9.7999999999999997E-5</v>
      </c>
      <c r="G623" s="93">
        <v>9.3599999999999998E-5</v>
      </c>
      <c r="H623" s="93">
        <v>8.7200000000000005E-5</v>
      </c>
      <c r="I623" s="55">
        <v>1.2949500000000001E-4</v>
      </c>
      <c r="J623" s="55">
        <v>1.1236299999999999E-4</v>
      </c>
      <c r="K623" s="93">
        <v>9.2499999999999999E-5</v>
      </c>
      <c r="L623" s="55">
        <v>0.757167429</v>
      </c>
      <c r="M623" s="55">
        <v>0.832863566</v>
      </c>
      <c r="N623" s="55">
        <v>0.94279505699999999</v>
      </c>
      <c r="O623" s="52">
        <v>0.84427535099999995</v>
      </c>
    </row>
    <row r="624" spans="1:15" x14ac:dyDescent="0.2">
      <c r="A624" s="19">
        <v>145</v>
      </c>
      <c r="B624" s="55">
        <v>1</v>
      </c>
      <c r="C624" s="55">
        <v>18</v>
      </c>
      <c r="D624" s="55" t="s">
        <v>364</v>
      </c>
      <c r="E624" s="55" t="s">
        <v>367</v>
      </c>
      <c r="F624" s="55">
        <v>1.09168E-4</v>
      </c>
      <c r="G624" s="55">
        <v>1.1126200000000001E-4</v>
      </c>
      <c r="H624" s="55">
        <v>1.01189E-4</v>
      </c>
      <c r="I624" s="55">
        <v>1.2078600000000001E-4</v>
      </c>
      <c r="J624" s="55">
        <v>1.35699E-4</v>
      </c>
      <c r="K624" s="55">
        <v>1.2482699999999999E-4</v>
      </c>
      <c r="L624" s="55">
        <v>0.90381463200000001</v>
      </c>
      <c r="M624" s="55">
        <v>0.81991542299999998</v>
      </c>
      <c r="N624" s="55">
        <v>0.81063888900000003</v>
      </c>
      <c r="O624" s="52">
        <v>0.844789648</v>
      </c>
    </row>
    <row r="625" spans="1:15" x14ac:dyDescent="0.2">
      <c r="A625" s="19">
        <v>961</v>
      </c>
      <c r="B625" s="55">
        <v>6</v>
      </c>
      <c r="C625" s="55">
        <v>13</v>
      </c>
      <c r="D625" s="55" t="s">
        <v>366</v>
      </c>
      <c r="E625" s="55" t="s">
        <v>364</v>
      </c>
      <c r="F625" s="55">
        <v>1.09505E-4</v>
      </c>
      <c r="G625" s="93">
        <v>9.31E-5</v>
      </c>
      <c r="H625" s="55">
        <v>1.00832E-4</v>
      </c>
      <c r="I625" s="55">
        <v>1.2722300000000001E-4</v>
      </c>
      <c r="J625" s="55">
        <v>1.2964899999999999E-4</v>
      </c>
      <c r="K625" s="55">
        <v>1.0552000000000001E-4</v>
      </c>
      <c r="L625" s="55">
        <v>0.86073432900000002</v>
      </c>
      <c r="M625" s="55">
        <v>0.71817874299999995</v>
      </c>
      <c r="N625" s="55">
        <v>0.95556913300000001</v>
      </c>
      <c r="O625" s="52">
        <v>0.84482740099999998</v>
      </c>
    </row>
    <row r="626" spans="1:15" x14ac:dyDescent="0.2">
      <c r="A626" s="19">
        <v>1880</v>
      </c>
      <c r="B626" s="55">
        <v>14</v>
      </c>
      <c r="C626" s="55">
        <v>15</v>
      </c>
      <c r="D626" s="55" t="s">
        <v>365</v>
      </c>
      <c r="E626" s="55" t="s">
        <v>366</v>
      </c>
      <c r="F626" s="93">
        <v>6.7100000000000005E-5</v>
      </c>
      <c r="G626" s="93">
        <v>5.5899999999999997E-5</v>
      </c>
      <c r="H626" s="93">
        <v>6.1099999999999994E-5</v>
      </c>
      <c r="I626" s="93">
        <v>6.3999999999999997E-5</v>
      </c>
      <c r="J626" s="93">
        <v>7.9499999999999994E-5</v>
      </c>
      <c r="K626" s="93">
        <v>7.7899999999999996E-5</v>
      </c>
      <c r="L626" s="55">
        <v>1.047831409</v>
      </c>
      <c r="M626" s="55">
        <v>0.70256616100000002</v>
      </c>
      <c r="N626" s="55">
        <v>0.78496902400000002</v>
      </c>
      <c r="O626" s="52">
        <v>0.84512219799999999</v>
      </c>
    </row>
    <row r="627" spans="1:15" x14ac:dyDescent="0.2">
      <c r="A627" s="19">
        <v>740</v>
      </c>
      <c r="B627" s="55">
        <v>5</v>
      </c>
      <c r="C627" s="55">
        <v>6</v>
      </c>
      <c r="D627" s="55" t="s">
        <v>364</v>
      </c>
      <c r="E627" s="55" t="s">
        <v>367</v>
      </c>
      <c r="F627" s="55">
        <v>1.11864E-4</v>
      </c>
      <c r="G627" s="55">
        <v>1.1291200000000001E-4</v>
      </c>
      <c r="H627" s="55">
        <v>1.07625E-4</v>
      </c>
      <c r="I627" s="55">
        <v>1.09806E-4</v>
      </c>
      <c r="J627" s="55">
        <v>1.6940799999999999E-4</v>
      </c>
      <c r="K627" s="55">
        <v>1.2649100000000001E-4</v>
      </c>
      <c r="L627" s="55">
        <v>1.018744147</v>
      </c>
      <c r="M627" s="55">
        <v>0.66650920499999999</v>
      </c>
      <c r="N627" s="55">
        <v>0.85085423599999999</v>
      </c>
      <c r="O627" s="52">
        <v>0.84536919600000004</v>
      </c>
    </row>
    <row r="628" spans="1:15" x14ac:dyDescent="0.2">
      <c r="A628" s="19">
        <v>438</v>
      </c>
      <c r="B628" s="55">
        <v>3</v>
      </c>
      <c r="C628" s="55">
        <v>9</v>
      </c>
      <c r="D628" s="55" t="s">
        <v>366</v>
      </c>
      <c r="E628" s="55" t="s">
        <v>365</v>
      </c>
      <c r="F628" s="93">
        <v>6.8700000000000003E-5</v>
      </c>
      <c r="G628" s="93">
        <v>7.7299999999999995E-5</v>
      </c>
      <c r="H628" s="93">
        <v>7.5099999999999996E-5</v>
      </c>
      <c r="I628" s="93">
        <v>8.8599999999999999E-5</v>
      </c>
      <c r="J628" s="93">
        <v>9.2100000000000003E-5</v>
      </c>
      <c r="K628" s="93">
        <v>8.1600000000000005E-5</v>
      </c>
      <c r="L628" s="55">
        <v>0.77578137800000002</v>
      </c>
      <c r="M628" s="55">
        <v>0.83994518699999998</v>
      </c>
      <c r="N628" s="55">
        <v>0.92071554700000002</v>
      </c>
      <c r="O628" s="52">
        <v>0.84548070399999997</v>
      </c>
    </row>
    <row r="629" spans="1:15" x14ac:dyDescent="0.2">
      <c r="A629" s="19">
        <v>131</v>
      </c>
      <c r="B629" s="55">
        <v>1</v>
      </c>
      <c r="C629" s="55">
        <v>16</v>
      </c>
      <c r="D629" s="55" t="s">
        <v>366</v>
      </c>
      <c r="E629" s="55" t="s">
        <v>367</v>
      </c>
      <c r="F629" s="55">
        <v>1.08158E-4</v>
      </c>
      <c r="G629" s="55">
        <v>1.2304800000000001E-4</v>
      </c>
      <c r="H629" s="55">
        <v>1.09413E-4</v>
      </c>
      <c r="I629" s="55">
        <v>1.24194E-4</v>
      </c>
      <c r="J629" s="55">
        <v>1.4693599999999999E-4</v>
      </c>
      <c r="K629" s="55">
        <v>1.3148399999999999E-4</v>
      </c>
      <c r="L629" s="55">
        <v>0.87087581400000003</v>
      </c>
      <c r="M629" s="55">
        <v>0.83742956899999998</v>
      </c>
      <c r="N629" s="55">
        <v>0.83214038099999998</v>
      </c>
      <c r="O629" s="52">
        <v>0.84681525400000002</v>
      </c>
    </row>
    <row r="630" spans="1:15" x14ac:dyDescent="0.2">
      <c r="A630" s="19">
        <v>958</v>
      </c>
      <c r="B630" s="55">
        <v>6</v>
      </c>
      <c r="C630" s="55">
        <v>13</v>
      </c>
      <c r="D630" s="55" t="s">
        <v>367</v>
      </c>
      <c r="E630" s="55" t="s">
        <v>364</v>
      </c>
      <c r="F630" s="55">
        <v>1.13886E-4</v>
      </c>
      <c r="G630" s="55">
        <v>1.0419E-4</v>
      </c>
      <c r="H630" s="55">
        <v>1.00474E-4</v>
      </c>
      <c r="I630" s="55">
        <v>1.30631E-4</v>
      </c>
      <c r="J630" s="55">
        <v>1.2187E-4</v>
      </c>
      <c r="K630" s="55">
        <v>1.2216399999999999E-4</v>
      </c>
      <c r="L630" s="55">
        <v>0.87181160499999999</v>
      </c>
      <c r="M630" s="55">
        <v>0.85492864099999999</v>
      </c>
      <c r="N630" s="55">
        <v>0.82245571399999995</v>
      </c>
      <c r="O630" s="52">
        <v>0.84973198699999997</v>
      </c>
    </row>
    <row r="631" spans="1:15" x14ac:dyDescent="0.2">
      <c r="A631" s="19">
        <v>828</v>
      </c>
      <c r="B631" s="55">
        <v>5</v>
      </c>
      <c r="C631" s="55">
        <v>15</v>
      </c>
      <c r="D631" s="55" t="s">
        <v>365</v>
      </c>
      <c r="E631" s="55" t="s">
        <v>365</v>
      </c>
      <c r="F631" s="93">
        <v>8.7299999999999994E-5</v>
      </c>
      <c r="G631" s="93">
        <v>8.8900000000000006E-5</v>
      </c>
      <c r="H631" s="93">
        <v>9.2600000000000001E-5</v>
      </c>
      <c r="I631" s="55">
        <v>1.02612E-4</v>
      </c>
      <c r="J631" s="55">
        <v>1.03719E-4</v>
      </c>
      <c r="K631" s="55">
        <v>1.0984699999999999E-4</v>
      </c>
      <c r="L631" s="55">
        <v>0.85046317599999999</v>
      </c>
      <c r="M631" s="55">
        <v>0.856814513</v>
      </c>
      <c r="N631" s="55">
        <v>0.84305923599999999</v>
      </c>
      <c r="O631" s="52">
        <v>0.85011230800000004</v>
      </c>
    </row>
    <row r="632" spans="1:15" x14ac:dyDescent="0.2">
      <c r="A632" s="19">
        <v>151</v>
      </c>
      <c r="B632" s="55">
        <v>1</v>
      </c>
      <c r="C632" s="55">
        <v>18</v>
      </c>
      <c r="D632" s="55" t="s">
        <v>365</v>
      </c>
      <c r="E632" s="55" t="s">
        <v>367</v>
      </c>
      <c r="F632" s="93">
        <v>8.3599999999999999E-5</v>
      </c>
      <c r="G632" s="55">
        <v>1.08905E-4</v>
      </c>
      <c r="H632" s="93">
        <v>8.6899999999999998E-5</v>
      </c>
      <c r="I632" s="55">
        <v>1.23437E-4</v>
      </c>
      <c r="J632" s="55">
        <v>1.0674400000000001E-4</v>
      </c>
      <c r="K632" s="55">
        <v>1.01526E-4</v>
      </c>
      <c r="L632" s="55">
        <v>0.67695394200000003</v>
      </c>
      <c r="M632" s="55">
        <v>1.0202385460000001</v>
      </c>
      <c r="N632" s="55">
        <v>0.85581264800000001</v>
      </c>
      <c r="O632" s="52">
        <v>0.85100171199999997</v>
      </c>
    </row>
    <row r="633" spans="1:15" x14ac:dyDescent="0.2">
      <c r="A633" s="19">
        <v>1502</v>
      </c>
      <c r="B633" s="55">
        <v>10</v>
      </c>
      <c r="C633" s="55">
        <v>15</v>
      </c>
      <c r="D633" s="55" t="s">
        <v>365</v>
      </c>
      <c r="E633" s="55" t="s">
        <v>366</v>
      </c>
      <c r="F633" s="93">
        <v>7.6100000000000007E-5</v>
      </c>
      <c r="G633" s="93">
        <v>6.6500000000000004E-5</v>
      </c>
      <c r="H633" s="93">
        <v>7.47E-5</v>
      </c>
      <c r="I633" s="93">
        <v>7.6100000000000007E-5</v>
      </c>
      <c r="J633" s="93">
        <v>8.9499999999999994E-5</v>
      </c>
      <c r="K633" s="93">
        <v>9.2200000000000005E-5</v>
      </c>
      <c r="L633" s="55">
        <v>1.000546835</v>
      </c>
      <c r="M633" s="55">
        <v>0.743079822</v>
      </c>
      <c r="N633" s="55">
        <v>0.81047343299999997</v>
      </c>
      <c r="O633" s="52">
        <v>0.85136669700000001</v>
      </c>
    </row>
    <row r="634" spans="1:15" x14ac:dyDescent="0.2">
      <c r="A634" s="19">
        <v>378</v>
      </c>
      <c r="B634" s="55">
        <v>2</v>
      </c>
      <c r="C634" s="55">
        <v>22</v>
      </c>
      <c r="D634" s="55" t="s">
        <v>366</v>
      </c>
      <c r="E634" s="55" t="s">
        <v>366</v>
      </c>
      <c r="F634" s="93">
        <v>9.2700000000000004E-5</v>
      </c>
      <c r="G634" s="93">
        <v>9.3800000000000003E-5</v>
      </c>
      <c r="H634" s="93">
        <v>9.7999999999999997E-5</v>
      </c>
      <c r="I634" s="55">
        <v>1.01854E-4</v>
      </c>
      <c r="J634" s="55">
        <v>1.15388E-4</v>
      </c>
      <c r="K634" s="55">
        <v>1.17836E-4</v>
      </c>
      <c r="L634" s="55">
        <v>0.90971520699999997</v>
      </c>
      <c r="M634" s="55">
        <v>0.81307108400000005</v>
      </c>
      <c r="N634" s="55">
        <v>0.83141827700000004</v>
      </c>
      <c r="O634" s="52">
        <v>0.85140152300000005</v>
      </c>
    </row>
    <row r="635" spans="1:15" x14ac:dyDescent="0.2">
      <c r="A635" s="19">
        <v>2008</v>
      </c>
      <c r="B635" s="55">
        <v>15</v>
      </c>
      <c r="C635" s="55">
        <v>22</v>
      </c>
      <c r="D635" s="55" t="s">
        <v>367</v>
      </c>
      <c r="E635" s="55" t="s">
        <v>364</v>
      </c>
      <c r="F635" s="55">
        <v>1.5128599999999999E-4</v>
      </c>
      <c r="G635" s="55">
        <v>1.69722E-4</v>
      </c>
      <c r="H635" s="55">
        <v>1.8164E-4</v>
      </c>
      <c r="I635" s="55">
        <v>2.0787400000000001E-4</v>
      </c>
      <c r="J635" s="55">
        <v>1.9015199999999999E-4</v>
      </c>
      <c r="K635" s="55">
        <v>1.9439699999999999E-4</v>
      </c>
      <c r="L635" s="55">
        <v>0.72777819099999996</v>
      </c>
      <c r="M635" s="55">
        <v>0.89255816099999996</v>
      </c>
      <c r="N635" s="55">
        <v>0.93437913399999994</v>
      </c>
      <c r="O635" s="52">
        <v>0.85157182899999995</v>
      </c>
    </row>
    <row r="636" spans="1:15" x14ac:dyDescent="0.2">
      <c r="A636" s="19">
        <v>2243</v>
      </c>
      <c r="B636" s="55">
        <v>20</v>
      </c>
      <c r="C636" s="55">
        <v>23</v>
      </c>
      <c r="D636" s="55" t="s">
        <v>364</v>
      </c>
      <c r="E636" s="55" t="s">
        <v>367</v>
      </c>
      <c r="F636" s="55">
        <v>1.8935999999999999E-4</v>
      </c>
      <c r="G636" s="55">
        <v>2.0555200000000001E-4</v>
      </c>
      <c r="H636" s="55">
        <v>1.6268899999999999E-4</v>
      </c>
      <c r="I636" s="55">
        <v>2.3816500000000001E-4</v>
      </c>
      <c r="J636" s="55">
        <v>2.2645400000000001E-4</v>
      </c>
      <c r="K636" s="55">
        <v>1.9073500000000001E-4</v>
      </c>
      <c r="L636" s="55">
        <v>0.79507978300000004</v>
      </c>
      <c r="M636" s="55">
        <v>0.90769909699999995</v>
      </c>
      <c r="N636" s="55">
        <v>0.85296073800000005</v>
      </c>
      <c r="O636" s="52">
        <v>0.85191320599999998</v>
      </c>
    </row>
    <row r="637" spans="1:15" x14ac:dyDescent="0.2">
      <c r="A637" s="19">
        <v>397</v>
      </c>
      <c r="B637" s="55">
        <v>3</v>
      </c>
      <c r="C637" s="55">
        <v>5</v>
      </c>
      <c r="D637" s="55" t="s">
        <v>367</v>
      </c>
      <c r="E637" s="55" t="s">
        <v>364</v>
      </c>
      <c r="F637" s="93">
        <v>9.6399999999999999E-5</v>
      </c>
      <c r="G637" s="93">
        <v>9.6600000000000003E-5</v>
      </c>
      <c r="H637" s="93">
        <v>9.5099999999999994E-5</v>
      </c>
      <c r="I637" s="55">
        <v>1.07155E-4</v>
      </c>
      <c r="J637" s="55">
        <v>1.27921E-4</v>
      </c>
      <c r="K637" s="55">
        <v>1.0552000000000001E-4</v>
      </c>
      <c r="L637" s="55">
        <v>0.89930009300000002</v>
      </c>
      <c r="M637" s="55">
        <v>0.75552501999999999</v>
      </c>
      <c r="N637" s="55">
        <v>0.90135244400000003</v>
      </c>
      <c r="O637" s="52">
        <v>0.85205918599999997</v>
      </c>
    </row>
    <row r="638" spans="1:15" x14ac:dyDescent="0.2">
      <c r="A638" s="19">
        <v>1611</v>
      </c>
      <c r="B638" s="55">
        <v>11</v>
      </c>
      <c r="C638" s="55">
        <v>15</v>
      </c>
      <c r="D638" s="55" t="s">
        <v>366</v>
      </c>
      <c r="E638" s="55" t="s">
        <v>365</v>
      </c>
      <c r="F638" s="93">
        <v>7.9200000000000001E-5</v>
      </c>
      <c r="G638" s="93">
        <v>7.0699999999999997E-5</v>
      </c>
      <c r="H638" s="93">
        <v>8.0500000000000005E-5</v>
      </c>
      <c r="I638" s="93">
        <v>8.0699999999999996E-5</v>
      </c>
      <c r="J638" s="55">
        <v>1.00694E-4</v>
      </c>
      <c r="K638" s="93">
        <v>9.2200000000000005E-5</v>
      </c>
      <c r="L638" s="55">
        <v>0.98177800800000004</v>
      </c>
      <c r="M638" s="55">
        <v>0.70229898199999996</v>
      </c>
      <c r="N638" s="55">
        <v>0.87251924599999997</v>
      </c>
      <c r="O638" s="52">
        <v>0.85219874500000004</v>
      </c>
    </row>
    <row r="639" spans="1:15" x14ac:dyDescent="0.2">
      <c r="A639" s="19">
        <v>488</v>
      </c>
      <c r="B639" s="55">
        <v>3</v>
      </c>
      <c r="C639" s="55">
        <v>15</v>
      </c>
      <c r="D639" s="55" t="s">
        <v>367</v>
      </c>
      <c r="E639" s="55" t="s">
        <v>366</v>
      </c>
      <c r="F639" s="93">
        <v>5.9599999999999999E-5</v>
      </c>
      <c r="G639" s="93">
        <v>5.4200000000000003E-5</v>
      </c>
      <c r="H639" s="93">
        <v>5.0399999999999999E-5</v>
      </c>
      <c r="I639" s="93">
        <v>7.7200000000000006E-5</v>
      </c>
      <c r="J639" s="93">
        <v>5.7500000000000002E-5</v>
      </c>
      <c r="K639" s="93">
        <v>5.9899999999999999E-5</v>
      </c>
      <c r="L639" s="55">
        <v>0.77209037700000005</v>
      </c>
      <c r="M639" s="55">
        <v>0.94326321999999996</v>
      </c>
      <c r="N639" s="55">
        <v>0.84143170899999997</v>
      </c>
      <c r="O639" s="52">
        <v>0.85226176799999998</v>
      </c>
    </row>
    <row r="640" spans="1:15" x14ac:dyDescent="0.2">
      <c r="A640" s="19">
        <v>1459</v>
      </c>
      <c r="B640" s="55">
        <v>10</v>
      </c>
      <c r="C640" s="55">
        <v>11</v>
      </c>
      <c r="D640" s="55" t="s">
        <v>364</v>
      </c>
      <c r="E640" s="55" t="s">
        <v>364</v>
      </c>
      <c r="F640" s="55">
        <v>1.0310399999999999E-4</v>
      </c>
      <c r="G640" s="55">
        <v>1.23991E-4</v>
      </c>
      <c r="H640" s="55">
        <v>1.14776E-4</v>
      </c>
      <c r="I640" s="55">
        <v>1.21165E-4</v>
      </c>
      <c r="J640" s="55">
        <v>1.38725E-4</v>
      </c>
      <c r="K640" s="55">
        <v>1.41137E-4</v>
      </c>
      <c r="L640" s="55">
        <v>0.85093519900000003</v>
      </c>
      <c r="M640" s="55">
        <v>0.89379396300000002</v>
      </c>
      <c r="N640" s="55">
        <v>0.81322634999999999</v>
      </c>
      <c r="O640" s="52">
        <v>0.852651838</v>
      </c>
    </row>
    <row r="641" spans="1:15" x14ac:dyDescent="0.2">
      <c r="A641" s="19">
        <v>664</v>
      </c>
      <c r="B641" s="55">
        <v>4</v>
      </c>
      <c r="C641" s="55">
        <v>15</v>
      </c>
      <c r="D641" s="55" t="s">
        <v>365</v>
      </c>
      <c r="E641" s="55" t="s">
        <v>367</v>
      </c>
      <c r="F641" s="55">
        <v>1.2803700000000001E-4</v>
      </c>
      <c r="G641" s="55">
        <v>1.3506999999999999E-4</v>
      </c>
      <c r="H641" s="55">
        <v>1.2907899999999999E-4</v>
      </c>
      <c r="I641" s="55">
        <v>1.3631099999999999E-4</v>
      </c>
      <c r="J641" s="55">
        <v>1.60333E-4</v>
      </c>
      <c r="K641" s="55">
        <v>1.6610299999999999E-4</v>
      </c>
      <c r="L641" s="55">
        <v>0.93930392399999996</v>
      </c>
      <c r="M641" s="55">
        <v>0.84243697100000003</v>
      </c>
      <c r="N641" s="55">
        <v>0.77710360300000003</v>
      </c>
      <c r="O641" s="52">
        <v>0.85294816600000001</v>
      </c>
    </row>
    <row r="642" spans="1:15" x14ac:dyDescent="0.2">
      <c r="A642" s="19">
        <v>77</v>
      </c>
      <c r="B642" s="55">
        <v>1</v>
      </c>
      <c r="C642" s="55">
        <v>10</v>
      </c>
      <c r="D642" s="55" t="s">
        <v>366</v>
      </c>
      <c r="E642" s="55" t="s">
        <v>366</v>
      </c>
      <c r="F642" s="93">
        <v>7.2799999999999994E-5</v>
      </c>
      <c r="G642" s="93">
        <v>6.3399999999999996E-5</v>
      </c>
      <c r="H642" s="93">
        <v>7.2200000000000007E-5</v>
      </c>
      <c r="I642" s="93">
        <v>8.2899999999999996E-5</v>
      </c>
      <c r="J642" s="93">
        <v>7.1699999999999995E-5</v>
      </c>
      <c r="K642" s="93">
        <v>9.0500000000000004E-5</v>
      </c>
      <c r="L642" s="55">
        <v>0.87767691800000003</v>
      </c>
      <c r="M642" s="55">
        <v>0.88389544799999997</v>
      </c>
      <c r="N642" s="55">
        <v>0.79772780899999995</v>
      </c>
      <c r="O642" s="52">
        <v>0.85310005799999999</v>
      </c>
    </row>
    <row r="643" spans="1:15" x14ac:dyDescent="0.2">
      <c r="A643" s="19">
        <v>2253</v>
      </c>
      <c r="B643" s="55">
        <v>21</v>
      </c>
      <c r="C643" s="55">
        <v>22</v>
      </c>
      <c r="D643" s="55" t="s">
        <v>364</v>
      </c>
      <c r="E643" s="55" t="s">
        <v>366</v>
      </c>
      <c r="F643" s="55">
        <v>1.30059E-4</v>
      </c>
      <c r="G643" s="55">
        <v>1.3483500000000001E-4</v>
      </c>
      <c r="H643" s="55">
        <v>1.22643E-4</v>
      </c>
      <c r="I643" s="55">
        <v>1.4767E-4</v>
      </c>
      <c r="J643" s="55">
        <v>1.5514700000000001E-4</v>
      </c>
      <c r="K643" s="55">
        <v>1.50125E-4</v>
      </c>
      <c r="L643" s="55">
        <v>0.88074003499999998</v>
      </c>
      <c r="M643" s="55">
        <v>0.86907705800000001</v>
      </c>
      <c r="N643" s="55">
        <v>0.81693940499999995</v>
      </c>
      <c r="O643" s="52">
        <v>0.85558549900000003</v>
      </c>
    </row>
    <row r="644" spans="1:15" x14ac:dyDescent="0.2">
      <c r="A644" s="19">
        <v>515</v>
      </c>
      <c r="B644" s="55">
        <v>3</v>
      </c>
      <c r="C644" s="55">
        <v>18</v>
      </c>
      <c r="D644" s="55" t="s">
        <v>367</v>
      </c>
      <c r="E644" s="55" t="s">
        <v>366</v>
      </c>
      <c r="F644" s="93">
        <v>6.5699999999999998E-5</v>
      </c>
      <c r="G644" s="93">
        <v>7.0699999999999997E-5</v>
      </c>
      <c r="H644" s="93">
        <v>7.1199999999999996E-5</v>
      </c>
      <c r="I644" s="93">
        <v>6.2100000000000005E-5</v>
      </c>
      <c r="J644" s="93">
        <v>8.8599999999999999E-5</v>
      </c>
      <c r="K644" s="93">
        <v>9.9500000000000006E-5</v>
      </c>
      <c r="L644" s="55">
        <v>1.0580734190000001</v>
      </c>
      <c r="M644" s="55">
        <v>0.79822274599999998</v>
      </c>
      <c r="N644" s="55">
        <v>0.71491458100000005</v>
      </c>
      <c r="O644" s="52">
        <v>0.85707024799999998</v>
      </c>
    </row>
    <row r="645" spans="1:15" x14ac:dyDescent="0.2">
      <c r="A645" s="19">
        <v>633</v>
      </c>
      <c r="B645" s="55">
        <v>4</v>
      </c>
      <c r="C645" s="55">
        <v>12</v>
      </c>
      <c r="D645" s="55" t="s">
        <v>364</v>
      </c>
      <c r="E645" s="55" t="s">
        <v>365</v>
      </c>
      <c r="F645" s="55">
        <v>1.17929E-4</v>
      </c>
      <c r="G645" s="55">
        <v>1.2210500000000001E-4</v>
      </c>
      <c r="H645" s="55">
        <v>1.1620699999999999E-4</v>
      </c>
      <c r="I645" s="55">
        <v>1.4198999999999999E-4</v>
      </c>
      <c r="J645" s="55">
        <v>1.20142E-4</v>
      </c>
      <c r="K645" s="55">
        <v>1.5877900000000001E-4</v>
      </c>
      <c r="L645" s="55">
        <v>0.83054241699999998</v>
      </c>
      <c r="M645" s="55">
        <v>1.016346204</v>
      </c>
      <c r="N645" s="55">
        <v>0.73187556600000003</v>
      </c>
      <c r="O645" s="52">
        <v>0.85958806200000004</v>
      </c>
    </row>
    <row r="646" spans="1:15" x14ac:dyDescent="0.2">
      <c r="A646" s="19">
        <v>552</v>
      </c>
      <c r="B646" s="55">
        <v>3</v>
      </c>
      <c r="C646" s="55">
        <v>22</v>
      </c>
      <c r="D646" s="55" t="s">
        <v>367</v>
      </c>
      <c r="E646" s="55" t="s">
        <v>366</v>
      </c>
      <c r="F646" s="93">
        <v>7.4800000000000002E-5</v>
      </c>
      <c r="G646" s="93">
        <v>7.9699999999999999E-5</v>
      </c>
      <c r="H646" s="93">
        <v>8.5500000000000005E-5</v>
      </c>
      <c r="I646" s="55">
        <v>1.0071799999999999E-4</v>
      </c>
      <c r="J646" s="93">
        <v>9.0299999999999999E-5</v>
      </c>
      <c r="K646" s="93">
        <v>8.9499999999999994E-5</v>
      </c>
      <c r="L646" s="55">
        <v>0.74267085099999997</v>
      </c>
      <c r="M646" s="55">
        <v>0.88211888400000005</v>
      </c>
      <c r="N646" s="55">
        <v>0.95437243500000002</v>
      </c>
      <c r="O646" s="52">
        <v>0.85972072399999999</v>
      </c>
    </row>
    <row r="647" spans="1:15" x14ac:dyDescent="0.2">
      <c r="A647" s="19">
        <v>260</v>
      </c>
      <c r="B647" s="55">
        <v>2</v>
      </c>
      <c r="C647" s="55">
        <v>9</v>
      </c>
      <c r="D647" s="55" t="s">
        <v>366</v>
      </c>
      <c r="E647" s="55" t="s">
        <v>366</v>
      </c>
      <c r="F647" s="93">
        <v>8.5599999999999994E-5</v>
      </c>
      <c r="G647" s="93">
        <v>7.2600000000000003E-5</v>
      </c>
      <c r="H647" s="93">
        <v>8.6899999999999998E-5</v>
      </c>
      <c r="I647" s="93">
        <v>9.9599999999999995E-5</v>
      </c>
      <c r="J647" s="93">
        <v>8.7700000000000004E-5</v>
      </c>
      <c r="K647" s="93">
        <v>9.7200000000000004E-5</v>
      </c>
      <c r="L647" s="55">
        <v>0.85941515700000004</v>
      </c>
      <c r="M647" s="55">
        <v>0.82758266300000005</v>
      </c>
      <c r="N647" s="55">
        <v>0.89391389600000004</v>
      </c>
      <c r="O647" s="52">
        <v>0.86030390499999998</v>
      </c>
    </row>
    <row r="648" spans="1:15" x14ac:dyDescent="0.2">
      <c r="A648" s="19">
        <v>154</v>
      </c>
      <c r="B648" s="55">
        <v>1</v>
      </c>
      <c r="C648" s="55">
        <v>19</v>
      </c>
      <c r="D648" s="55" t="s">
        <v>364</v>
      </c>
      <c r="E648" s="55" t="s">
        <v>364</v>
      </c>
      <c r="F648" s="93">
        <v>9.9400000000000004E-5</v>
      </c>
      <c r="G648" s="93">
        <v>9.8499999999999995E-5</v>
      </c>
      <c r="H648" s="93">
        <v>8.6500000000000002E-5</v>
      </c>
      <c r="I648" s="93">
        <v>9.6899999999999997E-5</v>
      </c>
      <c r="J648" s="55">
        <v>1.24895E-4</v>
      </c>
      <c r="K648" s="55">
        <v>1.11845E-4</v>
      </c>
      <c r="L648" s="55">
        <v>1.025432532</v>
      </c>
      <c r="M648" s="55">
        <v>0.78892395699999995</v>
      </c>
      <c r="N648" s="55">
        <v>0.77365681399999997</v>
      </c>
      <c r="O648" s="52">
        <v>0.862671101</v>
      </c>
    </row>
    <row r="649" spans="1:15" x14ac:dyDescent="0.2">
      <c r="A649" s="19">
        <v>1979</v>
      </c>
      <c r="B649" s="55">
        <v>15</v>
      </c>
      <c r="C649" s="55">
        <v>18</v>
      </c>
      <c r="D649" s="55" t="s">
        <v>365</v>
      </c>
      <c r="E649" s="55" t="s">
        <v>366</v>
      </c>
      <c r="F649" s="93">
        <v>7.8200000000000003E-5</v>
      </c>
      <c r="G649" s="93">
        <v>8.0599999999999994E-5</v>
      </c>
      <c r="H649" s="93">
        <v>8.6500000000000002E-5</v>
      </c>
      <c r="I649" s="93">
        <v>8.8200000000000003E-5</v>
      </c>
      <c r="J649" s="93">
        <v>9.4199999999999999E-5</v>
      </c>
      <c r="K649" s="55">
        <v>1.02191E-4</v>
      </c>
      <c r="L649" s="55">
        <v>0.88604770399999999</v>
      </c>
      <c r="M649" s="55">
        <v>0.85570942999999999</v>
      </c>
      <c r="N649" s="55">
        <v>0.84673840199999995</v>
      </c>
      <c r="O649" s="52">
        <v>0.86283184499999999</v>
      </c>
    </row>
    <row r="650" spans="1:15" x14ac:dyDescent="0.2">
      <c r="A650" s="19">
        <v>493</v>
      </c>
      <c r="B650" s="55">
        <v>3</v>
      </c>
      <c r="C650" s="55">
        <v>15</v>
      </c>
      <c r="D650" s="55" t="s">
        <v>365</v>
      </c>
      <c r="E650" s="55" t="s">
        <v>367</v>
      </c>
      <c r="F650" s="55">
        <v>1.15233E-4</v>
      </c>
      <c r="G650" s="55">
        <v>1.05133E-4</v>
      </c>
      <c r="H650" s="93">
        <v>9.6500000000000001E-5</v>
      </c>
      <c r="I650" s="55">
        <v>1.10942E-4</v>
      </c>
      <c r="J650" s="55">
        <v>1.3958899999999999E-4</v>
      </c>
      <c r="K650" s="55">
        <v>1.21165E-4</v>
      </c>
      <c r="L650" s="55">
        <v>1.038684202</v>
      </c>
      <c r="M650" s="55">
        <v>0.75316311300000005</v>
      </c>
      <c r="N650" s="55">
        <v>0.79677306999999997</v>
      </c>
      <c r="O650" s="52">
        <v>0.86287346200000004</v>
      </c>
    </row>
    <row r="651" spans="1:15" x14ac:dyDescent="0.2">
      <c r="A651" s="19">
        <v>573</v>
      </c>
      <c r="B651" s="55">
        <v>4</v>
      </c>
      <c r="C651" s="55">
        <v>5</v>
      </c>
      <c r="D651" s="55" t="s">
        <v>366</v>
      </c>
      <c r="E651" s="55" t="s">
        <v>365</v>
      </c>
      <c r="F651" s="55">
        <v>1.0108200000000001E-4</v>
      </c>
      <c r="G651" s="93">
        <v>8.6700000000000007E-5</v>
      </c>
      <c r="H651" s="93">
        <v>8.1500000000000002E-5</v>
      </c>
      <c r="I651" s="93">
        <v>8.8200000000000003E-5</v>
      </c>
      <c r="J651" s="55">
        <v>1.2705600000000001E-4</v>
      </c>
      <c r="K651" s="55">
        <v>1.06519E-4</v>
      </c>
      <c r="L651" s="55">
        <v>1.145751341</v>
      </c>
      <c r="M651" s="55">
        <v>0.68274290199999998</v>
      </c>
      <c r="N651" s="55">
        <v>0.76534479899999996</v>
      </c>
      <c r="O651" s="52">
        <v>0.86461301400000001</v>
      </c>
    </row>
    <row r="652" spans="1:15" x14ac:dyDescent="0.2">
      <c r="A652" s="19">
        <v>1887</v>
      </c>
      <c r="B652" s="55">
        <v>14</v>
      </c>
      <c r="C652" s="55">
        <v>16</v>
      </c>
      <c r="D652" s="55" t="s">
        <v>366</v>
      </c>
      <c r="E652" s="55" t="s">
        <v>365</v>
      </c>
      <c r="F652" s="55">
        <v>1.20961E-4</v>
      </c>
      <c r="G652" s="55">
        <v>1.18334E-4</v>
      </c>
      <c r="H652" s="55">
        <v>1.19425E-4</v>
      </c>
      <c r="I652" s="55">
        <v>1.3744699999999999E-4</v>
      </c>
      <c r="J652" s="55">
        <v>1.39157E-4</v>
      </c>
      <c r="K652" s="55">
        <v>1.3780800000000001E-4</v>
      </c>
      <c r="L652" s="55">
        <v>0.88006118</v>
      </c>
      <c r="M652" s="55">
        <v>0.85036338300000003</v>
      </c>
      <c r="N652" s="55">
        <v>0.86659941600000001</v>
      </c>
      <c r="O652" s="52">
        <v>0.86567465899999996</v>
      </c>
    </row>
    <row r="653" spans="1:15" x14ac:dyDescent="0.2">
      <c r="A653" s="19">
        <v>1877</v>
      </c>
      <c r="B653" s="55">
        <v>14</v>
      </c>
      <c r="C653" s="55">
        <v>15</v>
      </c>
      <c r="D653" s="55" t="s">
        <v>366</v>
      </c>
      <c r="E653" s="55" t="s">
        <v>366</v>
      </c>
      <c r="F653" s="93">
        <v>6.3299999999999994E-5</v>
      </c>
      <c r="G653" s="93">
        <v>6.5099999999999997E-5</v>
      </c>
      <c r="H653" s="93">
        <v>7.2200000000000007E-5</v>
      </c>
      <c r="I653" s="93">
        <v>7.7600000000000002E-5</v>
      </c>
      <c r="J653" s="93">
        <v>7.6899999999999999E-5</v>
      </c>
      <c r="K653" s="93">
        <v>7.6199999999999995E-5</v>
      </c>
      <c r="L653" s="55">
        <v>0.816073037</v>
      </c>
      <c r="M653" s="55">
        <v>0.84575735900000004</v>
      </c>
      <c r="N653" s="55">
        <v>0.94751949300000005</v>
      </c>
      <c r="O653" s="52">
        <v>0.86978329600000004</v>
      </c>
    </row>
    <row r="654" spans="1:15" x14ac:dyDescent="0.2">
      <c r="A654" s="19">
        <v>34</v>
      </c>
      <c r="B654" s="55">
        <v>1</v>
      </c>
      <c r="C654" s="55">
        <v>5</v>
      </c>
      <c r="D654" s="55" t="s">
        <v>365</v>
      </c>
      <c r="E654" s="55" t="s">
        <v>364</v>
      </c>
      <c r="F654" s="55">
        <v>1.0377700000000001E-4</v>
      </c>
      <c r="G654" s="55">
        <v>1.11026E-4</v>
      </c>
      <c r="H654" s="55">
        <v>1.10128E-4</v>
      </c>
      <c r="I654" s="55">
        <v>1.4312600000000001E-4</v>
      </c>
      <c r="J654" s="55">
        <v>1.08473E-4</v>
      </c>
      <c r="K654" s="55">
        <v>1.2782200000000001E-4</v>
      </c>
      <c r="L654" s="55">
        <v>0.72507671299999998</v>
      </c>
      <c r="M654" s="55">
        <v>1.023537812</v>
      </c>
      <c r="N654" s="55">
        <v>0.86157236100000001</v>
      </c>
      <c r="O654" s="52">
        <v>0.87006229499999999</v>
      </c>
    </row>
    <row r="655" spans="1:15" x14ac:dyDescent="0.2">
      <c r="A655" s="19">
        <v>1484</v>
      </c>
      <c r="B655" s="55">
        <v>10</v>
      </c>
      <c r="C655" s="55">
        <v>13</v>
      </c>
      <c r="D655" s="55" t="s">
        <v>365</v>
      </c>
      <c r="E655" s="55" t="s">
        <v>367</v>
      </c>
      <c r="F655" s="93">
        <v>9.9099999999999996E-5</v>
      </c>
      <c r="G655" s="55">
        <v>1.04662E-4</v>
      </c>
      <c r="H655" s="93">
        <v>9.6899999999999997E-5</v>
      </c>
      <c r="I655" s="55">
        <v>1.13214E-4</v>
      </c>
      <c r="J655" s="55">
        <v>1.2187E-4</v>
      </c>
      <c r="K655" s="55">
        <v>1.1018000000000001E-4</v>
      </c>
      <c r="L655" s="55">
        <v>0.87498615800000001</v>
      </c>
      <c r="M655" s="55">
        <v>0.85879709599999998</v>
      </c>
      <c r="N655" s="55">
        <v>0.87945488100000002</v>
      </c>
      <c r="O655" s="52">
        <v>0.87107937800000002</v>
      </c>
    </row>
    <row r="656" spans="1:15" x14ac:dyDescent="0.2">
      <c r="A656" s="19">
        <v>1855</v>
      </c>
      <c r="B656" s="55">
        <v>13</v>
      </c>
      <c r="C656" s="55">
        <v>22</v>
      </c>
      <c r="D656" s="55" t="s">
        <v>364</v>
      </c>
      <c r="E656" s="55" t="s">
        <v>364</v>
      </c>
      <c r="F656" s="55">
        <v>1.20287E-4</v>
      </c>
      <c r="G656" s="55">
        <v>1.2139800000000001E-4</v>
      </c>
      <c r="H656" s="55">
        <v>1.3050900000000001E-4</v>
      </c>
      <c r="I656" s="55">
        <v>1.5827199999999999E-4</v>
      </c>
      <c r="J656" s="55">
        <v>1.6249400000000001E-4</v>
      </c>
      <c r="K656" s="55">
        <v>1.17836E-4</v>
      </c>
      <c r="L656" s="55">
        <v>0.76000592</v>
      </c>
      <c r="M656" s="55">
        <v>0.74709544699999997</v>
      </c>
      <c r="N656" s="55">
        <v>1.107546245</v>
      </c>
      <c r="O656" s="52">
        <v>0.87154920400000002</v>
      </c>
    </row>
    <row r="657" spans="1:15" x14ac:dyDescent="0.2">
      <c r="A657" s="19">
        <v>666</v>
      </c>
      <c r="B657" s="55">
        <v>4</v>
      </c>
      <c r="C657" s="55">
        <v>15</v>
      </c>
      <c r="D657" s="55" t="s">
        <v>365</v>
      </c>
      <c r="E657" s="55" t="s">
        <v>365</v>
      </c>
      <c r="F657" s="55">
        <v>1.16581E-4</v>
      </c>
      <c r="G657" s="55">
        <v>1.07255E-4</v>
      </c>
      <c r="H657" s="55">
        <v>1.17279E-4</v>
      </c>
      <c r="I657" s="55">
        <v>1.23058E-4</v>
      </c>
      <c r="J657" s="55">
        <v>1.2619199999999999E-4</v>
      </c>
      <c r="K657" s="55">
        <v>1.4346699999999999E-4</v>
      </c>
      <c r="L657" s="55">
        <v>0.947365966</v>
      </c>
      <c r="M657" s="55">
        <v>0.84993409399999997</v>
      </c>
      <c r="N657" s="55">
        <v>0.81746438399999999</v>
      </c>
      <c r="O657" s="52">
        <v>0.87158814799999995</v>
      </c>
    </row>
    <row r="658" spans="1:15" x14ac:dyDescent="0.2">
      <c r="A658" s="19">
        <v>2186</v>
      </c>
      <c r="B658" s="55">
        <v>18</v>
      </c>
      <c r="C658" s="55">
        <v>23</v>
      </c>
      <c r="D658" s="55" t="s">
        <v>365</v>
      </c>
      <c r="E658" s="55" t="s">
        <v>367</v>
      </c>
      <c r="F658" s="55">
        <v>1.07821E-4</v>
      </c>
      <c r="G658" s="55">
        <v>1.15269E-4</v>
      </c>
      <c r="H658" s="55">
        <v>1.07983E-4</v>
      </c>
      <c r="I658" s="55">
        <v>1.2760199999999999E-4</v>
      </c>
      <c r="J658" s="55">
        <v>1.22302E-4</v>
      </c>
      <c r="K658" s="55">
        <v>1.3048500000000001E-4</v>
      </c>
      <c r="L658" s="55">
        <v>0.84497744799999996</v>
      </c>
      <c r="M658" s="55">
        <v>0.94249516099999997</v>
      </c>
      <c r="N658" s="55">
        <v>0.82754790300000003</v>
      </c>
      <c r="O658" s="52">
        <v>0.87167350399999999</v>
      </c>
    </row>
    <row r="659" spans="1:15" x14ac:dyDescent="0.2">
      <c r="A659" s="19">
        <v>583</v>
      </c>
      <c r="B659" s="55">
        <v>4</v>
      </c>
      <c r="C659" s="55">
        <v>6</v>
      </c>
      <c r="D659" s="55" t="s">
        <v>365</v>
      </c>
      <c r="E659" s="55" t="s">
        <v>364</v>
      </c>
      <c r="F659" s="55">
        <v>1.41178E-4</v>
      </c>
      <c r="G659" s="55">
        <v>1.20455E-4</v>
      </c>
      <c r="H659" s="55">
        <v>1.2621799999999999E-4</v>
      </c>
      <c r="I659" s="55">
        <v>1.5183500000000001E-4</v>
      </c>
      <c r="J659" s="55">
        <v>1.49529E-4</v>
      </c>
      <c r="K659" s="55">
        <v>1.43134E-4</v>
      </c>
      <c r="L659" s="55">
        <v>0.92981102400000004</v>
      </c>
      <c r="M659" s="55">
        <v>0.805566703</v>
      </c>
      <c r="N659" s="55">
        <v>0.88181710000000002</v>
      </c>
      <c r="O659" s="52">
        <v>0.87239827599999997</v>
      </c>
    </row>
    <row r="660" spans="1:15" x14ac:dyDescent="0.2">
      <c r="A660" s="19">
        <v>2255</v>
      </c>
      <c r="B660" s="55">
        <v>21</v>
      </c>
      <c r="C660" s="55">
        <v>22</v>
      </c>
      <c r="D660" s="55" t="s">
        <v>367</v>
      </c>
      <c r="E660" s="55" t="s">
        <v>367</v>
      </c>
      <c r="F660" s="55">
        <v>1.4488399999999999E-4</v>
      </c>
      <c r="G660" s="55">
        <v>1.49214E-4</v>
      </c>
      <c r="H660" s="55">
        <v>1.5553799999999999E-4</v>
      </c>
      <c r="I660" s="55">
        <v>1.65845E-4</v>
      </c>
      <c r="J660" s="55">
        <v>1.8669499999999999E-4</v>
      </c>
      <c r="K660" s="55">
        <v>1.6443799999999999E-4</v>
      </c>
      <c r="L660" s="55">
        <v>0.87361359900000002</v>
      </c>
      <c r="M660" s="55">
        <v>0.79923900199999998</v>
      </c>
      <c r="N660" s="55">
        <v>0.94587680200000002</v>
      </c>
      <c r="O660" s="52">
        <v>0.87290980100000004</v>
      </c>
    </row>
    <row r="661" spans="1:15" x14ac:dyDescent="0.2">
      <c r="A661" s="19">
        <v>298</v>
      </c>
      <c r="B661" s="55">
        <v>2</v>
      </c>
      <c r="C661" s="55">
        <v>14</v>
      </c>
      <c r="D661" s="55" t="s">
        <v>364</v>
      </c>
      <c r="E661" s="55" t="s">
        <v>367</v>
      </c>
      <c r="F661" s="55">
        <v>1.07484E-4</v>
      </c>
      <c r="G661" s="55">
        <v>1.03012E-4</v>
      </c>
      <c r="H661" s="55">
        <v>1.03692E-4</v>
      </c>
      <c r="I661" s="55">
        <v>1.2949500000000001E-4</v>
      </c>
      <c r="J661" s="55">
        <v>1.04151E-4</v>
      </c>
      <c r="K661" s="55">
        <v>1.2948699999999999E-4</v>
      </c>
      <c r="L661" s="55">
        <v>0.83002202700000005</v>
      </c>
      <c r="M661" s="55">
        <v>0.98905649600000001</v>
      </c>
      <c r="N661" s="55">
        <v>0.80079372800000004</v>
      </c>
      <c r="O661" s="52">
        <v>0.87329075</v>
      </c>
    </row>
    <row r="662" spans="1:15" x14ac:dyDescent="0.2">
      <c r="A662" s="19">
        <v>489</v>
      </c>
      <c r="B662" s="55">
        <v>3</v>
      </c>
      <c r="C662" s="55">
        <v>15</v>
      </c>
      <c r="D662" s="55" t="s">
        <v>367</v>
      </c>
      <c r="E662" s="55" t="s">
        <v>365</v>
      </c>
      <c r="F662" s="93">
        <v>7.1400000000000001E-5</v>
      </c>
      <c r="G662" s="93">
        <v>8.2700000000000004E-5</v>
      </c>
      <c r="H662" s="93">
        <v>7.6899999999999999E-5</v>
      </c>
      <c r="I662" s="93">
        <v>9.0099999999999995E-5</v>
      </c>
      <c r="J662" s="93">
        <v>8.0000000000000007E-5</v>
      </c>
      <c r="K662" s="93">
        <v>9.6500000000000001E-5</v>
      </c>
      <c r="L662" s="55">
        <v>0.79265452700000005</v>
      </c>
      <c r="M662" s="55">
        <v>1.0348850030000001</v>
      </c>
      <c r="N662" s="55">
        <v>0.79636603399999994</v>
      </c>
      <c r="O662" s="52">
        <v>0.87463518799999995</v>
      </c>
    </row>
    <row r="663" spans="1:15" x14ac:dyDescent="0.2">
      <c r="A663" s="19">
        <v>2173</v>
      </c>
      <c r="B663" s="55">
        <v>18</v>
      </c>
      <c r="C663" s="55">
        <v>22</v>
      </c>
      <c r="D663" s="55" t="s">
        <v>366</v>
      </c>
      <c r="E663" s="55" t="s">
        <v>364</v>
      </c>
      <c r="F663" s="55">
        <v>1.0108200000000001E-4</v>
      </c>
      <c r="G663" s="55">
        <v>1.00419E-4</v>
      </c>
      <c r="H663" s="93">
        <v>8.9400000000000005E-5</v>
      </c>
      <c r="I663" s="93">
        <v>8.8599999999999999E-5</v>
      </c>
      <c r="J663" s="55">
        <v>1.2575999999999999E-4</v>
      </c>
      <c r="K663" s="55">
        <v>1.30152E-4</v>
      </c>
      <c r="L663" s="55">
        <v>1.140854968</v>
      </c>
      <c r="M663" s="55">
        <v>0.79849704899999996</v>
      </c>
      <c r="N663" s="55">
        <v>0.68680827300000002</v>
      </c>
      <c r="O663" s="52">
        <v>0.87538676299999996</v>
      </c>
    </row>
    <row r="664" spans="1:15" x14ac:dyDescent="0.2">
      <c r="A664" s="19">
        <v>1838</v>
      </c>
      <c r="B664" s="55">
        <v>13</v>
      </c>
      <c r="C664" s="55">
        <v>20</v>
      </c>
      <c r="D664" s="55" t="s">
        <v>364</v>
      </c>
      <c r="E664" s="55" t="s">
        <v>367</v>
      </c>
      <c r="F664" s="55">
        <v>1.41178E-4</v>
      </c>
      <c r="G664" s="55">
        <v>1.44499E-4</v>
      </c>
      <c r="H664" s="55">
        <v>1.3122399999999999E-4</v>
      </c>
      <c r="I664" s="55">
        <v>1.6660199999999999E-4</v>
      </c>
      <c r="J664" s="55">
        <v>1.6681500000000001E-4</v>
      </c>
      <c r="K664" s="55">
        <v>1.438E-4</v>
      </c>
      <c r="L664" s="55">
        <v>0.84739595599999995</v>
      </c>
      <c r="M664" s="55">
        <v>0.86622332800000001</v>
      </c>
      <c r="N664" s="55">
        <v>0.912545618</v>
      </c>
      <c r="O664" s="52">
        <v>0.87538830099999998</v>
      </c>
    </row>
    <row r="665" spans="1:15" x14ac:dyDescent="0.2">
      <c r="A665" s="19">
        <v>313</v>
      </c>
      <c r="B665" s="55">
        <v>2</v>
      </c>
      <c r="C665" s="55">
        <v>15</v>
      </c>
      <c r="D665" s="55" t="s">
        <v>366</v>
      </c>
      <c r="E665" s="55" t="s">
        <v>367</v>
      </c>
      <c r="F665" s="55">
        <v>1.17255E-4</v>
      </c>
      <c r="G665" s="55">
        <v>1.0961199999999999E-4</v>
      </c>
      <c r="H665" s="55">
        <v>1.03692E-4</v>
      </c>
      <c r="I665" s="55">
        <v>1.20408E-4</v>
      </c>
      <c r="J665" s="55">
        <v>1.2575999999999999E-4</v>
      </c>
      <c r="K665" s="55">
        <v>1.31817E-4</v>
      </c>
      <c r="L665" s="55">
        <v>0.97381658000000004</v>
      </c>
      <c r="M665" s="55">
        <v>0.87159889199999996</v>
      </c>
      <c r="N665" s="55">
        <v>0.78663828300000005</v>
      </c>
      <c r="O665" s="52">
        <v>0.87735125199999997</v>
      </c>
    </row>
    <row r="666" spans="1:15" x14ac:dyDescent="0.2">
      <c r="A666" s="19">
        <v>1250</v>
      </c>
      <c r="B666" s="55">
        <v>8</v>
      </c>
      <c r="C666" s="55">
        <v>14</v>
      </c>
      <c r="D666" s="55" t="s">
        <v>365</v>
      </c>
      <c r="E666" s="55" t="s">
        <v>366</v>
      </c>
      <c r="F666" s="93">
        <v>8.5900000000000001E-5</v>
      </c>
      <c r="G666" s="93">
        <v>8.8900000000000006E-5</v>
      </c>
      <c r="H666" s="93">
        <v>9.87E-5</v>
      </c>
      <c r="I666" s="93">
        <v>8.8599999999999999E-5</v>
      </c>
      <c r="J666" s="55">
        <v>1.20142E-4</v>
      </c>
      <c r="K666" s="55">
        <v>1.06852E-4</v>
      </c>
      <c r="L666" s="55">
        <v>0.96972672299999996</v>
      </c>
      <c r="M666" s="55">
        <v>0.73969598199999997</v>
      </c>
      <c r="N666" s="55">
        <v>0.92358382000000006</v>
      </c>
      <c r="O666" s="52">
        <v>0.87766884199999995</v>
      </c>
    </row>
    <row r="667" spans="1:15" x14ac:dyDescent="0.2">
      <c r="A667" s="19">
        <v>950</v>
      </c>
      <c r="B667" s="55">
        <v>6</v>
      </c>
      <c r="C667" s="55">
        <v>12</v>
      </c>
      <c r="D667" s="55" t="s">
        <v>367</v>
      </c>
      <c r="E667" s="55" t="s">
        <v>367</v>
      </c>
      <c r="F667" s="93">
        <v>9.1000000000000003E-5</v>
      </c>
      <c r="G667" s="55">
        <v>1.03483E-4</v>
      </c>
      <c r="H667" s="93">
        <v>9.98E-5</v>
      </c>
      <c r="I667" s="55">
        <v>1.12835E-4</v>
      </c>
      <c r="J667" s="55">
        <v>1.14956E-4</v>
      </c>
      <c r="K667" s="55">
        <v>1.07184E-4</v>
      </c>
      <c r="L667" s="55">
        <v>0.80625522199999999</v>
      </c>
      <c r="M667" s="55">
        <v>0.90020120299999995</v>
      </c>
      <c r="N667" s="55">
        <v>0.93072332499999999</v>
      </c>
      <c r="O667" s="52">
        <v>0.87905991699999997</v>
      </c>
    </row>
    <row r="668" spans="1:15" x14ac:dyDescent="0.2">
      <c r="A668" s="19">
        <v>1623</v>
      </c>
      <c r="B668" s="55">
        <v>11</v>
      </c>
      <c r="C668" s="55">
        <v>17</v>
      </c>
      <c r="D668" s="55" t="s">
        <v>364</v>
      </c>
      <c r="E668" s="55" t="s">
        <v>365</v>
      </c>
      <c r="F668" s="93">
        <v>9.5699999999999995E-5</v>
      </c>
      <c r="G668" s="55">
        <v>1.05369E-4</v>
      </c>
      <c r="H668" s="93">
        <v>9.8300000000000004E-5</v>
      </c>
      <c r="I668" s="55">
        <v>1.34039E-4</v>
      </c>
      <c r="J668" s="55">
        <v>1.04151E-4</v>
      </c>
      <c r="K668" s="55">
        <v>1.0785000000000001E-4</v>
      </c>
      <c r="L668" s="55">
        <v>0.71390449899999997</v>
      </c>
      <c r="M668" s="55">
        <v>1.0116893680000001</v>
      </c>
      <c r="N668" s="55">
        <v>0.911716784</v>
      </c>
      <c r="O668" s="52">
        <v>0.87910354999999996</v>
      </c>
    </row>
    <row r="669" spans="1:15" x14ac:dyDescent="0.2">
      <c r="A669" s="19">
        <v>264</v>
      </c>
      <c r="B669" s="55">
        <v>2</v>
      </c>
      <c r="C669" s="55">
        <v>10</v>
      </c>
      <c r="D669" s="55" t="s">
        <v>364</v>
      </c>
      <c r="E669" s="55" t="s">
        <v>365</v>
      </c>
      <c r="F669" s="55">
        <v>1.0108200000000001E-4</v>
      </c>
      <c r="G669" s="93">
        <v>8.53E-5</v>
      </c>
      <c r="H669" s="55">
        <v>1.04765E-4</v>
      </c>
      <c r="I669" s="93">
        <v>8.8200000000000003E-5</v>
      </c>
      <c r="J669" s="55">
        <v>1.38725E-4</v>
      </c>
      <c r="K669" s="55">
        <v>1.18169E-4</v>
      </c>
      <c r="L669" s="55">
        <v>1.145751341</v>
      </c>
      <c r="M669" s="55">
        <v>0.61512056000000004</v>
      </c>
      <c r="N669" s="55">
        <v>0.88656694300000005</v>
      </c>
      <c r="O669" s="52">
        <v>0.88247961500000005</v>
      </c>
    </row>
    <row r="670" spans="1:15" x14ac:dyDescent="0.2">
      <c r="A670" s="19">
        <v>1503</v>
      </c>
      <c r="B670" s="55">
        <v>10</v>
      </c>
      <c r="C670" s="55">
        <v>15</v>
      </c>
      <c r="D670" s="55" t="s">
        <v>365</v>
      </c>
      <c r="E670" s="55" t="s">
        <v>365</v>
      </c>
      <c r="F670" s="93">
        <v>7.5099999999999996E-5</v>
      </c>
      <c r="G670" s="93">
        <v>9.6899999999999997E-5</v>
      </c>
      <c r="H670" s="93">
        <v>8.4699999999999999E-5</v>
      </c>
      <c r="I670" s="93">
        <v>9.1299999999999997E-5</v>
      </c>
      <c r="J670" s="55">
        <v>1.10202E-4</v>
      </c>
      <c r="K670" s="93">
        <v>8.9499999999999994E-5</v>
      </c>
      <c r="L670" s="55">
        <v>0.823403789</v>
      </c>
      <c r="M670" s="55">
        <v>0.87914062000000004</v>
      </c>
      <c r="N670" s="55">
        <v>0.94638605499999995</v>
      </c>
      <c r="O670" s="52">
        <v>0.88297682099999997</v>
      </c>
    </row>
    <row r="671" spans="1:15" x14ac:dyDescent="0.2">
      <c r="A671" s="19">
        <v>61</v>
      </c>
      <c r="B671" s="55">
        <v>1</v>
      </c>
      <c r="C671" s="55">
        <v>8</v>
      </c>
      <c r="D671" s="55" t="s">
        <v>365</v>
      </c>
      <c r="E671" s="55" t="s">
        <v>364</v>
      </c>
      <c r="F671" s="93">
        <v>9.5699999999999995E-5</v>
      </c>
      <c r="G671" s="55">
        <v>1.08669E-4</v>
      </c>
      <c r="H671" s="55">
        <v>1.01189E-4</v>
      </c>
      <c r="I671" s="55">
        <v>1.1207800000000001E-4</v>
      </c>
      <c r="J671" s="55">
        <v>1.31378E-4</v>
      </c>
      <c r="K671" s="55">
        <v>1.04189E-4</v>
      </c>
      <c r="L671" s="55">
        <v>0.853791191</v>
      </c>
      <c r="M671" s="55">
        <v>0.82714956799999995</v>
      </c>
      <c r="N671" s="55">
        <v>0.97121272599999997</v>
      </c>
      <c r="O671" s="52">
        <v>0.884051162</v>
      </c>
    </row>
    <row r="672" spans="1:15" x14ac:dyDescent="0.2">
      <c r="A672" s="19">
        <v>745</v>
      </c>
      <c r="B672" s="55">
        <v>5</v>
      </c>
      <c r="C672" s="55">
        <v>6</v>
      </c>
      <c r="D672" s="55" t="s">
        <v>365</v>
      </c>
      <c r="E672" s="55" t="s">
        <v>364</v>
      </c>
      <c r="F672" s="55">
        <v>1.04114E-4</v>
      </c>
      <c r="G672" s="55">
        <v>1.00419E-4</v>
      </c>
      <c r="H672" s="93">
        <v>9.6500000000000001E-5</v>
      </c>
      <c r="I672" s="55">
        <v>1.14728E-4</v>
      </c>
      <c r="J672" s="55">
        <v>1.16252E-4</v>
      </c>
      <c r="K672" s="55">
        <v>1.08849E-4</v>
      </c>
      <c r="L672" s="55">
        <v>0.90748800100000004</v>
      </c>
      <c r="M672" s="55">
        <v>0.86380164100000001</v>
      </c>
      <c r="N672" s="55">
        <v>0.88692782100000001</v>
      </c>
      <c r="O672" s="52">
        <v>0.88607248800000005</v>
      </c>
    </row>
    <row r="673" spans="1:15" x14ac:dyDescent="0.2">
      <c r="A673" s="19">
        <v>2248</v>
      </c>
      <c r="B673" s="55">
        <v>20</v>
      </c>
      <c r="C673" s="55">
        <v>23</v>
      </c>
      <c r="D673" s="55" t="s">
        <v>366</v>
      </c>
      <c r="E673" s="55" t="s">
        <v>364</v>
      </c>
      <c r="F673" s="55">
        <v>1.4151499999999999E-4</v>
      </c>
      <c r="G673" s="55">
        <v>1.32006E-4</v>
      </c>
      <c r="H673" s="55">
        <v>1.3801800000000001E-4</v>
      </c>
      <c r="I673" s="55">
        <v>1.6281499999999999E-4</v>
      </c>
      <c r="J673" s="55">
        <v>1.4693599999999999E-4</v>
      </c>
      <c r="K673" s="55">
        <v>1.54785E-4</v>
      </c>
      <c r="L673" s="55">
        <v>0.86917229699999998</v>
      </c>
      <c r="M673" s="55">
        <v>0.89839187499999995</v>
      </c>
      <c r="N673" s="55">
        <v>0.89167505700000005</v>
      </c>
      <c r="O673" s="52">
        <v>0.88641307599999997</v>
      </c>
    </row>
    <row r="674" spans="1:15" x14ac:dyDescent="0.2">
      <c r="A674" s="19">
        <v>1733</v>
      </c>
      <c r="B674" s="55">
        <v>12</v>
      </c>
      <c r="C674" s="55">
        <v>18</v>
      </c>
      <c r="D674" s="55" t="s">
        <v>367</v>
      </c>
      <c r="E674" s="55" t="s">
        <v>366</v>
      </c>
      <c r="F674" s="93">
        <v>7.3100000000000001E-5</v>
      </c>
      <c r="G674" s="93">
        <v>8.9300000000000002E-5</v>
      </c>
      <c r="H674" s="93">
        <v>9.6199999999999994E-5</v>
      </c>
      <c r="I674" s="93">
        <v>9.5000000000000005E-5</v>
      </c>
      <c r="J674" s="93">
        <v>9.2899999999999995E-5</v>
      </c>
      <c r="K674" s="55">
        <v>1.0319000000000001E-4</v>
      </c>
      <c r="L674" s="55">
        <v>0.76932713900000005</v>
      </c>
      <c r="M674" s="55">
        <v>0.96151808100000002</v>
      </c>
      <c r="N674" s="55">
        <v>0.93210073999999998</v>
      </c>
      <c r="O674" s="52">
        <v>0.88764865299999995</v>
      </c>
    </row>
    <row r="675" spans="1:15" x14ac:dyDescent="0.2">
      <c r="A675" s="19">
        <v>819</v>
      </c>
      <c r="B675" s="55">
        <v>5</v>
      </c>
      <c r="C675" s="55">
        <v>14</v>
      </c>
      <c r="D675" s="55" t="s">
        <v>365</v>
      </c>
      <c r="E675" s="55" t="s">
        <v>365</v>
      </c>
      <c r="F675" s="93">
        <v>7.9499999999999994E-5</v>
      </c>
      <c r="G675" s="93">
        <v>7.4499999999999995E-5</v>
      </c>
      <c r="H675" s="93">
        <v>9.9400000000000004E-5</v>
      </c>
      <c r="I675" s="55">
        <v>1.01097E-4</v>
      </c>
      <c r="J675" s="93">
        <v>8.6000000000000003E-5</v>
      </c>
      <c r="K675" s="93">
        <v>9.8200000000000002E-5</v>
      </c>
      <c r="L675" s="55">
        <v>0.786548998</v>
      </c>
      <c r="M675" s="55">
        <v>0.86614521700000002</v>
      </c>
      <c r="N675" s="55">
        <v>1.012266924</v>
      </c>
      <c r="O675" s="52">
        <v>0.88832038000000002</v>
      </c>
    </row>
    <row r="676" spans="1:15" x14ac:dyDescent="0.2">
      <c r="A676" s="19">
        <v>1801</v>
      </c>
      <c r="B676" s="55">
        <v>13</v>
      </c>
      <c r="C676" s="55">
        <v>16</v>
      </c>
      <c r="D676" s="55" t="s">
        <v>364</v>
      </c>
      <c r="E676" s="55" t="s">
        <v>364</v>
      </c>
      <c r="F676" s="55">
        <v>1.42189E-4</v>
      </c>
      <c r="G676" s="55">
        <v>1.4520599999999999E-4</v>
      </c>
      <c r="H676" s="55">
        <v>1.43024E-4</v>
      </c>
      <c r="I676" s="55">
        <v>1.5259200000000001E-4</v>
      </c>
      <c r="J676" s="55">
        <v>1.6724700000000001E-4</v>
      </c>
      <c r="K676" s="55">
        <v>1.6510400000000001E-4</v>
      </c>
      <c r="L676" s="55">
        <v>0.93182089700000004</v>
      </c>
      <c r="M676" s="55">
        <v>0.86821333599999995</v>
      </c>
      <c r="N676" s="55">
        <v>0.86626462800000004</v>
      </c>
      <c r="O676" s="52">
        <v>0.88876628700000004</v>
      </c>
    </row>
    <row r="677" spans="1:15" x14ac:dyDescent="0.2">
      <c r="A677" s="19">
        <v>1961</v>
      </c>
      <c r="B677" s="55">
        <v>15</v>
      </c>
      <c r="C677" s="55">
        <v>16</v>
      </c>
      <c r="D677" s="55" t="s">
        <v>365</v>
      </c>
      <c r="E677" s="55" t="s">
        <v>367</v>
      </c>
      <c r="F677" s="55">
        <v>1.00408E-4</v>
      </c>
      <c r="G677" s="55">
        <v>1.2139800000000001E-4</v>
      </c>
      <c r="H677" s="55">
        <v>1.17637E-4</v>
      </c>
      <c r="I677" s="55">
        <v>1.3744699999999999E-4</v>
      </c>
      <c r="J677" s="55">
        <v>1.14956E-4</v>
      </c>
      <c r="K677" s="55">
        <v>1.3348099999999999E-4</v>
      </c>
      <c r="L677" s="55">
        <v>0.73052432199999995</v>
      </c>
      <c r="M677" s="55">
        <v>1.056044692</v>
      </c>
      <c r="N677" s="55">
        <v>0.88130004399999995</v>
      </c>
      <c r="O677" s="52">
        <v>0.88928968600000002</v>
      </c>
    </row>
    <row r="678" spans="1:15" x14ac:dyDescent="0.2">
      <c r="A678" s="19">
        <v>436</v>
      </c>
      <c r="B678" s="55">
        <v>3</v>
      </c>
      <c r="C678" s="55">
        <v>9</v>
      </c>
      <c r="D678" s="55" t="s">
        <v>366</v>
      </c>
      <c r="E678" s="55" t="s">
        <v>367</v>
      </c>
      <c r="F678" s="93">
        <v>6.7399999999999998E-5</v>
      </c>
      <c r="G678" s="93">
        <v>7.4300000000000004E-5</v>
      </c>
      <c r="H678" s="93">
        <v>7.3700000000000002E-5</v>
      </c>
      <c r="I678" s="93">
        <v>7.1199999999999996E-5</v>
      </c>
      <c r="J678" s="93">
        <v>8.3800000000000004E-5</v>
      </c>
      <c r="K678" s="93">
        <v>8.7899999999999995E-5</v>
      </c>
      <c r="L678" s="55">
        <v>0.94666688799999998</v>
      </c>
      <c r="M678" s="55">
        <v>0.885656938</v>
      </c>
      <c r="N678" s="55">
        <v>0.83817665399999997</v>
      </c>
      <c r="O678" s="52">
        <v>0.89016682700000005</v>
      </c>
    </row>
    <row r="679" spans="1:15" x14ac:dyDescent="0.2">
      <c r="A679" s="19">
        <v>270</v>
      </c>
      <c r="B679" s="55">
        <v>2</v>
      </c>
      <c r="C679" s="55">
        <v>10</v>
      </c>
      <c r="D679" s="55" t="s">
        <v>366</v>
      </c>
      <c r="E679" s="55" t="s">
        <v>365</v>
      </c>
      <c r="F679" s="93">
        <v>9.1000000000000003E-5</v>
      </c>
      <c r="G679" s="93">
        <v>9.3599999999999998E-5</v>
      </c>
      <c r="H679" s="93">
        <v>7.5400000000000003E-5</v>
      </c>
      <c r="I679" s="55">
        <v>1.04505E-4</v>
      </c>
      <c r="J679" s="93">
        <v>9.2899999999999995E-5</v>
      </c>
      <c r="K679" s="93">
        <v>9.4900000000000003E-5</v>
      </c>
      <c r="L679" s="55">
        <v>0.87052194299999996</v>
      </c>
      <c r="M679" s="55">
        <v>1.0071838479999999</v>
      </c>
      <c r="N679" s="55">
        <v>0.79526132400000005</v>
      </c>
      <c r="O679" s="52">
        <v>0.89098903799999996</v>
      </c>
    </row>
    <row r="680" spans="1:15" x14ac:dyDescent="0.2">
      <c r="A680" s="19">
        <v>657</v>
      </c>
      <c r="B680" s="55">
        <v>4</v>
      </c>
      <c r="C680" s="55">
        <v>14</v>
      </c>
      <c r="D680" s="55" t="s">
        <v>365</v>
      </c>
      <c r="E680" s="55" t="s">
        <v>365</v>
      </c>
      <c r="F680" s="93">
        <v>9.3999999999999994E-5</v>
      </c>
      <c r="G680" s="93">
        <v>9.8499999999999995E-5</v>
      </c>
      <c r="H680" s="93">
        <v>9.1899999999999998E-5</v>
      </c>
      <c r="I680" s="55">
        <v>1.13214E-4</v>
      </c>
      <c r="J680" s="55">
        <v>1.0631199999999999E-4</v>
      </c>
      <c r="K680" s="55">
        <v>1.00194E-4</v>
      </c>
      <c r="L680" s="55">
        <v>0.830344007</v>
      </c>
      <c r="M680" s="55">
        <v>0.92682529899999999</v>
      </c>
      <c r="N680" s="55">
        <v>0.91714688200000005</v>
      </c>
      <c r="O680" s="52">
        <v>0.89143872999999996</v>
      </c>
    </row>
    <row r="681" spans="1:15" x14ac:dyDescent="0.2">
      <c r="A681" s="19">
        <v>2132</v>
      </c>
      <c r="B681" s="55">
        <v>17</v>
      </c>
      <c r="C681" s="55">
        <v>22</v>
      </c>
      <c r="D681" s="55" t="s">
        <v>365</v>
      </c>
      <c r="E681" s="55" t="s">
        <v>367</v>
      </c>
      <c r="F681" s="55">
        <v>1.1489600000000001E-4</v>
      </c>
      <c r="G681" s="55">
        <v>1.18334E-4</v>
      </c>
      <c r="H681" s="55">
        <v>1.0548E-4</v>
      </c>
      <c r="I681" s="55">
        <v>1.2646599999999999E-4</v>
      </c>
      <c r="J681" s="55">
        <v>1.3786000000000001E-4</v>
      </c>
      <c r="K681" s="55">
        <v>1.16172E-4</v>
      </c>
      <c r="L681" s="55">
        <v>0.90851678000000002</v>
      </c>
      <c r="M681" s="55">
        <v>0.85836053099999998</v>
      </c>
      <c r="N681" s="55">
        <v>0.90796447199999997</v>
      </c>
      <c r="O681" s="52">
        <v>0.89161392799999994</v>
      </c>
    </row>
    <row r="682" spans="1:15" x14ac:dyDescent="0.2">
      <c r="A682" s="19">
        <v>826</v>
      </c>
      <c r="B682" s="55">
        <v>5</v>
      </c>
      <c r="C682" s="55">
        <v>15</v>
      </c>
      <c r="D682" s="55" t="s">
        <v>365</v>
      </c>
      <c r="E682" s="55" t="s">
        <v>367</v>
      </c>
      <c r="F682" s="55">
        <v>1.10853E-4</v>
      </c>
      <c r="G682" s="55">
        <v>1.1291200000000001E-4</v>
      </c>
      <c r="H682" s="55">
        <v>1.27649E-4</v>
      </c>
      <c r="I682" s="55">
        <v>1.31767E-4</v>
      </c>
      <c r="J682" s="55">
        <v>1.3786000000000001E-4</v>
      </c>
      <c r="K682" s="55">
        <v>1.25492E-4</v>
      </c>
      <c r="L682" s="55">
        <v>0.84128218899999996</v>
      </c>
      <c r="M682" s="55">
        <v>0.81903325500000002</v>
      </c>
      <c r="N682" s="55">
        <v>1.0171830909999999</v>
      </c>
      <c r="O682" s="52">
        <v>0.89249951199999999</v>
      </c>
    </row>
    <row r="683" spans="1:15" x14ac:dyDescent="0.2">
      <c r="A683" s="19">
        <v>1475</v>
      </c>
      <c r="B683" s="55">
        <v>10</v>
      </c>
      <c r="C683" s="55">
        <v>12</v>
      </c>
      <c r="D683" s="55" t="s">
        <v>365</v>
      </c>
      <c r="E683" s="55" t="s">
        <v>367</v>
      </c>
      <c r="F683" s="93">
        <v>6.9400000000000006E-5</v>
      </c>
      <c r="G683" s="93">
        <v>8.0599999999999994E-5</v>
      </c>
      <c r="H683" s="93">
        <v>8.2600000000000002E-5</v>
      </c>
      <c r="I683" s="93">
        <v>8.6299999999999997E-5</v>
      </c>
      <c r="J683" s="93">
        <v>8.0000000000000007E-5</v>
      </c>
      <c r="K683" s="93">
        <v>9.5199999999999997E-5</v>
      </c>
      <c r="L683" s="55">
        <v>0.80400252800000005</v>
      </c>
      <c r="M683" s="55">
        <v>1.0083494900000001</v>
      </c>
      <c r="N683" s="55">
        <v>0.86759734300000002</v>
      </c>
      <c r="O683" s="52">
        <v>0.89331645299999995</v>
      </c>
    </row>
    <row r="684" spans="1:15" x14ac:dyDescent="0.2">
      <c r="A684" s="19">
        <v>974</v>
      </c>
      <c r="B684" s="55">
        <v>6</v>
      </c>
      <c r="C684" s="55">
        <v>15</v>
      </c>
      <c r="D684" s="55" t="s">
        <v>364</v>
      </c>
      <c r="E684" s="55" t="s">
        <v>366</v>
      </c>
      <c r="F684" s="55">
        <v>1.0242999999999999E-4</v>
      </c>
      <c r="G684" s="55">
        <v>1.03247E-4</v>
      </c>
      <c r="H684" s="93">
        <v>9.5799999999999998E-5</v>
      </c>
      <c r="I684" s="55">
        <v>1.13214E-4</v>
      </c>
      <c r="J684" s="55">
        <v>1.2273500000000001E-4</v>
      </c>
      <c r="K684" s="55">
        <v>1.02191E-4</v>
      </c>
      <c r="L684" s="55">
        <v>0.90474759199999999</v>
      </c>
      <c r="M684" s="55">
        <v>0.84122559100000005</v>
      </c>
      <c r="N684" s="55">
        <v>0.93771029699999997</v>
      </c>
      <c r="O684" s="52">
        <v>0.89456115999999997</v>
      </c>
    </row>
    <row r="685" spans="1:15" x14ac:dyDescent="0.2">
      <c r="A685" s="19">
        <v>1939</v>
      </c>
      <c r="B685" s="55">
        <v>14</v>
      </c>
      <c r="C685" s="55">
        <v>22</v>
      </c>
      <c r="D685" s="55" t="s">
        <v>366</v>
      </c>
      <c r="E685" s="55" t="s">
        <v>364</v>
      </c>
      <c r="F685" s="93">
        <v>9.7999999999999997E-5</v>
      </c>
      <c r="G685" s="93">
        <v>9.5500000000000004E-5</v>
      </c>
      <c r="H685" s="93">
        <v>9.48E-5</v>
      </c>
      <c r="I685" s="55">
        <v>1.02233E-4</v>
      </c>
      <c r="J685" s="55">
        <v>1.00694E-4</v>
      </c>
      <c r="K685" s="55">
        <v>1.2183100000000001E-4</v>
      </c>
      <c r="L685" s="55">
        <v>0.95907874299999996</v>
      </c>
      <c r="M685" s="55">
        <v>0.94810362599999998</v>
      </c>
      <c r="N685" s="55">
        <v>0.77774469099999999</v>
      </c>
      <c r="O685" s="52">
        <v>0.89497568699999996</v>
      </c>
    </row>
    <row r="686" spans="1:15" x14ac:dyDescent="0.2">
      <c r="A686" s="19">
        <v>1973</v>
      </c>
      <c r="B686" s="55">
        <v>15</v>
      </c>
      <c r="C686" s="55">
        <v>18</v>
      </c>
      <c r="D686" s="55" t="s">
        <v>367</v>
      </c>
      <c r="E686" s="55" t="s">
        <v>366</v>
      </c>
      <c r="F686" s="93">
        <v>9.9099999999999996E-5</v>
      </c>
      <c r="G686" s="55">
        <v>1.06783E-4</v>
      </c>
      <c r="H686" s="55">
        <v>1.11916E-4</v>
      </c>
      <c r="I686" s="55">
        <v>1.13214E-4</v>
      </c>
      <c r="J686" s="55">
        <v>1.11498E-4</v>
      </c>
      <c r="K686" s="55">
        <v>1.3115100000000001E-4</v>
      </c>
      <c r="L686" s="55">
        <v>0.87498615800000001</v>
      </c>
      <c r="M686" s="55">
        <v>0.957712601</v>
      </c>
      <c r="N686" s="55">
        <v>0.85333661800000005</v>
      </c>
      <c r="O686" s="52">
        <v>0.89534512600000005</v>
      </c>
    </row>
    <row r="687" spans="1:15" x14ac:dyDescent="0.2">
      <c r="A687" s="19">
        <v>1322</v>
      </c>
      <c r="B687" s="55">
        <v>8</v>
      </c>
      <c r="C687" s="55">
        <v>22</v>
      </c>
      <c r="D687" s="55" t="s">
        <v>365</v>
      </c>
      <c r="E687" s="55" t="s">
        <v>367</v>
      </c>
      <c r="F687" s="55">
        <v>1.18266E-4</v>
      </c>
      <c r="G687" s="55">
        <v>1.17862E-4</v>
      </c>
      <c r="H687" s="55">
        <v>1.22643E-4</v>
      </c>
      <c r="I687" s="55">
        <v>1.2760199999999999E-4</v>
      </c>
      <c r="J687" s="55">
        <v>1.42182E-4</v>
      </c>
      <c r="K687" s="55">
        <v>1.31817E-4</v>
      </c>
      <c r="L687" s="55">
        <v>0.92683463799999999</v>
      </c>
      <c r="M687" s="55">
        <v>0.82895472599999998</v>
      </c>
      <c r="N687" s="55">
        <v>0.93040321100000001</v>
      </c>
      <c r="O687" s="52">
        <v>0.89539752500000003</v>
      </c>
    </row>
    <row r="688" spans="1:15" x14ac:dyDescent="0.2">
      <c r="A688" s="19">
        <v>414</v>
      </c>
      <c r="B688" s="55">
        <v>3</v>
      </c>
      <c r="C688" s="55">
        <v>6</v>
      </c>
      <c r="D688" s="55" t="s">
        <v>365</v>
      </c>
      <c r="E688" s="55" t="s">
        <v>366</v>
      </c>
      <c r="F688" s="93">
        <v>7.5500000000000006E-5</v>
      </c>
      <c r="G688" s="93">
        <v>7.5699999999999997E-5</v>
      </c>
      <c r="H688" s="93">
        <v>8.1199999999999995E-5</v>
      </c>
      <c r="I688" s="55">
        <v>1.02612E-4</v>
      </c>
      <c r="J688" s="93">
        <v>7.1699999999999995E-5</v>
      </c>
      <c r="K688" s="93">
        <v>9.0500000000000004E-5</v>
      </c>
      <c r="L688" s="55">
        <v>0.73553572</v>
      </c>
      <c r="M688" s="55">
        <v>1.054759996</v>
      </c>
      <c r="N688" s="55">
        <v>0.89645649800000005</v>
      </c>
      <c r="O688" s="52">
        <v>0.89558407100000004</v>
      </c>
    </row>
    <row r="689" spans="1:15" x14ac:dyDescent="0.2">
      <c r="A689" s="19">
        <v>795</v>
      </c>
      <c r="B689" s="55">
        <v>5</v>
      </c>
      <c r="C689" s="55">
        <v>12</v>
      </c>
      <c r="D689" s="55" t="s">
        <v>364</v>
      </c>
      <c r="E689" s="55" t="s">
        <v>365</v>
      </c>
      <c r="F689" s="55">
        <v>1.12538E-4</v>
      </c>
      <c r="G689" s="55">
        <v>1.1644799999999999E-4</v>
      </c>
      <c r="H689" s="55">
        <v>1.2550300000000001E-4</v>
      </c>
      <c r="I689" s="55">
        <v>1.2532999999999999E-4</v>
      </c>
      <c r="J689" s="55">
        <v>1.3008099999999999E-4</v>
      </c>
      <c r="K689" s="55">
        <v>1.3880699999999999E-4</v>
      </c>
      <c r="L689" s="55">
        <v>0.89793213400000005</v>
      </c>
      <c r="M689" s="55">
        <v>0.89519399200000005</v>
      </c>
      <c r="N689" s="55">
        <v>0.90415591500000003</v>
      </c>
      <c r="O689" s="52">
        <v>0.899094014</v>
      </c>
    </row>
    <row r="690" spans="1:15" x14ac:dyDescent="0.2">
      <c r="A690" s="19">
        <v>1751</v>
      </c>
      <c r="B690" s="55">
        <v>12</v>
      </c>
      <c r="C690" s="55">
        <v>20</v>
      </c>
      <c r="D690" s="55" t="s">
        <v>367</v>
      </c>
      <c r="E690" s="55" t="s">
        <v>367</v>
      </c>
      <c r="F690" s="55">
        <v>1.36124E-4</v>
      </c>
      <c r="G690" s="55">
        <v>1.4190599999999999E-4</v>
      </c>
      <c r="H690" s="55">
        <v>1.59829E-4</v>
      </c>
      <c r="I690" s="55">
        <v>1.71146E-4</v>
      </c>
      <c r="J690" s="55">
        <v>1.64222E-4</v>
      </c>
      <c r="K690" s="55">
        <v>1.5312100000000001E-4</v>
      </c>
      <c r="L690" s="55">
        <v>0.79536773800000005</v>
      </c>
      <c r="M690" s="55">
        <v>0.864111132</v>
      </c>
      <c r="N690" s="55">
        <v>1.0438112129999999</v>
      </c>
      <c r="O690" s="52">
        <v>0.90109669400000003</v>
      </c>
    </row>
    <row r="691" spans="1:15" x14ac:dyDescent="0.2">
      <c r="A691" s="19">
        <v>481</v>
      </c>
      <c r="B691" s="55">
        <v>3</v>
      </c>
      <c r="C691" s="55">
        <v>14</v>
      </c>
      <c r="D691" s="55" t="s">
        <v>366</v>
      </c>
      <c r="E691" s="55" t="s">
        <v>367</v>
      </c>
      <c r="F691" s="93">
        <v>7.5500000000000006E-5</v>
      </c>
      <c r="G691" s="93">
        <v>6.9099999999999999E-5</v>
      </c>
      <c r="H691" s="93">
        <v>7.6899999999999999E-5</v>
      </c>
      <c r="I691" s="93">
        <v>6.6600000000000006E-5</v>
      </c>
      <c r="J691" s="93">
        <v>9.3800000000000003E-5</v>
      </c>
      <c r="K691" s="93">
        <v>9.1500000000000001E-5</v>
      </c>
      <c r="L691" s="55">
        <v>1.1325578409999999</v>
      </c>
      <c r="M691" s="55">
        <v>0.73648616300000003</v>
      </c>
      <c r="N691" s="55">
        <v>0.83980418099999998</v>
      </c>
      <c r="O691" s="52">
        <v>0.90294939500000004</v>
      </c>
    </row>
    <row r="692" spans="1:15" x14ac:dyDescent="0.2">
      <c r="A692" s="19">
        <v>246</v>
      </c>
      <c r="B692" s="55">
        <v>2</v>
      </c>
      <c r="C692" s="55">
        <v>8</v>
      </c>
      <c r="D692" s="55" t="s">
        <v>364</v>
      </c>
      <c r="E692" s="55" t="s">
        <v>365</v>
      </c>
      <c r="F692" s="55">
        <v>1.10853E-4</v>
      </c>
      <c r="G692" s="55">
        <v>1.2281299999999999E-4</v>
      </c>
      <c r="H692" s="55">
        <v>1.0548E-4</v>
      </c>
      <c r="I692" s="55">
        <v>1.11699E-4</v>
      </c>
      <c r="J692" s="55">
        <v>1.35267E-4</v>
      </c>
      <c r="K692" s="55">
        <v>1.30152E-4</v>
      </c>
      <c r="L692" s="55">
        <v>0.992427803</v>
      </c>
      <c r="M692" s="55">
        <v>0.90792524399999996</v>
      </c>
      <c r="N692" s="55">
        <v>0.81043376199999995</v>
      </c>
      <c r="O692" s="52">
        <v>0.90359560299999997</v>
      </c>
    </row>
    <row r="693" spans="1:15" x14ac:dyDescent="0.2">
      <c r="A693" s="19">
        <v>721</v>
      </c>
      <c r="B693" s="55">
        <v>4</v>
      </c>
      <c r="C693" s="55">
        <v>22</v>
      </c>
      <c r="D693" s="55" t="s">
        <v>364</v>
      </c>
      <c r="E693" s="55" t="s">
        <v>364</v>
      </c>
      <c r="F693" s="55">
        <v>1.66448E-4</v>
      </c>
      <c r="G693" s="55">
        <v>1.7844399999999999E-4</v>
      </c>
      <c r="H693" s="55">
        <v>1.60187E-4</v>
      </c>
      <c r="I693" s="55">
        <v>1.7265999999999999E-4</v>
      </c>
      <c r="J693" s="55">
        <v>1.8928799999999999E-4</v>
      </c>
      <c r="K693" s="55">
        <v>1.9839099999999999E-4</v>
      </c>
      <c r="L693" s="55">
        <v>0.96402244800000003</v>
      </c>
      <c r="M693" s="55">
        <v>0.94271078200000002</v>
      </c>
      <c r="N693" s="55">
        <v>0.80742839899999996</v>
      </c>
      <c r="O693" s="52">
        <v>0.90472054300000004</v>
      </c>
    </row>
    <row r="694" spans="1:15" x14ac:dyDescent="0.2">
      <c r="A694" s="19">
        <v>2174</v>
      </c>
      <c r="B694" s="55">
        <v>18</v>
      </c>
      <c r="C694" s="55">
        <v>22</v>
      </c>
      <c r="D694" s="55" t="s">
        <v>366</v>
      </c>
      <c r="E694" s="55" t="s">
        <v>367</v>
      </c>
      <c r="F694" s="55">
        <v>1.00071E-4</v>
      </c>
      <c r="G694" s="55">
        <v>1.11734E-4</v>
      </c>
      <c r="H694" s="55">
        <v>1.08698E-4</v>
      </c>
      <c r="I694" s="55">
        <v>1.0791299999999999E-4</v>
      </c>
      <c r="J694" s="55">
        <v>1.35699E-4</v>
      </c>
      <c r="K694" s="55">
        <v>1.1251000000000001E-4</v>
      </c>
      <c r="L694" s="55">
        <v>0.92733495399999999</v>
      </c>
      <c r="M694" s="55">
        <v>0.82338964100000001</v>
      </c>
      <c r="N694" s="55">
        <v>0.96611572199999995</v>
      </c>
      <c r="O694" s="52">
        <v>0.90561343900000002</v>
      </c>
    </row>
    <row r="695" spans="1:15" x14ac:dyDescent="0.2">
      <c r="A695" s="19">
        <v>1804</v>
      </c>
      <c r="B695" s="55">
        <v>13</v>
      </c>
      <c r="C695" s="55">
        <v>16</v>
      </c>
      <c r="D695" s="55" t="s">
        <v>367</v>
      </c>
      <c r="E695" s="55" t="s">
        <v>364</v>
      </c>
      <c r="F695" s="55">
        <v>1.4522100000000001E-4</v>
      </c>
      <c r="G695" s="55">
        <v>1.4379200000000001E-4</v>
      </c>
      <c r="H695" s="55">
        <v>1.2550300000000001E-4</v>
      </c>
      <c r="I695" s="55">
        <v>1.55243E-4</v>
      </c>
      <c r="J695" s="55">
        <v>1.5471500000000001E-4</v>
      </c>
      <c r="K695" s="55">
        <v>1.4712899999999999E-4</v>
      </c>
      <c r="L695" s="55">
        <v>0.93544542200000003</v>
      </c>
      <c r="M695" s="55">
        <v>0.92940180999999999</v>
      </c>
      <c r="N695" s="55">
        <v>0.85301587499999998</v>
      </c>
      <c r="O695" s="52">
        <v>0.90595436900000004</v>
      </c>
    </row>
    <row r="696" spans="1:15" x14ac:dyDescent="0.2">
      <c r="A696" s="19">
        <v>227</v>
      </c>
      <c r="B696" s="55">
        <v>2</v>
      </c>
      <c r="C696" s="55">
        <v>6</v>
      </c>
      <c r="D696" s="55" t="s">
        <v>364</v>
      </c>
      <c r="E696" s="55" t="s">
        <v>367</v>
      </c>
      <c r="F696" s="55">
        <v>1.02093E-4</v>
      </c>
      <c r="G696" s="93">
        <v>9.8300000000000004E-5</v>
      </c>
      <c r="H696" s="93">
        <v>8.6199999999999995E-5</v>
      </c>
      <c r="I696" s="55">
        <v>1.1359200000000001E-4</v>
      </c>
      <c r="J696" s="93">
        <v>9.8999999999999994E-5</v>
      </c>
      <c r="K696" s="55">
        <v>1.04189E-4</v>
      </c>
      <c r="L696" s="55">
        <v>0.89876554399999997</v>
      </c>
      <c r="M696" s="55">
        <v>0.99324703700000005</v>
      </c>
      <c r="N696" s="55">
        <v>0.82707514800000004</v>
      </c>
      <c r="O696" s="52">
        <v>0.90636257600000003</v>
      </c>
    </row>
    <row r="697" spans="1:15" x14ac:dyDescent="0.2">
      <c r="A697" s="19">
        <v>1773</v>
      </c>
      <c r="B697" s="55">
        <v>12</v>
      </c>
      <c r="C697" s="55">
        <v>22</v>
      </c>
      <c r="D697" s="55" t="s">
        <v>365</v>
      </c>
      <c r="E697" s="55" t="s">
        <v>366</v>
      </c>
      <c r="F697" s="55">
        <v>1.08832E-4</v>
      </c>
      <c r="G697" s="55">
        <v>1.1314799999999999E-4</v>
      </c>
      <c r="H697" s="55">
        <v>1.0440700000000001E-4</v>
      </c>
      <c r="I697" s="55">
        <v>1.30631E-4</v>
      </c>
      <c r="J697" s="55">
        <v>1.0199100000000001E-4</v>
      </c>
      <c r="K697" s="55">
        <v>1.3414699999999999E-4</v>
      </c>
      <c r="L697" s="55">
        <v>0.83312174100000003</v>
      </c>
      <c r="M697" s="55">
        <v>1.109394325</v>
      </c>
      <c r="N697" s="55">
        <v>0.77830544999999995</v>
      </c>
      <c r="O697" s="52">
        <v>0.90694050500000001</v>
      </c>
    </row>
    <row r="698" spans="1:15" x14ac:dyDescent="0.2">
      <c r="A698" s="19">
        <v>469</v>
      </c>
      <c r="B698" s="55">
        <v>3</v>
      </c>
      <c r="C698" s="55">
        <v>13</v>
      </c>
      <c r="D698" s="55" t="s">
        <v>367</v>
      </c>
      <c r="E698" s="55" t="s">
        <v>364</v>
      </c>
      <c r="F698" s="93">
        <v>6.7399999999999998E-5</v>
      </c>
      <c r="G698" s="93">
        <v>8.6700000000000007E-5</v>
      </c>
      <c r="H698" s="93">
        <v>8.8300000000000005E-5</v>
      </c>
      <c r="I698" s="93">
        <v>6.97E-5</v>
      </c>
      <c r="J698" s="55">
        <v>1.0760900000000001E-4</v>
      </c>
      <c r="K698" s="93">
        <v>9.3200000000000002E-5</v>
      </c>
      <c r="L698" s="55">
        <v>0.96724660299999998</v>
      </c>
      <c r="M698" s="55">
        <v>0.80613017300000001</v>
      </c>
      <c r="N698" s="55">
        <v>0.94756975099999996</v>
      </c>
      <c r="O698" s="52">
        <v>0.90698217599999997</v>
      </c>
    </row>
    <row r="699" spans="1:15" x14ac:dyDescent="0.2">
      <c r="A699" s="19">
        <v>232</v>
      </c>
      <c r="B699" s="55">
        <v>2</v>
      </c>
      <c r="C699" s="55">
        <v>6</v>
      </c>
      <c r="D699" s="55" t="s">
        <v>366</v>
      </c>
      <c r="E699" s="55" t="s">
        <v>364</v>
      </c>
      <c r="F699" s="55">
        <v>1.1422299999999999E-4</v>
      </c>
      <c r="G699" s="55">
        <v>1.2328400000000001E-4</v>
      </c>
      <c r="H699" s="55">
        <v>1.24788E-4</v>
      </c>
      <c r="I699" s="55">
        <v>1.20408E-4</v>
      </c>
      <c r="J699" s="55">
        <v>1.4477500000000001E-4</v>
      </c>
      <c r="K699" s="55">
        <v>1.3547799999999999E-4</v>
      </c>
      <c r="L699" s="55">
        <v>0.94863166899999996</v>
      </c>
      <c r="M699" s="55">
        <v>0.85155673300000001</v>
      </c>
      <c r="N699" s="55">
        <v>0.92109258100000002</v>
      </c>
      <c r="O699" s="52">
        <v>0.907093661</v>
      </c>
    </row>
    <row r="700" spans="1:15" x14ac:dyDescent="0.2">
      <c r="A700" s="19">
        <v>1922</v>
      </c>
      <c r="B700" s="55">
        <v>14</v>
      </c>
      <c r="C700" s="55">
        <v>20</v>
      </c>
      <c r="D700" s="55" t="s">
        <v>366</v>
      </c>
      <c r="E700" s="55" t="s">
        <v>367</v>
      </c>
      <c r="F700" s="55">
        <v>1.12538E-4</v>
      </c>
      <c r="G700" s="55">
        <v>1.13619E-4</v>
      </c>
      <c r="H700" s="55">
        <v>1.11558E-4</v>
      </c>
      <c r="I700" s="55">
        <v>1.2798099999999999E-4</v>
      </c>
      <c r="J700" s="55">
        <v>1.2619199999999999E-4</v>
      </c>
      <c r="K700" s="55">
        <v>1.17503E-4</v>
      </c>
      <c r="L700" s="55">
        <v>0.879335906</v>
      </c>
      <c r="M700" s="55">
        <v>0.90036974299999994</v>
      </c>
      <c r="N700" s="55">
        <v>0.94940639999999998</v>
      </c>
      <c r="O700" s="52">
        <v>0.90970401700000003</v>
      </c>
    </row>
    <row r="701" spans="1:15" x14ac:dyDescent="0.2">
      <c r="A701" s="19">
        <v>2084</v>
      </c>
      <c r="B701" s="55">
        <v>16</v>
      </c>
      <c r="C701" s="55">
        <v>23</v>
      </c>
      <c r="D701" s="55" t="s">
        <v>367</v>
      </c>
      <c r="E701" s="55" t="s">
        <v>367</v>
      </c>
      <c r="F701" s="55">
        <v>2.0924E-4</v>
      </c>
      <c r="G701" s="55">
        <v>2.0225199999999999E-4</v>
      </c>
      <c r="H701" s="55">
        <v>1.9451200000000001E-4</v>
      </c>
      <c r="I701" s="55">
        <v>2.0408700000000001E-4</v>
      </c>
      <c r="J701" s="55">
        <v>2.5324800000000003E-4</v>
      </c>
      <c r="K701" s="55">
        <v>2.1303699999999999E-4</v>
      </c>
      <c r="L701" s="55">
        <v>1.0252455090000001</v>
      </c>
      <c r="M701" s="55">
        <v>0.798631392</v>
      </c>
      <c r="N701" s="55">
        <v>0.91304291800000004</v>
      </c>
      <c r="O701" s="52">
        <v>0.91230660600000002</v>
      </c>
    </row>
    <row r="702" spans="1:15" x14ac:dyDescent="0.2">
      <c r="A702" s="19">
        <v>155</v>
      </c>
      <c r="B702" s="55">
        <v>1</v>
      </c>
      <c r="C702" s="55">
        <v>19</v>
      </c>
      <c r="D702" s="55" t="s">
        <v>364</v>
      </c>
      <c r="E702" s="55" t="s">
        <v>366</v>
      </c>
      <c r="F702" s="93">
        <v>7.2100000000000004E-5</v>
      </c>
      <c r="G702" s="93">
        <v>6.8399999999999996E-5</v>
      </c>
      <c r="H702" s="93">
        <v>7.3999999999999996E-5</v>
      </c>
      <c r="I702" s="93">
        <v>7.4200000000000001E-5</v>
      </c>
      <c r="J702" s="93">
        <v>8.9900000000000003E-5</v>
      </c>
      <c r="K702" s="93">
        <v>7.36E-5</v>
      </c>
      <c r="L702" s="55">
        <v>0.97158934299999999</v>
      </c>
      <c r="M702" s="55">
        <v>0.76048625400000003</v>
      </c>
      <c r="N702" s="55">
        <v>1.0061212879999999</v>
      </c>
      <c r="O702" s="52">
        <v>0.91273229499999997</v>
      </c>
    </row>
    <row r="703" spans="1:15" x14ac:dyDescent="0.2">
      <c r="A703" s="19">
        <v>1382</v>
      </c>
      <c r="B703" s="55">
        <v>9</v>
      </c>
      <c r="C703" s="55">
        <v>15</v>
      </c>
      <c r="D703" s="55" t="s">
        <v>366</v>
      </c>
      <c r="E703" s="55" t="s">
        <v>366</v>
      </c>
      <c r="F703" s="93">
        <v>7.4099999999999999E-5</v>
      </c>
      <c r="G703" s="93">
        <v>7.3800000000000005E-5</v>
      </c>
      <c r="H703" s="93">
        <v>7.6500000000000003E-5</v>
      </c>
      <c r="I703" s="93">
        <v>7.3499999999999998E-5</v>
      </c>
      <c r="J703" s="93">
        <v>8.1199999999999995E-5</v>
      </c>
      <c r="K703" s="93">
        <v>9.09E-5</v>
      </c>
      <c r="L703" s="55">
        <v>1.0091273839999999</v>
      </c>
      <c r="M703" s="55">
        <v>0.90811990200000003</v>
      </c>
      <c r="N703" s="55">
        <v>0.84202191100000001</v>
      </c>
      <c r="O703" s="52">
        <v>0.91975639899999995</v>
      </c>
    </row>
    <row r="704" spans="1:15" x14ac:dyDescent="0.2">
      <c r="A704" s="19">
        <v>1566</v>
      </c>
      <c r="B704" s="55">
        <v>10</v>
      </c>
      <c r="C704" s="55">
        <v>22</v>
      </c>
      <c r="D704" s="55" t="s">
        <v>365</v>
      </c>
      <c r="E704" s="55" t="s">
        <v>366</v>
      </c>
      <c r="F704" s="93">
        <v>9.3300000000000005E-5</v>
      </c>
      <c r="G704" s="55">
        <v>1.08198E-4</v>
      </c>
      <c r="H704" s="93">
        <v>9.6899999999999997E-5</v>
      </c>
      <c r="I704" s="55">
        <v>1.06777E-4</v>
      </c>
      <c r="J704" s="55">
        <v>1.0977E-4</v>
      </c>
      <c r="K704" s="55">
        <v>1.0751699999999999E-4</v>
      </c>
      <c r="L704" s="55">
        <v>0.87408909400000001</v>
      </c>
      <c r="M704" s="55">
        <v>0.98567938700000002</v>
      </c>
      <c r="N704" s="55">
        <v>0.90123704500000001</v>
      </c>
      <c r="O704" s="52">
        <v>0.92033517499999995</v>
      </c>
    </row>
    <row r="705" spans="1:15" x14ac:dyDescent="0.2">
      <c r="A705" s="19">
        <v>1605</v>
      </c>
      <c r="B705" s="55">
        <v>11</v>
      </c>
      <c r="C705" s="55">
        <v>15</v>
      </c>
      <c r="D705" s="55" t="s">
        <v>364</v>
      </c>
      <c r="E705" s="55" t="s">
        <v>365</v>
      </c>
      <c r="F705" s="55">
        <v>1.1220100000000001E-4</v>
      </c>
      <c r="G705" s="55">
        <v>1.06783E-4</v>
      </c>
      <c r="H705" s="55">
        <v>1.0655299999999999E-4</v>
      </c>
      <c r="I705" s="55">
        <v>1.26845E-4</v>
      </c>
      <c r="J705" s="55">
        <v>1.14523E-4</v>
      </c>
      <c r="K705" s="55">
        <v>1.12843E-4</v>
      </c>
      <c r="L705" s="55">
        <v>0.88455423700000002</v>
      </c>
      <c r="M705" s="55">
        <v>0.93241453200000002</v>
      </c>
      <c r="N705" s="55">
        <v>0.94425399799999998</v>
      </c>
      <c r="O705" s="52">
        <v>0.92040758899999997</v>
      </c>
    </row>
    <row r="706" spans="1:15" x14ac:dyDescent="0.2">
      <c r="A706" s="19">
        <v>584</v>
      </c>
      <c r="B706" s="55">
        <v>4</v>
      </c>
      <c r="C706" s="55">
        <v>6</v>
      </c>
      <c r="D706" s="55" t="s">
        <v>365</v>
      </c>
      <c r="E706" s="55" t="s">
        <v>367</v>
      </c>
      <c r="F706" s="55">
        <v>1.09842E-4</v>
      </c>
      <c r="G706" s="55">
        <v>1.07255E-4</v>
      </c>
      <c r="H706" s="93">
        <v>9.5099999999999994E-5</v>
      </c>
      <c r="I706" s="55">
        <v>1.10942E-4</v>
      </c>
      <c r="J706" s="55">
        <v>1.2273500000000001E-4</v>
      </c>
      <c r="K706" s="55">
        <v>1.04854E-4</v>
      </c>
      <c r="L706" s="55">
        <v>0.99009078900000003</v>
      </c>
      <c r="M706" s="55">
        <v>0.87387589899999996</v>
      </c>
      <c r="N706" s="55">
        <v>0.90707531699999999</v>
      </c>
      <c r="O706" s="52">
        <v>0.92368066900000001</v>
      </c>
    </row>
    <row r="707" spans="1:15" x14ac:dyDescent="0.2">
      <c r="A707" s="19">
        <v>968</v>
      </c>
      <c r="B707" s="55">
        <v>6</v>
      </c>
      <c r="C707" s="55">
        <v>14</v>
      </c>
      <c r="D707" s="55" t="s">
        <v>367</v>
      </c>
      <c r="E707" s="55" t="s">
        <v>366</v>
      </c>
      <c r="F707" s="93">
        <v>7.9200000000000001E-5</v>
      </c>
      <c r="G707" s="93">
        <v>7.2100000000000004E-5</v>
      </c>
      <c r="H707" s="93">
        <v>7.5099999999999996E-5</v>
      </c>
      <c r="I707" s="93">
        <v>7.4200000000000001E-5</v>
      </c>
      <c r="J707" s="93">
        <v>8.4699999999999999E-5</v>
      </c>
      <c r="K707" s="93">
        <v>8.7200000000000005E-5</v>
      </c>
      <c r="L707" s="55">
        <v>1.066932223</v>
      </c>
      <c r="M707" s="55">
        <v>0.85157334799999995</v>
      </c>
      <c r="N707" s="55">
        <v>0.86097446200000005</v>
      </c>
      <c r="O707" s="52">
        <v>0.92649334400000005</v>
      </c>
    </row>
    <row r="708" spans="1:15" x14ac:dyDescent="0.2">
      <c r="A708" s="19">
        <v>2252</v>
      </c>
      <c r="B708" s="55">
        <v>21</v>
      </c>
      <c r="C708" s="55">
        <v>22</v>
      </c>
      <c r="D708" s="55" t="s">
        <v>364</v>
      </c>
      <c r="E708" s="55" t="s">
        <v>367</v>
      </c>
      <c r="F708" s="55">
        <v>1.9205599999999999E-4</v>
      </c>
      <c r="G708" s="55">
        <v>1.66186E-4</v>
      </c>
      <c r="H708" s="55">
        <v>1.52678E-4</v>
      </c>
      <c r="I708" s="55">
        <v>1.8932000000000001E-4</v>
      </c>
      <c r="J708" s="55">
        <v>1.5730799999999999E-4</v>
      </c>
      <c r="K708" s="55">
        <v>2.15367E-4</v>
      </c>
      <c r="L708" s="55">
        <v>1.0144482379999999</v>
      </c>
      <c r="M708" s="55">
        <v>1.0564390319999999</v>
      </c>
      <c r="N708" s="55">
        <v>0.70891776699999998</v>
      </c>
      <c r="O708" s="52">
        <v>0.92660167900000001</v>
      </c>
    </row>
    <row r="709" spans="1:15" x14ac:dyDescent="0.2">
      <c r="A709" s="19">
        <v>1716</v>
      </c>
      <c r="B709" s="55">
        <v>12</v>
      </c>
      <c r="C709" s="55">
        <v>16</v>
      </c>
      <c r="D709" s="55" t="s">
        <v>367</v>
      </c>
      <c r="E709" s="55" t="s">
        <v>365</v>
      </c>
      <c r="F709" s="55">
        <v>1.1422299999999999E-4</v>
      </c>
      <c r="G709" s="55">
        <v>1.2022E-4</v>
      </c>
      <c r="H709" s="55">
        <v>1.07625E-4</v>
      </c>
      <c r="I709" s="55">
        <v>1.29116E-4</v>
      </c>
      <c r="J709" s="55">
        <v>1.60333E-4</v>
      </c>
      <c r="K709" s="93">
        <v>9.3900000000000006E-5</v>
      </c>
      <c r="L709" s="55">
        <v>0.88464771499999995</v>
      </c>
      <c r="M709" s="55">
        <v>0.74981301099999997</v>
      </c>
      <c r="N709" s="55">
        <v>1.146541169</v>
      </c>
      <c r="O709" s="52">
        <v>0.92700063099999996</v>
      </c>
    </row>
    <row r="710" spans="1:15" x14ac:dyDescent="0.2">
      <c r="A710" s="19">
        <v>55</v>
      </c>
      <c r="B710" s="55">
        <v>1</v>
      </c>
      <c r="C710" s="55">
        <v>8</v>
      </c>
      <c r="D710" s="55" t="s">
        <v>364</v>
      </c>
      <c r="E710" s="55" t="s">
        <v>364</v>
      </c>
      <c r="F710" s="55">
        <v>1.3713399999999999E-4</v>
      </c>
      <c r="G710" s="55">
        <v>1.2941299999999999E-4</v>
      </c>
      <c r="H710" s="55">
        <v>1.2443099999999999E-4</v>
      </c>
      <c r="I710" s="55">
        <v>1.26845E-4</v>
      </c>
      <c r="J710" s="55">
        <v>1.3786000000000001E-4</v>
      </c>
      <c r="K710" s="55">
        <v>1.6343999999999999E-4</v>
      </c>
      <c r="L710" s="55">
        <v>1.081121845</v>
      </c>
      <c r="M710" s="55">
        <v>0.93872496299999997</v>
      </c>
      <c r="N710" s="55">
        <v>0.76132487199999999</v>
      </c>
      <c r="O710" s="52">
        <v>0.92705722700000004</v>
      </c>
    </row>
    <row r="711" spans="1:15" x14ac:dyDescent="0.2">
      <c r="A711" s="19">
        <v>440</v>
      </c>
      <c r="B711" s="55">
        <v>3</v>
      </c>
      <c r="C711" s="55">
        <v>9</v>
      </c>
      <c r="D711" s="55" t="s">
        <v>365</v>
      </c>
      <c r="E711" s="55" t="s">
        <v>366</v>
      </c>
      <c r="F711" s="93">
        <v>7.8499999999999997E-5</v>
      </c>
      <c r="G711" s="93">
        <v>5.8499999999999999E-5</v>
      </c>
      <c r="H711" s="93">
        <v>8.2999999999999998E-5</v>
      </c>
      <c r="I711" s="93">
        <v>7.5699999999999997E-5</v>
      </c>
      <c r="J711" s="93">
        <v>8.2100000000000003E-5</v>
      </c>
      <c r="K711" s="93">
        <v>7.9900000000000004E-5</v>
      </c>
      <c r="L711" s="55">
        <v>1.03669491</v>
      </c>
      <c r="M711" s="55">
        <v>0.71195867400000001</v>
      </c>
      <c r="N711" s="55">
        <v>1.038362534</v>
      </c>
      <c r="O711" s="52">
        <v>0.929005372</v>
      </c>
    </row>
    <row r="712" spans="1:15" x14ac:dyDescent="0.2">
      <c r="A712" s="19">
        <v>1468</v>
      </c>
      <c r="B712" s="55">
        <v>10</v>
      </c>
      <c r="C712" s="55">
        <v>12</v>
      </c>
      <c r="D712" s="55" t="s">
        <v>364</v>
      </c>
      <c r="E712" s="55" t="s">
        <v>364</v>
      </c>
      <c r="F712" s="55">
        <v>1.2298300000000001E-4</v>
      </c>
      <c r="G712" s="55">
        <v>1.1974800000000001E-4</v>
      </c>
      <c r="H712" s="55">
        <v>1.01547E-4</v>
      </c>
      <c r="I712" s="55">
        <v>1.3593200000000001E-4</v>
      </c>
      <c r="J712" s="55">
        <v>1.16684E-4</v>
      </c>
      <c r="K712" s="55">
        <v>1.18169E-4</v>
      </c>
      <c r="L712" s="55">
        <v>0.90473930199999997</v>
      </c>
      <c r="M712" s="55">
        <v>1.0262582309999999</v>
      </c>
      <c r="N712" s="55">
        <v>0.85933451100000002</v>
      </c>
      <c r="O712" s="52">
        <v>0.93011068100000005</v>
      </c>
    </row>
    <row r="713" spans="1:15" x14ac:dyDescent="0.2">
      <c r="A713" s="19">
        <v>1501</v>
      </c>
      <c r="B713" s="55">
        <v>10</v>
      </c>
      <c r="C713" s="55">
        <v>15</v>
      </c>
      <c r="D713" s="55" t="s">
        <v>365</v>
      </c>
      <c r="E713" s="55" t="s">
        <v>367</v>
      </c>
      <c r="F713" s="55">
        <v>1.0579899999999999E-4</v>
      </c>
      <c r="G713" s="55">
        <v>1.07255E-4</v>
      </c>
      <c r="H713" s="55">
        <v>1.17637E-4</v>
      </c>
      <c r="I713" s="55">
        <v>1.24573E-4</v>
      </c>
      <c r="J713" s="55">
        <v>1.0155899999999999E-4</v>
      </c>
      <c r="K713" s="55">
        <v>1.3281499999999999E-4</v>
      </c>
      <c r="L713" s="55">
        <v>0.84929543699999999</v>
      </c>
      <c r="M713" s="55">
        <v>1.0560883210000001</v>
      </c>
      <c r="N713" s="55">
        <v>0.885717588</v>
      </c>
      <c r="O713" s="52">
        <v>0.93036711500000002</v>
      </c>
    </row>
    <row r="714" spans="1:15" x14ac:dyDescent="0.2">
      <c r="A714" s="19">
        <v>1997</v>
      </c>
      <c r="B714" s="55">
        <v>15</v>
      </c>
      <c r="C714" s="55">
        <v>20</v>
      </c>
      <c r="D714" s="55" t="s">
        <v>365</v>
      </c>
      <c r="E714" s="55" t="s">
        <v>367</v>
      </c>
      <c r="F714" s="55">
        <v>1.3275400000000001E-4</v>
      </c>
      <c r="G714" s="55">
        <v>1.5440000000000001E-4</v>
      </c>
      <c r="H714" s="55">
        <v>1.3909099999999999E-4</v>
      </c>
      <c r="I714" s="55">
        <v>1.4426200000000001E-4</v>
      </c>
      <c r="J714" s="55">
        <v>1.70705E-4</v>
      </c>
      <c r="K714" s="55">
        <v>1.4346699999999999E-4</v>
      </c>
      <c r="L714" s="55">
        <v>0.92022978700000002</v>
      </c>
      <c r="M714" s="55">
        <v>0.90448404400000004</v>
      </c>
      <c r="N714" s="55">
        <v>0.969492821</v>
      </c>
      <c r="O714" s="52">
        <v>0.93140221700000003</v>
      </c>
    </row>
    <row r="715" spans="1:15" x14ac:dyDescent="0.2">
      <c r="A715" s="19">
        <v>581</v>
      </c>
      <c r="B715" s="55">
        <v>4</v>
      </c>
      <c r="C715" s="55">
        <v>6</v>
      </c>
      <c r="D715" s="55" t="s">
        <v>366</v>
      </c>
      <c r="E715" s="55" t="s">
        <v>367</v>
      </c>
      <c r="F715" s="93">
        <v>9.3700000000000001E-5</v>
      </c>
      <c r="G715" s="93">
        <v>8.8399999999999994E-5</v>
      </c>
      <c r="H715" s="55">
        <v>1.00832E-4</v>
      </c>
      <c r="I715" s="93">
        <v>9.5799999999999998E-5</v>
      </c>
      <c r="J715" s="55">
        <v>1.0674400000000001E-4</v>
      </c>
      <c r="K715" s="55">
        <v>1.0052699999999999E-4</v>
      </c>
      <c r="L715" s="55">
        <v>0.97779838500000005</v>
      </c>
      <c r="M715" s="55">
        <v>0.82811570300000004</v>
      </c>
      <c r="N715" s="55">
        <v>1.0030311759999999</v>
      </c>
      <c r="O715" s="52">
        <v>0.93631508799999996</v>
      </c>
    </row>
    <row r="716" spans="1:15" x14ac:dyDescent="0.2">
      <c r="A716" s="19">
        <v>1960</v>
      </c>
      <c r="B716" s="55">
        <v>15</v>
      </c>
      <c r="C716" s="55">
        <v>16</v>
      </c>
      <c r="D716" s="55" t="s">
        <v>365</v>
      </c>
      <c r="E716" s="55" t="s">
        <v>364</v>
      </c>
      <c r="F716" s="55">
        <v>1.3376499999999999E-4</v>
      </c>
      <c r="G716" s="55">
        <v>1.17862E-4</v>
      </c>
      <c r="H716" s="55">
        <v>1.07983E-4</v>
      </c>
      <c r="I716" s="55">
        <v>1.2873800000000001E-4</v>
      </c>
      <c r="J716" s="55">
        <v>1.19277E-4</v>
      </c>
      <c r="K716" s="55">
        <v>1.3747600000000001E-4</v>
      </c>
      <c r="L716" s="55">
        <v>1.0390504389999999</v>
      </c>
      <c r="M716" s="55">
        <v>0.98813806100000001</v>
      </c>
      <c r="N716" s="55">
        <v>0.78546919599999998</v>
      </c>
      <c r="O716" s="52">
        <v>0.93755256499999995</v>
      </c>
    </row>
    <row r="717" spans="1:15" x14ac:dyDescent="0.2">
      <c r="A717" s="19">
        <v>389</v>
      </c>
      <c r="B717" s="55">
        <v>3</v>
      </c>
      <c r="C717" s="55">
        <v>4</v>
      </c>
      <c r="D717" s="55" t="s">
        <v>367</v>
      </c>
      <c r="E717" s="55" t="s">
        <v>366</v>
      </c>
      <c r="F717" s="93">
        <v>8.1500000000000002E-5</v>
      </c>
      <c r="G717" s="93">
        <v>8.8900000000000006E-5</v>
      </c>
      <c r="H717" s="93">
        <v>8.0799999999999999E-5</v>
      </c>
      <c r="I717" s="93">
        <v>9.6199999999999994E-5</v>
      </c>
      <c r="J717" s="93">
        <v>8.7299999999999994E-5</v>
      </c>
      <c r="K717" s="93">
        <v>8.4900000000000004E-5</v>
      </c>
      <c r="L717" s="55">
        <v>0.84782592000000001</v>
      </c>
      <c r="M717" s="55">
        <v>1.0179974409999999</v>
      </c>
      <c r="N717" s="55">
        <v>0.95200784100000002</v>
      </c>
      <c r="O717" s="52">
        <v>0.93927706700000002</v>
      </c>
    </row>
    <row r="718" spans="1:15" x14ac:dyDescent="0.2">
      <c r="A718" s="19">
        <v>483</v>
      </c>
      <c r="B718" s="55">
        <v>3</v>
      </c>
      <c r="C718" s="55">
        <v>14</v>
      </c>
      <c r="D718" s="55" t="s">
        <v>366</v>
      </c>
      <c r="E718" s="55" t="s">
        <v>365</v>
      </c>
      <c r="F718" s="93">
        <v>6.2299999999999996E-5</v>
      </c>
      <c r="G718" s="93">
        <v>7.2100000000000004E-5</v>
      </c>
      <c r="H718" s="93">
        <v>6.69E-5</v>
      </c>
      <c r="I718" s="93">
        <v>6.4700000000000001E-5</v>
      </c>
      <c r="J718" s="93">
        <v>7.8700000000000002E-5</v>
      </c>
      <c r="K718" s="93">
        <v>7.1199999999999996E-5</v>
      </c>
      <c r="L718" s="55">
        <v>0.96272147299999999</v>
      </c>
      <c r="M718" s="55">
        <v>0.91707899000000004</v>
      </c>
      <c r="N718" s="55">
        <v>0.93864225199999995</v>
      </c>
      <c r="O718" s="52">
        <v>0.93948090500000003</v>
      </c>
    </row>
    <row r="719" spans="1:15" x14ac:dyDescent="0.2">
      <c r="A719" s="19">
        <v>948</v>
      </c>
      <c r="B719" s="55">
        <v>6</v>
      </c>
      <c r="C719" s="55">
        <v>12</v>
      </c>
      <c r="D719" s="55" t="s">
        <v>364</v>
      </c>
      <c r="E719" s="55" t="s">
        <v>365</v>
      </c>
      <c r="F719" s="55">
        <v>1.3140600000000001E-4</v>
      </c>
      <c r="G719" s="55">
        <v>1.15505E-4</v>
      </c>
      <c r="H719" s="55">
        <v>1.1870999999999999E-4</v>
      </c>
      <c r="I719" s="55">
        <v>1.25709E-4</v>
      </c>
      <c r="J719" s="55">
        <v>1.24463E-4</v>
      </c>
      <c r="K719" s="55">
        <v>1.4013900000000001E-4</v>
      </c>
      <c r="L719" s="55">
        <v>1.0453255459999999</v>
      </c>
      <c r="M719" s="55">
        <v>0.92802632900000004</v>
      </c>
      <c r="N719" s="55">
        <v>0.84708746300000004</v>
      </c>
      <c r="O719" s="52">
        <v>0.94014644599999997</v>
      </c>
    </row>
    <row r="720" spans="1:15" x14ac:dyDescent="0.2">
      <c r="A720" s="19">
        <v>571</v>
      </c>
      <c r="B720" s="55">
        <v>4</v>
      </c>
      <c r="C720" s="55">
        <v>5</v>
      </c>
      <c r="D720" s="55" t="s">
        <v>366</v>
      </c>
      <c r="E720" s="55" t="s">
        <v>364</v>
      </c>
      <c r="F720" s="55">
        <v>1.09168E-4</v>
      </c>
      <c r="G720" s="55">
        <v>1.0607600000000001E-4</v>
      </c>
      <c r="H720" s="55">
        <v>1.10486E-4</v>
      </c>
      <c r="I720" s="55">
        <v>1.17379E-4</v>
      </c>
      <c r="J720" s="55">
        <v>1.03719E-4</v>
      </c>
      <c r="K720" s="55">
        <v>1.2682399999999999E-4</v>
      </c>
      <c r="L720" s="55">
        <v>0.93005441099999997</v>
      </c>
      <c r="M720" s="55">
        <v>1.0227228930000001</v>
      </c>
      <c r="N720" s="55">
        <v>0.87117573400000003</v>
      </c>
      <c r="O720" s="52">
        <v>0.94131768000000005</v>
      </c>
    </row>
    <row r="721" spans="1:15" x14ac:dyDescent="0.2">
      <c r="A721" s="19">
        <v>1598</v>
      </c>
      <c r="B721" s="55">
        <v>11</v>
      </c>
      <c r="C721" s="55">
        <v>14</v>
      </c>
      <c r="D721" s="55" t="s">
        <v>367</v>
      </c>
      <c r="E721" s="55" t="s">
        <v>366</v>
      </c>
      <c r="F721" s="93">
        <v>8.4599999999999996E-5</v>
      </c>
      <c r="G721" s="93">
        <v>8.2000000000000001E-5</v>
      </c>
      <c r="H721" s="93">
        <v>8.9400000000000005E-5</v>
      </c>
      <c r="I721" s="93">
        <v>8.1799999999999996E-5</v>
      </c>
      <c r="J721" s="55">
        <v>1.00694E-4</v>
      </c>
      <c r="K721" s="93">
        <v>9.1199999999999994E-5</v>
      </c>
      <c r="L721" s="55">
        <v>1.034058267</v>
      </c>
      <c r="M721" s="55">
        <v>0.81466682000000001</v>
      </c>
      <c r="N721" s="55">
        <v>0.98008041800000001</v>
      </c>
      <c r="O721" s="52">
        <v>0.94293516799999999</v>
      </c>
    </row>
    <row r="722" spans="1:15" x14ac:dyDescent="0.2">
      <c r="A722" s="19">
        <v>649</v>
      </c>
      <c r="B722" s="55">
        <v>4</v>
      </c>
      <c r="C722" s="55">
        <v>14</v>
      </c>
      <c r="D722" s="55" t="s">
        <v>364</v>
      </c>
      <c r="E722" s="55" t="s">
        <v>367</v>
      </c>
      <c r="F722" s="55">
        <v>1.2938500000000001E-4</v>
      </c>
      <c r="G722" s="55">
        <v>1.30827E-4</v>
      </c>
      <c r="H722" s="55">
        <v>1.17637E-4</v>
      </c>
      <c r="I722" s="55">
        <v>1.2532999999999999E-4</v>
      </c>
      <c r="J722" s="55">
        <v>1.2619199999999999E-4</v>
      </c>
      <c r="K722" s="55">
        <v>1.54785E-4</v>
      </c>
      <c r="L722" s="55">
        <v>1.032353112</v>
      </c>
      <c r="M722" s="55">
        <v>1.0367327959999999</v>
      </c>
      <c r="N722" s="55">
        <v>0.76000283400000002</v>
      </c>
      <c r="O722" s="52">
        <v>0.94302958000000003</v>
      </c>
    </row>
    <row r="723" spans="1:15" x14ac:dyDescent="0.2">
      <c r="A723" s="19">
        <v>939</v>
      </c>
      <c r="B723" s="55">
        <v>6</v>
      </c>
      <c r="C723" s="55">
        <v>11</v>
      </c>
      <c r="D723" s="55" t="s">
        <v>364</v>
      </c>
      <c r="E723" s="55" t="s">
        <v>366</v>
      </c>
      <c r="F723" s="55">
        <v>1.10516E-4</v>
      </c>
      <c r="G723" s="55">
        <v>1.10083E-4</v>
      </c>
      <c r="H723" s="55">
        <v>1.1620699999999999E-4</v>
      </c>
      <c r="I723" s="55">
        <v>1.2268000000000001E-4</v>
      </c>
      <c r="J723" s="55">
        <v>1.2273500000000001E-4</v>
      </c>
      <c r="K723" s="55">
        <v>1.1217699999999999E-4</v>
      </c>
      <c r="L723" s="55">
        <v>0.90085288600000002</v>
      </c>
      <c r="M723" s="55">
        <v>0.89692317600000004</v>
      </c>
      <c r="N723" s="55">
        <v>1.035918828</v>
      </c>
      <c r="O723" s="52">
        <v>0.94456496300000004</v>
      </c>
    </row>
    <row r="724" spans="1:15" x14ac:dyDescent="0.2">
      <c r="A724" s="19">
        <v>578</v>
      </c>
      <c r="B724" s="55">
        <v>4</v>
      </c>
      <c r="C724" s="55">
        <v>6</v>
      </c>
      <c r="D724" s="55" t="s">
        <v>364</v>
      </c>
      <c r="E724" s="55" t="s">
        <v>367</v>
      </c>
      <c r="F724" s="55">
        <v>1.08158E-4</v>
      </c>
      <c r="G724" s="55">
        <v>1.13855E-4</v>
      </c>
      <c r="H724" s="55">
        <v>1.0691E-4</v>
      </c>
      <c r="I724" s="55">
        <v>1.26845E-4</v>
      </c>
      <c r="J724" s="55">
        <v>1.1322700000000001E-4</v>
      </c>
      <c r="K724" s="55">
        <v>1.09514E-4</v>
      </c>
      <c r="L724" s="55">
        <v>0.85267840900000003</v>
      </c>
      <c r="M724" s="55">
        <v>1.0055473939999999</v>
      </c>
      <c r="N724" s="55">
        <v>0.97621967600000004</v>
      </c>
      <c r="O724" s="52">
        <v>0.94481515999999999</v>
      </c>
    </row>
    <row r="725" spans="1:15" x14ac:dyDescent="0.2">
      <c r="A725" s="19">
        <v>739</v>
      </c>
      <c r="B725" s="55">
        <v>5</v>
      </c>
      <c r="C725" s="55">
        <v>6</v>
      </c>
      <c r="D725" s="55" t="s">
        <v>364</v>
      </c>
      <c r="E725" s="55" t="s">
        <v>364</v>
      </c>
      <c r="F725" s="55">
        <v>1.1624399999999999E-4</v>
      </c>
      <c r="G725" s="55">
        <v>1.25406E-4</v>
      </c>
      <c r="H725" s="55">
        <v>1.20497E-4</v>
      </c>
      <c r="I725" s="55">
        <v>1.4274700000000001E-4</v>
      </c>
      <c r="J725" s="55">
        <v>1.2316700000000001E-4</v>
      </c>
      <c r="K725" s="55">
        <v>1.20166E-4</v>
      </c>
      <c r="L725" s="55">
        <v>0.81433440800000001</v>
      </c>
      <c r="M725" s="55">
        <v>1.018177458</v>
      </c>
      <c r="N725" s="55">
        <v>1.0027552980000001</v>
      </c>
      <c r="O725" s="52">
        <v>0.94508905499999996</v>
      </c>
    </row>
    <row r="726" spans="1:15" x14ac:dyDescent="0.2">
      <c r="A726" s="19">
        <v>743</v>
      </c>
      <c r="B726" s="55">
        <v>5</v>
      </c>
      <c r="C726" s="55">
        <v>6</v>
      </c>
      <c r="D726" s="55" t="s">
        <v>366</v>
      </c>
      <c r="E726" s="55" t="s">
        <v>367</v>
      </c>
      <c r="F726" s="93">
        <v>8.5199999999999997E-5</v>
      </c>
      <c r="G726" s="93">
        <v>8.2700000000000004E-5</v>
      </c>
      <c r="H726" s="93">
        <v>7.6500000000000003E-5</v>
      </c>
      <c r="I726" s="93">
        <v>8.1000000000000004E-5</v>
      </c>
      <c r="J726" s="93">
        <v>8.0000000000000007E-5</v>
      </c>
      <c r="K726" s="55">
        <v>1.02191E-4</v>
      </c>
      <c r="L726" s="55">
        <v>1.0520388759999999</v>
      </c>
      <c r="M726" s="55">
        <v>1.0348850030000001</v>
      </c>
      <c r="N726" s="55">
        <v>0.74876867000000003</v>
      </c>
      <c r="O726" s="52">
        <v>0.94523084999999996</v>
      </c>
    </row>
    <row r="727" spans="1:15" x14ac:dyDescent="0.2">
      <c r="A727" s="19">
        <v>1768</v>
      </c>
      <c r="B727" s="55">
        <v>12</v>
      </c>
      <c r="C727" s="55">
        <v>22</v>
      </c>
      <c r="D727" s="55" t="s">
        <v>367</v>
      </c>
      <c r="E727" s="55" t="s">
        <v>364</v>
      </c>
      <c r="F727" s="55">
        <v>1.3241699999999999E-4</v>
      </c>
      <c r="G727" s="55">
        <v>1.31299E-4</v>
      </c>
      <c r="H727" s="55">
        <v>1.3587199999999999E-4</v>
      </c>
      <c r="I727" s="55">
        <v>1.3328099999999999E-4</v>
      </c>
      <c r="J727" s="55">
        <v>1.38725E-4</v>
      </c>
      <c r="K727" s="55">
        <v>1.5045799999999999E-4</v>
      </c>
      <c r="L727" s="55">
        <v>0.99351614200000005</v>
      </c>
      <c r="M727" s="55">
        <v>0.94647003399999996</v>
      </c>
      <c r="N727" s="55">
        <v>0.90306170900000005</v>
      </c>
      <c r="O727" s="52">
        <v>0.94768262800000003</v>
      </c>
    </row>
    <row r="728" spans="1:15" x14ac:dyDescent="0.2">
      <c r="A728" s="19">
        <v>1994</v>
      </c>
      <c r="B728" s="55">
        <v>15</v>
      </c>
      <c r="C728" s="55">
        <v>20</v>
      </c>
      <c r="D728" s="55" t="s">
        <v>366</v>
      </c>
      <c r="E728" s="55" t="s">
        <v>367</v>
      </c>
      <c r="F728" s="55">
        <v>1.0512499999999999E-4</v>
      </c>
      <c r="G728" s="55">
        <v>1.1857E-4</v>
      </c>
      <c r="H728" s="55">
        <v>1.22285E-4</v>
      </c>
      <c r="I728" s="55">
        <v>1.01854E-4</v>
      </c>
      <c r="J728" s="55">
        <v>1.4002099999999999E-4</v>
      </c>
      <c r="K728" s="55">
        <v>1.2649100000000001E-4</v>
      </c>
      <c r="L728" s="55">
        <v>1.0321132529999999</v>
      </c>
      <c r="M728" s="55">
        <v>0.84679772099999995</v>
      </c>
      <c r="N728" s="55">
        <v>0.96675132500000005</v>
      </c>
      <c r="O728" s="52">
        <v>0.94855409899999998</v>
      </c>
    </row>
    <row r="729" spans="1:15" x14ac:dyDescent="0.2">
      <c r="A729" s="19">
        <v>510</v>
      </c>
      <c r="B729" s="55">
        <v>3</v>
      </c>
      <c r="C729" s="55">
        <v>17</v>
      </c>
      <c r="D729" s="55" t="s">
        <v>366</v>
      </c>
      <c r="E729" s="55" t="s">
        <v>365</v>
      </c>
      <c r="F729" s="93">
        <v>7.0400000000000004E-5</v>
      </c>
      <c r="G729" s="93">
        <v>7.8499999999999997E-5</v>
      </c>
      <c r="H729" s="93">
        <v>6.7600000000000003E-5</v>
      </c>
      <c r="I729" s="93">
        <v>8.7499999999999999E-5</v>
      </c>
      <c r="J729" s="93">
        <v>6.9599999999999998E-5</v>
      </c>
      <c r="K729" s="93">
        <v>7.3899999999999994E-5</v>
      </c>
      <c r="L729" s="55">
        <v>0.80511764900000005</v>
      </c>
      <c r="M729" s="55">
        <v>1.12817134</v>
      </c>
      <c r="N729" s="55">
        <v>0.91449449599999999</v>
      </c>
      <c r="O729" s="52">
        <v>0.94926116199999999</v>
      </c>
    </row>
    <row r="730" spans="1:15" x14ac:dyDescent="0.2">
      <c r="A730" s="19">
        <v>2010</v>
      </c>
      <c r="B730" s="55">
        <v>15</v>
      </c>
      <c r="C730" s="55">
        <v>22</v>
      </c>
      <c r="D730" s="55" t="s">
        <v>367</v>
      </c>
      <c r="E730" s="55" t="s">
        <v>366</v>
      </c>
      <c r="F730" s="55">
        <v>1.3646099999999999E-4</v>
      </c>
      <c r="G730" s="55">
        <v>1.37663E-4</v>
      </c>
      <c r="H730" s="55">
        <v>1.5589600000000001E-4</v>
      </c>
      <c r="I730" s="55">
        <v>1.3820400000000001E-4</v>
      </c>
      <c r="J730" s="55">
        <v>1.56875E-4</v>
      </c>
      <c r="K730" s="55">
        <v>1.5844599999999999E-4</v>
      </c>
      <c r="L730" s="55">
        <v>0.98738653300000001</v>
      </c>
      <c r="M730" s="55">
        <v>0.87753192999999996</v>
      </c>
      <c r="N730" s="55">
        <v>0.98390190799999999</v>
      </c>
      <c r="O730" s="52">
        <v>0.94960679000000003</v>
      </c>
    </row>
    <row r="731" spans="1:15" x14ac:dyDescent="0.2">
      <c r="A731" s="19">
        <v>1259</v>
      </c>
      <c r="B731" s="55">
        <v>8</v>
      </c>
      <c r="C731" s="55">
        <v>15</v>
      </c>
      <c r="D731" s="55" t="s">
        <v>365</v>
      </c>
      <c r="E731" s="55" t="s">
        <v>366</v>
      </c>
      <c r="F731" s="93">
        <v>8.6899999999999998E-5</v>
      </c>
      <c r="G731" s="93">
        <v>8.1299999999999997E-5</v>
      </c>
      <c r="H731" s="93">
        <v>8.6199999999999995E-5</v>
      </c>
      <c r="I731" s="93">
        <v>8.3300000000000005E-5</v>
      </c>
      <c r="J731" s="55">
        <v>1.0717699999999999E-4</v>
      </c>
      <c r="K731" s="93">
        <v>8.2200000000000006E-5</v>
      </c>
      <c r="L731" s="55">
        <v>1.0435711539999999</v>
      </c>
      <c r="M731" s="55">
        <v>0.75879440499999995</v>
      </c>
      <c r="N731" s="55">
        <v>1.048074985</v>
      </c>
      <c r="O731" s="52">
        <v>0.95014684800000004</v>
      </c>
    </row>
    <row r="732" spans="1:15" x14ac:dyDescent="0.2">
      <c r="A732" s="19">
        <v>1223</v>
      </c>
      <c r="B732" s="55">
        <v>8</v>
      </c>
      <c r="C732" s="55">
        <v>11</v>
      </c>
      <c r="D732" s="55" t="s">
        <v>365</v>
      </c>
      <c r="E732" s="55" t="s">
        <v>367</v>
      </c>
      <c r="F732" s="55">
        <v>1.3747100000000001E-4</v>
      </c>
      <c r="G732" s="55">
        <v>1.41199E-4</v>
      </c>
      <c r="H732" s="55">
        <v>1.3766000000000001E-4</v>
      </c>
      <c r="I732" s="55">
        <v>1.63194E-4</v>
      </c>
      <c r="J732" s="55">
        <v>1.3656399999999999E-4</v>
      </c>
      <c r="K732" s="55">
        <v>1.41137E-4</v>
      </c>
      <c r="L732" s="55">
        <v>0.84237978000000002</v>
      </c>
      <c r="M732" s="55">
        <v>1.0339426380000001</v>
      </c>
      <c r="N732" s="55">
        <v>0.97536493700000004</v>
      </c>
      <c r="O732" s="52">
        <v>0.950562452</v>
      </c>
    </row>
    <row r="733" spans="1:15" x14ac:dyDescent="0.2">
      <c r="A733" s="19">
        <v>56</v>
      </c>
      <c r="B733" s="55">
        <v>1</v>
      </c>
      <c r="C733" s="55">
        <v>8</v>
      </c>
      <c r="D733" s="55" t="s">
        <v>364</v>
      </c>
      <c r="E733" s="55" t="s">
        <v>366</v>
      </c>
      <c r="F733" s="93">
        <v>8.4599999999999996E-5</v>
      </c>
      <c r="G733" s="93">
        <v>8.8599999999999999E-5</v>
      </c>
      <c r="H733" s="93">
        <v>9.48E-5</v>
      </c>
      <c r="I733" s="55">
        <v>1.02233E-4</v>
      </c>
      <c r="J733" s="93">
        <v>9.2100000000000003E-5</v>
      </c>
      <c r="K733" s="93">
        <v>8.92E-5</v>
      </c>
      <c r="L733" s="55">
        <v>0.82724661399999999</v>
      </c>
      <c r="M733" s="55">
        <v>0.962863994</v>
      </c>
      <c r="N733" s="55">
        <v>1.0621438679999999</v>
      </c>
      <c r="O733" s="52">
        <v>0.95075149199999998</v>
      </c>
    </row>
    <row r="734" spans="1:15" x14ac:dyDescent="0.2">
      <c r="A734" s="19">
        <v>1102</v>
      </c>
      <c r="B734" s="55">
        <v>7</v>
      </c>
      <c r="C734" s="55">
        <v>13</v>
      </c>
      <c r="D734" s="55" t="s">
        <v>367</v>
      </c>
      <c r="E734" s="55" t="s">
        <v>364</v>
      </c>
      <c r="F734" s="55">
        <v>1.21298E-4</v>
      </c>
      <c r="G734" s="55">
        <v>1.20691E-4</v>
      </c>
      <c r="H734" s="55">
        <v>1.2586100000000001E-4</v>
      </c>
      <c r="I734" s="55">
        <v>1.20029E-4</v>
      </c>
      <c r="J734" s="55">
        <v>1.2878499999999999E-4</v>
      </c>
      <c r="K734" s="55">
        <v>1.3914E-4</v>
      </c>
      <c r="L734" s="55">
        <v>1.010574369</v>
      </c>
      <c r="M734" s="55">
        <v>0.93715278999999996</v>
      </c>
      <c r="N734" s="55">
        <v>0.904562643</v>
      </c>
      <c r="O734" s="52">
        <v>0.95076326700000002</v>
      </c>
    </row>
    <row r="735" spans="1:15" x14ac:dyDescent="0.2">
      <c r="A735" s="19">
        <v>480</v>
      </c>
      <c r="B735" s="55">
        <v>3</v>
      </c>
      <c r="C735" s="55">
        <v>14</v>
      </c>
      <c r="D735" s="55" t="s">
        <v>367</v>
      </c>
      <c r="E735" s="55" t="s">
        <v>365</v>
      </c>
      <c r="F735" s="93">
        <v>7.6500000000000003E-5</v>
      </c>
      <c r="G735" s="93">
        <v>8.0400000000000003E-5</v>
      </c>
      <c r="H735" s="93">
        <v>6.6099999999999994E-5</v>
      </c>
      <c r="I735" s="93">
        <v>8.8200000000000003E-5</v>
      </c>
      <c r="J735" s="93">
        <v>7.8200000000000003E-5</v>
      </c>
      <c r="K735" s="93">
        <v>6.8899999999999994E-5</v>
      </c>
      <c r="L735" s="55">
        <v>0.86695184800000002</v>
      </c>
      <c r="M735" s="55">
        <v>1.027619909</v>
      </c>
      <c r="N735" s="55">
        <v>0.96000534100000001</v>
      </c>
      <c r="O735" s="52">
        <v>0.95152569899999995</v>
      </c>
    </row>
    <row r="736" spans="1:15" x14ac:dyDescent="0.2">
      <c r="A736" s="19">
        <v>137</v>
      </c>
      <c r="B736" s="55">
        <v>1</v>
      </c>
      <c r="C736" s="55">
        <v>17</v>
      </c>
      <c r="D736" s="55" t="s">
        <v>364</v>
      </c>
      <c r="E736" s="55" t="s">
        <v>366</v>
      </c>
      <c r="F736" s="93">
        <v>8.3599999999999999E-5</v>
      </c>
      <c r="G736" s="93">
        <v>9.7800000000000006E-5</v>
      </c>
      <c r="H736" s="93">
        <v>9.6199999999999994E-5</v>
      </c>
      <c r="I736" s="55">
        <v>1.05641E-4</v>
      </c>
      <c r="J736" s="93">
        <v>8.1199999999999995E-5</v>
      </c>
      <c r="K736" s="55">
        <v>1.11512E-4</v>
      </c>
      <c r="L736" s="55">
        <v>0.79099277800000001</v>
      </c>
      <c r="M736" s="55">
        <v>1.2040567390000001</v>
      </c>
      <c r="N736" s="55">
        <v>0.86254098300000004</v>
      </c>
      <c r="O736" s="52">
        <v>0.95253016700000004</v>
      </c>
    </row>
    <row r="737" spans="1:15" x14ac:dyDescent="0.2">
      <c r="A737" s="19">
        <v>148</v>
      </c>
      <c r="B737" s="55">
        <v>1</v>
      </c>
      <c r="C737" s="55">
        <v>18</v>
      </c>
      <c r="D737" s="55" t="s">
        <v>366</v>
      </c>
      <c r="E737" s="55" t="s">
        <v>367</v>
      </c>
      <c r="F737" s="93">
        <v>9.7700000000000003E-5</v>
      </c>
      <c r="G737" s="93">
        <v>9.6399999999999999E-5</v>
      </c>
      <c r="H737" s="93">
        <v>9.2299999999999994E-5</v>
      </c>
      <c r="I737" s="55">
        <v>1.10942E-4</v>
      </c>
      <c r="J737" s="93">
        <v>8.9499999999999994E-5</v>
      </c>
      <c r="K737" s="55">
        <v>1.02524E-4</v>
      </c>
      <c r="L737" s="55">
        <v>0.88075561000000002</v>
      </c>
      <c r="M737" s="55">
        <v>1.077729245</v>
      </c>
      <c r="N737" s="55">
        <v>0.89979019400000004</v>
      </c>
      <c r="O737" s="52">
        <v>0.95275834999999998</v>
      </c>
    </row>
    <row r="738" spans="1:15" x14ac:dyDescent="0.2">
      <c r="A738" s="19">
        <v>1714</v>
      </c>
      <c r="B738" s="55">
        <v>12</v>
      </c>
      <c r="C738" s="55">
        <v>16</v>
      </c>
      <c r="D738" s="55" t="s">
        <v>367</v>
      </c>
      <c r="E738" s="55" t="s">
        <v>364</v>
      </c>
      <c r="F738" s="55">
        <v>1.4656900000000001E-4</v>
      </c>
      <c r="G738" s="55">
        <v>1.44499E-4</v>
      </c>
      <c r="H738" s="55">
        <v>1.4266600000000001E-4</v>
      </c>
      <c r="I738" s="55">
        <v>1.5562099999999999E-4</v>
      </c>
      <c r="J738" s="55">
        <v>1.4779999999999999E-4</v>
      </c>
      <c r="K738" s="55">
        <v>1.5178899999999999E-4</v>
      </c>
      <c r="L738" s="55">
        <v>0.941829904</v>
      </c>
      <c r="M738" s="55">
        <v>0.97766726500000001</v>
      </c>
      <c r="N738" s="55">
        <v>0.939897121</v>
      </c>
      <c r="O738" s="52">
        <v>0.95313143</v>
      </c>
    </row>
    <row r="739" spans="1:15" x14ac:dyDescent="0.2">
      <c r="A739" s="19">
        <v>1602</v>
      </c>
      <c r="B739" s="55">
        <v>11</v>
      </c>
      <c r="C739" s="55">
        <v>14</v>
      </c>
      <c r="D739" s="55" t="s">
        <v>366</v>
      </c>
      <c r="E739" s="55" t="s">
        <v>365</v>
      </c>
      <c r="F739" s="93">
        <v>9.3300000000000005E-5</v>
      </c>
      <c r="G739" s="93">
        <v>9.31E-5</v>
      </c>
      <c r="H739" s="93">
        <v>9.7999999999999997E-5</v>
      </c>
      <c r="I739" s="93">
        <v>9.6899999999999997E-5</v>
      </c>
      <c r="J739" s="93">
        <v>9.7700000000000003E-5</v>
      </c>
      <c r="K739" s="55">
        <v>1.03856E-4</v>
      </c>
      <c r="L739" s="55">
        <v>0.96286376699999998</v>
      </c>
      <c r="M739" s="55">
        <v>0.95333461399999997</v>
      </c>
      <c r="N739" s="55">
        <v>0.94333996799999997</v>
      </c>
      <c r="O739" s="52">
        <v>0.95317945000000004</v>
      </c>
    </row>
    <row r="740" spans="1:15" x14ac:dyDescent="0.2">
      <c r="A740" s="19">
        <v>157</v>
      </c>
      <c r="B740" s="55">
        <v>1</v>
      </c>
      <c r="C740" s="55">
        <v>19</v>
      </c>
      <c r="D740" s="55" t="s">
        <v>366</v>
      </c>
      <c r="E740" s="55" t="s">
        <v>364</v>
      </c>
      <c r="F740" s="55">
        <v>1.00071E-4</v>
      </c>
      <c r="G740" s="93">
        <v>9.9699999999999998E-5</v>
      </c>
      <c r="H740" s="93">
        <v>9.3999999999999994E-5</v>
      </c>
      <c r="I740" s="55">
        <v>1.0867E-4</v>
      </c>
      <c r="J740" s="93">
        <v>9.7700000000000003E-5</v>
      </c>
      <c r="K740" s="55">
        <v>1.02191E-4</v>
      </c>
      <c r="L740" s="55">
        <v>0.92087269000000005</v>
      </c>
      <c r="M740" s="55">
        <v>1.020912764</v>
      </c>
      <c r="N740" s="55">
        <v>0.92021570200000002</v>
      </c>
      <c r="O740" s="52">
        <v>0.95400038499999995</v>
      </c>
    </row>
    <row r="741" spans="1:15" x14ac:dyDescent="0.2">
      <c r="A741" s="19">
        <v>459</v>
      </c>
      <c r="B741" s="55">
        <v>3</v>
      </c>
      <c r="C741" s="55">
        <v>11</v>
      </c>
      <c r="D741" s="55" t="s">
        <v>365</v>
      </c>
      <c r="E741" s="55" t="s">
        <v>366</v>
      </c>
      <c r="F741" s="93">
        <v>6.3700000000000003E-5</v>
      </c>
      <c r="G741" s="93">
        <v>8.2000000000000001E-5</v>
      </c>
      <c r="H741" s="93">
        <v>7.6899999999999999E-5</v>
      </c>
      <c r="I741" s="93">
        <v>8.1799999999999996E-5</v>
      </c>
      <c r="J741" s="93">
        <v>8.0400000000000003E-5</v>
      </c>
      <c r="K741" s="93">
        <v>7.2200000000000007E-5</v>
      </c>
      <c r="L741" s="55">
        <v>0.77863351599999997</v>
      </c>
      <c r="M741" s="55">
        <v>1.0205234889999999</v>
      </c>
      <c r="N741" s="55">
        <v>1.064267971</v>
      </c>
      <c r="O741" s="52">
        <v>0.95447499199999997</v>
      </c>
    </row>
    <row r="742" spans="1:15" x14ac:dyDescent="0.2">
      <c r="A742" s="19">
        <v>2267</v>
      </c>
      <c r="B742" s="55">
        <v>21</v>
      </c>
      <c r="C742" s="55">
        <v>23</v>
      </c>
      <c r="D742" s="55" t="s">
        <v>366</v>
      </c>
      <c r="E742" s="55" t="s">
        <v>367</v>
      </c>
      <c r="F742" s="55">
        <v>1.9138200000000001E-4</v>
      </c>
      <c r="G742" s="55">
        <v>1.9612300000000001E-4</v>
      </c>
      <c r="H742" s="55">
        <v>1.98445E-4</v>
      </c>
      <c r="I742" s="55">
        <v>2.08252E-4</v>
      </c>
      <c r="J742" s="55">
        <v>2.0614200000000001E-4</v>
      </c>
      <c r="K742" s="55">
        <v>1.9939E-4</v>
      </c>
      <c r="L742" s="55">
        <v>0.918989791</v>
      </c>
      <c r="M742" s="55">
        <v>0.95139672600000003</v>
      </c>
      <c r="N742" s="55">
        <v>0.99526430200000005</v>
      </c>
      <c r="O742" s="52">
        <v>0.95521694000000001</v>
      </c>
    </row>
    <row r="743" spans="1:15" x14ac:dyDescent="0.2">
      <c r="A743" s="19">
        <v>159</v>
      </c>
      <c r="B743" s="55">
        <v>1</v>
      </c>
      <c r="C743" s="55">
        <v>19</v>
      </c>
      <c r="D743" s="55" t="s">
        <v>366</v>
      </c>
      <c r="E743" s="55" t="s">
        <v>365</v>
      </c>
      <c r="F743" s="93">
        <v>7.08E-5</v>
      </c>
      <c r="G743" s="93">
        <v>7.0699999999999997E-5</v>
      </c>
      <c r="H743" s="93">
        <v>6.1500000000000004E-5</v>
      </c>
      <c r="I743" s="93">
        <v>7.4999999999999993E-5</v>
      </c>
      <c r="J743" s="93">
        <v>5.8799999999999999E-5</v>
      </c>
      <c r="K743" s="93">
        <v>8.5500000000000005E-5</v>
      </c>
      <c r="L743" s="55">
        <v>0.943798201</v>
      </c>
      <c r="M743" s="55">
        <v>1.2032034039999999</v>
      </c>
      <c r="N743" s="55">
        <v>0.71889852099999996</v>
      </c>
      <c r="O743" s="52">
        <v>0.95530004199999996</v>
      </c>
    </row>
    <row r="744" spans="1:15" x14ac:dyDescent="0.2">
      <c r="A744" s="19">
        <v>1366</v>
      </c>
      <c r="B744" s="55">
        <v>9</v>
      </c>
      <c r="C744" s="55">
        <v>13</v>
      </c>
      <c r="D744" s="55" t="s">
        <v>365</v>
      </c>
      <c r="E744" s="55" t="s">
        <v>364</v>
      </c>
      <c r="F744" s="55">
        <v>1.08495E-4</v>
      </c>
      <c r="G744" s="55">
        <v>1.10555E-4</v>
      </c>
      <c r="H744" s="55">
        <v>1.09413E-4</v>
      </c>
      <c r="I744" s="55">
        <v>1.1927200000000001E-4</v>
      </c>
      <c r="J744" s="55">
        <v>1.1582E-4</v>
      </c>
      <c r="K744" s="55">
        <v>1.09182E-4</v>
      </c>
      <c r="L744" s="55">
        <v>0.90964169500000003</v>
      </c>
      <c r="M744" s="55">
        <v>0.95454136700000003</v>
      </c>
      <c r="N744" s="55">
        <v>1.0021202760000001</v>
      </c>
      <c r="O744" s="52">
        <v>0.95543444600000005</v>
      </c>
    </row>
    <row r="745" spans="1:15" x14ac:dyDescent="0.2">
      <c r="A745" s="19">
        <v>611</v>
      </c>
      <c r="B745" s="55">
        <v>4</v>
      </c>
      <c r="C745" s="55">
        <v>9</v>
      </c>
      <c r="D745" s="55" t="s">
        <v>365</v>
      </c>
      <c r="E745" s="55" t="s">
        <v>366</v>
      </c>
      <c r="F745" s="93">
        <v>8.1899999999999999E-5</v>
      </c>
      <c r="G745" s="93">
        <v>9.8999999999999994E-5</v>
      </c>
      <c r="H745" s="93">
        <v>8.7600000000000002E-5</v>
      </c>
      <c r="I745" s="93">
        <v>9.1299999999999997E-5</v>
      </c>
      <c r="J745" s="93">
        <v>8.5599999999999994E-5</v>
      </c>
      <c r="K745" s="55">
        <v>1.0785000000000001E-4</v>
      </c>
      <c r="L745" s="55">
        <v>0.89725166199999995</v>
      </c>
      <c r="M745" s="55">
        <v>1.1570198389999999</v>
      </c>
      <c r="N745" s="55">
        <v>0.81225677100000004</v>
      </c>
      <c r="O745" s="52">
        <v>0.95550942400000005</v>
      </c>
    </row>
    <row r="746" spans="1:15" x14ac:dyDescent="0.2">
      <c r="A746" s="19">
        <v>955</v>
      </c>
      <c r="B746" s="55">
        <v>6</v>
      </c>
      <c r="C746" s="55">
        <v>13</v>
      </c>
      <c r="D746" s="55" t="s">
        <v>364</v>
      </c>
      <c r="E746" s="55" t="s">
        <v>364</v>
      </c>
      <c r="F746" s="55">
        <v>1.4016699999999999E-4</v>
      </c>
      <c r="G746" s="55">
        <v>1.2823399999999999E-4</v>
      </c>
      <c r="H746" s="55">
        <v>1.3086700000000001E-4</v>
      </c>
      <c r="I746" s="55">
        <v>1.3517499999999999E-4</v>
      </c>
      <c r="J746" s="55">
        <v>1.3613199999999999E-4</v>
      </c>
      <c r="K746" s="55">
        <v>1.46463E-4</v>
      </c>
      <c r="L746" s="55">
        <v>1.0369317090000001</v>
      </c>
      <c r="M746" s="55">
        <v>0.94198730799999997</v>
      </c>
      <c r="N746" s="55">
        <v>0.893512588</v>
      </c>
      <c r="O746" s="52">
        <v>0.95747720199999997</v>
      </c>
    </row>
    <row r="747" spans="1:15" x14ac:dyDescent="0.2">
      <c r="A747" s="19">
        <v>1595</v>
      </c>
      <c r="B747" s="55">
        <v>11</v>
      </c>
      <c r="C747" s="55">
        <v>14</v>
      </c>
      <c r="D747" s="55" t="s">
        <v>364</v>
      </c>
      <c r="E747" s="55" t="s">
        <v>366</v>
      </c>
      <c r="F747" s="93">
        <v>8.9300000000000002E-5</v>
      </c>
      <c r="G747" s="93">
        <v>9.5500000000000004E-5</v>
      </c>
      <c r="H747" s="55">
        <v>1.07268E-4</v>
      </c>
      <c r="I747" s="55">
        <v>1.07155E-4</v>
      </c>
      <c r="J747" s="93">
        <v>9.3300000000000005E-5</v>
      </c>
      <c r="K747" s="55">
        <v>1.0552000000000001E-4</v>
      </c>
      <c r="L747" s="55">
        <v>0.83326756899999999</v>
      </c>
      <c r="M747" s="55">
        <v>1.0227228930000001</v>
      </c>
      <c r="N747" s="55">
        <v>1.016562907</v>
      </c>
      <c r="O747" s="52">
        <v>0.95751779000000004</v>
      </c>
    </row>
    <row r="748" spans="1:15" x14ac:dyDescent="0.2">
      <c r="A748" s="19">
        <v>747</v>
      </c>
      <c r="B748" s="55">
        <v>5</v>
      </c>
      <c r="C748" s="55">
        <v>6</v>
      </c>
      <c r="D748" s="55" t="s">
        <v>365</v>
      </c>
      <c r="E748" s="55" t="s">
        <v>366</v>
      </c>
      <c r="F748" s="93">
        <v>8.8599999999999999E-5</v>
      </c>
      <c r="G748" s="93">
        <v>8.4900000000000004E-5</v>
      </c>
      <c r="H748" s="93">
        <v>9.5500000000000004E-5</v>
      </c>
      <c r="I748" s="93">
        <v>9.1299999999999997E-5</v>
      </c>
      <c r="J748" s="93">
        <v>9.5099999999999994E-5</v>
      </c>
      <c r="K748" s="93">
        <v>9.4500000000000007E-5</v>
      </c>
      <c r="L748" s="55">
        <v>0.97109953599999999</v>
      </c>
      <c r="M748" s="55">
        <v>0.89255816099999996</v>
      </c>
      <c r="N748" s="55">
        <v>1.009869342</v>
      </c>
      <c r="O748" s="52">
        <v>0.95784234599999996</v>
      </c>
    </row>
    <row r="749" spans="1:15" x14ac:dyDescent="0.2">
      <c r="A749" s="19">
        <v>1360</v>
      </c>
      <c r="B749" s="55">
        <v>9</v>
      </c>
      <c r="C749" s="55">
        <v>13</v>
      </c>
      <c r="D749" s="55" t="s">
        <v>367</v>
      </c>
      <c r="E749" s="55" t="s">
        <v>364</v>
      </c>
      <c r="F749" s="55">
        <v>1.2736299999999999E-4</v>
      </c>
      <c r="G749" s="55">
        <v>1.2682000000000001E-4</v>
      </c>
      <c r="H749" s="55">
        <v>1.3265400000000001E-4</v>
      </c>
      <c r="I749" s="55">
        <v>1.24194E-4</v>
      </c>
      <c r="J749" s="55">
        <v>1.5385E-4</v>
      </c>
      <c r="K749" s="55">
        <v>1.2948699999999999E-4</v>
      </c>
      <c r="L749" s="55">
        <v>1.0255173129999999</v>
      </c>
      <c r="M749" s="55">
        <v>0.82430699100000004</v>
      </c>
      <c r="N749" s="55">
        <v>1.0244637000000001</v>
      </c>
      <c r="O749" s="52">
        <v>0.958096002</v>
      </c>
    </row>
    <row r="750" spans="1:15" x14ac:dyDescent="0.2">
      <c r="A750" s="19">
        <v>1465</v>
      </c>
      <c r="B750" s="55">
        <v>10</v>
      </c>
      <c r="C750" s="55">
        <v>11</v>
      </c>
      <c r="D750" s="55" t="s">
        <v>365</v>
      </c>
      <c r="E750" s="55" t="s">
        <v>364</v>
      </c>
      <c r="F750" s="55">
        <v>1.25005E-4</v>
      </c>
      <c r="G750" s="55">
        <v>1.0749E-4</v>
      </c>
      <c r="H750" s="55">
        <v>1.11916E-4</v>
      </c>
      <c r="I750" s="55">
        <v>1.14349E-4</v>
      </c>
      <c r="J750" s="55">
        <v>1.2964899999999999E-4</v>
      </c>
      <c r="K750" s="55">
        <v>1.17503E-4</v>
      </c>
      <c r="L750" s="55">
        <v>1.0931808300000001</v>
      </c>
      <c r="M750" s="55">
        <v>0.82908735899999997</v>
      </c>
      <c r="N750" s="55">
        <v>0.95244936899999999</v>
      </c>
      <c r="O750" s="52">
        <v>0.95823918600000002</v>
      </c>
    </row>
    <row r="751" spans="1:15" x14ac:dyDescent="0.2">
      <c r="A751" s="19">
        <v>142</v>
      </c>
      <c r="B751" s="55">
        <v>1</v>
      </c>
      <c r="C751" s="55">
        <v>17</v>
      </c>
      <c r="D751" s="55" t="s">
        <v>365</v>
      </c>
      <c r="E751" s="55" t="s">
        <v>364</v>
      </c>
      <c r="F751" s="93">
        <v>9.87E-5</v>
      </c>
      <c r="G751" s="55">
        <v>1.0796199999999999E-4</v>
      </c>
      <c r="H751" s="55">
        <v>1.12631E-4</v>
      </c>
      <c r="I751" s="93">
        <v>9.5799999999999998E-5</v>
      </c>
      <c r="J751" s="55">
        <v>1.1711599999999999E-4</v>
      </c>
      <c r="K751" s="55">
        <v>1.2183100000000001E-4</v>
      </c>
      <c r="L751" s="55">
        <v>1.03055729</v>
      </c>
      <c r="M751" s="55">
        <v>0.92183436200000002</v>
      </c>
      <c r="N751" s="55">
        <v>0.92448897200000002</v>
      </c>
      <c r="O751" s="52">
        <v>0.95896020800000004</v>
      </c>
    </row>
    <row r="752" spans="1:15" x14ac:dyDescent="0.2">
      <c r="A752" s="19">
        <v>1957</v>
      </c>
      <c r="B752" s="55">
        <v>15</v>
      </c>
      <c r="C752" s="55">
        <v>16</v>
      </c>
      <c r="D752" s="55" t="s">
        <v>366</v>
      </c>
      <c r="E752" s="55" t="s">
        <v>364</v>
      </c>
      <c r="F752" s="55">
        <v>1.0344E-4</v>
      </c>
      <c r="G752" s="55">
        <v>1.0749E-4</v>
      </c>
      <c r="H752" s="55">
        <v>1.30152E-4</v>
      </c>
      <c r="I752" s="55">
        <v>1.2268000000000001E-4</v>
      </c>
      <c r="J752" s="55">
        <v>1.1279499999999999E-4</v>
      </c>
      <c r="K752" s="55">
        <v>1.19833E-4</v>
      </c>
      <c r="L752" s="55">
        <v>0.84317632899999995</v>
      </c>
      <c r="M752" s="55">
        <v>0.95297397500000003</v>
      </c>
      <c r="N752" s="55">
        <v>1.08610334</v>
      </c>
      <c r="O752" s="52">
        <v>0.96075121500000005</v>
      </c>
    </row>
    <row r="753" spans="1:15" x14ac:dyDescent="0.2">
      <c r="A753" s="19">
        <v>912</v>
      </c>
      <c r="B753" s="55">
        <v>6</v>
      </c>
      <c r="C753" s="55">
        <v>8</v>
      </c>
      <c r="D753" s="55" t="s">
        <v>364</v>
      </c>
      <c r="E753" s="55" t="s">
        <v>365</v>
      </c>
      <c r="F753" s="55">
        <v>1.1422299999999999E-4</v>
      </c>
      <c r="G753" s="55">
        <v>1.3389200000000001E-4</v>
      </c>
      <c r="H753" s="55">
        <v>1.2407299999999999E-4</v>
      </c>
      <c r="I753" s="55">
        <v>1.2230100000000001E-4</v>
      </c>
      <c r="J753" s="55">
        <v>1.24463E-4</v>
      </c>
      <c r="K753" s="55">
        <v>1.41803E-4</v>
      </c>
      <c r="L753" s="55">
        <v>0.93394696799999999</v>
      </c>
      <c r="M753" s="55">
        <v>1.0757529690000001</v>
      </c>
      <c r="N753" s="55">
        <v>0.874967944</v>
      </c>
      <c r="O753" s="52">
        <v>0.96155595999999999</v>
      </c>
    </row>
    <row r="754" spans="1:15" x14ac:dyDescent="0.2">
      <c r="A754" s="19">
        <v>220</v>
      </c>
      <c r="B754" s="55">
        <v>2</v>
      </c>
      <c r="C754" s="55">
        <v>5</v>
      </c>
      <c r="D754" s="55" t="s">
        <v>367</v>
      </c>
      <c r="E754" s="55" t="s">
        <v>364</v>
      </c>
      <c r="F754" s="55">
        <v>1.4825299999999999E-4</v>
      </c>
      <c r="G754" s="55">
        <v>1.5935E-4</v>
      </c>
      <c r="H754" s="55">
        <v>1.5947100000000001E-4</v>
      </c>
      <c r="I754" s="55">
        <v>1.63573E-4</v>
      </c>
      <c r="J754" s="55">
        <v>1.6249400000000001E-4</v>
      </c>
      <c r="K754" s="55">
        <v>1.5844599999999999E-4</v>
      </c>
      <c r="L754" s="55">
        <v>0.90634589099999996</v>
      </c>
      <c r="M754" s="55">
        <v>0.98065344099999996</v>
      </c>
      <c r="N754" s="55">
        <v>1.0064684660000001</v>
      </c>
      <c r="O754" s="52">
        <v>0.96448926599999996</v>
      </c>
    </row>
    <row r="755" spans="1:15" x14ac:dyDescent="0.2">
      <c r="A755" s="19">
        <v>1355</v>
      </c>
      <c r="B755" s="55">
        <v>9</v>
      </c>
      <c r="C755" s="55">
        <v>12</v>
      </c>
      <c r="D755" s="55" t="s">
        <v>366</v>
      </c>
      <c r="E755" s="55" t="s">
        <v>367</v>
      </c>
      <c r="F755" s="93">
        <v>7.6799999999999997E-5</v>
      </c>
      <c r="G755" s="93">
        <v>7.3800000000000005E-5</v>
      </c>
      <c r="H755" s="93">
        <v>8.2200000000000006E-5</v>
      </c>
      <c r="I755" s="93">
        <v>7.5699999999999997E-5</v>
      </c>
      <c r="J755" s="93">
        <v>7.7399999999999998E-5</v>
      </c>
      <c r="K755" s="93">
        <v>8.8499999999999996E-5</v>
      </c>
      <c r="L755" s="55">
        <v>1.0144482379999999</v>
      </c>
      <c r="M755" s="55">
        <v>0.95377956200000003</v>
      </c>
      <c r="N755" s="55">
        <v>0.92879199999999995</v>
      </c>
      <c r="O755" s="52">
        <v>0.96567326600000003</v>
      </c>
    </row>
    <row r="756" spans="1:15" x14ac:dyDescent="0.2">
      <c r="A756" s="19">
        <v>1467</v>
      </c>
      <c r="B756" s="55">
        <v>10</v>
      </c>
      <c r="C756" s="55">
        <v>11</v>
      </c>
      <c r="D756" s="55" t="s">
        <v>365</v>
      </c>
      <c r="E756" s="55" t="s">
        <v>366</v>
      </c>
      <c r="F756" s="93">
        <v>9.9400000000000004E-5</v>
      </c>
      <c r="G756" s="55">
        <v>1.0442600000000001E-4</v>
      </c>
      <c r="H756" s="93">
        <v>9.98E-5</v>
      </c>
      <c r="I756" s="55">
        <v>1.01476E-4</v>
      </c>
      <c r="J756" s="55">
        <v>1.05448E-4</v>
      </c>
      <c r="K756" s="55">
        <v>1.0751699999999999E-4</v>
      </c>
      <c r="L756" s="55">
        <v>0.97951764200000002</v>
      </c>
      <c r="M756" s="55">
        <v>0.990308725</v>
      </c>
      <c r="N756" s="55">
        <v>0.92784182900000001</v>
      </c>
      <c r="O756" s="52">
        <v>0.96588939900000004</v>
      </c>
    </row>
    <row r="757" spans="1:15" x14ac:dyDescent="0.2">
      <c r="A757" s="19">
        <v>1324</v>
      </c>
      <c r="B757" s="55">
        <v>8</v>
      </c>
      <c r="C757" s="55">
        <v>23</v>
      </c>
      <c r="D757" s="55" t="s">
        <v>364</v>
      </c>
      <c r="E757" s="55" t="s">
        <v>364</v>
      </c>
      <c r="F757" s="55">
        <v>1.66785E-4</v>
      </c>
      <c r="G757" s="55">
        <v>1.7066499999999999E-4</v>
      </c>
      <c r="H757" s="55">
        <v>1.6662299999999999E-4</v>
      </c>
      <c r="I757" s="55">
        <v>1.7379599999999999E-4</v>
      </c>
      <c r="J757" s="55">
        <v>1.96202E-4</v>
      </c>
      <c r="K757" s="55">
        <v>1.5511799999999999E-4</v>
      </c>
      <c r="L757" s="55">
        <v>0.95966035599999999</v>
      </c>
      <c r="M757" s="55">
        <v>0.86984008800000001</v>
      </c>
      <c r="N757" s="55">
        <v>1.074168139</v>
      </c>
      <c r="O757" s="52">
        <v>0.96788952699999997</v>
      </c>
    </row>
    <row r="758" spans="1:15" x14ac:dyDescent="0.2">
      <c r="A758" s="19">
        <v>659</v>
      </c>
      <c r="B758" s="55">
        <v>4</v>
      </c>
      <c r="C758" s="55">
        <v>15</v>
      </c>
      <c r="D758" s="55" t="s">
        <v>364</v>
      </c>
      <c r="E758" s="55" t="s">
        <v>366</v>
      </c>
      <c r="F758" s="55">
        <v>1.0108200000000001E-4</v>
      </c>
      <c r="G758" s="55">
        <v>1.0961199999999999E-4</v>
      </c>
      <c r="H758" s="55">
        <v>1.17279E-4</v>
      </c>
      <c r="I758" s="55">
        <v>1.17E-4</v>
      </c>
      <c r="J758" s="93">
        <v>9.9400000000000004E-5</v>
      </c>
      <c r="K758" s="55">
        <v>1.2515900000000001E-4</v>
      </c>
      <c r="L758" s="55">
        <v>0.86394842199999999</v>
      </c>
      <c r="M758" s="55">
        <v>1.1027620760000001</v>
      </c>
      <c r="N758" s="55">
        <v>0.93704029099999997</v>
      </c>
      <c r="O758" s="52">
        <v>0.96791693000000001</v>
      </c>
    </row>
    <row r="759" spans="1:15" x14ac:dyDescent="0.2">
      <c r="A759" s="19">
        <v>267</v>
      </c>
      <c r="B759" s="55">
        <v>2</v>
      </c>
      <c r="C759" s="55">
        <v>10</v>
      </c>
      <c r="D759" s="55" t="s">
        <v>367</v>
      </c>
      <c r="E759" s="55" t="s">
        <v>365</v>
      </c>
      <c r="F759" s="93">
        <v>9.2700000000000004E-5</v>
      </c>
      <c r="G759" s="93">
        <v>9.9199999999999999E-5</v>
      </c>
      <c r="H759" s="93">
        <v>9.4400000000000004E-5</v>
      </c>
      <c r="I759" s="55">
        <v>1.07155E-4</v>
      </c>
      <c r="J759" s="93">
        <v>9.9400000000000004E-5</v>
      </c>
      <c r="K759" s="93">
        <v>9.0500000000000004E-5</v>
      </c>
      <c r="L759" s="55">
        <v>0.86471162800000001</v>
      </c>
      <c r="M759" s="55">
        <v>0.99841469699999996</v>
      </c>
      <c r="N759" s="55">
        <v>1.0425749580000001</v>
      </c>
      <c r="O759" s="52">
        <v>0.96856709399999996</v>
      </c>
    </row>
    <row r="760" spans="1:15" x14ac:dyDescent="0.2">
      <c r="A760" s="19">
        <v>233</v>
      </c>
      <c r="B760" s="55">
        <v>2</v>
      </c>
      <c r="C760" s="55">
        <v>6</v>
      </c>
      <c r="D760" s="55" t="s">
        <v>366</v>
      </c>
      <c r="E760" s="55" t="s">
        <v>367</v>
      </c>
      <c r="F760" s="55">
        <v>1.07821E-4</v>
      </c>
      <c r="G760" s="55">
        <v>1.13384E-4</v>
      </c>
      <c r="H760" s="55">
        <v>1.10843E-4</v>
      </c>
      <c r="I760" s="55">
        <v>1.06019E-4</v>
      </c>
      <c r="J760" s="55">
        <v>1.3656399999999999E-4</v>
      </c>
      <c r="K760" s="55">
        <v>1.04521E-4</v>
      </c>
      <c r="L760" s="55">
        <v>1.0169907140000001</v>
      </c>
      <c r="M760" s="55">
        <v>0.83026111700000005</v>
      </c>
      <c r="N760" s="55">
        <v>1.0604844680000001</v>
      </c>
      <c r="O760" s="52">
        <v>0.96924543299999999</v>
      </c>
    </row>
    <row r="761" spans="1:15" x14ac:dyDescent="0.2">
      <c r="A761" s="19">
        <v>1565</v>
      </c>
      <c r="B761" s="55">
        <v>10</v>
      </c>
      <c r="C761" s="55">
        <v>22</v>
      </c>
      <c r="D761" s="55" t="s">
        <v>365</v>
      </c>
      <c r="E761" s="55" t="s">
        <v>367</v>
      </c>
      <c r="F761" s="55">
        <v>1.06136E-4</v>
      </c>
      <c r="G761" s="55">
        <v>1.06783E-4</v>
      </c>
      <c r="H761" s="55">
        <v>1.12989E-4</v>
      </c>
      <c r="I761" s="55">
        <v>1.17379E-4</v>
      </c>
      <c r="J761" s="55">
        <v>1.0760900000000001E-4</v>
      </c>
      <c r="K761" s="55">
        <v>1.11179E-4</v>
      </c>
      <c r="L761" s="55">
        <v>0.90421956699999995</v>
      </c>
      <c r="M761" s="55">
        <v>0.99232871899999997</v>
      </c>
      <c r="N761" s="55">
        <v>1.0162788380000001</v>
      </c>
      <c r="O761" s="52">
        <v>0.97094237400000005</v>
      </c>
    </row>
    <row r="762" spans="1:15" x14ac:dyDescent="0.2">
      <c r="A762" s="19">
        <v>400</v>
      </c>
      <c r="B762" s="55">
        <v>3</v>
      </c>
      <c r="C762" s="55">
        <v>5</v>
      </c>
      <c r="D762" s="55" t="s">
        <v>366</v>
      </c>
      <c r="E762" s="55" t="s">
        <v>364</v>
      </c>
      <c r="F762" s="55">
        <v>1.13212E-4</v>
      </c>
      <c r="G762" s="55">
        <v>1.00419E-4</v>
      </c>
      <c r="H762" s="55">
        <v>1.0655299999999999E-4</v>
      </c>
      <c r="I762" s="55">
        <v>1.10942E-4</v>
      </c>
      <c r="J762" s="55">
        <v>1.0588E-4</v>
      </c>
      <c r="K762" s="55">
        <v>1.12843E-4</v>
      </c>
      <c r="L762" s="55">
        <v>1.0204616719999999</v>
      </c>
      <c r="M762" s="55">
        <v>0.94841894400000004</v>
      </c>
      <c r="N762" s="55">
        <v>0.94425399799999998</v>
      </c>
      <c r="O762" s="52">
        <v>0.971044872</v>
      </c>
    </row>
    <row r="763" spans="1:15" x14ac:dyDescent="0.2">
      <c r="A763" s="19">
        <v>621</v>
      </c>
      <c r="B763" s="55">
        <v>4</v>
      </c>
      <c r="C763" s="55">
        <v>10</v>
      </c>
      <c r="D763" s="55" t="s">
        <v>365</v>
      </c>
      <c r="E763" s="55" t="s">
        <v>365</v>
      </c>
      <c r="F763" s="55">
        <v>1.09842E-4</v>
      </c>
      <c r="G763" s="93">
        <v>9.3300000000000005E-5</v>
      </c>
      <c r="H763" s="93">
        <v>9.7600000000000001E-5</v>
      </c>
      <c r="I763" s="55">
        <v>1.02612E-4</v>
      </c>
      <c r="J763" s="55">
        <v>1.1841300000000001E-4</v>
      </c>
      <c r="K763" s="93">
        <v>9.2499999999999999E-5</v>
      </c>
      <c r="L763" s="55">
        <v>1.070467163</v>
      </c>
      <c r="M763" s="55">
        <v>0.78831779199999996</v>
      </c>
      <c r="N763" s="55">
        <v>1.0548485679999999</v>
      </c>
      <c r="O763" s="52">
        <v>0.97121117400000001</v>
      </c>
    </row>
    <row r="764" spans="1:15" x14ac:dyDescent="0.2">
      <c r="A764" s="19">
        <v>1858</v>
      </c>
      <c r="B764" s="55">
        <v>13</v>
      </c>
      <c r="C764" s="55">
        <v>22</v>
      </c>
      <c r="D764" s="55" t="s">
        <v>367</v>
      </c>
      <c r="E764" s="55" t="s">
        <v>364</v>
      </c>
      <c r="F764" s="55">
        <v>1.5263399999999999E-4</v>
      </c>
      <c r="G764" s="55">
        <v>1.4308499999999999E-4</v>
      </c>
      <c r="H764" s="55">
        <v>1.3086700000000001E-4</v>
      </c>
      <c r="I764" s="55">
        <v>1.45019E-4</v>
      </c>
      <c r="J764" s="55">
        <v>1.4693599999999999E-4</v>
      </c>
      <c r="K764" s="55">
        <v>1.4746200000000001E-4</v>
      </c>
      <c r="L764" s="55">
        <v>1.05250573</v>
      </c>
      <c r="M764" s="55">
        <v>0.97379262099999997</v>
      </c>
      <c r="N764" s="55">
        <v>0.88746171299999999</v>
      </c>
      <c r="O764" s="52">
        <v>0.97125335499999998</v>
      </c>
    </row>
    <row r="765" spans="1:15" x14ac:dyDescent="0.2">
      <c r="A765" s="19">
        <v>1364</v>
      </c>
      <c r="B765" s="55">
        <v>9</v>
      </c>
      <c r="C765" s="55">
        <v>13</v>
      </c>
      <c r="D765" s="55" t="s">
        <v>366</v>
      </c>
      <c r="E765" s="55" t="s">
        <v>367</v>
      </c>
      <c r="F765" s="93">
        <v>8.6299999999999997E-5</v>
      </c>
      <c r="G765" s="93">
        <v>7.64E-5</v>
      </c>
      <c r="H765" s="93">
        <v>8.8300000000000005E-5</v>
      </c>
      <c r="I765" s="93">
        <v>7.1600000000000006E-5</v>
      </c>
      <c r="J765" s="93">
        <v>9.9400000000000004E-5</v>
      </c>
      <c r="K765" s="93">
        <v>9.3900000000000006E-5</v>
      </c>
      <c r="L765" s="55">
        <v>1.2053223280000001</v>
      </c>
      <c r="M765" s="55">
        <v>0.76837615599999998</v>
      </c>
      <c r="N765" s="55">
        <v>0.940849398</v>
      </c>
      <c r="O765" s="52">
        <v>0.97151596100000004</v>
      </c>
    </row>
    <row r="766" spans="1:15" x14ac:dyDescent="0.2">
      <c r="A766" s="19">
        <v>1715</v>
      </c>
      <c r="B766" s="55">
        <v>12</v>
      </c>
      <c r="C766" s="55">
        <v>16</v>
      </c>
      <c r="D766" s="55" t="s">
        <v>367</v>
      </c>
      <c r="E766" s="55" t="s">
        <v>367</v>
      </c>
      <c r="F766" s="55">
        <v>1.3208E-4</v>
      </c>
      <c r="G766" s="55">
        <v>1.48271E-4</v>
      </c>
      <c r="H766" s="55">
        <v>1.24788E-4</v>
      </c>
      <c r="I766" s="55">
        <v>1.23437E-4</v>
      </c>
      <c r="J766" s="55">
        <v>1.3699599999999999E-4</v>
      </c>
      <c r="K766" s="55">
        <v>1.6310700000000001E-4</v>
      </c>
      <c r="L766" s="55">
        <v>1.0700239730000001</v>
      </c>
      <c r="M766" s="55">
        <v>1.0823010719999999</v>
      </c>
      <c r="N766" s="55">
        <v>0.76507077599999995</v>
      </c>
      <c r="O766" s="52">
        <v>0.97246527400000005</v>
      </c>
    </row>
    <row r="767" spans="1:15" x14ac:dyDescent="0.2">
      <c r="A767" s="19">
        <v>2256</v>
      </c>
      <c r="B767" s="55">
        <v>21</v>
      </c>
      <c r="C767" s="55">
        <v>22</v>
      </c>
      <c r="D767" s="55" t="s">
        <v>367</v>
      </c>
      <c r="E767" s="55" t="s">
        <v>366</v>
      </c>
      <c r="F767" s="55">
        <v>1.18266E-4</v>
      </c>
      <c r="G767" s="55">
        <v>1.19041E-4</v>
      </c>
      <c r="H767" s="55">
        <v>1.20497E-4</v>
      </c>
      <c r="I767" s="55">
        <v>1.4767E-4</v>
      </c>
      <c r="J767" s="55">
        <v>1.1798099999999999E-4</v>
      </c>
      <c r="K767" s="55">
        <v>1.08516E-4</v>
      </c>
      <c r="L767" s="55">
        <v>0.80088018800000005</v>
      </c>
      <c r="M767" s="55">
        <v>1.008986688</v>
      </c>
      <c r="N767" s="55">
        <v>1.1104130759999999</v>
      </c>
      <c r="O767" s="52">
        <v>0.97342665100000003</v>
      </c>
    </row>
    <row r="768" spans="1:15" x14ac:dyDescent="0.2">
      <c r="A768" s="19">
        <v>226</v>
      </c>
      <c r="B768" s="55">
        <v>2</v>
      </c>
      <c r="C768" s="55">
        <v>6</v>
      </c>
      <c r="D768" s="55" t="s">
        <v>364</v>
      </c>
      <c r="E768" s="55" t="s">
        <v>364</v>
      </c>
      <c r="F768" s="55">
        <v>1.4421E-4</v>
      </c>
      <c r="G768" s="55">
        <v>1.40963E-4</v>
      </c>
      <c r="H768" s="55">
        <v>1.3372699999999999E-4</v>
      </c>
      <c r="I768" s="55">
        <v>1.24194E-4</v>
      </c>
      <c r="J768" s="55">
        <v>1.4434300000000001E-4</v>
      </c>
      <c r="K768" s="55">
        <v>1.6976400000000001E-4</v>
      </c>
      <c r="L768" s="55">
        <v>1.1611677520000001</v>
      </c>
      <c r="M768" s="55">
        <v>0.97658808799999997</v>
      </c>
      <c r="N768" s="55">
        <v>0.78772330199999996</v>
      </c>
      <c r="O768" s="52">
        <v>0.97515971400000001</v>
      </c>
    </row>
    <row r="769" spans="1:15" x14ac:dyDescent="0.2">
      <c r="A769" s="19">
        <v>303</v>
      </c>
      <c r="B769" s="55">
        <v>2</v>
      </c>
      <c r="C769" s="55">
        <v>14</v>
      </c>
      <c r="D769" s="55" t="s">
        <v>367</v>
      </c>
      <c r="E769" s="55" t="s">
        <v>365</v>
      </c>
      <c r="F769" s="93">
        <v>8.7299999999999994E-5</v>
      </c>
      <c r="G769" s="93">
        <v>8.1299999999999997E-5</v>
      </c>
      <c r="H769" s="93">
        <v>8.1199999999999995E-5</v>
      </c>
      <c r="I769" s="93">
        <v>8.1000000000000004E-5</v>
      </c>
      <c r="J769" s="55">
        <v>1.05016E-4</v>
      </c>
      <c r="K769" s="93">
        <v>7.5599999999999994E-5</v>
      </c>
      <c r="L769" s="55">
        <v>1.0769884139999999</v>
      </c>
      <c r="M769" s="55">
        <v>0.77440745799999999</v>
      </c>
      <c r="N769" s="55">
        <v>1.074168139</v>
      </c>
      <c r="O769" s="52">
        <v>0.97518800400000005</v>
      </c>
    </row>
    <row r="770" spans="1:15" x14ac:dyDescent="0.2">
      <c r="A770" s="19">
        <v>62</v>
      </c>
      <c r="B770" s="55">
        <v>1</v>
      </c>
      <c r="C770" s="55">
        <v>8</v>
      </c>
      <c r="D770" s="55" t="s">
        <v>365</v>
      </c>
      <c r="E770" s="55" t="s">
        <v>366</v>
      </c>
      <c r="F770" s="93">
        <v>8.3200000000000003E-5</v>
      </c>
      <c r="G770" s="93">
        <v>8.1299999999999997E-5</v>
      </c>
      <c r="H770" s="93">
        <v>9.0500000000000004E-5</v>
      </c>
      <c r="I770" s="93">
        <v>6.6600000000000006E-5</v>
      </c>
      <c r="J770" s="55">
        <v>1.11066E-4</v>
      </c>
      <c r="K770" s="93">
        <v>9.5500000000000004E-5</v>
      </c>
      <c r="L770" s="55">
        <v>1.248847262</v>
      </c>
      <c r="M770" s="55">
        <v>0.73222183799999996</v>
      </c>
      <c r="N770" s="55">
        <v>0.94691477000000002</v>
      </c>
      <c r="O770" s="52">
        <v>0.97599462299999995</v>
      </c>
    </row>
    <row r="771" spans="1:15" x14ac:dyDescent="0.2">
      <c r="A771" s="19">
        <v>1258</v>
      </c>
      <c r="B771" s="55">
        <v>8</v>
      </c>
      <c r="C771" s="55">
        <v>15</v>
      </c>
      <c r="D771" s="55" t="s">
        <v>365</v>
      </c>
      <c r="E771" s="55" t="s">
        <v>367</v>
      </c>
      <c r="F771" s="55">
        <v>1.2635200000000001E-4</v>
      </c>
      <c r="G771" s="55">
        <v>1.2705600000000001E-4</v>
      </c>
      <c r="H771" s="55">
        <v>1.3551500000000001E-4</v>
      </c>
      <c r="I771" s="55">
        <v>1.21165E-4</v>
      </c>
      <c r="J771" s="55">
        <v>1.35267E-4</v>
      </c>
      <c r="K771" s="55">
        <v>1.43134E-4</v>
      </c>
      <c r="L771" s="55">
        <v>1.0428127439999999</v>
      </c>
      <c r="M771" s="55">
        <v>0.93929310200000005</v>
      </c>
      <c r="N771" s="55">
        <v>0.94676680099999999</v>
      </c>
      <c r="O771" s="52">
        <v>0.976290883</v>
      </c>
    </row>
    <row r="772" spans="1:15" x14ac:dyDescent="0.2">
      <c r="A772" s="19">
        <v>1215</v>
      </c>
      <c r="B772" s="55">
        <v>8</v>
      </c>
      <c r="C772" s="55">
        <v>10</v>
      </c>
      <c r="D772" s="55" t="s">
        <v>365</v>
      </c>
      <c r="E772" s="55" t="s">
        <v>365</v>
      </c>
      <c r="F772" s="93">
        <v>9.1600000000000004E-5</v>
      </c>
      <c r="G772" s="55">
        <v>1.11969E-4</v>
      </c>
      <c r="H772" s="93">
        <v>9.7999999999999997E-5</v>
      </c>
      <c r="I772" s="55">
        <v>1.05262E-4</v>
      </c>
      <c r="J772" s="55">
        <v>1.0588E-4</v>
      </c>
      <c r="K772" s="93">
        <v>9.7499999999999998E-5</v>
      </c>
      <c r="L772" s="55">
        <v>0.87066111499999999</v>
      </c>
      <c r="M772" s="55">
        <v>1.057509386</v>
      </c>
      <c r="N772" s="55">
        <v>1.004512184</v>
      </c>
      <c r="O772" s="52">
        <v>0.97756089499999999</v>
      </c>
    </row>
    <row r="773" spans="1:15" x14ac:dyDescent="0.2">
      <c r="A773" s="19">
        <v>478</v>
      </c>
      <c r="B773" s="55">
        <v>3</v>
      </c>
      <c r="C773" s="55">
        <v>14</v>
      </c>
      <c r="D773" s="55" t="s">
        <v>367</v>
      </c>
      <c r="E773" s="55" t="s">
        <v>367</v>
      </c>
      <c r="F773" s="93">
        <v>7.7200000000000006E-5</v>
      </c>
      <c r="G773" s="93">
        <v>6.6699999999999995E-5</v>
      </c>
      <c r="H773" s="93">
        <v>8.5799999999999998E-5</v>
      </c>
      <c r="I773" s="93">
        <v>6.8899999999999994E-5</v>
      </c>
      <c r="J773" s="93">
        <v>6.8700000000000003E-5</v>
      </c>
      <c r="K773" s="55">
        <v>1.01858E-4</v>
      </c>
      <c r="L773" s="55">
        <v>1.1196676619999999</v>
      </c>
      <c r="M773" s="55">
        <v>0.970836323</v>
      </c>
      <c r="N773" s="55">
        <v>0.84248481500000005</v>
      </c>
      <c r="O773" s="52">
        <v>0.97766293299999996</v>
      </c>
    </row>
    <row r="774" spans="1:15" x14ac:dyDescent="0.2">
      <c r="A774" s="19">
        <v>872</v>
      </c>
      <c r="B774" s="55">
        <v>5</v>
      </c>
      <c r="C774" s="55">
        <v>20</v>
      </c>
      <c r="D774" s="55" t="s">
        <v>365</v>
      </c>
      <c r="E774" s="55" t="s">
        <v>367</v>
      </c>
      <c r="F774" s="55">
        <v>1.20287E-4</v>
      </c>
      <c r="G774" s="55">
        <v>1.06548E-4</v>
      </c>
      <c r="H774" s="55">
        <v>1.0655299999999999E-4</v>
      </c>
      <c r="I774" s="55">
        <v>1.03748E-4</v>
      </c>
      <c r="J774" s="55">
        <v>1.1582E-4</v>
      </c>
      <c r="K774" s="55">
        <v>1.2416099999999999E-4</v>
      </c>
      <c r="L774" s="55">
        <v>1.159425089</v>
      </c>
      <c r="M774" s="55">
        <v>0.91994178599999998</v>
      </c>
      <c r="N774" s="55">
        <v>0.85818258800000002</v>
      </c>
      <c r="O774" s="52">
        <v>0.979183154</v>
      </c>
    </row>
    <row r="775" spans="1:15" x14ac:dyDescent="0.2">
      <c r="A775" s="19">
        <v>1383</v>
      </c>
      <c r="B775" s="55">
        <v>9</v>
      </c>
      <c r="C775" s="55">
        <v>15</v>
      </c>
      <c r="D775" s="55" t="s">
        <v>366</v>
      </c>
      <c r="E775" s="55" t="s">
        <v>365</v>
      </c>
      <c r="F775" s="93">
        <v>8.5199999999999997E-5</v>
      </c>
      <c r="G775" s="93">
        <v>8.6700000000000007E-5</v>
      </c>
      <c r="H775" s="93">
        <v>8.3999999999999995E-5</v>
      </c>
      <c r="I775" s="93">
        <v>9.1299999999999997E-5</v>
      </c>
      <c r="J775" s="93">
        <v>8.6000000000000003E-5</v>
      </c>
      <c r="K775" s="93">
        <v>8.3900000000000006E-5</v>
      </c>
      <c r="L775" s="55">
        <v>0.93417559900000002</v>
      </c>
      <c r="M775" s="55">
        <v>1.008675443</v>
      </c>
      <c r="N775" s="55">
        <v>1.0017044150000001</v>
      </c>
      <c r="O775" s="52">
        <v>0.98151848600000002</v>
      </c>
    </row>
    <row r="776" spans="1:15" x14ac:dyDescent="0.2">
      <c r="A776" s="19">
        <v>319</v>
      </c>
      <c r="B776" s="55">
        <v>2</v>
      </c>
      <c r="C776" s="55">
        <v>16</v>
      </c>
      <c r="D776" s="55" t="s">
        <v>367</v>
      </c>
      <c r="E776" s="55" t="s">
        <v>364</v>
      </c>
      <c r="F776" s="55">
        <v>1.68133E-4</v>
      </c>
      <c r="G776" s="55">
        <v>1.66422E-4</v>
      </c>
      <c r="H776" s="55">
        <v>1.5053199999999999E-4</v>
      </c>
      <c r="I776" s="55">
        <v>1.7152399999999999E-4</v>
      </c>
      <c r="J776" s="55">
        <v>1.61197E-4</v>
      </c>
      <c r="K776" s="55">
        <v>1.61442E-4</v>
      </c>
      <c r="L776" s="55">
        <v>0.98022863299999996</v>
      </c>
      <c r="M776" s="55">
        <v>1.032410885</v>
      </c>
      <c r="N776" s="55">
        <v>0.93242223999999996</v>
      </c>
      <c r="O776" s="52">
        <v>0.98168725300000004</v>
      </c>
    </row>
    <row r="777" spans="1:15" x14ac:dyDescent="0.2">
      <c r="A777" s="19">
        <v>1904</v>
      </c>
      <c r="B777" s="55">
        <v>14</v>
      </c>
      <c r="C777" s="55">
        <v>18</v>
      </c>
      <c r="D777" s="55" t="s">
        <v>366</v>
      </c>
      <c r="E777" s="55" t="s">
        <v>366</v>
      </c>
      <c r="F777" s="93">
        <v>8.4599999999999996E-5</v>
      </c>
      <c r="G777" s="93">
        <v>7.8999999999999996E-5</v>
      </c>
      <c r="H777" s="93">
        <v>8.3300000000000005E-5</v>
      </c>
      <c r="I777" s="93">
        <v>8.5199999999999997E-5</v>
      </c>
      <c r="J777" s="93">
        <v>7.3499999999999998E-5</v>
      </c>
      <c r="K777" s="93">
        <v>9.4900000000000003E-5</v>
      </c>
      <c r="L777" s="55">
        <v>0.99269593599999995</v>
      </c>
      <c r="M777" s="55">
        <v>1.0748617069999999</v>
      </c>
      <c r="N777" s="55">
        <v>0.87817956600000002</v>
      </c>
      <c r="O777" s="52">
        <v>0.98191240300000004</v>
      </c>
    </row>
    <row r="778" spans="1:15" x14ac:dyDescent="0.2">
      <c r="A778" s="19">
        <v>1466</v>
      </c>
      <c r="B778" s="55">
        <v>10</v>
      </c>
      <c r="C778" s="55">
        <v>11</v>
      </c>
      <c r="D778" s="55" t="s">
        <v>365</v>
      </c>
      <c r="E778" s="55" t="s">
        <v>367</v>
      </c>
      <c r="F778" s="55">
        <v>1.1354900000000001E-4</v>
      </c>
      <c r="G778" s="55">
        <v>1.04898E-4</v>
      </c>
      <c r="H778" s="55">
        <v>1.11558E-4</v>
      </c>
      <c r="I778" s="55">
        <v>1.01854E-4</v>
      </c>
      <c r="J778" s="55">
        <v>1.19709E-4</v>
      </c>
      <c r="K778" s="55">
        <v>1.16838E-4</v>
      </c>
      <c r="L778" s="55">
        <v>1.1148146350000001</v>
      </c>
      <c r="M778" s="55">
        <v>0.87626799</v>
      </c>
      <c r="N778" s="55">
        <v>0.95481612299999996</v>
      </c>
      <c r="O778" s="52">
        <v>0.98196625000000004</v>
      </c>
    </row>
    <row r="779" spans="1:15" x14ac:dyDescent="0.2">
      <c r="A779" s="19">
        <v>1329</v>
      </c>
      <c r="B779" s="55">
        <v>8</v>
      </c>
      <c r="C779" s="55">
        <v>23</v>
      </c>
      <c r="D779" s="55" t="s">
        <v>366</v>
      </c>
      <c r="E779" s="55" t="s">
        <v>365</v>
      </c>
      <c r="F779" s="55">
        <v>1.2803700000000001E-4</v>
      </c>
      <c r="G779" s="55">
        <v>1.3059200000000001E-4</v>
      </c>
      <c r="H779" s="55">
        <v>1.4087799999999999E-4</v>
      </c>
      <c r="I779" s="55">
        <v>1.45019E-4</v>
      </c>
      <c r="J779" s="55">
        <v>1.4045299999999999E-4</v>
      </c>
      <c r="K779" s="55">
        <v>1.2416099999999999E-4</v>
      </c>
      <c r="L779" s="55">
        <v>0.88289663900000004</v>
      </c>
      <c r="M779" s="55">
        <v>0.92978622799999999</v>
      </c>
      <c r="N779" s="55">
        <v>1.1346440929999999</v>
      </c>
      <c r="O779" s="52">
        <v>0.98244231999999998</v>
      </c>
    </row>
    <row r="780" spans="1:15" x14ac:dyDescent="0.2">
      <c r="A780" s="19">
        <v>1604</v>
      </c>
      <c r="B780" s="55">
        <v>11</v>
      </c>
      <c r="C780" s="55">
        <v>15</v>
      </c>
      <c r="D780" s="55" t="s">
        <v>364</v>
      </c>
      <c r="E780" s="55" t="s">
        <v>366</v>
      </c>
      <c r="F780" s="55">
        <v>1.17255E-4</v>
      </c>
      <c r="G780" s="55">
        <v>1.20927E-4</v>
      </c>
      <c r="H780" s="55">
        <v>1.10128E-4</v>
      </c>
      <c r="I780" s="55">
        <v>1.0867E-4</v>
      </c>
      <c r="J780" s="55">
        <v>1.3397100000000001E-4</v>
      </c>
      <c r="K780" s="55">
        <v>1.13509E-4</v>
      </c>
      <c r="L780" s="55">
        <v>1.079002343</v>
      </c>
      <c r="M780" s="55">
        <v>0.90263543099999999</v>
      </c>
      <c r="N780" s="55">
        <v>0.97021638300000002</v>
      </c>
      <c r="O780" s="52">
        <v>0.98395138599999998</v>
      </c>
    </row>
    <row r="781" spans="1:15" x14ac:dyDescent="0.2">
      <c r="A781" s="19">
        <v>1260</v>
      </c>
      <c r="B781" s="55">
        <v>8</v>
      </c>
      <c r="C781" s="55">
        <v>15</v>
      </c>
      <c r="D781" s="55" t="s">
        <v>365</v>
      </c>
      <c r="E781" s="55" t="s">
        <v>365</v>
      </c>
      <c r="F781" s="55">
        <v>1.1422299999999999E-4</v>
      </c>
      <c r="G781" s="55">
        <v>1.01833E-4</v>
      </c>
      <c r="H781" s="55">
        <v>1.09771E-4</v>
      </c>
      <c r="I781" s="55">
        <v>1.12456E-4</v>
      </c>
      <c r="J781" s="55">
        <v>1.16252E-4</v>
      </c>
      <c r="K781" s="55">
        <v>1.03523E-4</v>
      </c>
      <c r="L781" s="55">
        <v>1.0157066349999999</v>
      </c>
      <c r="M781" s="55">
        <v>0.87596786100000001</v>
      </c>
      <c r="N781" s="55">
        <v>1.0603524710000001</v>
      </c>
      <c r="O781" s="52">
        <v>0.984008989</v>
      </c>
    </row>
    <row r="782" spans="1:15" x14ac:dyDescent="0.2">
      <c r="A782" s="19">
        <v>1180</v>
      </c>
      <c r="B782" s="55">
        <v>7</v>
      </c>
      <c r="C782" s="55">
        <v>22</v>
      </c>
      <c r="D782" s="55" t="s">
        <v>364</v>
      </c>
      <c r="E782" s="55" t="s">
        <v>364</v>
      </c>
      <c r="F782" s="55">
        <v>1.45558E-4</v>
      </c>
      <c r="G782" s="55">
        <v>1.48978E-4</v>
      </c>
      <c r="H782" s="55">
        <v>1.39806E-4</v>
      </c>
      <c r="I782" s="55">
        <v>1.3744699999999999E-4</v>
      </c>
      <c r="J782" s="55">
        <v>1.6206099999999999E-4</v>
      </c>
      <c r="K782" s="55">
        <v>1.4346699999999999E-4</v>
      </c>
      <c r="L782" s="55">
        <v>1.0590151240000001</v>
      </c>
      <c r="M782" s="55">
        <v>0.91926879100000003</v>
      </c>
      <c r="N782" s="55">
        <v>0.97447735999999996</v>
      </c>
      <c r="O782" s="52">
        <v>0.98425375800000003</v>
      </c>
    </row>
    <row r="783" spans="1:15" x14ac:dyDescent="0.2">
      <c r="A783" s="19">
        <v>790</v>
      </c>
      <c r="B783" s="55">
        <v>5</v>
      </c>
      <c r="C783" s="55">
        <v>11</v>
      </c>
      <c r="D783" s="55" t="s">
        <v>365</v>
      </c>
      <c r="E783" s="55" t="s">
        <v>364</v>
      </c>
      <c r="F783" s="55">
        <v>1.06473E-4</v>
      </c>
      <c r="G783" s="55">
        <v>1.1809800000000001E-4</v>
      </c>
      <c r="H783" s="55">
        <v>1.02262E-4</v>
      </c>
      <c r="I783" s="55">
        <v>1.25709E-4</v>
      </c>
      <c r="J783" s="55">
        <v>1.00262E-4</v>
      </c>
      <c r="K783" s="55">
        <v>1.09514E-4</v>
      </c>
      <c r="L783" s="55">
        <v>0.84698172500000002</v>
      </c>
      <c r="M783" s="55">
        <v>1.177894642</v>
      </c>
      <c r="N783" s="55">
        <v>0.93377534200000001</v>
      </c>
      <c r="O783" s="52">
        <v>0.986217236</v>
      </c>
    </row>
    <row r="784" spans="1:15" x14ac:dyDescent="0.2">
      <c r="A784" s="19">
        <v>2133</v>
      </c>
      <c r="B784" s="55">
        <v>17</v>
      </c>
      <c r="C784" s="55">
        <v>22</v>
      </c>
      <c r="D784" s="55" t="s">
        <v>365</v>
      </c>
      <c r="E784" s="55" t="s">
        <v>366</v>
      </c>
      <c r="F784" s="93">
        <v>9.9400000000000004E-5</v>
      </c>
      <c r="G784" s="55">
        <v>1.12441E-4</v>
      </c>
      <c r="H784" s="93">
        <v>9.8300000000000004E-5</v>
      </c>
      <c r="I784" s="93">
        <v>9.5000000000000005E-5</v>
      </c>
      <c r="J784" s="55">
        <v>1.03287E-4</v>
      </c>
      <c r="K784" s="55">
        <v>1.1916799999999999E-4</v>
      </c>
      <c r="L784" s="55">
        <v>1.0458594750000001</v>
      </c>
      <c r="M784" s="55">
        <v>1.0886221920000001</v>
      </c>
      <c r="N784" s="55">
        <v>0.825129157</v>
      </c>
      <c r="O784" s="52">
        <v>0.986536941</v>
      </c>
    </row>
    <row r="785" spans="1:15" x14ac:dyDescent="0.2">
      <c r="A785" s="19">
        <v>1940</v>
      </c>
      <c r="B785" s="55">
        <v>14</v>
      </c>
      <c r="C785" s="55">
        <v>22</v>
      </c>
      <c r="D785" s="55" t="s">
        <v>366</v>
      </c>
      <c r="E785" s="55" t="s">
        <v>367</v>
      </c>
      <c r="F785" s="93">
        <v>9.6000000000000002E-5</v>
      </c>
      <c r="G785" s="93">
        <v>9.0799999999999998E-5</v>
      </c>
      <c r="H785" s="55">
        <v>1.11916E-4</v>
      </c>
      <c r="I785" s="93">
        <v>8.5199999999999997E-5</v>
      </c>
      <c r="J785" s="55">
        <v>1.10202E-4</v>
      </c>
      <c r="K785" s="55">
        <v>1.10513E-4</v>
      </c>
      <c r="L785" s="55">
        <v>1.127164708</v>
      </c>
      <c r="M785" s="55">
        <v>0.82352588500000001</v>
      </c>
      <c r="N785" s="55">
        <v>1.0126946610000001</v>
      </c>
      <c r="O785" s="52">
        <v>0.98779508500000002</v>
      </c>
    </row>
    <row r="786" spans="1:15" x14ac:dyDescent="0.2">
      <c r="A786" s="19">
        <v>274</v>
      </c>
      <c r="B786" s="55">
        <v>2</v>
      </c>
      <c r="C786" s="55">
        <v>11</v>
      </c>
      <c r="D786" s="55" t="s">
        <v>367</v>
      </c>
      <c r="E786" s="55" t="s">
        <v>364</v>
      </c>
      <c r="F786" s="55">
        <v>1.3679799999999999E-4</v>
      </c>
      <c r="G786" s="55">
        <v>1.4284899999999999E-4</v>
      </c>
      <c r="H786" s="55">
        <v>1.46599E-4</v>
      </c>
      <c r="I786" s="55">
        <v>1.3328099999999999E-4</v>
      </c>
      <c r="J786" s="55">
        <v>1.5946800000000001E-4</v>
      </c>
      <c r="K786" s="55">
        <v>1.4013900000000001E-4</v>
      </c>
      <c r="L786" s="55">
        <v>1.0263805429999999</v>
      </c>
      <c r="M786" s="55">
        <v>0.89578330399999995</v>
      </c>
      <c r="N786" s="55">
        <v>1.046101988</v>
      </c>
      <c r="O786" s="52">
        <v>0.98942194500000002</v>
      </c>
    </row>
    <row r="787" spans="1:15" x14ac:dyDescent="0.2">
      <c r="A787" s="19">
        <v>1470</v>
      </c>
      <c r="B787" s="55">
        <v>10</v>
      </c>
      <c r="C787" s="55">
        <v>12</v>
      </c>
      <c r="D787" s="55" t="s">
        <v>364</v>
      </c>
      <c r="E787" s="55" t="s">
        <v>365</v>
      </c>
      <c r="F787" s="55">
        <v>1.19277E-4</v>
      </c>
      <c r="G787" s="55">
        <v>1.17862E-4</v>
      </c>
      <c r="H787" s="55">
        <v>1.10843E-4</v>
      </c>
      <c r="I787" s="55">
        <v>1.06777E-4</v>
      </c>
      <c r="J787" s="55">
        <v>1.1711599999999999E-4</v>
      </c>
      <c r="K787" s="55">
        <v>1.3115100000000001E-4</v>
      </c>
      <c r="L787" s="55">
        <v>1.1170669280000001</v>
      </c>
      <c r="M787" s="55">
        <v>1.0063693899999999</v>
      </c>
      <c r="N787" s="55">
        <v>0.845157673</v>
      </c>
      <c r="O787" s="52">
        <v>0.98953133000000004</v>
      </c>
    </row>
    <row r="788" spans="1:15" x14ac:dyDescent="0.2">
      <c r="A788" s="19">
        <v>223</v>
      </c>
      <c r="B788" s="55">
        <v>2</v>
      </c>
      <c r="C788" s="55">
        <v>5</v>
      </c>
      <c r="D788" s="55" t="s">
        <v>366</v>
      </c>
      <c r="E788" s="55" t="s">
        <v>364</v>
      </c>
      <c r="F788" s="55">
        <v>1.21972E-4</v>
      </c>
      <c r="G788" s="55">
        <v>1.38842E-4</v>
      </c>
      <c r="H788" s="55">
        <v>1.348E-4</v>
      </c>
      <c r="I788" s="55">
        <v>1.2987400000000001E-4</v>
      </c>
      <c r="J788" s="55">
        <v>1.4520700000000001E-4</v>
      </c>
      <c r="K788" s="55">
        <v>1.25492E-4</v>
      </c>
      <c r="L788" s="55">
        <v>0.93915979199999999</v>
      </c>
      <c r="M788" s="55">
        <v>0.95616473700000004</v>
      </c>
      <c r="N788" s="55">
        <v>1.074168139</v>
      </c>
      <c r="O788" s="52">
        <v>0.98983088900000005</v>
      </c>
    </row>
    <row r="789" spans="1:15" x14ac:dyDescent="0.2">
      <c r="A789" s="19">
        <v>1608</v>
      </c>
      <c r="B789" s="55">
        <v>11</v>
      </c>
      <c r="C789" s="55">
        <v>15</v>
      </c>
      <c r="D789" s="55" t="s">
        <v>367</v>
      </c>
      <c r="E789" s="55" t="s">
        <v>365</v>
      </c>
      <c r="F789" s="55">
        <v>1.06473E-4</v>
      </c>
      <c r="G789" s="55">
        <v>1.0796199999999999E-4</v>
      </c>
      <c r="H789" s="55">
        <v>1.0905599999999999E-4</v>
      </c>
      <c r="I789" s="55">
        <v>1.12456E-4</v>
      </c>
      <c r="J789" s="93">
        <v>9.7700000000000003E-5</v>
      </c>
      <c r="K789" s="55">
        <v>1.18169E-4</v>
      </c>
      <c r="L789" s="55">
        <v>0.94679438599999999</v>
      </c>
      <c r="M789" s="55">
        <v>1.1053854510000001</v>
      </c>
      <c r="N789" s="55">
        <v>0.92287685100000005</v>
      </c>
      <c r="O789" s="52">
        <v>0.99168556299999999</v>
      </c>
    </row>
    <row r="790" spans="1:15" x14ac:dyDescent="0.2">
      <c r="A790" s="19">
        <v>1597</v>
      </c>
      <c r="B790" s="55">
        <v>11</v>
      </c>
      <c r="C790" s="55">
        <v>14</v>
      </c>
      <c r="D790" s="55" t="s">
        <v>367</v>
      </c>
      <c r="E790" s="55" t="s">
        <v>367</v>
      </c>
      <c r="F790" s="55">
        <v>1.1759199999999999E-4</v>
      </c>
      <c r="G790" s="55">
        <v>1.18805E-4</v>
      </c>
      <c r="H790" s="93">
        <v>9.87E-5</v>
      </c>
      <c r="I790" s="55">
        <v>1.0791299999999999E-4</v>
      </c>
      <c r="J790" s="55">
        <v>1.1582E-4</v>
      </c>
      <c r="K790" s="55">
        <v>1.14508E-4</v>
      </c>
      <c r="L790" s="55">
        <v>1.0896966299999999</v>
      </c>
      <c r="M790" s="55">
        <v>1.0257757970000001</v>
      </c>
      <c r="N790" s="55">
        <v>0.86183257599999996</v>
      </c>
      <c r="O790" s="52">
        <v>0.99243500100000004</v>
      </c>
    </row>
    <row r="791" spans="1:15" x14ac:dyDescent="0.2">
      <c r="A791" s="19">
        <v>796</v>
      </c>
      <c r="B791" s="55">
        <v>5</v>
      </c>
      <c r="C791" s="55">
        <v>12</v>
      </c>
      <c r="D791" s="55" t="s">
        <v>366</v>
      </c>
      <c r="E791" s="55" t="s">
        <v>364</v>
      </c>
      <c r="F791" s="55">
        <v>1.21635E-4</v>
      </c>
      <c r="G791" s="55">
        <v>1.42378E-4</v>
      </c>
      <c r="H791" s="55">
        <v>1.2014E-4</v>
      </c>
      <c r="I791" s="55">
        <v>1.3706800000000001E-4</v>
      </c>
      <c r="J791" s="55">
        <v>1.1192999999999999E-4</v>
      </c>
      <c r="K791" s="55">
        <v>1.4679600000000001E-4</v>
      </c>
      <c r="L791" s="55">
        <v>0.88740867899999998</v>
      </c>
      <c r="M791" s="55">
        <v>1.2720198250000001</v>
      </c>
      <c r="N791" s="55">
        <v>0.81841381999999996</v>
      </c>
      <c r="O791" s="52">
        <v>0.99261410800000005</v>
      </c>
    </row>
    <row r="792" spans="1:15" x14ac:dyDescent="0.2">
      <c r="A792" s="19">
        <v>1095</v>
      </c>
      <c r="B792" s="55">
        <v>7</v>
      </c>
      <c r="C792" s="55">
        <v>12</v>
      </c>
      <c r="D792" s="55" t="s">
        <v>367</v>
      </c>
      <c r="E792" s="55" t="s">
        <v>365</v>
      </c>
      <c r="F792" s="55">
        <v>1.13886E-4</v>
      </c>
      <c r="G792" s="55">
        <v>1.10083E-4</v>
      </c>
      <c r="H792" s="55">
        <v>1.0655299999999999E-4</v>
      </c>
      <c r="I792" s="55">
        <v>1.3820400000000001E-4</v>
      </c>
      <c r="J792" s="93">
        <v>9.4199999999999999E-5</v>
      </c>
      <c r="K792" s="55">
        <v>1.0785000000000001E-4</v>
      </c>
      <c r="L792" s="55">
        <v>0.82404110600000002</v>
      </c>
      <c r="M792" s="55">
        <v>1.168468724</v>
      </c>
      <c r="N792" s="55">
        <v>0.98796946100000005</v>
      </c>
      <c r="O792" s="52">
        <v>0.99349309699999999</v>
      </c>
    </row>
    <row r="793" spans="1:15" x14ac:dyDescent="0.2">
      <c r="A793" s="19">
        <v>545</v>
      </c>
      <c r="B793" s="55">
        <v>3</v>
      </c>
      <c r="C793" s="55">
        <v>21</v>
      </c>
      <c r="D793" s="55" t="s">
        <v>366</v>
      </c>
      <c r="E793" s="55" t="s">
        <v>367</v>
      </c>
      <c r="F793" s="55">
        <v>1.2904799999999999E-4</v>
      </c>
      <c r="G793" s="55">
        <v>1.20927E-4</v>
      </c>
      <c r="H793" s="55">
        <v>1.2657599999999999E-4</v>
      </c>
      <c r="I793" s="55">
        <v>1.40476E-4</v>
      </c>
      <c r="J793" s="55">
        <v>1.17549E-4</v>
      </c>
      <c r="K793" s="55">
        <v>1.2216399999999999E-4</v>
      </c>
      <c r="L793" s="55">
        <v>0.91864963099999997</v>
      </c>
      <c r="M793" s="55">
        <v>1.02873891</v>
      </c>
      <c r="N793" s="55">
        <v>1.036118586</v>
      </c>
      <c r="O793" s="52">
        <v>0.99450237600000002</v>
      </c>
    </row>
    <row r="794" spans="1:15" x14ac:dyDescent="0.2">
      <c r="A794" s="19">
        <v>641</v>
      </c>
      <c r="B794" s="55">
        <v>4</v>
      </c>
      <c r="C794" s="55">
        <v>13</v>
      </c>
      <c r="D794" s="55" t="s">
        <v>364</v>
      </c>
      <c r="E794" s="55" t="s">
        <v>367</v>
      </c>
      <c r="F794" s="55">
        <v>1.58362E-4</v>
      </c>
      <c r="G794" s="55">
        <v>1.44499E-4</v>
      </c>
      <c r="H794" s="55">
        <v>1.50175E-4</v>
      </c>
      <c r="I794" s="55">
        <v>1.41612E-4</v>
      </c>
      <c r="J794" s="55">
        <v>1.60333E-4</v>
      </c>
      <c r="K794" s="55">
        <v>1.5578400000000001E-4</v>
      </c>
      <c r="L794" s="55">
        <v>1.1182819020000001</v>
      </c>
      <c r="M794" s="55">
        <v>0.90124583400000002</v>
      </c>
      <c r="N794" s="55">
        <v>0.963997047</v>
      </c>
      <c r="O794" s="52">
        <v>0.994508261</v>
      </c>
    </row>
    <row r="795" spans="1:15" x14ac:dyDescent="0.2">
      <c r="A795" s="19">
        <v>1335</v>
      </c>
      <c r="B795" s="55">
        <v>9</v>
      </c>
      <c r="C795" s="55">
        <v>10</v>
      </c>
      <c r="D795" s="55" t="s">
        <v>367</v>
      </c>
      <c r="E795" s="55" t="s">
        <v>365</v>
      </c>
      <c r="F795" s="93">
        <v>8.8999999999999995E-5</v>
      </c>
      <c r="G795" s="93">
        <v>9.1199999999999994E-5</v>
      </c>
      <c r="H795" s="93">
        <v>9.5099999999999994E-5</v>
      </c>
      <c r="I795" s="93">
        <v>9.5000000000000005E-5</v>
      </c>
      <c r="J795" s="93">
        <v>8.1699999999999994E-5</v>
      </c>
      <c r="K795" s="55">
        <v>1.02191E-4</v>
      </c>
      <c r="L795" s="55">
        <v>0.93595559800000006</v>
      </c>
      <c r="M795" s="55">
        <v>1.1168783339999999</v>
      </c>
      <c r="N795" s="55">
        <v>0.93071245899999999</v>
      </c>
      <c r="O795" s="52">
        <v>0.99451546400000002</v>
      </c>
    </row>
    <row r="796" spans="1:15" x14ac:dyDescent="0.2">
      <c r="A796" s="19">
        <v>536</v>
      </c>
      <c r="B796" s="55">
        <v>3</v>
      </c>
      <c r="C796" s="55">
        <v>20</v>
      </c>
      <c r="D796" s="55" t="s">
        <v>366</v>
      </c>
      <c r="E796" s="55" t="s">
        <v>367</v>
      </c>
      <c r="F796" s="55">
        <v>1.2466800000000001E-4</v>
      </c>
      <c r="G796" s="55">
        <v>1.0631199999999999E-4</v>
      </c>
      <c r="H796" s="55">
        <v>1.21928E-4</v>
      </c>
      <c r="I796" s="55">
        <v>1.17757E-4</v>
      </c>
      <c r="J796" s="55">
        <v>1.19277E-4</v>
      </c>
      <c r="K796" s="55">
        <v>1.17836E-4</v>
      </c>
      <c r="L796" s="55">
        <v>1.0586840639999999</v>
      </c>
      <c r="M796" s="55">
        <v>0.89130053099999995</v>
      </c>
      <c r="N796" s="55">
        <v>1.0347212859999999</v>
      </c>
      <c r="O796" s="52">
        <v>0.99490195999999997</v>
      </c>
    </row>
    <row r="797" spans="1:15" x14ac:dyDescent="0.2">
      <c r="A797" s="19">
        <v>461</v>
      </c>
      <c r="B797" s="55">
        <v>3</v>
      </c>
      <c r="C797" s="55">
        <v>12</v>
      </c>
      <c r="D797" s="55" t="s">
        <v>367</v>
      </c>
      <c r="E797" s="55" t="s">
        <v>367</v>
      </c>
      <c r="F797" s="93">
        <v>8.7600000000000002E-5</v>
      </c>
      <c r="G797" s="93">
        <v>9.7600000000000001E-5</v>
      </c>
      <c r="H797" s="93">
        <v>7.7899999999999996E-5</v>
      </c>
      <c r="I797" s="93">
        <v>9.1299999999999997E-5</v>
      </c>
      <c r="J797" s="93">
        <v>8.6899999999999998E-5</v>
      </c>
      <c r="K797" s="93">
        <v>8.6199999999999995E-5</v>
      </c>
      <c r="L797" s="55">
        <v>0.96002235499999999</v>
      </c>
      <c r="M797" s="55">
        <v>1.1234687299999999</v>
      </c>
      <c r="N797" s="55">
        <v>0.904126078</v>
      </c>
      <c r="O797" s="52">
        <v>0.995872388</v>
      </c>
    </row>
    <row r="798" spans="1:15" x14ac:dyDescent="0.2">
      <c r="A798" s="19">
        <v>1728</v>
      </c>
      <c r="B798" s="55">
        <v>12</v>
      </c>
      <c r="C798" s="55">
        <v>17</v>
      </c>
      <c r="D798" s="55" t="s">
        <v>365</v>
      </c>
      <c r="E798" s="55" t="s">
        <v>365</v>
      </c>
      <c r="F798" s="93">
        <v>9.2999999999999997E-5</v>
      </c>
      <c r="G798" s="93">
        <v>9.1199999999999994E-5</v>
      </c>
      <c r="H798" s="93">
        <v>9.3300000000000005E-5</v>
      </c>
      <c r="I798" s="93">
        <v>8.4800000000000001E-5</v>
      </c>
      <c r="J798" s="93">
        <v>9.8499999999999995E-5</v>
      </c>
      <c r="K798" s="93">
        <v>9.6199999999999994E-5</v>
      </c>
      <c r="L798" s="55">
        <v>1.0964431139999999</v>
      </c>
      <c r="M798" s="55">
        <v>0.92583335600000005</v>
      </c>
      <c r="N798" s="55">
        <v>0.97009648500000001</v>
      </c>
      <c r="O798" s="52">
        <v>0.99745765200000003</v>
      </c>
    </row>
    <row r="799" spans="1:15" x14ac:dyDescent="0.2">
      <c r="A799" s="19">
        <v>2266</v>
      </c>
      <c r="B799" s="55">
        <v>21</v>
      </c>
      <c r="C799" s="55">
        <v>23</v>
      </c>
      <c r="D799" s="55" t="s">
        <v>366</v>
      </c>
      <c r="E799" s="55" t="s">
        <v>364</v>
      </c>
      <c r="F799" s="55">
        <v>1.7723000000000001E-4</v>
      </c>
      <c r="G799" s="55">
        <v>1.7490800000000001E-4</v>
      </c>
      <c r="H799" s="55">
        <v>1.5947100000000001E-4</v>
      </c>
      <c r="I799" s="55">
        <v>1.5410700000000001E-4</v>
      </c>
      <c r="J799" s="55">
        <v>1.9879500000000001E-4</v>
      </c>
      <c r="K799" s="55">
        <v>1.6510400000000001E-4</v>
      </c>
      <c r="L799" s="55">
        <v>1.150049082</v>
      </c>
      <c r="M799" s="55">
        <v>0.87983812900000002</v>
      </c>
      <c r="N799" s="55">
        <v>0.96588505999999996</v>
      </c>
      <c r="O799" s="52">
        <v>0.998590757</v>
      </c>
    </row>
    <row r="800" spans="1:15" x14ac:dyDescent="0.2">
      <c r="A800" s="19">
        <v>1962</v>
      </c>
      <c r="B800" s="55">
        <v>15</v>
      </c>
      <c r="C800" s="55">
        <v>16</v>
      </c>
      <c r="D800" s="55" t="s">
        <v>365</v>
      </c>
      <c r="E800" s="55" t="s">
        <v>365</v>
      </c>
      <c r="F800" s="55">
        <v>1.13886E-4</v>
      </c>
      <c r="G800" s="55">
        <v>1.00419E-4</v>
      </c>
      <c r="H800" s="55">
        <v>1.1835199999999999E-4</v>
      </c>
      <c r="I800" s="55">
        <v>1.17E-4</v>
      </c>
      <c r="J800" s="55">
        <v>1.1711599999999999E-4</v>
      </c>
      <c r="K800" s="55">
        <v>1.01526E-4</v>
      </c>
      <c r="L800" s="55">
        <v>0.973381889</v>
      </c>
      <c r="M800" s="55">
        <v>0.85742672099999995</v>
      </c>
      <c r="N800" s="55">
        <v>1.16573657</v>
      </c>
      <c r="O800" s="52">
        <v>0.99884839299999995</v>
      </c>
    </row>
    <row r="801" spans="1:15" x14ac:dyDescent="0.2">
      <c r="A801" s="19">
        <v>1673</v>
      </c>
      <c r="B801" s="55">
        <v>11</v>
      </c>
      <c r="C801" s="55">
        <v>22</v>
      </c>
      <c r="D801" s="55" t="s">
        <v>366</v>
      </c>
      <c r="E801" s="55" t="s">
        <v>367</v>
      </c>
      <c r="F801" s="55">
        <v>1.3039599999999999E-4</v>
      </c>
      <c r="G801" s="55">
        <v>1.3483500000000001E-4</v>
      </c>
      <c r="H801" s="55">
        <v>1.3766000000000001E-4</v>
      </c>
      <c r="I801" s="55">
        <v>1.2798099999999999E-4</v>
      </c>
      <c r="J801" s="55">
        <v>1.28353E-4</v>
      </c>
      <c r="K801" s="55">
        <v>1.4846E-4</v>
      </c>
      <c r="L801" s="55">
        <v>1.0188712449999999</v>
      </c>
      <c r="M801" s="55">
        <v>1.0505005519999999</v>
      </c>
      <c r="N801" s="55">
        <v>0.92725276499999998</v>
      </c>
      <c r="O801" s="52">
        <v>0.99887485399999998</v>
      </c>
    </row>
    <row r="802" spans="1:15" x14ac:dyDescent="0.2">
      <c r="A802" s="19">
        <v>1529</v>
      </c>
      <c r="B802" s="55">
        <v>10</v>
      </c>
      <c r="C802" s="55">
        <v>18</v>
      </c>
      <c r="D802" s="55" t="s">
        <v>365</v>
      </c>
      <c r="E802" s="55" t="s">
        <v>366</v>
      </c>
      <c r="F802" s="93">
        <v>8.1500000000000002E-5</v>
      </c>
      <c r="G802" s="93">
        <v>8.8399999999999994E-5</v>
      </c>
      <c r="H802" s="93">
        <v>7.9699999999999999E-5</v>
      </c>
      <c r="I802" s="93">
        <v>7.1199999999999996E-5</v>
      </c>
      <c r="J802" s="93">
        <v>9.2499999999999999E-5</v>
      </c>
      <c r="K802" s="93">
        <v>8.8900000000000006E-5</v>
      </c>
      <c r="L802" s="55">
        <v>1.145466935</v>
      </c>
      <c r="M802" s="55">
        <v>0.955815788</v>
      </c>
      <c r="N802" s="55">
        <v>0.89715166599999996</v>
      </c>
      <c r="O802" s="52">
        <v>0.99947812999999996</v>
      </c>
    </row>
    <row r="803" spans="1:15" x14ac:dyDescent="0.2">
      <c r="A803" s="19">
        <v>1806</v>
      </c>
      <c r="B803" s="55">
        <v>13</v>
      </c>
      <c r="C803" s="55">
        <v>16</v>
      </c>
      <c r="D803" s="55" t="s">
        <v>367</v>
      </c>
      <c r="E803" s="55" t="s">
        <v>365</v>
      </c>
      <c r="F803" s="55">
        <v>1.5094899999999999E-4</v>
      </c>
      <c r="G803" s="55">
        <v>1.3506999999999999E-4</v>
      </c>
      <c r="H803" s="55">
        <v>1.51963E-4</v>
      </c>
      <c r="I803" s="55">
        <v>1.54485E-4</v>
      </c>
      <c r="J803" s="55">
        <v>1.38725E-4</v>
      </c>
      <c r="K803" s="55">
        <v>1.4479900000000001E-4</v>
      </c>
      <c r="L803" s="55">
        <v>0.97710872599999998</v>
      </c>
      <c r="M803" s="55">
        <v>0.973657683</v>
      </c>
      <c r="N803" s="55">
        <v>1.0494746180000001</v>
      </c>
      <c r="O803" s="52">
        <v>1.000080342</v>
      </c>
    </row>
    <row r="804" spans="1:15" x14ac:dyDescent="0.2">
      <c r="A804" s="19">
        <v>577</v>
      </c>
      <c r="B804" s="55">
        <v>4</v>
      </c>
      <c r="C804" s="55">
        <v>6</v>
      </c>
      <c r="D804" s="55" t="s">
        <v>364</v>
      </c>
      <c r="E804" s="55" t="s">
        <v>364</v>
      </c>
      <c r="F804" s="55">
        <v>1.60383E-4</v>
      </c>
      <c r="G804" s="55">
        <v>1.5345699999999999E-4</v>
      </c>
      <c r="H804" s="55">
        <v>1.46957E-4</v>
      </c>
      <c r="I804" s="55">
        <v>1.6168000000000001E-4</v>
      </c>
      <c r="J804" s="55">
        <v>1.38725E-4</v>
      </c>
      <c r="K804" s="55">
        <v>1.62774E-4</v>
      </c>
      <c r="L804" s="55">
        <v>0.99198274600000003</v>
      </c>
      <c r="M804" s="55">
        <v>1.1061974720000001</v>
      </c>
      <c r="N804" s="55">
        <v>0.90282843599999996</v>
      </c>
      <c r="O804" s="52">
        <v>1.0003362179999999</v>
      </c>
    </row>
    <row r="805" spans="1:15" x14ac:dyDescent="0.2">
      <c r="A805" s="19">
        <v>592</v>
      </c>
      <c r="B805" s="55">
        <v>4</v>
      </c>
      <c r="C805" s="55">
        <v>7</v>
      </c>
      <c r="D805" s="55" t="s">
        <v>365</v>
      </c>
      <c r="E805" s="55" t="s">
        <v>364</v>
      </c>
      <c r="F805" s="55">
        <v>1.28374E-4</v>
      </c>
      <c r="G805" s="55">
        <v>1.2281299999999999E-4</v>
      </c>
      <c r="H805" s="55">
        <v>1.2872099999999999E-4</v>
      </c>
      <c r="I805" s="55">
        <v>1.5183500000000001E-4</v>
      </c>
      <c r="J805" s="55">
        <v>1.03719E-4</v>
      </c>
      <c r="K805" s="55">
        <v>1.3214999999999999E-4</v>
      </c>
      <c r="L805" s="55">
        <v>0.84548448700000001</v>
      </c>
      <c r="M805" s="55">
        <v>1.1840858379999999</v>
      </c>
      <c r="N805" s="55">
        <v>0.97405675000000003</v>
      </c>
      <c r="O805" s="52">
        <v>1.0012090250000001</v>
      </c>
    </row>
    <row r="806" spans="1:15" x14ac:dyDescent="0.2">
      <c r="A806" s="19">
        <v>1594</v>
      </c>
      <c r="B806" s="55">
        <v>11</v>
      </c>
      <c r="C806" s="55">
        <v>14</v>
      </c>
      <c r="D806" s="55" t="s">
        <v>364</v>
      </c>
      <c r="E806" s="55" t="s">
        <v>367</v>
      </c>
      <c r="F806" s="55">
        <v>1.27026E-4</v>
      </c>
      <c r="G806" s="55">
        <v>1.23991E-4</v>
      </c>
      <c r="H806" s="55">
        <v>1.27291E-4</v>
      </c>
      <c r="I806" s="55">
        <v>1.2078600000000001E-4</v>
      </c>
      <c r="J806" s="55">
        <v>1.2316700000000001E-4</v>
      </c>
      <c r="K806" s="55">
        <v>1.3414699999999999E-4</v>
      </c>
      <c r="L806" s="55">
        <v>1.0516608519999999</v>
      </c>
      <c r="M806" s="55">
        <v>1.0066942539999999</v>
      </c>
      <c r="N806" s="55">
        <v>0.94889294599999996</v>
      </c>
      <c r="O806" s="52">
        <v>1.002416017</v>
      </c>
    </row>
    <row r="807" spans="1:15" x14ac:dyDescent="0.2">
      <c r="A807" s="19">
        <v>1674</v>
      </c>
      <c r="B807" s="55">
        <v>11</v>
      </c>
      <c r="C807" s="55">
        <v>22</v>
      </c>
      <c r="D807" s="55" t="s">
        <v>366</v>
      </c>
      <c r="E807" s="55" t="s">
        <v>366</v>
      </c>
      <c r="F807" s="55">
        <v>1.0344E-4</v>
      </c>
      <c r="G807" s="55">
        <v>1.2564100000000001E-4</v>
      </c>
      <c r="H807" s="55">
        <v>1.15492E-4</v>
      </c>
      <c r="I807" s="55">
        <v>1.1510699999999999E-4</v>
      </c>
      <c r="J807" s="55">
        <v>1.32242E-4</v>
      </c>
      <c r="K807" s="93">
        <v>9.9500000000000006E-5</v>
      </c>
      <c r="L807" s="55">
        <v>0.89864845599999998</v>
      </c>
      <c r="M807" s="55">
        <v>0.95008505799999998</v>
      </c>
      <c r="N807" s="55">
        <v>1.160388993</v>
      </c>
      <c r="O807" s="52">
        <v>1.003040836</v>
      </c>
    </row>
    <row r="808" spans="1:15" x14ac:dyDescent="0.2">
      <c r="A808" s="19">
        <v>353</v>
      </c>
      <c r="B808" s="55">
        <v>2</v>
      </c>
      <c r="C808" s="55">
        <v>20</v>
      </c>
      <c r="D808" s="55" t="s">
        <v>364</v>
      </c>
      <c r="E808" s="55" t="s">
        <v>367</v>
      </c>
      <c r="F808" s="55">
        <v>1.8599099999999999E-4</v>
      </c>
      <c r="G808" s="55">
        <v>1.6783600000000001E-4</v>
      </c>
      <c r="H808" s="55">
        <v>1.58756E-4</v>
      </c>
      <c r="I808" s="55">
        <v>1.7985399999999999E-4</v>
      </c>
      <c r="J808" s="55">
        <v>1.6595100000000001E-4</v>
      </c>
      <c r="K808" s="55">
        <v>1.6443799999999999E-4</v>
      </c>
      <c r="L808" s="55">
        <v>1.034118979</v>
      </c>
      <c r="M808" s="55">
        <v>1.011359305</v>
      </c>
      <c r="N808" s="55">
        <v>0.96544666700000004</v>
      </c>
      <c r="O808" s="52">
        <v>1.0036416509999999</v>
      </c>
    </row>
    <row r="809" spans="1:15" x14ac:dyDescent="0.2">
      <c r="A809" s="19">
        <v>158</v>
      </c>
      <c r="B809" s="55">
        <v>1</v>
      </c>
      <c r="C809" s="55">
        <v>19</v>
      </c>
      <c r="D809" s="55" t="s">
        <v>366</v>
      </c>
      <c r="E809" s="55" t="s">
        <v>366</v>
      </c>
      <c r="F809" s="93">
        <v>7.8800000000000004E-5</v>
      </c>
      <c r="G809" s="93">
        <v>6.5300000000000002E-5</v>
      </c>
      <c r="H809" s="93">
        <v>8.5099999999999995E-5</v>
      </c>
      <c r="I809" s="93">
        <v>7.8399999999999995E-5</v>
      </c>
      <c r="J809" s="93">
        <v>6.0099999999999997E-5</v>
      </c>
      <c r="K809" s="93">
        <v>9.2499999999999999E-5</v>
      </c>
      <c r="L809" s="55">
        <v>1.005936468</v>
      </c>
      <c r="M809" s="55">
        <v>1.086980303</v>
      </c>
      <c r="N809" s="55">
        <v>0.91961157199999999</v>
      </c>
      <c r="O809" s="52">
        <v>1.0041761140000001</v>
      </c>
    </row>
    <row r="810" spans="1:15" x14ac:dyDescent="0.2">
      <c r="A810" s="19">
        <v>20</v>
      </c>
      <c r="B810" s="55">
        <v>1</v>
      </c>
      <c r="C810" s="55">
        <v>4</v>
      </c>
      <c r="D810" s="55" t="s">
        <v>364</v>
      </c>
      <c r="E810" s="55" t="s">
        <v>366</v>
      </c>
      <c r="F810" s="93">
        <v>9.2299999999999994E-5</v>
      </c>
      <c r="G810" s="55">
        <v>1.04662E-4</v>
      </c>
      <c r="H810" s="93">
        <v>9.7999999999999997E-5</v>
      </c>
      <c r="I810" s="93">
        <v>9.9599999999999995E-5</v>
      </c>
      <c r="J810" s="93">
        <v>8.5099999999999995E-5</v>
      </c>
      <c r="K810" s="55">
        <v>1.14175E-4</v>
      </c>
      <c r="L810" s="55">
        <v>0.92708564199999999</v>
      </c>
      <c r="M810" s="55">
        <v>1.2293440659999999</v>
      </c>
      <c r="N810" s="55">
        <v>0.85808183699999996</v>
      </c>
      <c r="O810" s="52">
        <v>1.0048371819999999</v>
      </c>
    </row>
    <row r="811" spans="1:15" x14ac:dyDescent="0.2">
      <c r="A811" s="19">
        <v>1181</v>
      </c>
      <c r="B811" s="55">
        <v>7</v>
      </c>
      <c r="C811" s="55">
        <v>22</v>
      </c>
      <c r="D811" s="55" t="s">
        <v>364</v>
      </c>
      <c r="E811" s="55" t="s">
        <v>367</v>
      </c>
      <c r="F811" s="55">
        <v>1.54318E-4</v>
      </c>
      <c r="G811" s="55">
        <v>1.5392800000000001E-4</v>
      </c>
      <c r="H811" s="55">
        <v>1.51605E-4</v>
      </c>
      <c r="I811" s="55">
        <v>1.3668900000000001E-4</v>
      </c>
      <c r="J811" s="55">
        <v>1.60765E-4</v>
      </c>
      <c r="K811" s="55">
        <v>1.62774E-4</v>
      </c>
      <c r="L811" s="55">
        <v>1.1289723789999999</v>
      </c>
      <c r="M811" s="55">
        <v>0.95747390600000004</v>
      </c>
      <c r="N811" s="55">
        <v>0.93138505299999996</v>
      </c>
      <c r="O811" s="52">
        <v>1.0059437790000001</v>
      </c>
    </row>
    <row r="812" spans="1:15" x14ac:dyDescent="0.2">
      <c r="A812" s="19">
        <v>1607</v>
      </c>
      <c r="B812" s="55">
        <v>11</v>
      </c>
      <c r="C812" s="55">
        <v>15</v>
      </c>
      <c r="D812" s="55" t="s">
        <v>367</v>
      </c>
      <c r="E812" s="55" t="s">
        <v>366</v>
      </c>
      <c r="F812" s="93">
        <v>8.7299999999999994E-5</v>
      </c>
      <c r="G812" s="55">
        <v>1.12205E-4</v>
      </c>
      <c r="H812" s="93">
        <v>9.87E-5</v>
      </c>
      <c r="I812" s="55">
        <v>1.06777E-4</v>
      </c>
      <c r="J812" s="55">
        <v>1.11066E-4</v>
      </c>
      <c r="K812" s="93">
        <v>8.2600000000000002E-5</v>
      </c>
      <c r="L812" s="55">
        <v>0.81728908</v>
      </c>
      <c r="M812" s="55">
        <v>1.010253898</v>
      </c>
      <c r="N812" s="55">
        <v>1.195445187</v>
      </c>
      <c r="O812" s="52">
        <v>1.0076627220000001</v>
      </c>
    </row>
    <row r="813" spans="1:15" x14ac:dyDescent="0.2">
      <c r="A813" s="19">
        <v>2235</v>
      </c>
      <c r="B813" s="55">
        <v>20</v>
      </c>
      <c r="C813" s="55">
        <v>22</v>
      </c>
      <c r="D813" s="55" t="s">
        <v>364</v>
      </c>
      <c r="E813" s="55" t="s">
        <v>366</v>
      </c>
      <c r="F813" s="55">
        <v>1.4656900000000001E-4</v>
      </c>
      <c r="G813" s="55">
        <v>1.6359299999999999E-4</v>
      </c>
      <c r="H813" s="55">
        <v>1.63762E-4</v>
      </c>
      <c r="I813" s="55">
        <v>1.64709E-4</v>
      </c>
      <c r="J813" s="55">
        <v>1.5557900000000001E-4</v>
      </c>
      <c r="K813" s="55">
        <v>1.51123E-4</v>
      </c>
      <c r="L813" s="55">
        <v>0.88986687499999995</v>
      </c>
      <c r="M813" s="55">
        <v>1.0515106489999999</v>
      </c>
      <c r="N813" s="55">
        <v>1.083632175</v>
      </c>
      <c r="O813" s="52">
        <v>1.0083365660000001</v>
      </c>
    </row>
    <row r="814" spans="1:15" x14ac:dyDescent="0.2">
      <c r="A814" s="19">
        <v>809</v>
      </c>
      <c r="B814" s="55">
        <v>5</v>
      </c>
      <c r="C814" s="55">
        <v>13</v>
      </c>
      <c r="D814" s="55" t="s">
        <v>365</v>
      </c>
      <c r="E814" s="55" t="s">
        <v>367</v>
      </c>
      <c r="F814" s="93">
        <v>9.7700000000000003E-5</v>
      </c>
      <c r="G814" s="55">
        <v>1.03247E-4</v>
      </c>
      <c r="H814" s="55">
        <v>1.09771E-4</v>
      </c>
      <c r="I814" s="55">
        <v>1.0336900000000001E-4</v>
      </c>
      <c r="J814" s="55">
        <v>1.1192999999999999E-4</v>
      </c>
      <c r="K814" s="93">
        <v>9.4500000000000007E-5</v>
      </c>
      <c r="L814" s="55">
        <v>0.94527983100000001</v>
      </c>
      <c r="M814" s="55">
        <v>0.92242497199999995</v>
      </c>
      <c r="N814" s="55">
        <v>1.1611606290000001</v>
      </c>
      <c r="O814" s="52">
        <v>1.0096218109999999</v>
      </c>
    </row>
    <row r="815" spans="1:15" x14ac:dyDescent="0.2">
      <c r="A815" s="19">
        <v>296</v>
      </c>
      <c r="B815" s="55">
        <v>2</v>
      </c>
      <c r="C815" s="55">
        <v>13</v>
      </c>
      <c r="D815" s="55" t="s">
        <v>366</v>
      </c>
      <c r="E815" s="55" t="s">
        <v>367</v>
      </c>
      <c r="F815" s="55">
        <v>1.0242999999999999E-4</v>
      </c>
      <c r="G815" s="93">
        <v>8.53E-5</v>
      </c>
      <c r="H815" s="55">
        <v>1.07625E-4</v>
      </c>
      <c r="I815" s="93">
        <v>9.9199999999999999E-5</v>
      </c>
      <c r="J815" s="93">
        <v>9.8999999999999994E-5</v>
      </c>
      <c r="K815" s="93">
        <v>9.4500000000000007E-5</v>
      </c>
      <c r="L815" s="55">
        <v>1.0325172899999999</v>
      </c>
      <c r="M815" s="55">
        <v>0.862243231</v>
      </c>
      <c r="N815" s="55">
        <v>1.1384669359999999</v>
      </c>
      <c r="O815" s="52">
        <v>1.011075819</v>
      </c>
    </row>
    <row r="816" spans="1:15" x14ac:dyDescent="0.2">
      <c r="A816" s="19">
        <v>773</v>
      </c>
      <c r="B816" s="55">
        <v>5</v>
      </c>
      <c r="C816" s="55">
        <v>9</v>
      </c>
      <c r="D816" s="55" t="s">
        <v>365</v>
      </c>
      <c r="E816" s="55" t="s">
        <v>366</v>
      </c>
      <c r="F816" s="93">
        <v>7.4099999999999999E-5</v>
      </c>
      <c r="G816" s="93">
        <v>7.2100000000000004E-5</v>
      </c>
      <c r="H816" s="93">
        <v>7.7600000000000002E-5</v>
      </c>
      <c r="I816" s="93">
        <v>8.1799999999999996E-5</v>
      </c>
      <c r="J816" s="93">
        <v>8.1699999999999994E-5</v>
      </c>
      <c r="K816" s="93">
        <v>6.2199999999999994E-5</v>
      </c>
      <c r="L816" s="55">
        <v>0.90634589099999996</v>
      </c>
      <c r="M816" s="55">
        <v>0.88311310099999996</v>
      </c>
      <c r="N816" s="55">
        <v>1.2464945780000001</v>
      </c>
      <c r="O816" s="52">
        <v>1.0119845240000001</v>
      </c>
    </row>
    <row r="817" spans="1:15" x14ac:dyDescent="0.2">
      <c r="A817" s="19">
        <v>1885</v>
      </c>
      <c r="B817" s="55">
        <v>14</v>
      </c>
      <c r="C817" s="55">
        <v>16</v>
      </c>
      <c r="D817" s="55" t="s">
        <v>366</v>
      </c>
      <c r="E817" s="55" t="s">
        <v>364</v>
      </c>
      <c r="F817" s="55">
        <v>1.20287E-4</v>
      </c>
      <c r="G817" s="55">
        <v>1.2257699999999999E-4</v>
      </c>
      <c r="H817" s="55">
        <v>1.2693399999999999E-4</v>
      </c>
      <c r="I817" s="55">
        <v>1.12835E-4</v>
      </c>
      <c r="J817" s="55">
        <v>1.2532799999999999E-4</v>
      </c>
      <c r="K817" s="55">
        <v>1.27489E-4</v>
      </c>
      <c r="L817" s="55">
        <v>1.0660485719999999</v>
      </c>
      <c r="M817" s="55">
        <v>0.97805223799999996</v>
      </c>
      <c r="N817" s="55">
        <v>0.99563887500000003</v>
      </c>
      <c r="O817" s="52">
        <v>1.013246562</v>
      </c>
    </row>
    <row r="818" spans="1:15" x14ac:dyDescent="0.2">
      <c r="A818" s="19">
        <v>32</v>
      </c>
      <c r="B818" s="55">
        <v>1</v>
      </c>
      <c r="C818" s="55">
        <v>5</v>
      </c>
      <c r="D818" s="55" t="s">
        <v>366</v>
      </c>
      <c r="E818" s="55" t="s">
        <v>366</v>
      </c>
      <c r="F818" s="93">
        <v>8.0500000000000005E-5</v>
      </c>
      <c r="G818" s="93">
        <v>9.2600000000000001E-5</v>
      </c>
      <c r="H818" s="93">
        <v>8.6500000000000002E-5</v>
      </c>
      <c r="I818" s="93">
        <v>7.1199999999999996E-5</v>
      </c>
      <c r="J818" s="93">
        <v>9.6799999999999995E-5</v>
      </c>
      <c r="K818" s="93">
        <v>9.09E-5</v>
      </c>
      <c r="L818" s="55">
        <v>1.1312669319999999</v>
      </c>
      <c r="M818" s="55">
        <v>0.95697642100000002</v>
      </c>
      <c r="N818" s="55">
        <v>0.95219300200000001</v>
      </c>
      <c r="O818" s="52">
        <v>1.013478785</v>
      </c>
    </row>
    <row r="819" spans="1:15" x14ac:dyDescent="0.2">
      <c r="A819" s="19">
        <v>420</v>
      </c>
      <c r="B819" s="55">
        <v>3</v>
      </c>
      <c r="C819" s="55">
        <v>7</v>
      </c>
      <c r="D819" s="55" t="s">
        <v>366</v>
      </c>
      <c r="E819" s="55" t="s">
        <v>365</v>
      </c>
      <c r="F819" s="55">
        <v>1.1354900000000001E-4</v>
      </c>
      <c r="G819" s="55">
        <v>1.12441E-4</v>
      </c>
      <c r="H819" s="55">
        <v>1.0440700000000001E-4</v>
      </c>
      <c r="I819" s="55">
        <v>1.14728E-4</v>
      </c>
      <c r="J819" s="55">
        <v>1.02855E-4</v>
      </c>
      <c r="K819" s="55">
        <v>1.08516E-4</v>
      </c>
      <c r="L819" s="55">
        <v>0.98971992399999997</v>
      </c>
      <c r="M819" s="55">
        <v>1.093196235</v>
      </c>
      <c r="N819" s="55">
        <v>0.96213833299999996</v>
      </c>
      <c r="O819" s="52">
        <v>1.015018164</v>
      </c>
    </row>
    <row r="820" spans="1:15" x14ac:dyDescent="0.2">
      <c r="A820" s="19">
        <v>2131</v>
      </c>
      <c r="B820" s="55">
        <v>17</v>
      </c>
      <c r="C820" s="55">
        <v>22</v>
      </c>
      <c r="D820" s="55" t="s">
        <v>365</v>
      </c>
      <c r="E820" s="55" t="s">
        <v>364</v>
      </c>
      <c r="F820" s="93">
        <v>9.87E-5</v>
      </c>
      <c r="G820" s="55">
        <v>1.13855E-4</v>
      </c>
      <c r="H820" s="93">
        <v>9.98E-5</v>
      </c>
      <c r="I820" s="93">
        <v>9.4699999999999998E-5</v>
      </c>
      <c r="J820" s="55">
        <v>1.04584E-4</v>
      </c>
      <c r="K820" s="55">
        <v>1.08849E-4</v>
      </c>
      <c r="L820" s="55">
        <v>1.0429239779999999</v>
      </c>
      <c r="M820" s="55">
        <v>1.0886504850000001</v>
      </c>
      <c r="N820" s="55">
        <v>0.91649208199999999</v>
      </c>
      <c r="O820" s="52">
        <v>1.0160221810000001</v>
      </c>
    </row>
    <row r="821" spans="1:15" x14ac:dyDescent="0.2">
      <c r="A821" s="19">
        <v>1620</v>
      </c>
      <c r="B821" s="55">
        <v>11</v>
      </c>
      <c r="C821" s="55">
        <v>16</v>
      </c>
      <c r="D821" s="55" t="s">
        <v>366</v>
      </c>
      <c r="E821" s="55" t="s">
        <v>365</v>
      </c>
      <c r="F821" s="55">
        <v>1.54318E-4</v>
      </c>
      <c r="G821" s="55">
        <v>1.6807200000000001E-4</v>
      </c>
      <c r="H821" s="55">
        <v>1.51963E-4</v>
      </c>
      <c r="I821" s="55">
        <v>1.40476E-4</v>
      </c>
      <c r="J821" s="55">
        <v>1.5903600000000001E-4</v>
      </c>
      <c r="K821" s="55">
        <v>1.7009699999999999E-4</v>
      </c>
      <c r="L821" s="55">
        <v>1.0985418570000001</v>
      </c>
      <c r="M821" s="55">
        <v>1.0568136560000001</v>
      </c>
      <c r="N821" s="55">
        <v>0.89338837400000004</v>
      </c>
      <c r="O821" s="52">
        <v>1.016247962</v>
      </c>
    </row>
    <row r="822" spans="1:15" x14ac:dyDescent="0.2">
      <c r="A822" s="19">
        <v>650</v>
      </c>
      <c r="B822" s="55">
        <v>4</v>
      </c>
      <c r="C822" s="55">
        <v>14</v>
      </c>
      <c r="D822" s="55" t="s">
        <v>364</v>
      </c>
      <c r="E822" s="55" t="s">
        <v>366</v>
      </c>
      <c r="F822" s="55">
        <v>1.10853E-4</v>
      </c>
      <c r="G822" s="55">
        <v>1.11026E-4</v>
      </c>
      <c r="H822" s="55">
        <v>1.00474E-4</v>
      </c>
      <c r="I822" s="55">
        <v>1.17E-4</v>
      </c>
      <c r="J822" s="93">
        <v>9.8099999999999999E-5</v>
      </c>
      <c r="K822" s="55">
        <v>1.03523E-4</v>
      </c>
      <c r="L822" s="55">
        <v>0.94746343700000002</v>
      </c>
      <c r="M822" s="55">
        <v>1.131753263</v>
      </c>
      <c r="N822" s="55">
        <v>0.970550633</v>
      </c>
      <c r="O822" s="52">
        <v>1.016589111</v>
      </c>
    </row>
    <row r="823" spans="1:15" x14ac:dyDescent="0.2">
      <c r="A823" s="19">
        <v>1890</v>
      </c>
      <c r="B823" s="55">
        <v>14</v>
      </c>
      <c r="C823" s="55">
        <v>16</v>
      </c>
      <c r="D823" s="55" t="s">
        <v>365</v>
      </c>
      <c r="E823" s="55" t="s">
        <v>365</v>
      </c>
      <c r="F823" s="55">
        <v>1.3545000000000001E-4</v>
      </c>
      <c r="G823" s="55">
        <v>1.2823399999999999E-4</v>
      </c>
      <c r="H823" s="55">
        <v>1.3158199999999999E-4</v>
      </c>
      <c r="I823" s="55">
        <v>1.2381499999999999E-4</v>
      </c>
      <c r="J823" s="55">
        <v>1.1192999999999999E-4</v>
      </c>
      <c r="K823" s="55">
        <v>1.62108E-4</v>
      </c>
      <c r="L823" s="55">
        <v>1.093964782</v>
      </c>
      <c r="M823" s="55">
        <v>1.14566024</v>
      </c>
      <c r="N823" s="55">
        <v>0.81169173500000003</v>
      </c>
      <c r="O823" s="52">
        <v>1.017105586</v>
      </c>
    </row>
    <row r="824" spans="1:15" x14ac:dyDescent="0.2">
      <c r="A824" s="19">
        <v>2259</v>
      </c>
      <c r="B824" s="55">
        <v>21</v>
      </c>
      <c r="C824" s="55">
        <v>22</v>
      </c>
      <c r="D824" s="55" t="s">
        <v>366</v>
      </c>
      <c r="E824" s="55" t="s">
        <v>366</v>
      </c>
      <c r="F824" s="55">
        <v>1.19614E-4</v>
      </c>
      <c r="G824" s="55">
        <v>1.23991E-4</v>
      </c>
      <c r="H824" s="55">
        <v>1.3658799999999999E-4</v>
      </c>
      <c r="I824" s="55">
        <v>1.3101000000000001E-4</v>
      </c>
      <c r="J824" s="55">
        <v>1.19709E-4</v>
      </c>
      <c r="K824" s="55">
        <v>1.23495E-4</v>
      </c>
      <c r="L824" s="55">
        <v>0.91301370100000001</v>
      </c>
      <c r="M824" s="55">
        <v>1.035768456</v>
      </c>
      <c r="N824" s="55">
        <v>1.10601679</v>
      </c>
      <c r="O824" s="52">
        <v>1.0182663160000001</v>
      </c>
    </row>
    <row r="825" spans="1:15" x14ac:dyDescent="0.2">
      <c r="A825" s="19">
        <v>953</v>
      </c>
      <c r="B825" s="55">
        <v>6</v>
      </c>
      <c r="C825" s="55">
        <v>12</v>
      </c>
      <c r="D825" s="55" t="s">
        <v>366</v>
      </c>
      <c r="E825" s="55" t="s">
        <v>367</v>
      </c>
      <c r="F825" s="93">
        <v>9.7700000000000003E-5</v>
      </c>
      <c r="G825" s="55">
        <v>1.03483E-4</v>
      </c>
      <c r="H825" s="55">
        <v>1.10486E-4</v>
      </c>
      <c r="I825" s="93">
        <v>8.5599999999999994E-5</v>
      </c>
      <c r="J825" s="55">
        <v>1.11066E-4</v>
      </c>
      <c r="K825" s="55">
        <v>1.1251000000000001E-4</v>
      </c>
      <c r="L825" s="55">
        <v>1.141864574</v>
      </c>
      <c r="M825" s="55">
        <v>0.93172575899999999</v>
      </c>
      <c r="N825" s="55">
        <v>0.98200578400000005</v>
      </c>
      <c r="O825" s="52">
        <v>1.0185320389999999</v>
      </c>
    </row>
    <row r="826" spans="1:15" x14ac:dyDescent="0.2">
      <c r="A826" s="19">
        <v>2268</v>
      </c>
      <c r="B826" s="55">
        <v>21</v>
      </c>
      <c r="C826" s="55">
        <v>23</v>
      </c>
      <c r="D826" s="55" t="s">
        <v>366</v>
      </c>
      <c r="E826" s="55" t="s">
        <v>365</v>
      </c>
      <c r="F826" s="55">
        <v>2.0688099999999999E-4</v>
      </c>
      <c r="G826" s="55">
        <v>1.7042899999999999E-4</v>
      </c>
      <c r="H826" s="55">
        <v>1.95942E-4</v>
      </c>
      <c r="I826" s="55">
        <v>1.6130100000000001E-4</v>
      </c>
      <c r="J826" s="55">
        <v>2.03117E-4</v>
      </c>
      <c r="K826" s="55">
        <v>2.09376E-4</v>
      </c>
      <c r="L826" s="55">
        <v>1.282578078</v>
      </c>
      <c r="M826" s="55">
        <v>0.83906797399999999</v>
      </c>
      <c r="N826" s="55">
        <v>0.93584124000000002</v>
      </c>
      <c r="O826" s="52">
        <v>1.019162431</v>
      </c>
    </row>
    <row r="827" spans="1:15" x14ac:dyDescent="0.2">
      <c r="A827" s="19">
        <v>2257</v>
      </c>
      <c r="B827" s="55">
        <v>21</v>
      </c>
      <c r="C827" s="55">
        <v>22</v>
      </c>
      <c r="D827" s="55" t="s">
        <v>366</v>
      </c>
      <c r="E827" s="55" t="s">
        <v>364</v>
      </c>
      <c r="F827" s="55">
        <v>1.63416E-4</v>
      </c>
      <c r="G827" s="55">
        <v>1.2234100000000001E-4</v>
      </c>
      <c r="H827" s="55">
        <v>1.46957E-4</v>
      </c>
      <c r="I827" s="55">
        <v>1.32903E-4</v>
      </c>
      <c r="J827" s="55">
        <v>1.4477500000000001E-4</v>
      </c>
      <c r="K827" s="55">
        <v>1.4945900000000001E-4</v>
      </c>
      <c r="L827" s="55">
        <v>1.2295881319999999</v>
      </c>
      <c r="M827" s="55">
        <v>0.845043871</v>
      </c>
      <c r="N827" s="55">
        <v>0.98325858600000005</v>
      </c>
      <c r="O827" s="52">
        <v>1.0192968630000001</v>
      </c>
    </row>
    <row r="828" spans="1:15" x14ac:dyDescent="0.2">
      <c r="A828" s="19">
        <v>2114</v>
      </c>
      <c r="B828" s="55">
        <v>17</v>
      </c>
      <c r="C828" s="55">
        <v>20</v>
      </c>
      <c r="D828" s="55" t="s">
        <v>365</v>
      </c>
      <c r="E828" s="55" t="s">
        <v>367</v>
      </c>
      <c r="F828" s="55">
        <v>1.3646099999999999E-4</v>
      </c>
      <c r="G828" s="55">
        <v>1.4732800000000001E-4</v>
      </c>
      <c r="H828" s="55">
        <v>1.34442E-4</v>
      </c>
      <c r="I828" s="55">
        <v>1.2532999999999999E-4</v>
      </c>
      <c r="J828" s="55">
        <v>1.5601100000000001E-4</v>
      </c>
      <c r="K828" s="55">
        <v>1.3081799999999999E-4</v>
      </c>
      <c r="L828" s="55">
        <v>1.0888099229999999</v>
      </c>
      <c r="M828" s="55">
        <v>0.94434246799999999</v>
      </c>
      <c r="N828" s="55">
        <v>1.0277028500000001</v>
      </c>
      <c r="O828" s="52">
        <v>1.0202850800000001</v>
      </c>
    </row>
    <row r="829" spans="1:15" x14ac:dyDescent="0.2">
      <c r="A829" s="19">
        <v>1941</v>
      </c>
      <c r="B829" s="55">
        <v>14</v>
      </c>
      <c r="C829" s="55">
        <v>22</v>
      </c>
      <c r="D829" s="55" t="s">
        <v>366</v>
      </c>
      <c r="E829" s="55" t="s">
        <v>366</v>
      </c>
      <c r="F829" s="93">
        <v>6.5400000000000004E-5</v>
      </c>
      <c r="G829" s="93">
        <v>8.0599999999999994E-5</v>
      </c>
      <c r="H829" s="93">
        <v>6.8300000000000007E-5</v>
      </c>
      <c r="I829" s="93">
        <v>6.7000000000000002E-5</v>
      </c>
      <c r="J829" s="93">
        <v>6.1799999999999998E-5</v>
      </c>
      <c r="K829" s="93">
        <v>8.7200000000000005E-5</v>
      </c>
      <c r="L829" s="55">
        <v>0.97533431500000001</v>
      </c>
      <c r="M829" s="55">
        <v>1.3045080819999999</v>
      </c>
      <c r="N829" s="55">
        <v>0.783076773</v>
      </c>
      <c r="O829" s="52">
        <v>1.020973057</v>
      </c>
    </row>
    <row r="830" spans="1:15" x14ac:dyDescent="0.2">
      <c r="A830" s="19">
        <v>1321</v>
      </c>
      <c r="B830" s="55">
        <v>8</v>
      </c>
      <c r="C830" s="55">
        <v>22</v>
      </c>
      <c r="D830" s="55" t="s">
        <v>365</v>
      </c>
      <c r="E830" s="55" t="s">
        <v>364</v>
      </c>
      <c r="F830" s="55">
        <v>1.45558E-4</v>
      </c>
      <c r="G830" s="55">
        <v>1.3271299999999999E-4</v>
      </c>
      <c r="H830" s="55">
        <v>1.5124800000000001E-4</v>
      </c>
      <c r="I830" s="55">
        <v>1.2949500000000001E-4</v>
      </c>
      <c r="J830" s="55">
        <v>1.4779999999999999E-4</v>
      </c>
      <c r="K830" s="55">
        <v>1.4513199999999999E-4</v>
      </c>
      <c r="L830" s="55">
        <v>1.1240423690000001</v>
      </c>
      <c r="M830" s="55">
        <v>0.89792278999999997</v>
      </c>
      <c r="N830" s="55">
        <v>1.04214019</v>
      </c>
      <c r="O830" s="52">
        <v>1.0213684489999999</v>
      </c>
    </row>
    <row r="831" spans="1:15" x14ac:dyDescent="0.2">
      <c r="A831" s="19">
        <v>1808</v>
      </c>
      <c r="B831" s="55">
        <v>13</v>
      </c>
      <c r="C831" s="55">
        <v>16</v>
      </c>
      <c r="D831" s="55" t="s">
        <v>366</v>
      </c>
      <c r="E831" s="55" t="s">
        <v>367</v>
      </c>
      <c r="F831" s="55">
        <v>1.2904799999999999E-4</v>
      </c>
      <c r="G831" s="55">
        <v>1.4261300000000001E-4</v>
      </c>
      <c r="H831" s="55">
        <v>1.29436E-4</v>
      </c>
      <c r="I831" s="55">
        <v>1.2646599999999999E-4</v>
      </c>
      <c r="J831" s="55">
        <v>1.3656399999999999E-4</v>
      </c>
      <c r="K831" s="55">
        <v>1.2882099999999999E-4</v>
      </c>
      <c r="L831" s="55">
        <v>1.020416207</v>
      </c>
      <c r="M831" s="55">
        <v>1.0442993249999999</v>
      </c>
      <c r="N831" s="55">
        <v>1.004777432</v>
      </c>
      <c r="O831" s="52">
        <v>1.023164322</v>
      </c>
    </row>
    <row r="832" spans="1:15" x14ac:dyDescent="0.2">
      <c r="A832" s="19">
        <v>1770</v>
      </c>
      <c r="B832" s="55">
        <v>12</v>
      </c>
      <c r="C832" s="55">
        <v>22</v>
      </c>
      <c r="D832" s="55" t="s">
        <v>367</v>
      </c>
      <c r="E832" s="55" t="s">
        <v>366</v>
      </c>
      <c r="F832" s="55">
        <v>1.0445100000000001E-4</v>
      </c>
      <c r="G832" s="55">
        <v>1.2469799999999999E-4</v>
      </c>
      <c r="H832" s="55">
        <v>1.17637E-4</v>
      </c>
      <c r="I832" s="55">
        <v>1.01097E-4</v>
      </c>
      <c r="J832" s="55">
        <v>1.14956E-4</v>
      </c>
      <c r="K832" s="55">
        <v>1.23495E-4</v>
      </c>
      <c r="L832" s="55">
        <v>1.0331787690000001</v>
      </c>
      <c r="M832" s="55">
        <v>1.0847527029999999</v>
      </c>
      <c r="N832" s="55">
        <v>0.95256419800000003</v>
      </c>
      <c r="O832" s="52">
        <v>1.0234985569999999</v>
      </c>
    </row>
    <row r="833" spans="1:15" x14ac:dyDescent="0.2">
      <c r="A833" s="19">
        <v>1469</v>
      </c>
      <c r="B833" s="55">
        <v>10</v>
      </c>
      <c r="C833" s="55">
        <v>12</v>
      </c>
      <c r="D833" s="55" t="s">
        <v>364</v>
      </c>
      <c r="E833" s="55" t="s">
        <v>367</v>
      </c>
      <c r="F833" s="55">
        <v>1.07147E-4</v>
      </c>
      <c r="G833" s="55">
        <v>1.10555E-4</v>
      </c>
      <c r="H833" s="55">
        <v>1.19067E-4</v>
      </c>
      <c r="I833" s="55">
        <v>1.1207800000000001E-4</v>
      </c>
      <c r="J833" s="55">
        <v>1.0199100000000001E-4</v>
      </c>
      <c r="K833" s="55">
        <v>1.15506E-4</v>
      </c>
      <c r="L833" s="55">
        <v>0.95600562899999997</v>
      </c>
      <c r="M833" s="55">
        <v>1.083970705</v>
      </c>
      <c r="N833" s="55">
        <v>1.0308299430000001</v>
      </c>
      <c r="O833" s="52">
        <v>1.023602092</v>
      </c>
    </row>
    <row r="834" spans="1:15" x14ac:dyDescent="0.2">
      <c r="A834" s="19">
        <v>2106</v>
      </c>
      <c r="B834" s="55">
        <v>17</v>
      </c>
      <c r="C834" s="55">
        <v>19</v>
      </c>
      <c r="D834" s="55" t="s">
        <v>365</v>
      </c>
      <c r="E834" s="55" t="s">
        <v>365</v>
      </c>
      <c r="F834" s="93">
        <v>8.6299999999999997E-5</v>
      </c>
      <c r="G834" s="93">
        <v>7.5400000000000003E-5</v>
      </c>
      <c r="H834" s="93">
        <v>7.1899999999999999E-5</v>
      </c>
      <c r="I834" s="93">
        <v>6.6299999999999999E-5</v>
      </c>
      <c r="J834" s="93">
        <v>7.7399999999999998E-5</v>
      </c>
      <c r="K834" s="93">
        <v>9.0199999999999997E-5</v>
      </c>
      <c r="L834" s="55">
        <v>1.301748114</v>
      </c>
      <c r="M834" s="55">
        <v>0.97511009500000001</v>
      </c>
      <c r="N834" s="55">
        <v>0.79670773399999995</v>
      </c>
      <c r="O834" s="52">
        <v>1.0245219809999999</v>
      </c>
    </row>
    <row r="835" spans="1:15" x14ac:dyDescent="0.2">
      <c r="A835" s="19">
        <v>59</v>
      </c>
      <c r="B835" s="55">
        <v>1</v>
      </c>
      <c r="C835" s="55">
        <v>8</v>
      </c>
      <c r="D835" s="55" t="s">
        <v>366</v>
      </c>
      <c r="E835" s="55" t="s">
        <v>366</v>
      </c>
      <c r="F835" s="93">
        <v>9.0299999999999999E-5</v>
      </c>
      <c r="G835" s="93">
        <v>9.3300000000000005E-5</v>
      </c>
      <c r="H835" s="93">
        <v>9.0799999999999998E-5</v>
      </c>
      <c r="I835" s="55">
        <v>1.02233E-4</v>
      </c>
      <c r="J835" s="93">
        <v>7.6100000000000007E-5</v>
      </c>
      <c r="K835" s="93">
        <v>9.3900000000000006E-5</v>
      </c>
      <c r="L835" s="55">
        <v>0.88327526899999997</v>
      </c>
      <c r="M835" s="55">
        <v>1.2272674720000001</v>
      </c>
      <c r="N835" s="55">
        <v>0.96751314600000005</v>
      </c>
      <c r="O835" s="52">
        <v>1.026018629</v>
      </c>
    </row>
    <row r="836" spans="1:15" x14ac:dyDescent="0.2">
      <c r="A836" s="19">
        <v>1113</v>
      </c>
      <c r="B836" s="55">
        <v>7</v>
      </c>
      <c r="C836" s="55">
        <v>14</v>
      </c>
      <c r="D836" s="55" t="s">
        <v>367</v>
      </c>
      <c r="E836" s="55" t="s">
        <v>365</v>
      </c>
      <c r="F836" s="93">
        <v>9.7999999999999997E-5</v>
      </c>
      <c r="G836" s="55">
        <v>1.06783E-4</v>
      </c>
      <c r="H836" s="93">
        <v>9.5099999999999994E-5</v>
      </c>
      <c r="I836" s="55">
        <v>1.1056300000000001E-4</v>
      </c>
      <c r="J836" s="55">
        <v>1.05448E-4</v>
      </c>
      <c r="K836" s="93">
        <v>8.0199999999999998E-5</v>
      </c>
      <c r="L836" s="55">
        <v>0.88681938599999999</v>
      </c>
      <c r="M836" s="55">
        <v>1.012663324</v>
      </c>
      <c r="N836" s="55">
        <v>1.185596369</v>
      </c>
      <c r="O836" s="52">
        <v>1.0283596930000001</v>
      </c>
    </row>
    <row r="837" spans="1:15" x14ac:dyDescent="0.2">
      <c r="A837" s="19">
        <v>1882</v>
      </c>
      <c r="B837" s="55">
        <v>14</v>
      </c>
      <c r="C837" s="55">
        <v>16</v>
      </c>
      <c r="D837" s="55" t="s">
        <v>367</v>
      </c>
      <c r="E837" s="55" t="s">
        <v>364</v>
      </c>
      <c r="F837" s="55">
        <v>1.42189E-4</v>
      </c>
      <c r="G837" s="55">
        <v>1.6689299999999999E-4</v>
      </c>
      <c r="H837" s="55">
        <v>1.5911399999999999E-4</v>
      </c>
      <c r="I837" s="55">
        <v>1.5827199999999999E-4</v>
      </c>
      <c r="J837" s="55">
        <v>1.5817199999999999E-4</v>
      </c>
      <c r="K837" s="55">
        <v>1.40471E-4</v>
      </c>
      <c r="L837" s="55">
        <v>0.89838234800000005</v>
      </c>
      <c r="M837" s="55">
        <v>1.0551370609999999</v>
      </c>
      <c r="N837" s="55">
        <v>1.1327128479999999</v>
      </c>
      <c r="O837" s="52">
        <v>1.028744085</v>
      </c>
    </row>
    <row r="838" spans="1:15" x14ac:dyDescent="0.2">
      <c r="A838" s="19">
        <v>316</v>
      </c>
      <c r="B838" s="55">
        <v>2</v>
      </c>
      <c r="C838" s="55">
        <v>16</v>
      </c>
      <c r="D838" s="55" t="s">
        <v>364</v>
      </c>
      <c r="E838" s="55" t="s">
        <v>364</v>
      </c>
      <c r="F838" s="55">
        <v>1.8834900000000001E-4</v>
      </c>
      <c r="G838" s="55">
        <v>1.6217900000000001E-4</v>
      </c>
      <c r="H838" s="55">
        <v>1.6698E-4</v>
      </c>
      <c r="I838" s="55">
        <v>1.5069899999999999E-4</v>
      </c>
      <c r="J838" s="55">
        <v>1.8410200000000001E-4</v>
      </c>
      <c r="K838" s="55">
        <v>1.7442400000000001E-4</v>
      </c>
      <c r="L838" s="55">
        <v>1.2498381489999999</v>
      </c>
      <c r="M838" s="55">
        <v>0.88091812300000005</v>
      </c>
      <c r="N838" s="55">
        <v>0.95732160399999999</v>
      </c>
      <c r="O838" s="52">
        <v>1.0293592920000001</v>
      </c>
    </row>
    <row r="839" spans="1:15" x14ac:dyDescent="0.2">
      <c r="A839" s="19">
        <v>980</v>
      </c>
      <c r="B839" s="55">
        <v>6</v>
      </c>
      <c r="C839" s="55">
        <v>15</v>
      </c>
      <c r="D839" s="55" t="s">
        <v>366</v>
      </c>
      <c r="E839" s="55" t="s">
        <v>366</v>
      </c>
      <c r="F839" s="93">
        <v>8.5599999999999994E-5</v>
      </c>
      <c r="G839" s="93">
        <v>9.2399999999999996E-5</v>
      </c>
      <c r="H839" s="93">
        <v>8.3999999999999995E-5</v>
      </c>
      <c r="I839" s="93">
        <v>7.3800000000000005E-5</v>
      </c>
      <c r="J839" s="93">
        <v>8.8999999999999995E-5</v>
      </c>
      <c r="K839" s="93">
        <v>9.4199999999999999E-5</v>
      </c>
      <c r="L839" s="55">
        <v>1.1591086479999999</v>
      </c>
      <c r="M839" s="55">
        <v>1.037947894</v>
      </c>
      <c r="N839" s="55">
        <v>0.89197707599999998</v>
      </c>
      <c r="O839" s="52">
        <v>1.029677873</v>
      </c>
    </row>
    <row r="840" spans="1:15" x14ac:dyDescent="0.2">
      <c r="A840" s="19">
        <v>978</v>
      </c>
      <c r="B840" s="55">
        <v>6</v>
      </c>
      <c r="C840" s="55">
        <v>15</v>
      </c>
      <c r="D840" s="55" t="s">
        <v>367</v>
      </c>
      <c r="E840" s="55" t="s">
        <v>365</v>
      </c>
      <c r="F840" s="93">
        <v>9.5699999999999995E-5</v>
      </c>
      <c r="G840" s="93">
        <v>9.4300000000000002E-5</v>
      </c>
      <c r="H840" s="55">
        <v>1.08698E-4</v>
      </c>
      <c r="I840" s="93">
        <v>8.7800000000000006E-5</v>
      </c>
      <c r="J840" s="93">
        <v>8.6899999999999998E-5</v>
      </c>
      <c r="K840" s="55">
        <v>1.18502E-4</v>
      </c>
      <c r="L840" s="55">
        <v>1.089319795</v>
      </c>
      <c r="M840" s="55">
        <v>1.085477034</v>
      </c>
      <c r="N840" s="55">
        <v>0.91726717499999999</v>
      </c>
      <c r="O840" s="52">
        <v>1.0306880009999999</v>
      </c>
    </row>
    <row r="841" spans="1:15" x14ac:dyDescent="0.2">
      <c r="A841" s="19">
        <v>624</v>
      </c>
      <c r="B841" s="55">
        <v>4</v>
      </c>
      <c r="C841" s="55">
        <v>11</v>
      </c>
      <c r="D841" s="55" t="s">
        <v>364</v>
      </c>
      <c r="E841" s="55" t="s">
        <v>366</v>
      </c>
      <c r="F841" s="55">
        <v>1.2904799999999999E-4</v>
      </c>
      <c r="G841" s="55">
        <v>1.3719200000000001E-4</v>
      </c>
      <c r="H841" s="55">
        <v>1.41951E-4</v>
      </c>
      <c r="I841" s="55">
        <v>1.4842699999999999E-4</v>
      </c>
      <c r="J841" s="55">
        <v>1.46071E-4</v>
      </c>
      <c r="K841" s="55">
        <v>1.10513E-4</v>
      </c>
      <c r="L841" s="55">
        <v>0.86943625800000002</v>
      </c>
      <c r="M841" s="55">
        <v>0.93921060899999997</v>
      </c>
      <c r="N841" s="55">
        <v>1.284472142</v>
      </c>
      <c r="O841" s="52">
        <v>1.03103967</v>
      </c>
    </row>
    <row r="842" spans="1:15" x14ac:dyDescent="0.2">
      <c r="A842" s="19">
        <v>224</v>
      </c>
      <c r="B842" s="55">
        <v>2</v>
      </c>
      <c r="C842" s="55">
        <v>5</v>
      </c>
      <c r="D842" s="55" t="s">
        <v>366</v>
      </c>
      <c r="E842" s="55" t="s">
        <v>366</v>
      </c>
      <c r="F842" s="55">
        <v>1.06136E-4</v>
      </c>
      <c r="G842" s="55">
        <v>1.02305E-4</v>
      </c>
      <c r="H842" s="55">
        <v>1.10843E-4</v>
      </c>
      <c r="I842" s="55">
        <v>1.01476E-4</v>
      </c>
      <c r="J842" s="55">
        <v>1.0112599999999999E-4</v>
      </c>
      <c r="K842" s="55">
        <v>1.06852E-4</v>
      </c>
      <c r="L842" s="55">
        <v>1.0459256180000001</v>
      </c>
      <c r="M842" s="55">
        <v>1.0116506789999999</v>
      </c>
      <c r="N842" s="55">
        <v>1.037358639</v>
      </c>
      <c r="O842" s="52">
        <v>1.031644979</v>
      </c>
    </row>
    <row r="843" spans="1:15" x14ac:dyDescent="0.2">
      <c r="A843" s="19">
        <v>2009</v>
      </c>
      <c r="B843" s="55">
        <v>15</v>
      </c>
      <c r="C843" s="55">
        <v>22</v>
      </c>
      <c r="D843" s="55" t="s">
        <v>367</v>
      </c>
      <c r="E843" s="55" t="s">
        <v>367</v>
      </c>
      <c r="F843" s="55">
        <v>1.4050400000000001E-4</v>
      </c>
      <c r="G843" s="55">
        <v>1.5369299999999999E-4</v>
      </c>
      <c r="H843" s="55">
        <v>1.50175E-4</v>
      </c>
      <c r="I843" s="55">
        <v>1.2495099999999999E-4</v>
      </c>
      <c r="J843" s="55">
        <v>1.4563900000000001E-4</v>
      </c>
      <c r="K843" s="55">
        <v>1.6377199999999999E-4</v>
      </c>
      <c r="L843" s="55">
        <v>1.124468142</v>
      </c>
      <c r="M843" s="55">
        <v>1.055296263</v>
      </c>
      <c r="N843" s="55">
        <v>0.916972801</v>
      </c>
      <c r="O843" s="52">
        <v>1.0322457359999999</v>
      </c>
    </row>
    <row r="844" spans="1:15" x14ac:dyDescent="0.2">
      <c r="A844" s="19">
        <v>741</v>
      </c>
      <c r="B844" s="55">
        <v>5</v>
      </c>
      <c r="C844" s="55">
        <v>6</v>
      </c>
      <c r="D844" s="55" t="s">
        <v>364</v>
      </c>
      <c r="E844" s="55" t="s">
        <v>366</v>
      </c>
      <c r="F844" s="55">
        <v>1.00071E-4</v>
      </c>
      <c r="G844" s="55">
        <v>1.00183E-4</v>
      </c>
      <c r="H844" s="55">
        <v>1.06195E-4</v>
      </c>
      <c r="I844" s="55">
        <v>1.10184E-4</v>
      </c>
      <c r="J844" s="55">
        <v>1.04151E-4</v>
      </c>
      <c r="K844" s="93">
        <v>8.6500000000000002E-5</v>
      </c>
      <c r="L844" s="55">
        <v>0.90821464600000001</v>
      </c>
      <c r="M844" s="55">
        <v>0.96189705000000003</v>
      </c>
      <c r="N844" s="55">
        <v>1.227030528</v>
      </c>
      <c r="O844" s="52">
        <v>1.0323807410000001</v>
      </c>
    </row>
    <row r="845" spans="1:15" x14ac:dyDescent="0.2">
      <c r="A845" s="19">
        <v>634</v>
      </c>
      <c r="B845" s="55">
        <v>4</v>
      </c>
      <c r="C845" s="55">
        <v>12</v>
      </c>
      <c r="D845" s="55" t="s">
        <v>366</v>
      </c>
      <c r="E845" s="55" t="s">
        <v>364</v>
      </c>
      <c r="F845" s="55">
        <v>1.25005E-4</v>
      </c>
      <c r="G845" s="55">
        <v>1.1974800000000001E-4</v>
      </c>
      <c r="H845" s="55">
        <v>1.17995E-4</v>
      </c>
      <c r="I845" s="55">
        <v>1.09048E-4</v>
      </c>
      <c r="J845" s="55">
        <v>1.19709E-4</v>
      </c>
      <c r="K845" s="55">
        <v>1.2382800000000001E-4</v>
      </c>
      <c r="L845" s="55">
        <v>1.146321565</v>
      </c>
      <c r="M845" s="55">
        <v>1.0003239079999999</v>
      </c>
      <c r="N845" s="55">
        <v>0.95289109100000002</v>
      </c>
      <c r="O845" s="52">
        <v>1.033178854</v>
      </c>
    </row>
    <row r="846" spans="1:15" x14ac:dyDescent="0.2">
      <c r="A846" s="19">
        <v>2016</v>
      </c>
      <c r="B846" s="55">
        <v>15</v>
      </c>
      <c r="C846" s="55">
        <v>22</v>
      </c>
      <c r="D846" s="55" t="s">
        <v>365</v>
      </c>
      <c r="E846" s="55" t="s">
        <v>366</v>
      </c>
      <c r="F846" s="55">
        <v>1.02093E-4</v>
      </c>
      <c r="G846" s="55">
        <v>1.23755E-4</v>
      </c>
      <c r="H846" s="55">
        <v>1.2657599999999999E-4</v>
      </c>
      <c r="I846" s="55">
        <v>1.2230100000000001E-4</v>
      </c>
      <c r="J846" s="55">
        <v>1.2964899999999999E-4</v>
      </c>
      <c r="K846" s="93">
        <v>9.6500000000000001E-5</v>
      </c>
      <c r="L846" s="55">
        <v>0.83476675899999997</v>
      </c>
      <c r="M846" s="55">
        <v>0.95454136700000003</v>
      </c>
      <c r="N846" s="55">
        <v>1.311225935</v>
      </c>
      <c r="O846" s="52">
        <v>1.033511354</v>
      </c>
    </row>
    <row r="847" spans="1:15" x14ac:dyDescent="0.2">
      <c r="A847" s="19">
        <v>1205</v>
      </c>
      <c r="B847" s="55">
        <v>8</v>
      </c>
      <c r="C847" s="55">
        <v>9</v>
      </c>
      <c r="D847" s="55" t="s">
        <v>365</v>
      </c>
      <c r="E847" s="55" t="s">
        <v>366</v>
      </c>
      <c r="F847" s="55">
        <v>1.13212E-4</v>
      </c>
      <c r="G847" s="55">
        <v>1.1857E-4</v>
      </c>
      <c r="H847" s="55">
        <v>1.1835199999999999E-4</v>
      </c>
      <c r="I847" s="55">
        <v>1.21544E-4</v>
      </c>
      <c r="J847" s="55">
        <v>1.3181E-4</v>
      </c>
      <c r="K847" s="93">
        <v>9.3200000000000002E-5</v>
      </c>
      <c r="L847" s="55">
        <v>0.93144943899999999</v>
      </c>
      <c r="M847" s="55">
        <v>0.89954905399999996</v>
      </c>
      <c r="N847" s="55">
        <v>1.2698201920000001</v>
      </c>
      <c r="O847" s="52">
        <v>1.0336062290000001</v>
      </c>
    </row>
    <row r="848" spans="1:15" x14ac:dyDescent="0.2">
      <c r="A848" s="19">
        <v>2220</v>
      </c>
      <c r="B848" s="55">
        <v>19</v>
      </c>
      <c r="C848" s="55">
        <v>23</v>
      </c>
      <c r="D848" s="55" t="s">
        <v>366</v>
      </c>
      <c r="E848" s="55" t="s">
        <v>365</v>
      </c>
      <c r="F848" s="55">
        <v>1.4623199999999999E-4</v>
      </c>
      <c r="G848" s="55">
        <v>1.4049200000000001E-4</v>
      </c>
      <c r="H848" s="55">
        <v>1.4802899999999999E-4</v>
      </c>
      <c r="I848" s="55">
        <v>1.32146E-4</v>
      </c>
      <c r="J848" s="55">
        <v>1.35267E-4</v>
      </c>
      <c r="K848" s="55">
        <v>1.5445199999999999E-4</v>
      </c>
      <c r="L848" s="55">
        <v>1.1065966300000001</v>
      </c>
      <c r="M848" s="55">
        <v>1.038624655</v>
      </c>
      <c r="N848" s="55">
        <v>0.95841726199999999</v>
      </c>
      <c r="O848" s="52">
        <v>1.0345461819999999</v>
      </c>
    </row>
    <row r="849" spans="1:15" x14ac:dyDescent="0.2">
      <c r="A849" s="19">
        <v>1359</v>
      </c>
      <c r="B849" s="55">
        <v>9</v>
      </c>
      <c r="C849" s="55">
        <v>12</v>
      </c>
      <c r="D849" s="55" t="s">
        <v>365</v>
      </c>
      <c r="E849" s="55" t="s">
        <v>365</v>
      </c>
      <c r="F849" s="55">
        <v>1.1422299999999999E-4</v>
      </c>
      <c r="G849" s="55">
        <v>1.1126200000000001E-4</v>
      </c>
      <c r="H849" s="55">
        <v>1.1870999999999999E-4</v>
      </c>
      <c r="I849" s="55">
        <v>1.2760199999999999E-4</v>
      </c>
      <c r="J849" s="55">
        <v>1.1711599999999999E-4</v>
      </c>
      <c r="K849" s="93">
        <v>9.4199999999999999E-5</v>
      </c>
      <c r="L849" s="55">
        <v>0.89514798399999995</v>
      </c>
      <c r="M849" s="55">
        <v>0.95001270500000001</v>
      </c>
      <c r="N849" s="55">
        <v>1.260154848</v>
      </c>
      <c r="O849" s="52">
        <v>1.0351051790000001</v>
      </c>
    </row>
    <row r="850" spans="1:15" x14ac:dyDescent="0.2">
      <c r="A850" s="19">
        <v>1460</v>
      </c>
      <c r="B850" s="55">
        <v>10</v>
      </c>
      <c r="C850" s="55">
        <v>11</v>
      </c>
      <c r="D850" s="55" t="s">
        <v>364</v>
      </c>
      <c r="E850" s="55" t="s">
        <v>367</v>
      </c>
      <c r="F850" s="55">
        <v>1.2332000000000001E-4</v>
      </c>
      <c r="G850" s="93">
        <v>8.6000000000000003E-5</v>
      </c>
      <c r="H850" s="55">
        <v>1.17995E-4</v>
      </c>
      <c r="I850" s="55">
        <v>1.02612E-4</v>
      </c>
      <c r="J850" s="93">
        <v>9.59E-5</v>
      </c>
      <c r="K850" s="55">
        <v>1.1717099999999999E-4</v>
      </c>
      <c r="L850" s="55">
        <v>1.201812828</v>
      </c>
      <c r="M850" s="55">
        <v>0.89680205599999996</v>
      </c>
      <c r="N850" s="55">
        <v>1.0070326300000001</v>
      </c>
      <c r="O850" s="52">
        <v>1.0352158380000001</v>
      </c>
    </row>
    <row r="851" spans="1:15" x14ac:dyDescent="0.2">
      <c r="A851" s="19">
        <v>544</v>
      </c>
      <c r="B851" s="55">
        <v>3</v>
      </c>
      <c r="C851" s="55">
        <v>21</v>
      </c>
      <c r="D851" s="55" t="s">
        <v>366</v>
      </c>
      <c r="E851" s="55" t="s">
        <v>364</v>
      </c>
      <c r="F851" s="55">
        <v>1.2904799999999999E-4</v>
      </c>
      <c r="G851" s="55">
        <v>1.16684E-4</v>
      </c>
      <c r="H851" s="55">
        <v>1.0834E-4</v>
      </c>
      <c r="I851" s="55">
        <v>1.10184E-4</v>
      </c>
      <c r="J851" s="55">
        <v>1.19709E-4</v>
      </c>
      <c r="K851" s="55">
        <v>1.12843E-4</v>
      </c>
      <c r="L851" s="55">
        <v>1.171199358</v>
      </c>
      <c r="M851" s="55">
        <v>0.97472506800000003</v>
      </c>
      <c r="N851" s="55">
        <v>0.96009718600000005</v>
      </c>
      <c r="O851" s="52">
        <v>1.0353405369999999</v>
      </c>
    </row>
    <row r="852" spans="1:15" x14ac:dyDescent="0.2">
      <c r="A852" s="19">
        <v>971</v>
      </c>
      <c r="B852" s="55">
        <v>6</v>
      </c>
      <c r="C852" s="55">
        <v>14</v>
      </c>
      <c r="D852" s="55" t="s">
        <v>366</v>
      </c>
      <c r="E852" s="55" t="s">
        <v>366</v>
      </c>
      <c r="F852" s="93">
        <v>8.0199999999999998E-5</v>
      </c>
      <c r="G852" s="93">
        <v>6.9999999999999994E-5</v>
      </c>
      <c r="H852" s="93">
        <v>6.6099999999999994E-5</v>
      </c>
      <c r="I852" s="93">
        <v>6.1299999999999999E-5</v>
      </c>
      <c r="J852" s="93">
        <v>7.5599999999999994E-5</v>
      </c>
      <c r="K852" s="93">
        <v>7.5599999999999994E-5</v>
      </c>
      <c r="L852" s="55">
        <v>1.307335286</v>
      </c>
      <c r="M852" s="55">
        <v>0.92571032099999995</v>
      </c>
      <c r="N852" s="55">
        <v>0.87542337299999995</v>
      </c>
      <c r="O852" s="52">
        <v>1.036156327</v>
      </c>
    </row>
    <row r="853" spans="1:15" x14ac:dyDescent="0.2">
      <c r="A853" s="19">
        <v>241</v>
      </c>
      <c r="B853" s="55">
        <v>2</v>
      </c>
      <c r="C853" s="55">
        <v>7</v>
      </c>
      <c r="D853" s="55" t="s">
        <v>366</v>
      </c>
      <c r="E853" s="55" t="s">
        <v>364</v>
      </c>
      <c r="F853" s="55">
        <v>1.39493E-4</v>
      </c>
      <c r="G853" s="55">
        <v>1.2611299999999999E-4</v>
      </c>
      <c r="H853" s="55">
        <v>1.3337000000000001E-4</v>
      </c>
      <c r="I853" s="55">
        <v>1.3820400000000001E-4</v>
      </c>
      <c r="J853" s="55">
        <v>1.16252E-4</v>
      </c>
      <c r="K853" s="55">
        <v>1.3148399999999999E-4</v>
      </c>
      <c r="L853" s="55">
        <v>1.009328456</v>
      </c>
      <c r="M853" s="55">
        <v>1.0848213090000001</v>
      </c>
      <c r="N853" s="55">
        <v>1.014341052</v>
      </c>
      <c r="O853" s="52">
        <v>1.0361636059999999</v>
      </c>
    </row>
    <row r="854" spans="1:15" x14ac:dyDescent="0.2">
      <c r="A854" s="19">
        <v>632</v>
      </c>
      <c r="B854" s="55">
        <v>4</v>
      </c>
      <c r="C854" s="55">
        <v>12</v>
      </c>
      <c r="D854" s="55" t="s">
        <v>364</v>
      </c>
      <c r="E854" s="55" t="s">
        <v>367</v>
      </c>
      <c r="F854" s="55">
        <v>1.18603E-4</v>
      </c>
      <c r="G854" s="55">
        <v>1.2846999999999999E-4</v>
      </c>
      <c r="H854" s="55">
        <v>1.2550300000000001E-4</v>
      </c>
      <c r="I854" s="55">
        <v>1.30631E-4</v>
      </c>
      <c r="J854" s="55">
        <v>1.15388E-4</v>
      </c>
      <c r="K854" s="55">
        <v>1.1484000000000001E-4</v>
      </c>
      <c r="L854" s="55">
        <v>0.90792214500000001</v>
      </c>
      <c r="M854" s="55">
        <v>1.1133762330000001</v>
      </c>
      <c r="N854" s="55">
        <v>1.0928493239999999</v>
      </c>
      <c r="O854" s="52">
        <v>1.038049234</v>
      </c>
    </row>
    <row r="855" spans="1:15" x14ac:dyDescent="0.2">
      <c r="A855" s="19">
        <v>744</v>
      </c>
      <c r="B855" s="55">
        <v>5</v>
      </c>
      <c r="C855" s="55">
        <v>6</v>
      </c>
      <c r="D855" s="55" t="s">
        <v>366</v>
      </c>
      <c r="E855" s="55" t="s">
        <v>366</v>
      </c>
      <c r="F855" s="55">
        <v>1.13886E-4</v>
      </c>
      <c r="G855" s="93">
        <v>9.7100000000000002E-5</v>
      </c>
      <c r="H855" s="55">
        <v>1.00474E-4</v>
      </c>
      <c r="I855" s="93">
        <v>9.5400000000000001E-5</v>
      </c>
      <c r="J855" s="55">
        <v>1.11066E-4</v>
      </c>
      <c r="K855" s="93">
        <v>9.59E-5</v>
      </c>
      <c r="L855" s="55">
        <v>1.1935516020000001</v>
      </c>
      <c r="M855" s="55">
        <v>0.87442144099999997</v>
      </c>
      <c r="N855" s="55">
        <v>1.048059885</v>
      </c>
      <c r="O855" s="52">
        <v>1.038677643</v>
      </c>
    </row>
    <row r="856" spans="1:15" x14ac:dyDescent="0.2">
      <c r="A856" s="19">
        <v>412</v>
      </c>
      <c r="B856" s="55">
        <v>3</v>
      </c>
      <c r="C856" s="55">
        <v>6</v>
      </c>
      <c r="D856" s="55" t="s">
        <v>365</v>
      </c>
      <c r="E856" s="55" t="s">
        <v>364</v>
      </c>
      <c r="F856" s="55">
        <v>1.21298E-4</v>
      </c>
      <c r="G856" s="55">
        <v>1.2139800000000001E-4</v>
      </c>
      <c r="H856" s="55">
        <v>1.17279E-4</v>
      </c>
      <c r="I856" s="55">
        <v>1.15864E-4</v>
      </c>
      <c r="J856" s="55">
        <v>1.28353E-4</v>
      </c>
      <c r="K856" s="55">
        <v>1.04189E-4</v>
      </c>
      <c r="L856" s="55">
        <v>1.0469022059999999</v>
      </c>
      <c r="M856" s="55">
        <v>0.94581780500000001</v>
      </c>
      <c r="N856" s="55">
        <v>1.125645845</v>
      </c>
      <c r="O856" s="52">
        <v>1.0394552850000001</v>
      </c>
    </row>
    <row r="857" spans="1:15" x14ac:dyDescent="0.2">
      <c r="A857" s="19">
        <v>1124</v>
      </c>
      <c r="B857" s="55">
        <v>7</v>
      </c>
      <c r="C857" s="55">
        <v>15</v>
      </c>
      <c r="D857" s="55" t="s">
        <v>365</v>
      </c>
      <c r="E857" s="55" t="s">
        <v>366</v>
      </c>
      <c r="F857" s="55">
        <v>1.2298300000000001E-4</v>
      </c>
      <c r="G857" s="93">
        <v>9.9500000000000006E-5</v>
      </c>
      <c r="H857" s="55">
        <v>1.2121300000000001E-4</v>
      </c>
      <c r="I857" s="55">
        <v>1.0299E-4</v>
      </c>
      <c r="J857" s="55">
        <v>1.2748800000000001E-4</v>
      </c>
      <c r="K857" s="55">
        <v>1.0518699999999999E-4</v>
      </c>
      <c r="L857" s="55">
        <v>1.1941228290000001</v>
      </c>
      <c r="M857" s="55">
        <v>0.78027400800000002</v>
      </c>
      <c r="N857" s="55">
        <v>1.1523512629999999</v>
      </c>
      <c r="O857" s="52">
        <v>1.0422493669999999</v>
      </c>
    </row>
    <row r="858" spans="1:15" x14ac:dyDescent="0.2">
      <c r="A858" s="19">
        <v>548</v>
      </c>
      <c r="B858" s="55">
        <v>3</v>
      </c>
      <c r="C858" s="55">
        <v>21</v>
      </c>
      <c r="D858" s="55" t="s">
        <v>365</v>
      </c>
      <c r="E858" s="55" t="s">
        <v>367</v>
      </c>
      <c r="F858" s="55">
        <v>1.40841E-4</v>
      </c>
      <c r="G858" s="55">
        <v>1.40963E-4</v>
      </c>
      <c r="H858" s="55">
        <v>1.4016300000000001E-4</v>
      </c>
      <c r="I858" s="55">
        <v>1.3517499999999999E-4</v>
      </c>
      <c r="J858" s="55">
        <v>1.2748800000000001E-4</v>
      </c>
      <c r="K858" s="55">
        <v>1.43134E-4</v>
      </c>
      <c r="L858" s="55">
        <v>1.041916957</v>
      </c>
      <c r="M858" s="55">
        <v>1.1056963440000001</v>
      </c>
      <c r="N858" s="55">
        <v>0.97924165200000002</v>
      </c>
      <c r="O858" s="52">
        <v>1.0422849839999999</v>
      </c>
    </row>
    <row r="859" spans="1:15" x14ac:dyDescent="0.2">
      <c r="A859" s="19">
        <v>364</v>
      </c>
      <c r="B859" s="55">
        <v>2</v>
      </c>
      <c r="C859" s="55">
        <v>21</v>
      </c>
      <c r="D859" s="55" t="s">
        <v>367</v>
      </c>
      <c r="E859" s="55" t="s">
        <v>364</v>
      </c>
      <c r="F859" s="55">
        <v>1.67796E-4</v>
      </c>
      <c r="G859" s="55">
        <v>1.9023E-4</v>
      </c>
      <c r="H859" s="55">
        <v>1.7734900000000001E-4</v>
      </c>
      <c r="I859" s="55">
        <v>1.5675699999999999E-4</v>
      </c>
      <c r="J859" s="55">
        <v>1.84966E-4</v>
      </c>
      <c r="K859" s="55">
        <v>1.7242700000000001E-4</v>
      </c>
      <c r="L859" s="55">
        <v>1.070419574</v>
      </c>
      <c r="M859" s="55">
        <v>1.0284577880000001</v>
      </c>
      <c r="N859" s="55">
        <v>1.028547098</v>
      </c>
      <c r="O859" s="52">
        <v>1.04247482</v>
      </c>
    </row>
    <row r="860" spans="1:15" x14ac:dyDescent="0.2">
      <c r="A860" s="19">
        <v>542</v>
      </c>
      <c r="B860" s="55">
        <v>3</v>
      </c>
      <c r="C860" s="55">
        <v>21</v>
      </c>
      <c r="D860" s="55" t="s">
        <v>367</v>
      </c>
      <c r="E860" s="55" t="s">
        <v>367</v>
      </c>
      <c r="F860" s="55">
        <v>1.3511299999999999E-4</v>
      </c>
      <c r="G860" s="55">
        <v>1.31299E-4</v>
      </c>
      <c r="H860" s="55">
        <v>1.3301200000000001E-4</v>
      </c>
      <c r="I860" s="55">
        <v>1.4123299999999999E-4</v>
      </c>
      <c r="J860" s="55">
        <v>1.17549E-4</v>
      </c>
      <c r="K860" s="55">
        <v>1.2615799999999999E-4</v>
      </c>
      <c r="L860" s="55">
        <v>0.95666653300000004</v>
      </c>
      <c r="M860" s="55">
        <v>1.1169738259999999</v>
      </c>
      <c r="N860" s="55">
        <v>1.0543286220000001</v>
      </c>
      <c r="O860" s="52">
        <v>1.042656327</v>
      </c>
    </row>
    <row r="861" spans="1:15" x14ac:dyDescent="0.2">
      <c r="A861" s="19">
        <v>1098</v>
      </c>
      <c r="B861" s="55">
        <v>7</v>
      </c>
      <c r="C861" s="55">
        <v>12</v>
      </c>
      <c r="D861" s="55" t="s">
        <v>365</v>
      </c>
      <c r="E861" s="55" t="s">
        <v>365</v>
      </c>
      <c r="F861" s="55">
        <v>1.4825299999999999E-4</v>
      </c>
      <c r="G861" s="55">
        <v>1.3012000000000001E-4</v>
      </c>
      <c r="H861" s="55">
        <v>1.3158199999999999E-4</v>
      </c>
      <c r="I861" s="55">
        <v>1.31767E-4</v>
      </c>
      <c r="J861" s="55">
        <v>1.18845E-4</v>
      </c>
      <c r="K861" s="55">
        <v>1.4479900000000001E-4</v>
      </c>
      <c r="L861" s="55">
        <v>1.125119038</v>
      </c>
      <c r="M861" s="55">
        <v>1.094871344</v>
      </c>
      <c r="N861" s="55">
        <v>0.90872155200000004</v>
      </c>
      <c r="O861" s="52">
        <v>1.042903978</v>
      </c>
    </row>
    <row r="862" spans="1:15" x14ac:dyDescent="0.2">
      <c r="A862" s="19">
        <v>1445</v>
      </c>
      <c r="B862" s="55">
        <v>9</v>
      </c>
      <c r="C862" s="55">
        <v>22</v>
      </c>
      <c r="D862" s="55" t="s">
        <v>366</v>
      </c>
      <c r="E862" s="55" t="s">
        <v>367</v>
      </c>
      <c r="F862" s="55">
        <v>1.23657E-4</v>
      </c>
      <c r="G862" s="55">
        <v>1.3342000000000001E-4</v>
      </c>
      <c r="H862" s="55">
        <v>1.15492E-4</v>
      </c>
      <c r="I862" s="55">
        <v>1.1207800000000001E-4</v>
      </c>
      <c r="J862" s="55">
        <v>1.18845E-4</v>
      </c>
      <c r="K862" s="55">
        <v>1.27157E-4</v>
      </c>
      <c r="L862" s="55">
        <v>1.1033146730000001</v>
      </c>
      <c r="M862" s="55">
        <v>1.1226398209999999</v>
      </c>
      <c r="N862" s="55">
        <v>0.90826258800000004</v>
      </c>
      <c r="O862" s="52">
        <v>1.0447390270000001</v>
      </c>
    </row>
    <row r="863" spans="1:15" x14ac:dyDescent="0.2">
      <c r="A863" s="19">
        <v>1094</v>
      </c>
      <c r="B863" s="55">
        <v>7</v>
      </c>
      <c r="C863" s="55">
        <v>12</v>
      </c>
      <c r="D863" s="55" t="s">
        <v>367</v>
      </c>
      <c r="E863" s="55" t="s">
        <v>367</v>
      </c>
      <c r="F863" s="55">
        <v>1.12538E-4</v>
      </c>
      <c r="G863" s="55">
        <v>1.00654E-4</v>
      </c>
      <c r="H863" s="55">
        <v>1.05122E-4</v>
      </c>
      <c r="I863" s="93">
        <v>1E-4</v>
      </c>
      <c r="J863" s="55">
        <v>1.02855E-4</v>
      </c>
      <c r="K863" s="55">
        <v>1.01858E-4</v>
      </c>
      <c r="L863" s="55">
        <v>1.125816425</v>
      </c>
      <c r="M863" s="55">
        <v>0.97860543499999997</v>
      </c>
      <c r="N863" s="55">
        <v>1.032043898</v>
      </c>
      <c r="O863" s="52">
        <v>1.0454885860000001</v>
      </c>
    </row>
    <row r="864" spans="1:15" x14ac:dyDescent="0.2">
      <c r="A864" s="19">
        <v>1119</v>
      </c>
      <c r="B864" s="55">
        <v>7</v>
      </c>
      <c r="C864" s="55">
        <v>15</v>
      </c>
      <c r="D864" s="55" t="s">
        <v>364</v>
      </c>
      <c r="E864" s="55" t="s">
        <v>365</v>
      </c>
      <c r="F864" s="55">
        <v>1.39493E-4</v>
      </c>
      <c r="G864" s="55">
        <v>1.5015699999999999E-4</v>
      </c>
      <c r="H864" s="55">
        <v>1.3766000000000001E-4</v>
      </c>
      <c r="I864" s="55">
        <v>1.3479599999999999E-4</v>
      </c>
      <c r="J864" s="55">
        <v>1.3440300000000001E-4</v>
      </c>
      <c r="K864" s="55">
        <v>1.39806E-4</v>
      </c>
      <c r="L864" s="55">
        <v>1.0348451860000001</v>
      </c>
      <c r="M864" s="55">
        <v>1.117212404</v>
      </c>
      <c r="N864" s="55">
        <v>0.98465412699999999</v>
      </c>
      <c r="O864" s="52">
        <v>1.0455705719999999</v>
      </c>
    </row>
    <row r="865" spans="1:15" x14ac:dyDescent="0.2">
      <c r="A865" s="19">
        <v>1381</v>
      </c>
      <c r="B865" s="55">
        <v>9</v>
      </c>
      <c r="C865" s="55">
        <v>15</v>
      </c>
      <c r="D865" s="55" t="s">
        <v>366</v>
      </c>
      <c r="E865" s="55" t="s">
        <v>367</v>
      </c>
      <c r="F865" s="55">
        <v>1.08158E-4</v>
      </c>
      <c r="G865" s="55">
        <v>1.2564100000000001E-4</v>
      </c>
      <c r="H865" s="55">
        <v>1.16922E-4</v>
      </c>
      <c r="I865" s="55">
        <v>1.23437E-4</v>
      </c>
      <c r="J865" s="55">
        <v>1.2316700000000001E-4</v>
      </c>
      <c r="K865" s="93">
        <v>9.4199999999999999E-5</v>
      </c>
      <c r="L865" s="55">
        <v>0.87621861000000001</v>
      </c>
      <c r="M865" s="55">
        <v>1.0200913250000001</v>
      </c>
      <c r="N865" s="55">
        <v>1.2411766120000001</v>
      </c>
      <c r="O865" s="52">
        <v>1.0458288490000001</v>
      </c>
    </row>
    <row r="866" spans="1:15" x14ac:dyDescent="0.2">
      <c r="A866" s="19">
        <v>221</v>
      </c>
      <c r="B866" s="55">
        <v>2</v>
      </c>
      <c r="C866" s="55">
        <v>5</v>
      </c>
      <c r="D866" s="55" t="s">
        <v>367</v>
      </c>
      <c r="E866" s="55" t="s">
        <v>366</v>
      </c>
      <c r="F866" s="55">
        <v>1.06136E-4</v>
      </c>
      <c r="G866" s="55">
        <v>1.2894100000000001E-4</v>
      </c>
      <c r="H866" s="55">
        <v>1.17637E-4</v>
      </c>
      <c r="I866" s="55">
        <v>1.1359200000000001E-4</v>
      </c>
      <c r="J866" s="55">
        <v>1.11498E-4</v>
      </c>
      <c r="K866" s="55">
        <v>1.1217699999999999E-4</v>
      </c>
      <c r="L866" s="55">
        <v>0.93436021899999999</v>
      </c>
      <c r="M866" s="55">
        <v>1.156443251</v>
      </c>
      <c r="N866" s="55">
        <v>1.0486685979999999</v>
      </c>
      <c r="O866" s="52">
        <v>1.0464906890000001</v>
      </c>
    </row>
    <row r="867" spans="1:15" x14ac:dyDescent="0.2">
      <c r="A867" s="19">
        <v>575</v>
      </c>
      <c r="B867" s="55">
        <v>4</v>
      </c>
      <c r="C867" s="55">
        <v>5</v>
      </c>
      <c r="D867" s="55" t="s">
        <v>365</v>
      </c>
      <c r="E867" s="55" t="s">
        <v>366</v>
      </c>
      <c r="F867" s="55">
        <v>1.5094899999999999E-4</v>
      </c>
      <c r="G867" s="55">
        <v>1.3954899999999999E-4</v>
      </c>
      <c r="H867" s="55">
        <v>1.3766000000000001E-4</v>
      </c>
      <c r="I867" s="55">
        <v>1.4350499999999999E-4</v>
      </c>
      <c r="J867" s="55">
        <v>1.2748800000000001E-4</v>
      </c>
      <c r="K867" s="55">
        <v>1.38474E-4</v>
      </c>
      <c r="L867" s="55">
        <v>1.051874301</v>
      </c>
      <c r="M867" s="55">
        <v>1.0946024000000001</v>
      </c>
      <c r="N867" s="55">
        <v>0.994121955</v>
      </c>
      <c r="O867" s="52">
        <v>1.046866219</v>
      </c>
    </row>
    <row r="868" spans="1:15" x14ac:dyDescent="0.2">
      <c r="A868" s="19">
        <v>1755</v>
      </c>
      <c r="B868" s="55">
        <v>12</v>
      </c>
      <c r="C868" s="55">
        <v>20</v>
      </c>
      <c r="D868" s="55" t="s">
        <v>365</v>
      </c>
      <c r="E868" s="55" t="s">
        <v>366</v>
      </c>
      <c r="F868" s="55">
        <v>1.45895E-4</v>
      </c>
      <c r="G868" s="55">
        <v>1.51571E-4</v>
      </c>
      <c r="H868" s="55">
        <v>1.6555000000000001E-4</v>
      </c>
      <c r="I868" s="55">
        <v>1.5145600000000001E-4</v>
      </c>
      <c r="J868" s="55">
        <v>1.6206099999999999E-4</v>
      </c>
      <c r="K868" s="55">
        <v>1.3314800000000001E-4</v>
      </c>
      <c r="L868" s="55">
        <v>0.963280892</v>
      </c>
      <c r="M868" s="55">
        <v>0.935268722</v>
      </c>
      <c r="N868" s="55">
        <v>1.24334962</v>
      </c>
      <c r="O868" s="52">
        <v>1.0472997449999999</v>
      </c>
    </row>
    <row r="869" spans="1:15" x14ac:dyDescent="0.2">
      <c r="A869" s="19">
        <v>495</v>
      </c>
      <c r="B869" s="55">
        <v>3</v>
      </c>
      <c r="C869" s="55">
        <v>15</v>
      </c>
      <c r="D869" s="55" t="s">
        <v>365</v>
      </c>
      <c r="E869" s="55" t="s">
        <v>365</v>
      </c>
      <c r="F869" s="93">
        <v>7.7799999999999994E-5</v>
      </c>
      <c r="G869" s="93">
        <v>9.0799999999999998E-5</v>
      </c>
      <c r="H869" s="93">
        <v>8.8700000000000001E-5</v>
      </c>
      <c r="I869" s="93">
        <v>9.8400000000000007E-5</v>
      </c>
      <c r="J869" s="93">
        <v>7.9099999999999998E-5</v>
      </c>
      <c r="K869" s="93">
        <v>7.3200000000000004E-5</v>
      </c>
      <c r="L869" s="55">
        <v>0.79061249300000003</v>
      </c>
      <c r="M869" s="55">
        <v>1.147536069</v>
      </c>
      <c r="N869" s="55">
        <v>1.2108804470000001</v>
      </c>
      <c r="O869" s="52">
        <v>1.049676337</v>
      </c>
    </row>
    <row r="870" spans="1:15" x14ac:dyDescent="0.2">
      <c r="A870" s="19">
        <v>445</v>
      </c>
      <c r="B870" s="55">
        <v>3</v>
      </c>
      <c r="C870" s="55">
        <v>10</v>
      </c>
      <c r="D870" s="55" t="s">
        <v>366</v>
      </c>
      <c r="E870" s="55" t="s">
        <v>364</v>
      </c>
      <c r="F870" s="93">
        <v>9.5400000000000001E-5</v>
      </c>
      <c r="G870" s="55">
        <v>1.07019E-4</v>
      </c>
      <c r="H870" s="93">
        <v>9.7299999999999993E-5</v>
      </c>
      <c r="I870" s="93">
        <v>8.6299999999999997E-5</v>
      </c>
      <c r="J870" s="93">
        <v>9.4199999999999999E-5</v>
      </c>
      <c r="K870" s="55">
        <v>1.06519E-4</v>
      </c>
      <c r="L870" s="55">
        <v>1.1045277440000001</v>
      </c>
      <c r="M870" s="55">
        <v>1.135941758</v>
      </c>
      <c r="N870" s="55">
        <v>0.91304291800000004</v>
      </c>
      <c r="O870" s="52">
        <v>1.0511708070000001</v>
      </c>
    </row>
    <row r="871" spans="1:15" x14ac:dyDescent="0.2">
      <c r="A871" s="19">
        <v>1758</v>
      </c>
      <c r="B871" s="55">
        <v>12</v>
      </c>
      <c r="C871" s="55">
        <v>21</v>
      </c>
      <c r="D871" s="55" t="s">
        <v>364</v>
      </c>
      <c r="E871" s="55" t="s">
        <v>366</v>
      </c>
      <c r="F871" s="55">
        <v>1.6139400000000001E-4</v>
      </c>
      <c r="G871" s="55">
        <v>1.61471E-4</v>
      </c>
      <c r="H871" s="55">
        <v>1.41593E-4</v>
      </c>
      <c r="I871" s="55">
        <v>1.3744699999999999E-4</v>
      </c>
      <c r="J871" s="55">
        <v>1.5557900000000001E-4</v>
      </c>
      <c r="K871" s="55">
        <v>1.4979199999999999E-4</v>
      </c>
      <c r="L871" s="55">
        <v>1.1742320470000001</v>
      </c>
      <c r="M871" s="55">
        <v>1.0378743429999999</v>
      </c>
      <c r="N871" s="55">
        <v>0.94526796199999996</v>
      </c>
      <c r="O871" s="52">
        <v>1.0524581180000001</v>
      </c>
    </row>
    <row r="872" spans="1:15" x14ac:dyDescent="0.2">
      <c r="A872" s="19">
        <v>136</v>
      </c>
      <c r="B872" s="55">
        <v>1</v>
      </c>
      <c r="C872" s="55">
        <v>17</v>
      </c>
      <c r="D872" s="55" t="s">
        <v>364</v>
      </c>
      <c r="E872" s="55" t="s">
        <v>364</v>
      </c>
      <c r="F872" s="55">
        <v>1.33428E-4</v>
      </c>
      <c r="G872" s="55">
        <v>1.05605E-4</v>
      </c>
      <c r="H872" s="55">
        <v>1.11558E-4</v>
      </c>
      <c r="I872" s="55">
        <v>1.20408E-4</v>
      </c>
      <c r="J872" s="93">
        <v>9.6799999999999995E-5</v>
      </c>
      <c r="K872" s="55">
        <v>1.16172E-4</v>
      </c>
      <c r="L872" s="55">
        <v>1.1081361089999999</v>
      </c>
      <c r="M872" s="55">
        <v>1.0909044189999999</v>
      </c>
      <c r="N872" s="55">
        <v>0.96028784899999997</v>
      </c>
      <c r="O872" s="52">
        <v>1.0531094590000001</v>
      </c>
    </row>
    <row r="873" spans="1:15" x14ac:dyDescent="0.2">
      <c r="A873" s="19">
        <v>1564</v>
      </c>
      <c r="B873" s="55">
        <v>10</v>
      </c>
      <c r="C873" s="55">
        <v>22</v>
      </c>
      <c r="D873" s="55" t="s">
        <v>365</v>
      </c>
      <c r="E873" s="55" t="s">
        <v>364</v>
      </c>
      <c r="F873" s="93">
        <v>9.9699999999999998E-5</v>
      </c>
      <c r="G873" s="55">
        <v>1.1126200000000001E-4</v>
      </c>
      <c r="H873" s="55">
        <v>1.10843E-4</v>
      </c>
      <c r="I873" s="93">
        <v>9.4699999999999998E-5</v>
      </c>
      <c r="J873" s="93">
        <v>8.8999999999999995E-5</v>
      </c>
      <c r="K873" s="55">
        <v>1.2948699999999999E-4</v>
      </c>
      <c r="L873" s="55">
        <v>1.0536023800000001</v>
      </c>
      <c r="M873" s="55">
        <v>1.249773995</v>
      </c>
      <c r="N873" s="55">
        <v>0.85602088200000004</v>
      </c>
      <c r="O873" s="52">
        <v>1.053132419</v>
      </c>
    </row>
    <row r="874" spans="1:15" x14ac:dyDescent="0.2">
      <c r="A874" s="19">
        <v>1042</v>
      </c>
      <c r="B874" s="55">
        <v>6</v>
      </c>
      <c r="C874" s="55">
        <v>22</v>
      </c>
      <c r="D874" s="55" t="s">
        <v>366</v>
      </c>
      <c r="E874" s="55" t="s">
        <v>364</v>
      </c>
      <c r="F874" s="55">
        <v>1.2433100000000001E-4</v>
      </c>
      <c r="G874" s="55">
        <v>1.3742800000000001E-4</v>
      </c>
      <c r="H874" s="55">
        <v>1.2014E-4</v>
      </c>
      <c r="I874" s="55">
        <v>1.25709E-4</v>
      </c>
      <c r="J874" s="55">
        <v>1.2532799999999999E-4</v>
      </c>
      <c r="K874" s="55">
        <v>1.11845E-4</v>
      </c>
      <c r="L874" s="55">
        <v>0.98903878599999995</v>
      </c>
      <c r="M874" s="55">
        <v>1.096547028</v>
      </c>
      <c r="N874" s="55">
        <v>1.074168139</v>
      </c>
      <c r="O874" s="52">
        <v>1.053251318</v>
      </c>
    </row>
    <row r="875" spans="1:15" x14ac:dyDescent="0.2">
      <c r="A875" s="19">
        <v>1793</v>
      </c>
      <c r="B875" s="55">
        <v>13</v>
      </c>
      <c r="C875" s="55">
        <v>15</v>
      </c>
      <c r="D875" s="55" t="s">
        <v>364</v>
      </c>
      <c r="E875" s="55" t="s">
        <v>366</v>
      </c>
      <c r="F875" s="55">
        <v>1.00745E-4</v>
      </c>
      <c r="G875" s="55">
        <v>1.1809800000000001E-4</v>
      </c>
      <c r="H875" s="55">
        <v>1.2371499999999999E-4</v>
      </c>
      <c r="I875" s="55">
        <v>1.07534E-4</v>
      </c>
      <c r="J875" s="55">
        <v>1.2575999999999999E-4</v>
      </c>
      <c r="K875" s="93">
        <v>9.6199999999999994E-5</v>
      </c>
      <c r="L875" s="55">
        <v>0.93686688600000001</v>
      </c>
      <c r="M875" s="55">
        <v>0.939077516</v>
      </c>
      <c r="N875" s="55">
        <v>1.286028291</v>
      </c>
      <c r="O875" s="52">
        <v>1.053990897</v>
      </c>
    </row>
    <row r="876" spans="1:15" x14ac:dyDescent="0.2">
      <c r="A876" s="19">
        <v>249</v>
      </c>
      <c r="B876" s="55">
        <v>2</v>
      </c>
      <c r="C876" s="55">
        <v>8</v>
      </c>
      <c r="D876" s="55" t="s">
        <v>367</v>
      </c>
      <c r="E876" s="55" t="s">
        <v>365</v>
      </c>
      <c r="F876" s="55">
        <v>1.15907E-4</v>
      </c>
      <c r="G876" s="55">
        <v>1.11734E-4</v>
      </c>
      <c r="H876" s="55">
        <v>1.2836400000000001E-4</v>
      </c>
      <c r="I876" s="55">
        <v>1.17757E-4</v>
      </c>
      <c r="J876" s="55">
        <v>1.19277E-4</v>
      </c>
      <c r="K876" s="55">
        <v>1.0319000000000001E-4</v>
      </c>
      <c r="L876" s="55">
        <v>0.98429004799999997</v>
      </c>
      <c r="M876" s="55">
        <v>0.93675488200000001</v>
      </c>
      <c r="N876" s="55">
        <v>1.2439560059999999</v>
      </c>
      <c r="O876" s="52">
        <v>1.055000312</v>
      </c>
    </row>
    <row r="877" spans="1:15" x14ac:dyDescent="0.2">
      <c r="A877" s="19">
        <v>1057</v>
      </c>
      <c r="B877" s="55">
        <v>7</v>
      </c>
      <c r="C877" s="55">
        <v>8</v>
      </c>
      <c r="D877" s="55" t="s">
        <v>367</v>
      </c>
      <c r="E877" s="55" t="s">
        <v>364</v>
      </c>
      <c r="F877" s="55">
        <v>1.08495E-4</v>
      </c>
      <c r="G877" s="55">
        <v>1.16684E-4</v>
      </c>
      <c r="H877" s="55">
        <v>1.0440700000000001E-4</v>
      </c>
      <c r="I877" s="55">
        <v>1.1132E-4</v>
      </c>
      <c r="J877" s="55">
        <v>1.02855E-4</v>
      </c>
      <c r="K877" s="93">
        <v>9.8900000000000005E-5</v>
      </c>
      <c r="L877" s="55">
        <v>0.97461610099999996</v>
      </c>
      <c r="M877" s="55">
        <v>1.1344489230000001</v>
      </c>
      <c r="N877" s="55">
        <v>1.0560845000000001</v>
      </c>
      <c r="O877" s="52">
        <v>1.0550498420000001</v>
      </c>
    </row>
    <row r="878" spans="1:15" x14ac:dyDescent="0.2">
      <c r="A878" s="19">
        <v>2181</v>
      </c>
      <c r="B878" s="55">
        <v>18</v>
      </c>
      <c r="C878" s="55">
        <v>23</v>
      </c>
      <c r="D878" s="55" t="s">
        <v>367</v>
      </c>
      <c r="E878" s="55" t="s">
        <v>365</v>
      </c>
      <c r="F878" s="55">
        <v>1.7082800000000001E-4</v>
      </c>
      <c r="G878" s="55">
        <v>1.72079E-4</v>
      </c>
      <c r="H878" s="55">
        <v>1.58756E-4</v>
      </c>
      <c r="I878" s="55">
        <v>1.8136899999999999E-4</v>
      </c>
      <c r="J878" s="55">
        <v>1.4391100000000001E-4</v>
      </c>
      <c r="K878" s="55">
        <v>1.5445199999999999E-4</v>
      </c>
      <c r="L878" s="55">
        <v>0.94188414499999995</v>
      </c>
      <c r="M878" s="55">
        <v>1.1957360749999999</v>
      </c>
      <c r="N878" s="55">
        <v>1.027867788</v>
      </c>
      <c r="O878" s="52">
        <v>1.055162669</v>
      </c>
    </row>
    <row r="879" spans="1:15" x14ac:dyDescent="0.2">
      <c r="A879" s="19">
        <v>1004</v>
      </c>
      <c r="B879" s="55">
        <v>6</v>
      </c>
      <c r="C879" s="55">
        <v>18</v>
      </c>
      <c r="D879" s="55" t="s">
        <v>367</v>
      </c>
      <c r="E879" s="55" t="s">
        <v>366</v>
      </c>
      <c r="F879" s="93">
        <v>9.5699999999999995E-5</v>
      </c>
      <c r="G879" s="93">
        <v>8.5799999999999998E-5</v>
      </c>
      <c r="H879" s="93">
        <v>8.6899999999999998E-5</v>
      </c>
      <c r="I879" s="93">
        <v>8.9699999999999998E-5</v>
      </c>
      <c r="J879" s="93">
        <v>9.0799999999999998E-5</v>
      </c>
      <c r="K879" s="93">
        <v>7.5199999999999998E-5</v>
      </c>
      <c r="L879" s="55">
        <v>1.066338365</v>
      </c>
      <c r="M879" s="55">
        <v>0.94545049699999995</v>
      </c>
      <c r="N879" s="55">
        <v>1.154968397</v>
      </c>
      <c r="O879" s="52">
        <v>1.0555857529999999</v>
      </c>
    </row>
    <row r="880" spans="1:15" x14ac:dyDescent="0.2">
      <c r="A880" s="19">
        <v>959</v>
      </c>
      <c r="B880" s="55">
        <v>6</v>
      </c>
      <c r="C880" s="55">
        <v>13</v>
      </c>
      <c r="D880" s="55" t="s">
        <v>367</v>
      </c>
      <c r="E880" s="55" t="s">
        <v>367</v>
      </c>
      <c r="F880" s="55">
        <v>1.09505E-4</v>
      </c>
      <c r="G880" s="55">
        <v>1.2941299999999999E-4</v>
      </c>
      <c r="H880" s="55">
        <v>1.10843E-4</v>
      </c>
      <c r="I880" s="93">
        <v>9.9199999999999999E-5</v>
      </c>
      <c r="J880" s="55">
        <v>1.2532799999999999E-4</v>
      </c>
      <c r="K880" s="55">
        <v>1.0751699999999999E-4</v>
      </c>
      <c r="L880" s="55">
        <v>1.1038424979999999</v>
      </c>
      <c r="M880" s="55">
        <v>1.032597459</v>
      </c>
      <c r="N880" s="55">
        <v>1.0309353649999999</v>
      </c>
      <c r="O880" s="52">
        <v>1.055791774</v>
      </c>
    </row>
    <row r="881" spans="1:15" x14ac:dyDescent="0.2">
      <c r="A881" s="19">
        <v>1286</v>
      </c>
      <c r="B881" s="55">
        <v>8</v>
      </c>
      <c r="C881" s="55">
        <v>18</v>
      </c>
      <c r="D881" s="55" t="s">
        <v>365</v>
      </c>
      <c r="E881" s="55" t="s">
        <v>366</v>
      </c>
      <c r="F881" s="93">
        <v>9.5400000000000001E-5</v>
      </c>
      <c r="G881" s="93">
        <v>8.6000000000000003E-5</v>
      </c>
      <c r="H881" s="93">
        <v>9.2299999999999994E-5</v>
      </c>
      <c r="I881" s="93">
        <v>8.4800000000000001E-5</v>
      </c>
      <c r="J881" s="93">
        <v>8.3399999999999994E-5</v>
      </c>
      <c r="K881" s="93">
        <v>9.09E-5</v>
      </c>
      <c r="L881" s="55">
        <v>1.1242514539999999</v>
      </c>
      <c r="M881" s="55">
        <v>1.031554697</v>
      </c>
      <c r="N881" s="55">
        <v>1.0151479109999999</v>
      </c>
      <c r="O881" s="52">
        <v>1.0569846869999999</v>
      </c>
    </row>
    <row r="882" spans="1:15" x14ac:dyDescent="0.2">
      <c r="A882" s="19">
        <v>1762</v>
      </c>
      <c r="B882" s="55">
        <v>12</v>
      </c>
      <c r="C882" s="55">
        <v>21</v>
      </c>
      <c r="D882" s="55" t="s">
        <v>365</v>
      </c>
      <c r="E882" s="55" t="s">
        <v>364</v>
      </c>
      <c r="F882" s="55">
        <v>1.8430599999999999E-4</v>
      </c>
      <c r="G882" s="55">
        <v>1.8103699999999999E-4</v>
      </c>
      <c r="H882" s="55">
        <v>1.74489E-4</v>
      </c>
      <c r="I882" s="55">
        <v>1.8969899999999999E-4</v>
      </c>
      <c r="J882" s="55">
        <v>1.4477500000000001E-4</v>
      </c>
      <c r="K882" s="55">
        <v>1.8341200000000001E-4</v>
      </c>
      <c r="L882" s="55">
        <v>0.97157121899999999</v>
      </c>
      <c r="M882" s="55">
        <v>1.2504695429999999</v>
      </c>
      <c r="N882" s="55">
        <v>0.951350366</v>
      </c>
      <c r="O882" s="52">
        <v>1.0577970430000001</v>
      </c>
    </row>
    <row r="883" spans="1:15" x14ac:dyDescent="0.2">
      <c r="A883" s="19">
        <v>803</v>
      </c>
      <c r="B883" s="55">
        <v>5</v>
      </c>
      <c r="C883" s="55">
        <v>13</v>
      </c>
      <c r="D883" s="55" t="s">
        <v>364</v>
      </c>
      <c r="E883" s="55" t="s">
        <v>367</v>
      </c>
      <c r="F883" s="55">
        <v>1.38145E-4</v>
      </c>
      <c r="G883" s="55">
        <v>1.4944900000000001E-4</v>
      </c>
      <c r="H883" s="55">
        <v>1.29436E-4</v>
      </c>
      <c r="I883" s="55">
        <v>1.4464100000000001E-4</v>
      </c>
      <c r="J883" s="55">
        <v>1.17549E-4</v>
      </c>
      <c r="K883" s="55">
        <v>1.3614399999999999E-4</v>
      </c>
      <c r="L883" s="55">
        <v>0.95509271900000003</v>
      </c>
      <c r="M883" s="55">
        <v>1.27138493</v>
      </c>
      <c r="N883" s="55">
        <v>0.95073072400000003</v>
      </c>
      <c r="O883" s="52">
        <v>1.059069458</v>
      </c>
    </row>
    <row r="884" spans="1:15" x14ac:dyDescent="0.2">
      <c r="A884" s="19">
        <v>105</v>
      </c>
      <c r="B884" s="55">
        <v>1</v>
      </c>
      <c r="C884" s="55">
        <v>13</v>
      </c>
      <c r="D884" s="55" t="s">
        <v>366</v>
      </c>
      <c r="E884" s="55" t="s">
        <v>366</v>
      </c>
      <c r="F884" s="93">
        <v>8.0199999999999998E-5</v>
      </c>
      <c r="G884" s="93">
        <v>8.3399999999999994E-5</v>
      </c>
      <c r="H884" s="93">
        <v>8.5500000000000005E-5</v>
      </c>
      <c r="I884" s="93">
        <v>6.1299999999999999E-5</v>
      </c>
      <c r="J884" s="93">
        <v>8.6000000000000003E-5</v>
      </c>
      <c r="K884" s="93">
        <v>9.4900000000000003E-5</v>
      </c>
      <c r="L884" s="55">
        <v>1.307335286</v>
      </c>
      <c r="M884" s="55">
        <v>0.97030192100000001</v>
      </c>
      <c r="N884" s="55">
        <v>0.90079363199999996</v>
      </c>
      <c r="O884" s="52">
        <v>1.059476946</v>
      </c>
    </row>
    <row r="885" spans="1:15" x14ac:dyDescent="0.2">
      <c r="A885" s="19">
        <v>212</v>
      </c>
      <c r="B885" s="55">
        <v>2</v>
      </c>
      <c r="C885" s="55">
        <v>4</v>
      </c>
      <c r="D885" s="55" t="s">
        <v>367</v>
      </c>
      <c r="E885" s="55" t="s">
        <v>366</v>
      </c>
      <c r="F885" s="55">
        <v>1.2635200000000001E-4</v>
      </c>
      <c r="G885" s="55">
        <v>1.1809800000000001E-4</v>
      </c>
      <c r="H885" s="55">
        <v>1.20497E-4</v>
      </c>
      <c r="I885" s="55">
        <v>1.2646599999999999E-4</v>
      </c>
      <c r="J885" s="55">
        <v>1.11498E-4</v>
      </c>
      <c r="K885" s="55">
        <v>1.07184E-4</v>
      </c>
      <c r="L885" s="55">
        <v>0.99910202999999997</v>
      </c>
      <c r="M885" s="55">
        <v>1.059192082</v>
      </c>
      <c r="N885" s="55">
        <v>1.124207027</v>
      </c>
      <c r="O885" s="52">
        <v>1.0608337130000001</v>
      </c>
    </row>
    <row r="886" spans="1:15" x14ac:dyDescent="0.2">
      <c r="A886" s="19">
        <v>973</v>
      </c>
      <c r="B886" s="55">
        <v>6</v>
      </c>
      <c r="C886" s="55">
        <v>15</v>
      </c>
      <c r="D886" s="55" t="s">
        <v>364</v>
      </c>
      <c r="E886" s="55" t="s">
        <v>367</v>
      </c>
      <c r="F886" s="55">
        <v>1.83969E-4</v>
      </c>
      <c r="G886" s="55">
        <v>1.9612300000000001E-4</v>
      </c>
      <c r="H886" s="55">
        <v>1.9522699999999999E-4</v>
      </c>
      <c r="I886" s="55">
        <v>1.62058E-4</v>
      </c>
      <c r="J886" s="55">
        <v>1.92745E-4</v>
      </c>
      <c r="K886" s="55">
        <v>1.8940299999999999E-4</v>
      </c>
      <c r="L886" s="55">
        <v>1.135204004</v>
      </c>
      <c r="M886" s="55">
        <v>1.017525198</v>
      </c>
      <c r="N886" s="55">
        <v>1.0307483369999999</v>
      </c>
      <c r="O886" s="52">
        <v>1.06115918</v>
      </c>
    </row>
    <row r="887" spans="1:15" x14ac:dyDescent="0.2">
      <c r="A887" s="19">
        <v>1740</v>
      </c>
      <c r="B887" s="55">
        <v>12</v>
      </c>
      <c r="C887" s="55">
        <v>19</v>
      </c>
      <c r="D887" s="55" t="s">
        <v>364</v>
      </c>
      <c r="E887" s="55" t="s">
        <v>365</v>
      </c>
      <c r="F887" s="55">
        <v>1.0242999999999999E-4</v>
      </c>
      <c r="G887" s="93">
        <v>9.9900000000000002E-5</v>
      </c>
      <c r="H887" s="93">
        <v>9.8300000000000004E-5</v>
      </c>
      <c r="I887" s="93">
        <v>8.03E-5</v>
      </c>
      <c r="J887" s="55">
        <v>1.04584E-4</v>
      </c>
      <c r="K887" s="55">
        <v>1.0319000000000001E-4</v>
      </c>
      <c r="L887" s="55">
        <v>1.2760355189999999</v>
      </c>
      <c r="M887" s="55">
        <v>0.95566833399999995</v>
      </c>
      <c r="N887" s="55">
        <v>0.95289109100000002</v>
      </c>
      <c r="O887" s="52">
        <v>1.0615316480000001</v>
      </c>
    </row>
    <row r="888" spans="1:15" x14ac:dyDescent="0.2">
      <c r="A888" s="19">
        <v>1091</v>
      </c>
      <c r="B888" s="55">
        <v>7</v>
      </c>
      <c r="C888" s="55">
        <v>12</v>
      </c>
      <c r="D888" s="55" t="s">
        <v>364</v>
      </c>
      <c r="E888" s="55" t="s">
        <v>367</v>
      </c>
      <c r="F888" s="55">
        <v>1.20961E-4</v>
      </c>
      <c r="G888" s="55">
        <v>1.3153399999999999E-4</v>
      </c>
      <c r="H888" s="55">
        <v>1.2121300000000001E-4</v>
      </c>
      <c r="I888" s="55">
        <v>1.11699E-4</v>
      </c>
      <c r="J888" s="55">
        <v>1.3440300000000001E-4</v>
      </c>
      <c r="K888" s="55">
        <v>1.0785000000000001E-4</v>
      </c>
      <c r="L888" s="55">
        <v>1.0829227400000001</v>
      </c>
      <c r="M888" s="55">
        <v>0.97865701900000002</v>
      </c>
      <c r="N888" s="55">
        <v>1.1238981450000001</v>
      </c>
      <c r="O888" s="52">
        <v>1.061825968</v>
      </c>
    </row>
    <row r="889" spans="1:15" x14ac:dyDescent="0.2">
      <c r="A889" s="19">
        <v>408</v>
      </c>
      <c r="B889" s="55">
        <v>3</v>
      </c>
      <c r="C889" s="55">
        <v>6</v>
      </c>
      <c r="D889" s="55" t="s">
        <v>367</v>
      </c>
      <c r="E889" s="55" t="s">
        <v>366</v>
      </c>
      <c r="F889" s="93">
        <v>8.7299999999999994E-5</v>
      </c>
      <c r="G889" s="93">
        <v>7.3800000000000005E-5</v>
      </c>
      <c r="H889" s="93">
        <v>7.0400000000000004E-5</v>
      </c>
      <c r="I889" s="93">
        <v>5.7899999999999998E-5</v>
      </c>
      <c r="J889" s="93">
        <v>8.5099999999999995E-5</v>
      </c>
      <c r="K889" s="93">
        <v>8.6500000000000002E-5</v>
      </c>
      <c r="L889" s="55">
        <v>1.506375952</v>
      </c>
      <c r="M889" s="55">
        <v>0.866632191</v>
      </c>
      <c r="N889" s="55">
        <v>0.81388893600000001</v>
      </c>
      <c r="O889" s="52">
        <v>1.062299026</v>
      </c>
    </row>
    <row r="890" spans="1:15" x14ac:dyDescent="0.2">
      <c r="A890" s="19">
        <v>1121</v>
      </c>
      <c r="B890" s="55">
        <v>7</v>
      </c>
      <c r="C890" s="55">
        <v>15</v>
      </c>
      <c r="D890" s="55" t="s">
        <v>367</v>
      </c>
      <c r="E890" s="55" t="s">
        <v>366</v>
      </c>
      <c r="F890" s="55">
        <v>1.05462E-4</v>
      </c>
      <c r="G890" s="55">
        <v>1.16212E-4</v>
      </c>
      <c r="H890" s="93">
        <v>9.7999999999999997E-5</v>
      </c>
      <c r="I890" s="93">
        <v>9.31E-5</v>
      </c>
      <c r="J890" s="55">
        <v>1.0588E-4</v>
      </c>
      <c r="K890" s="55">
        <v>1.01858E-4</v>
      </c>
      <c r="L890" s="55">
        <v>1.1322289919999999</v>
      </c>
      <c r="M890" s="55">
        <v>1.0975834259999999</v>
      </c>
      <c r="N890" s="55">
        <v>0.96183682999999998</v>
      </c>
      <c r="O890" s="52">
        <v>1.063883082</v>
      </c>
    </row>
    <row r="891" spans="1:15" x14ac:dyDescent="0.2">
      <c r="A891" s="19">
        <v>794</v>
      </c>
      <c r="B891" s="55">
        <v>5</v>
      </c>
      <c r="C891" s="55">
        <v>12</v>
      </c>
      <c r="D891" s="55" t="s">
        <v>364</v>
      </c>
      <c r="E891" s="55" t="s">
        <v>367</v>
      </c>
      <c r="F891" s="55">
        <v>1.4859000000000001E-4</v>
      </c>
      <c r="G891" s="55">
        <v>1.4614900000000001E-4</v>
      </c>
      <c r="H891" s="55">
        <v>1.2836400000000001E-4</v>
      </c>
      <c r="I891" s="55">
        <v>1.43883E-4</v>
      </c>
      <c r="J891" s="55">
        <v>1.3656399999999999E-4</v>
      </c>
      <c r="K891" s="55">
        <v>1.1717099999999999E-4</v>
      </c>
      <c r="L891" s="55">
        <v>1.032713926</v>
      </c>
      <c r="M891" s="55">
        <v>1.070191044</v>
      </c>
      <c r="N891" s="55">
        <v>1.0955294369999999</v>
      </c>
      <c r="O891" s="52">
        <v>1.0661448019999999</v>
      </c>
    </row>
    <row r="892" spans="1:15" x14ac:dyDescent="0.2">
      <c r="A892" s="19">
        <v>2254</v>
      </c>
      <c r="B892" s="55">
        <v>21</v>
      </c>
      <c r="C892" s="55">
        <v>22</v>
      </c>
      <c r="D892" s="55" t="s">
        <v>367</v>
      </c>
      <c r="E892" s="55" t="s">
        <v>364</v>
      </c>
      <c r="F892" s="55">
        <v>1.67796E-4</v>
      </c>
      <c r="G892" s="55">
        <v>1.5982099999999999E-4</v>
      </c>
      <c r="H892" s="55">
        <v>1.5124800000000001E-4</v>
      </c>
      <c r="I892" s="55">
        <v>1.4804799999999999E-4</v>
      </c>
      <c r="J892" s="55">
        <v>1.6162899999999999E-4</v>
      </c>
      <c r="K892" s="55">
        <v>1.4013900000000001E-4</v>
      </c>
      <c r="L892" s="55">
        <v>1.1333854320000001</v>
      </c>
      <c r="M892" s="55">
        <v>0.98881443400000002</v>
      </c>
      <c r="N892" s="55">
        <v>1.0792710750000001</v>
      </c>
      <c r="O892" s="52">
        <v>1.06715698</v>
      </c>
    </row>
    <row r="893" spans="1:15" x14ac:dyDescent="0.2">
      <c r="A893" s="19">
        <v>444</v>
      </c>
      <c r="B893" s="55">
        <v>3</v>
      </c>
      <c r="C893" s="55">
        <v>10</v>
      </c>
      <c r="D893" s="55" t="s">
        <v>367</v>
      </c>
      <c r="E893" s="55" t="s">
        <v>365</v>
      </c>
      <c r="F893" s="55">
        <v>1.01419E-4</v>
      </c>
      <c r="G893" s="93">
        <v>8.4400000000000005E-5</v>
      </c>
      <c r="H893" s="93">
        <v>7.1500000000000003E-5</v>
      </c>
      <c r="I893" s="93">
        <v>7.7600000000000002E-5</v>
      </c>
      <c r="J893" s="93">
        <v>8.2999999999999998E-5</v>
      </c>
      <c r="K893" s="93">
        <v>8.1199999999999995E-5</v>
      </c>
      <c r="L893" s="55">
        <v>1.3065850219999999</v>
      </c>
      <c r="M893" s="55">
        <v>1.0170410990000001</v>
      </c>
      <c r="N893" s="55">
        <v>0.88046568700000005</v>
      </c>
      <c r="O893" s="52">
        <v>1.068030603</v>
      </c>
    </row>
    <row r="894" spans="1:15" x14ac:dyDescent="0.2">
      <c r="A894" s="19">
        <v>322</v>
      </c>
      <c r="B894" s="55">
        <v>2</v>
      </c>
      <c r="C894" s="55">
        <v>16</v>
      </c>
      <c r="D894" s="55" t="s">
        <v>366</v>
      </c>
      <c r="E894" s="55" t="s">
        <v>364</v>
      </c>
      <c r="F894" s="55">
        <v>1.4960099999999999E-4</v>
      </c>
      <c r="G894" s="55">
        <v>1.5534300000000001E-4</v>
      </c>
      <c r="H894" s="55">
        <v>1.41951E-4</v>
      </c>
      <c r="I894" s="55">
        <v>1.3971799999999999E-4</v>
      </c>
      <c r="J894" s="55">
        <v>1.33106E-4</v>
      </c>
      <c r="K894" s="55">
        <v>1.4679600000000001E-4</v>
      </c>
      <c r="L894" s="55">
        <v>1.0707341260000001</v>
      </c>
      <c r="M894" s="55">
        <v>1.167055215</v>
      </c>
      <c r="N894" s="55">
        <v>0.96699489999999999</v>
      </c>
      <c r="O894" s="52">
        <v>1.068261414</v>
      </c>
    </row>
    <row r="895" spans="1:15" x14ac:dyDescent="0.2">
      <c r="A895" s="19">
        <v>1729</v>
      </c>
      <c r="B895" s="55">
        <v>12</v>
      </c>
      <c r="C895" s="55">
        <v>18</v>
      </c>
      <c r="D895" s="55" t="s">
        <v>364</v>
      </c>
      <c r="E895" s="55" t="s">
        <v>367</v>
      </c>
      <c r="F895" s="55">
        <v>1.63079E-4</v>
      </c>
      <c r="G895" s="55">
        <v>1.5887799999999999E-4</v>
      </c>
      <c r="H895" s="55">
        <v>1.4266600000000001E-4</v>
      </c>
      <c r="I895" s="55">
        <v>1.5107799999999999E-4</v>
      </c>
      <c r="J895" s="55">
        <v>1.52122E-4</v>
      </c>
      <c r="K895" s="55">
        <v>1.31817E-4</v>
      </c>
      <c r="L895" s="55">
        <v>1.079437513</v>
      </c>
      <c r="M895" s="55">
        <v>1.0444170150000001</v>
      </c>
      <c r="N895" s="55">
        <v>1.0823057760000001</v>
      </c>
      <c r="O895" s="52">
        <v>1.068720101</v>
      </c>
    </row>
    <row r="896" spans="1:15" x14ac:dyDescent="0.2">
      <c r="A896" s="19">
        <v>395</v>
      </c>
      <c r="B896" s="55">
        <v>3</v>
      </c>
      <c r="C896" s="55">
        <v>4</v>
      </c>
      <c r="D896" s="55" t="s">
        <v>365</v>
      </c>
      <c r="E896" s="55" t="s">
        <v>366</v>
      </c>
      <c r="F896" s="55">
        <v>1.21972E-4</v>
      </c>
      <c r="G896" s="55">
        <v>1.06783E-4</v>
      </c>
      <c r="H896" s="55">
        <v>1.00117E-4</v>
      </c>
      <c r="I896" s="55">
        <v>1.05262E-4</v>
      </c>
      <c r="J896" s="55">
        <v>1.04151E-4</v>
      </c>
      <c r="K896" s="93">
        <v>9.7499999999999998E-5</v>
      </c>
      <c r="L896" s="55">
        <v>1.1587475140000001</v>
      </c>
      <c r="M896" s="55">
        <v>1.025269091</v>
      </c>
      <c r="N896" s="55">
        <v>1.0265088010000001</v>
      </c>
      <c r="O896" s="52">
        <v>1.0701751349999999</v>
      </c>
    </row>
    <row r="897" spans="1:15" x14ac:dyDescent="0.2">
      <c r="A897" s="19">
        <v>1103</v>
      </c>
      <c r="B897" s="55">
        <v>7</v>
      </c>
      <c r="C897" s="55">
        <v>13</v>
      </c>
      <c r="D897" s="55" t="s">
        <v>367</v>
      </c>
      <c r="E897" s="55" t="s">
        <v>367</v>
      </c>
      <c r="F897" s="55">
        <v>1.20624E-4</v>
      </c>
      <c r="G897" s="55">
        <v>1.2941299999999999E-4</v>
      </c>
      <c r="H897" s="55">
        <v>1.1870999999999999E-4</v>
      </c>
      <c r="I897" s="55">
        <v>1.14728E-4</v>
      </c>
      <c r="J897" s="55">
        <v>1.24463E-4</v>
      </c>
      <c r="K897" s="55">
        <v>1.05853E-4</v>
      </c>
      <c r="L897" s="55">
        <v>1.051393866</v>
      </c>
      <c r="M897" s="55">
        <v>1.0397682749999999</v>
      </c>
      <c r="N897" s="55">
        <v>1.12145856</v>
      </c>
      <c r="O897" s="52">
        <v>1.070873567</v>
      </c>
    </row>
    <row r="898" spans="1:15" x14ac:dyDescent="0.2">
      <c r="A898" s="19">
        <v>579</v>
      </c>
      <c r="B898" s="55">
        <v>4</v>
      </c>
      <c r="C898" s="55">
        <v>6</v>
      </c>
      <c r="D898" s="55" t="s">
        <v>364</v>
      </c>
      <c r="E898" s="55" t="s">
        <v>366</v>
      </c>
      <c r="F898" s="55">
        <v>1.3208E-4</v>
      </c>
      <c r="G898" s="55">
        <v>1.13384E-4</v>
      </c>
      <c r="H898" s="55">
        <v>1.29436E-4</v>
      </c>
      <c r="I898" s="55">
        <v>1.24194E-4</v>
      </c>
      <c r="J898" s="55">
        <v>1.1192999999999999E-4</v>
      </c>
      <c r="K898" s="55">
        <v>1.13509E-4</v>
      </c>
      <c r="L898" s="55">
        <v>1.0634994360000001</v>
      </c>
      <c r="M898" s="55">
        <v>1.0129826749999999</v>
      </c>
      <c r="N898" s="55">
        <v>1.1403192559999999</v>
      </c>
      <c r="O898" s="52">
        <v>1.072267122</v>
      </c>
    </row>
    <row r="899" spans="1:15" x14ac:dyDescent="0.2">
      <c r="A899" s="19">
        <v>942</v>
      </c>
      <c r="B899" s="55">
        <v>6</v>
      </c>
      <c r="C899" s="55">
        <v>11</v>
      </c>
      <c r="D899" s="55" t="s">
        <v>367</v>
      </c>
      <c r="E899" s="55" t="s">
        <v>366</v>
      </c>
      <c r="F899" s="93">
        <v>9.7700000000000003E-5</v>
      </c>
      <c r="G899" s="93">
        <v>9.6899999999999997E-5</v>
      </c>
      <c r="H899" s="93">
        <v>9.2999999999999997E-5</v>
      </c>
      <c r="I899" s="55">
        <v>1.01476E-4</v>
      </c>
      <c r="J899" s="93">
        <v>8.8999999999999995E-5</v>
      </c>
      <c r="K899" s="93">
        <v>7.9599999999999997E-5</v>
      </c>
      <c r="L899" s="55">
        <v>0.96291564799999996</v>
      </c>
      <c r="M899" s="55">
        <v>1.0882565930000001</v>
      </c>
      <c r="N899" s="55">
        <v>1.1685511129999999</v>
      </c>
      <c r="O899" s="52">
        <v>1.0732411180000001</v>
      </c>
    </row>
    <row r="900" spans="1:15" x14ac:dyDescent="0.2">
      <c r="A900" s="19">
        <v>1807</v>
      </c>
      <c r="B900" s="55">
        <v>13</v>
      </c>
      <c r="C900" s="55">
        <v>16</v>
      </c>
      <c r="D900" s="55" t="s">
        <v>366</v>
      </c>
      <c r="E900" s="55" t="s">
        <v>364</v>
      </c>
      <c r="F900" s="55">
        <v>1.44547E-4</v>
      </c>
      <c r="G900" s="55">
        <v>1.2493399999999999E-4</v>
      </c>
      <c r="H900" s="55">
        <v>1.2157E-4</v>
      </c>
      <c r="I900" s="55">
        <v>1.23437E-4</v>
      </c>
      <c r="J900" s="55">
        <v>1.4736799999999999E-4</v>
      </c>
      <c r="K900" s="55">
        <v>1.0119300000000001E-4</v>
      </c>
      <c r="L900" s="55">
        <v>1.171021133</v>
      </c>
      <c r="M900" s="55">
        <v>0.84777029699999995</v>
      </c>
      <c r="N900" s="55">
        <v>1.2013722600000001</v>
      </c>
      <c r="O900" s="52">
        <v>1.0733878969999999</v>
      </c>
    </row>
    <row r="901" spans="1:15" x14ac:dyDescent="0.2">
      <c r="A901" s="19">
        <v>252</v>
      </c>
      <c r="B901" s="55">
        <v>2</v>
      </c>
      <c r="C901" s="55">
        <v>8</v>
      </c>
      <c r="D901" s="55" t="s">
        <v>366</v>
      </c>
      <c r="E901" s="55" t="s">
        <v>365</v>
      </c>
      <c r="F901" s="55">
        <v>1.09168E-4</v>
      </c>
      <c r="G901" s="55">
        <v>1.10083E-4</v>
      </c>
      <c r="H901" s="55">
        <v>1.09771E-4</v>
      </c>
      <c r="I901" s="55">
        <v>1.08291E-4</v>
      </c>
      <c r="J901" s="93">
        <v>9.5500000000000004E-5</v>
      </c>
      <c r="K901" s="55">
        <v>1.03523E-4</v>
      </c>
      <c r="L901" s="55">
        <v>1.0081009350000001</v>
      </c>
      <c r="M901" s="55">
        <v>1.1526071579999999</v>
      </c>
      <c r="N901" s="55">
        <v>1.0603524710000001</v>
      </c>
      <c r="O901" s="52">
        <v>1.0736868550000001</v>
      </c>
    </row>
    <row r="902" spans="1:15" x14ac:dyDescent="0.2">
      <c r="A902" s="19">
        <v>487</v>
      </c>
      <c r="B902" s="55">
        <v>3</v>
      </c>
      <c r="C902" s="55">
        <v>15</v>
      </c>
      <c r="D902" s="55" t="s">
        <v>367</v>
      </c>
      <c r="E902" s="55" t="s">
        <v>367</v>
      </c>
      <c r="F902" s="55">
        <v>1.17255E-4</v>
      </c>
      <c r="G902" s="55">
        <v>1.2187E-4</v>
      </c>
      <c r="H902" s="55">
        <v>1.07268E-4</v>
      </c>
      <c r="I902" s="55">
        <v>1.2268000000000001E-4</v>
      </c>
      <c r="J902" s="55">
        <v>1.08905E-4</v>
      </c>
      <c r="K902" s="93">
        <v>9.3499999999999996E-5</v>
      </c>
      <c r="L902" s="55">
        <v>0.95578293999999997</v>
      </c>
      <c r="M902" s="55">
        <v>1.1190428269999999</v>
      </c>
      <c r="N902" s="55">
        <v>1.146798725</v>
      </c>
      <c r="O902" s="52">
        <v>1.0738748300000001</v>
      </c>
    </row>
    <row r="903" spans="1:15" x14ac:dyDescent="0.2">
      <c r="A903" s="19">
        <v>1788</v>
      </c>
      <c r="B903" s="55">
        <v>13</v>
      </c>
      <c r="C903" s="55">
        <v>14</v>
      </c>
      <c r="D903" s="55" t="s">
        <v>367</v>
      </c>
      <c r="E903" s="55" t="s">
        <v>365</v>
      </c>
      <c r="F903" s="55">
        <v>1.0108200000000001E-4</v>
      </c>
      <c r="G903" s="55">
        <v>1.04662E-4</v>
      </c>
      <c r="H903" s="55">
        <v>1.00474E-4</v>
      </c>
      <c r="I903" s="93">
        <v>7.9499999999999994E-5</v>
      </c>
      <c r="J903" s="55">
        <v>1.0155899999999999E-4</v>
      </c>
      <c r="K903" s="55">
        <v>1.09182E-4</v>
      </c>
      <c r="L903" s="55">
        <v>1.271238393</v>
      </c>
      <c r="M903" s="55">
        <v>1.030556515</v>
      </c>
      <c r="N903" s="55">
        <v>0.920247704</v>
      </c>
      <c r="O903" s="52">
        <v>1.074014204</v>
      </c>
    </row>
    <row r="904" spans="1:15" x14ac:dyDescent="0.2">
      <c r="A904" s="19">
        <v>1884</v>
      </c>
      <c r="B904" s="55">
        <v>14</v>
      </c>
      <c r="C904" s="55">
        <v>16</v>
      </c>
      <c r="D904" s="55" t="s">
        <v>367</v>
      </c>
      <c r="E904" s="55" t="s">
        <v>365</v>
      </c>
      <c r="F904" s="55">
        <v>1.55329E-4</v>
      </c>
      <c r="G904" s="55">
        <v>1.6123600000000001E-4</v>
      </c>
      <c r="H904" s="55">
        <v>1.56253E-4</v>
      </c>
      <c r="I904" s="55">
        <v>1.4767E-4</v>
      </c>
      <c r="J904" s="55">
        <v>1.3742800000000001E-4</v>
      </c>
      <c r="K904" s="55">
        <v>1.5611600000000001E-4</v>
      </c>
      <c r="L904" s="55">
        <v>1.051868281</v>
      </c>
      <c r="M904" s="55">
        <v>1.1732368280000001</v>
      </c>
      <c r="N904" s="55">
        <v>1.000877349</v>
      </c>
      <c r="O904" s="52">
        <v>1.0753274859999999</v>
      </c>
    </row>
    <row r="905" spans="1:15" x14ac:dyDescent="0.2">
      <c r="A905" s="19">
        <v>1077</v>
      </c>
      <c r="B905" s="55">
        <v>7</v>
      </c>
      <c r="C905" s="55">
        <v>10</v>
      </c>
      <c r="D905" s="55" t="s">
        <v>367</v>
      </c>
      <c r="E905" s="55" t="s">
        <v>365</v>
      </c>
      <c r="F905" s="93">
        <v>9.6000000000000002E-5</v>
      </c>
      <c r="G905" s="55">
        <v>1.05605E-4</v>
      </c>
      <c r="H905" s="55">
        <v>1.1870999999999999E-4</v>
      </c>
      <c r="I905" s="93">
        <v>9.1600000000000004E-5</v>
      </c>
      <c r="J905" s="93">
        <v>9.59E-5</v>
      </c>
      <c r="K905" s="55">
        <v>1.1018000000000001E-4</v>
      </c>
      <c r="L905" s="55">
        <v>1.0479837169999999</v>
      </c>
      <c r="M905" s="55">
        <v>1.1007323870000001</v>
      </c>
      <c r="N905" s="55">
        <v>1.07741336</v>
      </c>
      <c r="O905" s="52">
        <v>1.0753764880000001</v>
      </c>
    </row>
    <row r="906" spans="1:15" x14ac:dyDescent="0.2">
      <c r="A906" s="19">
        <v>1473</v>
      </c>
      <c r="B906" s="55">
        <v>10</v>
      </c>
      <c r="C906" s="55">
        <v>12</v>
      </c>
      <c r="D906" s="55" t="s">
        <v>366</v>
      </c>
      <c r="E906" s="55" t="s">
        <v>365</v>
      </c>
      <c r="F906" s="93">
        <v>9.9400000000000004E-5</v>
      </c>
      <c r="G906" s="55">
        <v>1.05369E-4</v>
      </c>
      <c r="H906" s="93">
        <v>9.3300000000000005E-5</v>
      </c>
      <c r="I906" s="93">
        <v>9.8099999999999999E-5</v>
      </c>
      <c r="J906" s="93">
        <v>9.59E-5</v>
      </c>
      <c r="K906" s="93">
        <v>8.3599999999999999E-5</v>
      </c>
      <c r="L906" s="55">
        <v>1.0135549349999999</v>
      </c>
      <c r="M906" s="55">
        <v>1.0982753949999999</v>
      </c>
      <c r="N906" s="55">
        <v>1.116963682</v>
      </c>
      <c r="O906" s="52">
        <v>1.0762646709999999</v>
      </c>
    </row>
    <row r="907" spans="1:15" x14ac:dyDescent="0.2">
      <c r="A907" s="19">
        <v>1449</v>
      </c>
      <c r="B907" s="55">
        <v>9</v>
      </c>
      <c r="C907" s="55">
        <v>22</v>
      </c>
      <c r="D907" s="55" t="s">
        <v>365</v>
      </c>
      <c r="E907" s="55" t="s">
        <v>366</v>
      </c>
      <c r="F907" s="55">
        <v>1.3275400000000001E-4</v>
      </c>
      <c r="G907" s="55">
        <v>1.23755E-4</v>
      </c>
      <c r="H907" s="55">
        <v>1.30152E-4</v>
      </c>
      <c r="I907" s="55">
        <v>1.1207800000000001E-4</v>
      </c>
      <c r="J907" s="55">
        <v>1.2662400000000001E-4</v>
      </c>
      <c r="K907" s="55">
        <v>1.2183100000000001E-4</v>
      </c>
      <c r="L907" s="55">
        <v>1.184484962</v>
      </c>
      <c r="M907" s="55">
        <v>0.97734610899999996</v>
      </c>
      <c r="N907" s="55">
        <v>1.0682983669999999</v>
      </c>
      <c r="O907" s="52">
        <v>1.0767098129999999</v>
      </c>
    </row>
    <row r="908" spans="1:15" x14ac:dyDescent="0.2">
      <c r="A908" s="19">
        <v>1763</v>
      </c>
      <c r="B908" s="55">
        <v>12</v>
      </c>
      <c r="C908" s="55">
        <v>21</v>
      </c>
      <c r="D908" s="55" t="s">
        <v>365</v>
      </c>
      <c r="E908" s="55" t="s">
        <v>367</v>
      </c>
      <c r="F908" s="55">
        <v>1.74198E-4</v>
      </c>
      <c r="G908" s="55">
        <v>1.7490800000000001E-4</v>
      </c>
      <c r="H908" s="55">
        <v>1.58756E-4</v>
      </c>
      <c r="I908" s="55">
        <v>1.55243E-4</v>
      </c>
      <c r="J908" s="55">
        <v>1.70705E-4</v>
      </c>
      <c r="K908" s="55">
        <v>1.46463E-4</v>
      </c>
      <c r="L908" s="55">
        <v>1.122100425</v>
      </c>
      <c r="M908" s="55">
        <v>1.0246216189999999</v>
      </c>
      <c r="N908" s="55">
        <v>1.0839333040000001</v>
      </c>
      <c r="O908" s="52">
        <v>1.0768851159999999</v>
      </c>
    </row>
    <row r="909" spans="1:15" x14ac:dyDescent="0.2">
      <c r="A909" s="19">
        <v>2238</v>
      </c>
      <c r="B909" s="55">
        <v>20</v>
      </c>
      <c r="C909" s="55">
        <v>22</v>
      </c>
      <c r="D909" s="55" t="s">
        <v>367</v>
      </c>
      <c r="E909" s="55" t="s">
        <v>366</v>
      </c>
      <c r="F909" s="55">
        <v>1.5768800000000001E-4</v>
      </c>
      <c r="G909" s="55">
        <v>1.61707E-4</v>
      </c>
      <c r="H909" s="55">
        <v>1.5446599999999999E-4</v>
      </c>
      <c r="I909" s="55">
        <v>1.46155E-4</v>
      </c>
      <c r="J909" s="55">
        <v>1.64222E-4</v>
      </c>
      <c r="K909" s="55">
        <v>1.31817E-4</v>
      </c>
      <c r="L909" s="55">
        <v>1.0789059519999999</v>
      </c>
      <c r="M909" s="55">
        <v>0.98468477799999998</v>
      </c>
      <c r="N909" s="55">
        <v>1.1718197880000001</v>
      </c>
      <c r="O909" s="52">
        <v>1.0784701729999999</v>
      </c>
    </row>
    <row r="910" spans="1:15" x14ac:dyDescent="0.2">
      <c r="A910" s="19">
        <v>1022</v>
      </c>
      <c r="B910" s="55">
        <v>6</v>
      </c>
      <c r="C910" s="55">
        <v>20</v>
      </c>
      <c r="D910" s="55" t="s">
        <v>367</v>
      </c>
      <c r="E910" s="55" t="s">
        <v>367</v>
      </c>
      <c r="F910" s="55">
        <v>1.5128599999999999E-4</v>
      </c>
      <c r="G910" s="55">
        <v>1.66186E-4</v>
      </c>
      <c r="H910" s="55">
        <v>1.74131E-4</v>
      </c>
      <c r="I910" s="55">
        <v>1.37825E-4</v>
      </c>
      <c r="J910" s="55">
        <v>1.5471500000000001E-4</v>
      </c>
      <c r="K910" s="55">
        <v>1.6343999999999999E-4</v>
      </c>
      <c r="L910" s="55">
        <v>1.0976654589999999</v>
      </c>
      <c r="M910" s="55">
        <v>1.0741447150000001</v>
      </c>
      <c r="N910" s="55">
        <v>1.065417278</v>
      </c>
      <c r="O910" s="52">
        <v>1.0790758170000001</v>
      </c>
    </row>
    <row r="911" spans="1:15" x14ac:dyDescent="0.2">
      <c r="A911" s="19">
        <v>1886</v>
      </c>
      <c r="B911" s="55">
        <v>14</v>
      </c>
      <c r="C911" s="55">
        <v>16</v>
      </c>
      <c r="D911" s="55" t="s">
        <v>366</v>
      </c>
      <c r="E911" s="55" t="s">
        <v>367</v>
      </c>
      <c r="F911" s="55">
        <v>1.3578700000000001E-4</v>
      </c>
      <c r="G911" s="55">
        <v>1.3342000000000001E-4</v>
      </c>
      <c r="H911" s="55">
        <v>1.32297E-4</v>
      </c>
      <c r="I911" s="55">
        <v>1.2873800000000001E-4</v>
      </c>
      <c r="J911" s="55">
        <v>1.18845E-4</v>
      </c>
      <c r="K911" s="55">
        <v>1.2482699999999999E-4</v>
      </c>
      <c r="L911" s="55">
        <v>1.054753973</v>
      </c>
      <c r="M911" s="55">
        <v>1.1226398209999999</v>
      </c>
      <c r="N911" s="55">
        <v>1.059845897</v>
      </c>
      <c r="O911" s="52">
        <v>1.079079897</v>
      </c>
    </row>
    <row r="912" spans="1:15" x14ac:dyDescent="0.2">
      <c r="A912" s="19">
        <v>1206</v>
      </c>
      <c r="B912" s="55">
        <v>8</v>
      </c>
      <c r="C912" s="55">
        <v>9</v>
      </c>
      <c r="D912" s="55" t="s">
        <v>365</v>
      </c>
      <c r="E912" s="55" t="s">
        <v>365</v>
      </c>
      <c r="F912" s="55">
        <v>1.0512499999999999E-4</v>
      </c>
      <c r="G912" s="93">
        <v>9.4300000000000002E-5</v>
      </c>
      <c r="H912" s="93">
        <v>9.7299999999999993E-5</v>
      </c>
      <c r="I912" s="93">
        <v>9.1600000000000004E-5</v>
      </c>
      <c r="J912" s="93">
        <v>9.2100000000000003E-5</v>
      </c>
      <c r="K912" s="93">
        <v>9.1199999999999994E-5</v>
      </c>
      <c r="L912" s="55">
        <v>1.1472663839999999</v>
      </c>
      <c r="M912" s="55">
        <v>1.0243233979999999</v>
      </c>
      <c r="N912" s="55">
        <v>1.0663274949999999</v>
      </c>
      <c r="O912" s="52">
        <v>1.0793057589999999</v>
      </c>
    </row>
    <row r="913" spans="1:15" x14ac:dyDescent="0.2">
      <c r="A913" s="19">
        <v>1769</v>
      </c>
      <c r="B913" s="55">
        <v>12</v>
      </c>
      <c r="C913" s="55">
        <v>22</v>
      </c>
      <c r="D913" s="55" t="s">
        <v>367</v>
      </c>
      <c r="E913" s="55" t="s">
        <v>367</v>
      </c>
      <c r="F913" s="55">
        <v>1.6004600000000001E-4</v>
      </c>
      <c r="G913" s="55">
        <v>1.5039200000000001E-4</v>
      </c>
      <c r="H913" s="55">
        <v>1.61259E-4</v>
      </c>
      <c r="I913" s="55">
        <v>1.30631E-4</v>
      </c>
      <c r="J913" s="55">
        <v>1.5514700000000001E-4</v>
      </c>
      <c r="K913" s="55">
        <v>1.5445199999999999E-4</v>
      </c>
      <c r="L913" s="55">
        <v>1.2251790309999999</v>
      </c>
      <c r="M913" s="55">
        <v>0.96935517999999998</v>
      </c>
      <c r="N913" s="55">
        <v>1.044072911</v>
      </c>
      <c r="O913" s="52">
        <v>1.079535707</v>
      </c>
    </row>
    <row r="914" spans="1:15" x14ac:dyDescent="0.2">
      <c r="A914" s="19">
        <v>1036</v>
      </c>
      <c r="B914" s="55">
        <v>6</v>
      </c>
      <c r="C914" s="55">
        <v>22</v>
      </c>
      <c r="D914" s="55" t="s">
        <v>364</v>
      </c>
      <c r="E914" s="55" t="s">
        <v>364</v>
      </c>
      <c r="F914" s="55">
        <v>1.53308E-4</v>
      </c>
      <c r="G914" s="55">
        <v>1.5652099999999999E-4</v>
      </c>
      <c r="H914" s="55">
        <v>1.6555000000000001E-4</v>
      </c>
      <c r="I914" s="55">
        <v>1.5032000000000001E-4</v>
      </c>
      <c r="J914" s="55">
        <v>1.4175E-4</v>
      </c>
      <c r="K914" s="55">
        <v>1.4846E-4</v>
      </c>
      <c r="L914" s="55">
        <v>1.0198726149999999</v>
      </c>
      <c r="M914" s="55">
        <v>1.1042081319999999</v>
      </c>
      <c r="N914" s="55">
        <v>1.1151117669999999</v>
      </c>
      <c r="O914" s="52">
        <v>1.0797308379999999</v>
      </c>
    </row>
    <row r="915" spans="1:15" x14ac:dyDescent="0.2">
      <c r="A915" s="19">
        <v>765</v>
      </c>
      <c r="B915" s="55">
        <v>5</v>
      </c>
      <c r="C915" s="55">
        <v>8</v>
      </c>
      <c r="D915" s="55" t="s">
        <v>365</v>
      </c>
      <c r="E915" s="55" t="s">
        <v>365</v>
      </c>
      <c r="F915" s="55">
        <v>1.07484E-4</v>
      </c>
      <c r="G915" s="93">
        <v>9.9900000000000002E-5</v>
      </c>
      <c r="H915" s="55">
        <v>1.0190400000000001E-4</v>
      </c>
      <c r="I915" s="93">
        <v>7.8800000000000004E-5</v>
      </c>
      <c r="J915" s="55">
        <v>1.08473E-4</v>
      </c>
      <c r="K915" s="55">
        <v>1.06852E-4</v>
      </c>
      <c r="L915" s="55">
        <v>1.3647477560000001</v>
      </c>
      <c r="M915" s="55">
        <v>0.92140134200000001</v>
      </c>
      <c r="N915" s="55">
        <v>0.95370068399999997</v>
      </c>
      <c r="O915" s="52">
        <v>1.0799499269999999</v>
      </c>
    </row>
    <row r="916" spans="1:15" x14ac:dyDescent="0.2">
      <c r="A916" s="19">
        <v>1477</v>
      </c>
      <c r="B916" s="55">
        <v>10</v>
      </c>
      <c r="C916" s="55">
        <v>13</v>
      </c>
      <c r="D916" s="55" t="s">
        <v>364</v>
      </c>
      <c r="E916" s="55" t="s">
        <v>364</v>
      </c>
      <c r="F916" s="55">
        <v>1.2433100000000001E-4</v>
      </c>
      <c r="G916" s="55">
        <v>1.1857E-4</v>
      </c>
      <c r="H916" s="55">
        <v>1.0440700000000001E-4</v>
      </c>
      <c r="I916" s="55">
        <v>1.2078600000000001E-4</v>
      </c>
      <c r="J916" s="55">
        <v>1.0631199999999999E-4</v>
      </c>
      <c r="K916" s="93">
        <v>9.5199999999999997E-5</v>
      </c>
      <c r="L916" s="55">
        <v>1.029344442</v>
      </c>
      <c r="M916" s="55">
        <v>1.1152945590000001</v>
      </c>
      <c r="N916" s="55">
        <v>1.0967031350000001</v>
      </c>
      <c r="O916" s="52">
        <v>1.0804473779999999</v>
      </c>
    </row>
    <row r="917" spans="1:15" x14ac:dyDescent="0.2">
      <c r="A917" s="19">
        <v>1446</v>
      </c>
      <c r="B917" s="55">
        <v>9</v>
      </c>
      <c r="C917" s="55">
        <v>22</v>
      </c>
      <c r="D917" s="55" t="s">
        <v>366</v>
      </c>
      <c r="E917" s="55" t="s">
        <v>366</v>
      </c>
      <c r="F917" s="55">
        <v>1.16581E-4</v>
      </c>
      <c r="G917" s="55">
        <v>1.10791E-4</v>
      </c>
      <c r="H917" s="55">
        <v>1.12631E-4</v>
      </c>
      <c r="I917" s="55">
        <v>1.13971E-4</v>
      </c>
      <c r="J917" s="93">
        <v>9.5099999999999994E-5</v>
      </c>
      <c r="K917" s="55">
        <v>1.06852E-4</v>
      </c>
      <c r="L917" s="55">
        <v>1.0229034509999999</v>
      </c>
      <c r="M917" s="55">
        <v>1.165284266</v>
      </c>
      <c r="N917" s="55">
        <v>1.054090229</v>
      </c>
      <c r="O917" s="52">
        <v>1.080759316</v>
      </c>
    </row>
    <row r="918" spans="1:15" x14ac:dyDescent="0.2">
      <c r="A918" s="19">
        <v>1753</v>
      </c>
      <c r="B918" s="55">
        <v>12</v>
      </c>
      <c r="C918" s="55">
        <v>20</v>
      </c>
      <c r="D918" s="55" t="s">
        <v>365</v>
      </c>
      <c r="E918" s="55" t="s">
        <v>364</v>
      </c>
      <c r="F918" s="55">
        <v>1.82621E-4</v>
      </c>
      <c r="G918" s="55">
        <v>1.98245E-4</v>
      </c>
      <c r="H918" s="55">
        <v>1.86288E-4</v>
      </c>
      <c r="I918" s="55">
        <v>1.5789299999999999E-4</v>
      </c>
      <c r="J918" s="55">
        <v>1.7632300000000001E-4</v>
      </c>
      <c r="K918" s="55">
        <v>1.9373099999999999E-4</v>
      </c>
      <c r="L918" s="55">
        <v>1.1566135399999999</v>
      </c>
      <c r="M918" s="55">
        <v>1.124326736</v>
      </c>
      <c r="N918" s="55">
        <v>0.96158350599999998</v>
      </c>
      <c r="O918" s="52">
        <v>1.080841261</v>
      </c>
    </row>
    <row r="919" spans="1:15" x14ac:dyDescent="0.2">
      <c r="A919" s="19">
        <v>535</v>
      </c>
      <c r="B919" s="55">
        <v>3</v>
      </c>
      <c r="C919" s="55">
        <v>20</v>
      </c>
      <c r="D919" s="55" t="s">
        <v>366</v>
      </c>
      <c r="E919" s="55" t="s">
        <v>364</v>
      </c>
      <c r="F919" s="55">
        <v>1.5196E-4</v>
      </c>
      <c r="G919" s="55">
        <v>1.51335E-4</v>
      </c>
      <c r="H919" s="55">
        <v>1.3801800000000001E-4</v>
      </c>
      <c r="I919" s="55">
        <v>1.31767E-4</v>
      </c>
      <c r="J919" s="55">
        <v>1.3613199999999999E-4</v>
      </c>
      <c r="K919" s="55">
        <v>1.41137E-4</v>
      </c>
      <c r="L919" s="55">
        <v>1.1532470130000001</v>
      </c>
      <c r="M919" s="55">
        <v>1.111683551</v>
      </c>
      <c r="N919" s="55">
        <v>0.97789835300000005</v>
      </c>
      <c r="O919" s="52">
        <v>1.0809429719999999</v>
      </c>
    </row>
    <row r="920" spans="1:15" x14ac:dyDescent="0.2">
      <c r="A920" s="19">
        <v>1083</v>
      </c>
      <c r="B920" s="55">
        <v>7</v>
      </c>
      <c r="C920" s="55">
        <v>11</v>
      </c>
      <c r="D920" s="55" t="s">
        <v>364</v>
      </c>
      <c r="E920" s="55" t="s">
        <v>366</v>
      </c>
      <c r="F920" s="55">
        <v>1.3747100000000001E-4</v>
      </c>
      <c r="G920" s="55">
        <v>1.3719200000000001E-4</v>
      </c>
      <c r="H920" s="55">
        <v>1.29436E-4</v>
      </c>
      <c r="I920" s="55">
        <v>1.32146E-4</v>
      </c>
      <c r="J920" s="55">
        <v>1.10202E-4</v>
      </c>
      <c r="K920" s="55">
        <v>1.3481300000000001E-4</v>
      </c>
      <c r="L920" s="55">
        <v>1.0403028219999999</v>
      </c>
      <c r="M920" s="55">
        <v>1.244914455</v>
      </c>
      <c r="N920" s="55">
        <v>0.96012065700000004</v>
      </c>
      <c r="O920" s="52">
        <v>1.0817793120000001</v>
      </c>
    </row>
    <row r="921" spans="1:15" x14ac:dyDescent="0.2">
      <c r="A921" s="19">
        <v>1384</v>
      </c>
      <c r="B921" s="55">
        <v>9</v>
      </c>
      <c r="C921" s="55">
        <v>15</v>
      </c>
      <c r="D921" s="55" t="s">
        <v>365</v>
      </c>
      <c r="E921" s="55" t="s">
        <v>367</v>
      </c>
      <c r="F921" s="55">
        <v>1.5970900000000001E-4</v>
      </c>
      <c r="G921" s="55">
        <v>1.4732800000000001E-4</v>
      </c>
      <c r="H921" s="55">
        <v>1.5303499999999999E-4</v>
      </c>
      <c r="I921" s="55">
        <v>1.59786E-4</v>
      </c>
      <c r="J921" s="55">
        <v>1.16684E-4</v>
      </c>
      <c r="K921" s="55">
        <v>1.54785E-4</v>
      </c>
      <c r="L921" s="55">
        <v>0.99951871800000003</v>
      </c>
      <c r="M921" s="55">
        <v>1.2626208560000001</v>
      </c>
      <c r="N921" s="55">
        <v>0.98869669500000001</v>
      </c>
      <c r="O921" s="52">
        <v>1.0836120899999999</v>
      </c>
    </row>
    <row r="922" spans="1:15" x14ac:dyDescent="0.2">
      <c r="A922" s="19">
        <v>979</v>
      </c>
      <c r="B922" s="55">
        <v>6</v>
      </c>
      <c r="C922" s="55">
        <v>15</v>
      </c>
      <c r="D922" s="55" t="s">
        <v>366</v>
      </c>
      <c r="E922" s="55" t="s">
        <v>367</v>
      </c>
      <c r="F922" s="55">
        <v>1.25005E-4</v>
      </c>
      <c r="G922" s="55">
        <v>1.3624899999999999E-4</v>
      </c>
      <c r="H922" s="55">
        <v>1.3515700000000001E-4</v>
      </c>
      <c r="I922" s="55">
        <v>1.13971E-4</v>
      </c>
      <c r="J922" s="55">
        <v>1.24463E-4</v>
      </c>
      <c r="K922" s="55">
        <v>1.27157E-4</v>
      </c>
      <c r="L922" s="55">
        <v>1.0968126600000001</v>
      </c>
      <c r="M922" s="55">
        <v>1.094692282</v>
      </c>
      <c r="N922" s="55">
        <v>1.062920305</v>
      </c>
      <c r="O922" s="52">
        <v>1.084808416</v>
      </c>
    </row>
    <row r="923" spans="1:15" x14ac:dyDescent="0.2">
      <c r="A923" s="19">
        <v>846</v>
      </c>
      <c r="B923" s="55">
        <v>5</v>
      </c>
      <c r="C923" s="55">
        <v>17</v>
      </c>
      <c r="D923" s="55" t="s">
        <v>365</v>
      </c>
      <c r="E923" s="55" t="s">
        <v>365</v>
      </c>
      <c r="F923" s="93">
        <v>6.9099999999999999E-5</v>
      </c>
      <c r="G923" s="93">
        <v>8.5799999999999998E-5</v>
      </c>
      <c r="H923" s="93">
        <v>7.5099999999999996E-5</v>
      </c>
      <c r="I923" s="93">
        <v>6.6299999999999999E-5</v>
      </c>
      <c r="J923" s="93">
        <v>6.6099999999999994E-5</v>
      </c>
      <c r="K923" s="93">
        <v>8.1899999999999999E-5</v>
      </c>
      <c r="L923" s="55">
        <v>1.042415482</v>
      </c>
      <c r="M923" s="55">
        <v>1.2976771519999999</v>
      </c>
      <c r="N923" s="55">
        <v>0.916972801</v>
      </c>
      <c r="O923" s="52">
        <v>1.0856884790000001</v>
      </c>
    </row>
    <row r="924" spans="1:15" x14ac:dyDescent="0.2">
      <c r="A924" s="19">
        <v>945</v>
      </c>
      <c r="B924" s="55">
        <v>6</v>
      </c>
      <c r="C924" s="55">
        <v>11</v>
      </c>
      <c r="D924" s="55" t="s">
        <v>366</v>
      </c>
      <c r="E924" s="55" t="s">
        <v>366</v>
      </c>
      <c r="F924" s="55">
        <v>1.11864E-4</v>
      </c>
      <c r="G924" s="55">
        <v>1.13384E-4</v>
      </c>
      <c r="H924" s="93">
        <v>9.9400000000000004E-5</v>
      </c>
      <c r="I924" s="93">
        <v>9.5000000000000005E-5</v>
      </c>
      <c r="J924" s="93">
        <v>9.5099999999999994E-5</v>
      </c>
      <c r="K924" s="55">
        <v>1.11512E-4</v>
      </c>
      <c r="L924" s="55">
        <v>1.1770350700000001</v>
      </c>
      <c r="M924" s="55">
        <v>1.1925568769999999</v>
      </c>
      <c r="N924" s="55">
        <v>0.89139923099999996</v>
      </c>
      <c r="O924" s="52">
        <v>1.086997059</v>
      </c>
    </row>
    <row r="925" spans="1:15" x14ac:dyDescent="0.2">
      <c r="A925" s="19">
        <v>1638</v>
      </c>
      <c r="B925" s="55">
        <v>11</v>
      </c>
      <c r="C925" s="55">
        <v>18</v>
      </c>
      <c r="D925" s="55" t="s">
        <v>366</v>
      </c>
      <c r="E925" s="55" t="s">
        <v>365</v>
      </c>
      <c r="F925" s="93">
        <v>9.2999999999999997E-5</v>
      </c>
      <c r="G925" s="55">
        <v>1.15269E-4</v>
      </c>
      <c r="H925" s="55">
        <v>1.03335E-4</v>
      </c>
      <c r="I925" s="93">
        <v>9.1600000000000004E-5</v>
      </c>
      <c r="J925" s="55">
        <v>1.08041E-4</v>
      </c>
      <c r="K925" s="93">
        <v>8.7499999999999999E-5</v>
      </c>
      <c r="L925" s="55">
        <v>1.0148894939999999</v>
      </c>
      <c r="M925" s="55">
        <v>1.066904522</v>
      </c>
      <c r="N925" s="55">
        <v>1.180359666</v>
      </c>
      <c r="O925" s="52">
        <v>1.0873845609999999</v>
      </c>
    </row>
    <row r="926" spans="1:15" x14ac:dyDescent="0.2">
      <c r="A926" s="19">
        <v>981</v>
      </c>
      <c r="B926" s="55">
        <v>6</v>
      </c>
      <c r="C926" s="55">
        <v>15</v>
      </c>
      <c r="D926" s="55" t="s">
        <v>366</v>
      </c>
      <c r="E926" s="55" t="s">
        <v>365</v>
      </c>
      <c r="F926" s="93">
        <v>9.9099999999999996E-5</v>
      </c>
      <c r="G926" s="93">
        <v>9.2200000000000005E-5</v>
      </c>
      <c r="H926" s="93">
        <v>9.87E-5</v>
      </c>
      <c r="I926" s="93">
        <v>8.1000000000000004E-5</v>
      </c>
      <c r="J926" s="93">
        <v>8.7299999999999994E-5</v>
      </c>
      <c r="K926" s="55">
        <v>1.00194E-4</v>
      </c>
      <c r="L926" s="55">
        <v>1.2225273889999999</v>
      </c>
      <c r="M926" s="55">
        <v>1.055801059</v>
      </c>
      <c r="N926" s="55">
        <v>0.98495151599999997</v>
      </c>
      <c r="O926" s="52">
        <v>1.087759988</v>
      </c>
    </row>
    <row r="927" spans="1:15" x14ac:dyDescent="0.2">
      <c r="A927" s="19">
        <v>476</v>
      </c>
      <c r="B927" s="55">
        <v>3</v>
      </c>
      <c r="C927" s="55">
        <v>13</v>
      </c>
      <c r="D927" s="55" t="s">
        <v>365</v>
      </c>
      <c r="E927" s="55" t="s">
        <v>367</v>
      </c>
      <c r="F927" s="93">
        <v>9.5000000000000005E-5</v>
      </c>
      <c r="G927" s="93">
        <v>8.42E-5</v>
      </c>
      <c r="H927" s="55">
        <v>1.03692E-4</v>
      </c>
      <c r="I927" s="93">
        <v>8.8200000000000003E-5</v>
      </c>
      <c r="J927" s="93">
        <v>8.4699999999999999E-5</v>
      </c>
      <c r="K927" s="93">
        <v>8.6899999999999998E-5</v>
      </c>
      <c r="L927" s="55">
        <v>1.077006261</v>
      </c>
      <c r="M927" s="55">
        <v>0.99350223900000001</v>
      </c>
      <c r="N927" s="55">
        <v>1.193520154</v>
      </c>
      <c r="O927" s="52">
        <v>1.0880095510000001</v>
      </c>
    </row>
    <row r="928" spans="1:15" x14ac:dyDescent="0.2">
      <c r="A928" s="19">
        <v>2177</v>
      </c>
      <c r="B928" s="55">
        <v>18</v>
      </c>
      <c r="C928" s="55">
        <v>22</v>
      </c>
      <c r="D928" s="55" t="s">
        <v>365</v>
      </c>
      <c r="E928" s="55" t="s">
        <v>367</v>
      </c>
      <c r="F928" s="55">
        <v>1.3679799999999999E-4</v>
      </c>
      <c r="G928" s="55">
        <v>1.38842E-4</v>
      </c>
      <c r="H928" s="55">
        <v>1.348E-4</v>
      </c>
      <c r="I928" s="55">
        <v>1.1927200000000001E-4</v>
      </c>
      <c r="J928" s="55">
        <v>1.35267E-4</v>
      </c>
      <c r="K928" s="55">
        <v>1.23495E-4</v>
      </c>
      <c r="L928" s="55">
        <v>1.1469395280000001</v>
      </c>
      <c r="M928" s="55">
        <v>1.0264260430000001</v>
      </c>
      <c r="N928" s="55">
        <v>1.0915401300000001</v>
      </c>
      <c r="O928" s="52">
        <v>1.0883019</v>
      </c>
    </row>
    <row r="929" spans="1:15" x14ac:dyDescent="0.2">
      <c r="A929" s="19">
        <v>403</v>
      </c>
      <c r="B929" s="55">
        <v>3</v>
      </c>
      <c r="C929" s="55">
        <v>5</v>
      </c>
      <c r="D929" s="55" t="s">
        <v>365</v>
      </c>
      <c r="E929" s="55" t="s">
        <v>364</v>
      </c>
      <c r="F929" s="93">
        <v>7.9200000000000001E-5</v>
      </c>
      <c r="G929" s="93">
        <v>8.7000000000000001E-5</v>
      </c>
      <c r="H929" s="55">
        <v>1.15134E-4</v>
      </c>
      <c r="I929" s="93">
        <v>8.6000000000000003E-5</v>
      </c>
      <c r="J929" s="55">
        <v>1.0112599999999999E-4</v>
      </c>
      <c r="K929" s="93">
        <v>7.7600000000000002E-5</v>
      </c>
      <c r="L929" s="55">
        <v>0.92122782199999997</v>
      </c>
      <c r="M929" s="55">
        <v>0.860136177</v>
      </c>
      <c r="N929" s="55">
        <v>1.4844727069999999</v>
      </c>
      <c r="O929" s="52">
        <v>1.088612235</v>
      </c>
    </row>
    <row r="930" spans="1:15" x14ac:dyDescent="0.2">
      <c r="A930" s="19">
        <v>574</v>
      </c>
      <c r="B930" s="55">
        <v>4</v>
      </c>
      <c r="C930" s="55">
        <v>5</v>
      </c>
      <c r="D930" s="55" t="s">
        <v>365</v>
      </c>
      <c r="E930" s="55" t="s">
        <v>364</v>
      </c>
      <c r="F930" s="55">
        <v>1.3208E-4</v>
      </c>
      <c r="G930" s="55">
        <v>1.3059200000000001E-4</v>
      </c>
      <c r="H930" s="55">
        <v>1.2586100000000001E-4</v>
      </c>
      <c r="I930" s="55">
        <v>1.2230100000000001E-4</v>
      </c>
      <c r="J930" s="55">
        <v>1.1798099999999999E-4</v>
      </c>
      <c r="K930" s="55">
        <v>1.16505E-4</v>
      </c>
      <c r="L930" s="55">
        <v>1.0799622760000001</v>
      </c>
      <c r="M930" s="55">
        <v>1.106888367</v>
      </c>
      <c r="N930" s="55">
        <v>1.080306242</v>
      </c>
      <c r="O930" s="52">
        <v>1.0890522949999999</v>
      </c>
    </row>
    <row r="931" spans="1:15" x14ac:dyDescent="0.2">
      <c r="A931" s="19">
        <v>1341</v>
      </c>
      <c r="B931" s="55">
        <v>9</v>
      </c>
      <c r="C931" s="55">
        <v>10</v>
      </c>
      <c r="D931" s="55" t="s">
        <v>365</v>
      </c>
      <c r="E931" s="55" t="s">
        <v>365</v>
      </c>
      <c r="F931" s="55">
        <v>1.07484E-4</v>
      </c>
      <c r="G931" s="55">
        <v>1.11026E-4</v>
      </c>
      <c r="H931" s="93">
        <v>9.2299999999999994E-5</v>
      </c>
      <c r="I931" s="93">
        <v>8.8599999999999999E-5</v>
      </c>
      <c r="J931" s="93">
        <v>9.4599999999999996E-5</v>
      </c>
      <c r="K931" s="55">
        <v>1.04521E-4</v>
      </c>
      <c r="L931" s="55">
        <v>1.213109116</v>
      </c>
      <c r="M931" s="55">
        <v>1.173095848</v>
      </c>
      <c r="N931" s="55">
        <v>0.88259675100000001</v>
      </c>
      <c r="O931" s="52">
        <v>1.0896005719999999</v>
      </c>
    </row>
    <row r="932" spans="1:15" x14ac:dyDescent="0.2">
      <c r="A932" s="19">
        <v>470</v>
      </c>
      <c r="B932" s="55">
        <v>3</v>
      </c>
      <c r="C932" s="55">
        <v>13</v>
      </c>
      <c r="D932" s="55" t="s">
        <v>367</v>
      </c>
      <c r="E932" s="55" t="s">
        <v>367</v>
      </c>
      <c r="F932" s="93">
        <v>9.3700000000000001E-5</v>
      </c>
      <c r="G932" s="55">
        <v>1.00183E-4</v>
      </c>
      <c r="H932" s="55">
        <v>1.02619E-4</v>
      </c>
      <c r="I932" s="93">
        <v>9.4300000000000002E-5</v>
      </c>
      <c r="J932" s="93">
        <v>8.2100000000000003E-5</v>
      </c>
      <c r="K932" s="93">
        <v>9.7200000000000004E-5</v>
      </c>
      <c r="L932" s="55">
        <v>0.99350598899999998</v>
      </c>
      <c r="M932" s="55">
        <v>1.2200904690000001</v>
      </c>
      <c r="N932" s="55">
        <v>1.0557748490000001</v>
      </c>
      <c r="O932" s="52">
        <v>1.0897904359999999</v>
      </c>
    </row>
    <row r="933" spans="1:15" x14ac:dyDescent="0.2">
      <c r="A933" s="19">
        <v>1655</v>
      </c>
      <c r="B933" s="55">
        <v>11</v>
      </c>
      <c r="C933" s="55">
        <v>20</v>
      </c>
      <c r="D933" s="55" t="s">
        <v>366</v>
      </c>
      <c r="E933" s="55" t="s">
        <v>367</v>
      </c>
      <c r="F933" s="55">
        <v>1.5196E-4</v>
      </c>
      <c r="G933" s="55">
        <v>1.55107E-4</v>
      </c>
      <c r="H933" s="55">
        <v>1.34442E-4</v>
      </c>
      <c r="I933" s="55">
        <v>1.2873800000000001E-4</v>
      </c>
      <c r="J933" s="55">
        <v>1.4045299999999999E-4</v>
      </c>
      <c r="K933" s="55">
        <v>1.3614399999999999E-4</v>
      </c>
      <c r="L933" s="55">
        <v>1.1803822369999999</v>
      </c>
      <c r="M933" s="55">
        <v>1.1043309349999999</v>
      </c>
      <c r="N933" s="55">
        <v>0.98749931599999996</v>
      </c>
      <c r="O933" s="52">
        <v>1.090737496</v>
      </c>
    </row>
    <row r="934" spans="1:15" x14ac:dyDescent="0.2">
      <c r="A934" s="19">
        <v>2223</v>
      </c>
      <c r="B934" s="55">
        <v>19</v>
      </c>
      <c r="C934" s="55">
        <v>23</v>
      </c>
      <c r="D934" s="55" t="s">
        <v>365</v>
      </c>
      <c r="E934" s="55" t="s">
        <v>365</v>
      </c>
      <c r="F934" s="55">
        <v>1.4656900000000001E-4</v>
      </c>
      <c r="G934" s="55">
        <v>1.2988400000000001E-4</v>
      </c>
      <c r="H934" s="55">
        <v>1.41593E-4</v>
      </c>
      <c r="I934" s="55">
        <v>1.2495099999999999E-4</v>
      </c>
      <c r="J934" s="55">
        <v>1.19277E-4</v>
      </c>
      <c r="K934" s="55">
        <v>1.4013900000000001E-4</v>
      </c>
      <c r="L934" s="55">
        <v>1.173006335</v>
      </c>
      <c r="M934" s="55">
        <v>1.088928143</v>
      </c>
      <c r="N934" s="55">
        <v>1.010381432</v>
      </c>
      <c r="O934" s="52">
        <v>1.09077197</v>
      </c>
    </row>
    <row r="935" spans="1:15" x14ac:dyDescent="0.2">
      <c r="A935" s="19">
        <v>1227</v>
      </c>
      <c r="B935" s="55">
        <v>8</v>
      </c>
      <c r="C935" s="55">
        <v>12</v>
      </c>
      <c r="D935" s="55" t="s">
        <v>364</v>
      </c>
      <c r="E935" s="55" t="s">
        <v>365</v>
      </c>
      <c r="F935" s="55">
        <v>1.64764E-4</v>
      </c>
      <c r="G935" s="55">
        <v>1.5722800000000001E-4</v>
      </c>
      <c r="H935" s="55">
        <v>1.6054400000000001E-4</v>
      </c>
      <c r="I935" s="55">
        <v>1.40476E-4</v>
      </c>
      <c r="J935" s="55">
        <v>1.60765E-4</v>
      </c>
      <c r="K935" s="55">
        <v>1.43134E-4</v>
      </c>
      <c r="L935" s="55">
        <v>1.17289731</v>
      </c>
      <c r="M935" s="55">
        <v>0.97800167699999996</v>
      </c>
      <c r="N935" s="55">
        <v>1.1216313819999999</v>
      </c>
      <c r="O935" s="52">
        <v>1.090843456</v>
      </c>
    </row>
    <row r="936" spans="1:15" x14ac:dyDescent="0.2">
      <c r="A936" s="19">
        <v>1495</v>
      </c>
      <c r="B936" s="55">
        <v>10</v>
      </c>
      <c r="C936" s="55">
        <v>15</v>
      </c>
      <c r="D936" s="55" t="s">
        <v>364</v>
      </c>
      <c r="E936" s="55" t="s">
        <v>367</v>
      </c>
      <c r="F936" s="55">
        <v>1.63416E-4</v>
      </c>
      <c r="G936" s="55">
        <v>1.7608599999999999E-4</v>
      </c>
      <c r="H936" s="55">
        <v>1.6304700000000001E-4</v>
      </c>
      <c r="I936" s="55">
        <v>1.4464100000000001E-4</v>
      </c>
      <c r="J936" s="55">
        <v>1.7761900000000001E-4</v>
      </c>
      <c r="K936" s="55">
        <v>1.4147000000000001E-4</v>
      </c>
      <c r="L936" s="55">
        <v>1.129804802</v>
      </c>
      <c r="M936" s="55">
        <v>0.99136934499999996</v>
      </c>
      <c r="N936" s="55">
        <v>1.1525192259999999</v>
      </c>
      <c r="O936" s="52">
        <v>1.0912311240000001</v>
      </c>
    </row>
    <row r="937" spans="1:15" x14ac:dyDescent="0.2">
      <c r="A937" s="19">
        <v>751</v>
      </c>
      <c r="B937" s="55">
        <v>5</v>
      </c>
      <c r="C937" s="55">
        <v>7</v>
      </c>
      <c r="D937" s="55" t="s">
        <v>366</v>
      </c>
      <c r="E937" s="55" t="s">
        <v>364</v>
      </c>
      <c r="F937" s="55">
        <v>1.4791699999999999E-4</v>
      </c>
      <c r="G937" s="55">
        <v>1.5675699999999999E-4</v>
      </c>
      <c r="H937" s="55">
        <v>1.5232000000000001E-4</v>
      </c>
      <c r="I937" s="55">
        <v>1.41612E-4</v>
      </c>
      <c r="J937" s="55">
        <v>1.3397100000000001E-4</v>
      </c>
      <c r="K937" s="55">
        <v>1.43134E-4</v>
      </c>
      <c r="L937" s="55">
        <v>1.044522883</v>
      </c>
      <c r="M937" s="55">
        <v>1.1700829660000001</v>
      </c>
      <c r="N937" s="55">
        <v>1.064175877</v>
      </c>
      <c r="O937" s="52">
        <v>1.092927242</v>
      </c>
    </row>
    <row r="938" spans="1:15" x14ac:dyDescent="0.2">
      <c r="A938" s="19">
        <v>965</v>
      </c>
      <c r="B938" s="55">
        <v>6</v>
      </c>
      <c r="C938" s="55">
        <v>14</v>
      </c>
      <c r="D938" s="55" t="s">
        <v>364</v>
      </c>
      <c r="E938" s="55" t="s">
        <v>366</v>
      </c>
      <c r="F938" s="55">
        <v>1.00745E-4</v>
      </c>
      <c r="G938" s="93">
        <v>9.9199999999999999E-5</v>
      </c>
      <c r="H938" s="93">
        <v>9.8999999999999994E-5</v>
      </c>
      <c r="I938" s="93">
        <v>7.6100000000000007E-5</v>
      </c>
      <c r="J938" s="93">
        <v>9.8999999999999994E-5</v>
      </c>
      <c r="K938" s="55">
        <v>1.03856E-4</v>
      </c>
      <c r="L938" s="55">
        <v>1.3237323169999999</v>
      </c>
      <c r="M938" s="55">
        <v>1.0027745859999999</v>
      </c>
      <c r="N938" s="55">
        <v>0.95366850800000003</v>
      </c>
      <c r="O938" s="52">
        <v>1.0933918039999999</v>
      </c>
    </row>
    <row r="939" spans="1:15" x14ac:dyDescent="0.2">
      <c r="A939" s="19">
        <v>215</v>
      </c>
      <c r="B939" s="55">
        <v>2</v>
      </c>
      <c r="C939" s="55">
        <v>4</v>
      </c>
      <c r="D939" s="55" t="s">
        <v>366</v>
      </c>
      <c r="E939" s="55" t="s">
        <v>366</v>
      </c>
      <c r="F939" s="55">
        <v>1.3410200000000001E-4</v>
      </c>
      <c r="G939" s="55">
        <v>1.2823399999999999E-4</v>
      </c>
      <c r="H939" s="55">
        <v>1.2371499999999999E-4</v>
      </c>
      <c r="I939" s="55">
        <v>1.05641E-4</v>
      </c>
      <c r="J939" s="55">
        <v>1.2273500000000001E-4</v>
      </c>
      <c r="K939" s="55">
        <v>1.2782200000000001E-4</v>
      </c>
      <c r="L939" s="55">
        <v>1.2694158289999999</v>
      </c>
      <c r="M939" s="55">
        <v>1.044809866</v>
      </c>
      <c r="N939" s="55">
        <v>0.96787025000000004</v>
      </c>
      <c r="O939" s="52">
        <v>1.094031982</v>
      </c>
    </row>
    <row r="940" spans="1:15" x14ac:dyDescent="0.2">
      <c r="A940" s="19">
        <v>2216</v>
      </c>
      <c r="B940" s="55">
        <v>19</v>
      </c>
      <c r="C940" s="55">
        <v>23</v>
      </c>
      <c r="D940" s="55" t="s">
        <v>364</v>
      </c>
      <c r="E940" s="55" t="s">
        <v>367</v>
      </c>
      <c r="F940" s="55">
        <v>1.63079E-4</v>
      </c>
      <c r="G940" s="55">
        <v>1.62886E-4</v>
      </c>
      <c r="H940" s="55">
        <v>1.4338099999999999E-4</v>
      </c>
      <c r="I940" s="55">
        <v>1.3631099999999999E-4</v>
      </c>
      <c r="J940" s="55">
        <v>1.4693599999999999E-4</v>
      </c>
      <c r="K940" s="55">
        <v>1.46463E-4</v>
      </c>
      <c r="L940" s="55">
        <v>1.1963765770000001</v>
      </c>
      <c r="M940" s="55">
        <v>1.1085514030000001</v>
      </c>
      <c r="N940" s="55">
        <v>0.97895778099999997</v>
      </c>
      <c r="O940" s="52">
        <v>1.0946285870000001</v>
      </c>
    </row>
    <row r="941" spans="1:15" x14ac:dyDescent="0.2">
      <c r="A941" s="19">
        <v>1323</v>
      </c>
      <c r="B941" s="55">
        <v>8</v>
      </c>
      <c r="C941" s="55">
        <v>22</v>
      </c>
      <c r="D941" s="55" t="s">
        <v>365</v>
      </c>
      <c r="E941" s="55" t="s">
        <v>366</v>
      </c>
      <c r="F941" s="55">
        <v>1.19614E-4</v>
      </c>
      <c r="G941" s="55">
        <v>1.2234100000000001E-4</v>
      </c>
      <c r="H941" s="55">
        <v>1.20497E-4</v>
      </c>
      <c r="I941" s="55">
        <v>1.02612E-4</v>
      </c>
      <c r="J941" s="55">
        <v>1.08473E-4</v>
      </c>
      <c r="K941" s="55">
        <v>1.20499E-4</v>
      </c>
      <c r="L941" s="55">
        <v>1.1656927699999999</v>
      </c>
      <c r="M941" s="55">
        <v>1.1278473979999999</v>
      </c>
      <c r="N941" s="55">
        <v>0.99998525599999999</v>
      </c>
      <c r="O941" s="52">
        <v>1.0978418080000001</v>
      </c>
    </row>
    <row r="942" spans="1:15" x14ac:dyDescent="0.2">
      <c r="A942" s="19">
        <v>1592</v>
      </c>
      <c r="B942" s="55">
        <v>11</v>
      </c>
      <c r="C942" s="55">
        <v>13</v>
      </c>
      <c r="D942" s="55" t="s">
        <v>366</v>
      </c>
      <c r="E942" s="55" t="s">
        <v>367</v>
      </c>
      <c r="F942" s="55">
        <v>1.08495E-4</v>
      </c>
      <c r="G942" s="55">
        <v>1.08905E-4</v>
      </c>
      <c r="H942" s="55">
        <v>1.12274E-4</v>
      </c>
      <c r="I942" s="55">
        <v>1.15485E-4</v>
      </c>
      <c r="J942" s="93">
        <v>8.2100000000000003E-5</v>
      </c>
      <c r="K942" s="55">
        <v>1.09182E-4</v>
      </c>
      <c r="L942" s="55">
        <v>0.93946601200000002</v>
      </c>
      <c r="M942" s="55">
        <v>1.3263101100000001</v>
      </c>
      <c r="N942" s="55">
        <v>1.028319499</v>
      </c>
      <c r="O942" s="52">
        <v>1.0980318739999999</v>
      </c>
    </row>
    <row r="943" spans="1:15" x14ac:dyDescent="0.2">
      <c r="A943" s="19">
        <v>253</v>
      </c>
      <c r="B943" s="55">
        <v>2</v>
      </c>
      <c r="C943" s="55">
        <v>9</v>
      </c>
      <c r="D943" s="55" t="s">
        <v>364</v>
      </c>
      <c r="E943" s="55" t="s">
        <v>367</v>
      </c>
      <c r="F943" s="55">
        <v>1.2769999999999999E-4</v>
      </c>
      <c r="G943" s="55">
        <v>1.3012000000000001E-4</v>
      </c>
      <c r="H943" s="55">
        <v>1.07625E-4</v>
      </c>
      <c r="I943" s="55">
        <v>1.2230100000000001E-4</v>
      </c>
      <c r="J943" s="55">
        <v>1.02855E-4</v>
      </c>
      <c r="K943" s="55">
        <v>1.09182E-4</v>
      </c>
      <c r="L943" s="55">
        <v>1.0441472000000001</v>
      </c>
      <c r="M943" s="55">
        <v>1.2650824359999999</v>
      </c>
      <c r="N943" s="55">
        <v>0.985745761</v>
      </c>
      <c r="O943" s="52">
        <v>1.098325132</v>
      </c>
    </row>
    <row r="944" spans="1:15" x14ac:dyDescent="0.2">
      <c r="A944" s="19">
        <v>1726</v>
      </c>
      <c r="B944" s="55">
        <v>12</v>
      </c>
      <c r="C944" s="55">
        <v>17</v>
      </c>
      <c r="D944" s="55" t="s">
        <v>365</v>
      </c>
      <c r="E944" s="55" t="s">
        <v>364</v>
      </c>
      <c r="F944" s="55">
        <v>1.3780800000000001E-4</v>
      </c>
      <c r="G944" s="55">
        <v>1.27291E-4</v>
      </c>
      <c r="H944" s="55">
        <v>1.3086700000000001E-4</v>
      </c>
      <c r="I944" s="55">
        <v>1.2078600000000001E-4</v>
      </c>
      <c r="J944" s="55">
        <v>1.11066E-4</v>
      </c>
      <c r="K944" s="55">
        <v>1.2948699999999999E-4</v>
      </c>
      <c r="L944" s="55">
        <v>1.140926495</v>
      </c>
      <c r="M944" s="55">
        <v>1.146086355</v>
      </c>
      <c r="N944" s="55">
        <v>1.010656912</v>
      </c>
      <c r="O944" s="52">
        <v>1.099223254</v>
      </c>
    </row>
    <row r="945" spans="1:15" x14ac:dyDescent="0.2">
      <c r="A945" s="19">
        <v>449</v>
      </c>
      <c r="B945" s="55">
        <v>3</v>
      </c>
      <c r="C945" s="55">
        <v>10</v>
      </c>
      <c r="D945" s="55" t="s">
        <v>365</v>
      </c>
      <c r="E945" s="55" t="s">
        <v>366</v>
      </c>
      <c r="F945" s="93">
        <v>9.2E-5</v>
      </c>
      <c r="G945" s="93">
        <v>9.5699999999999995E-5</v>
      </c>
      <c r="H945" s="93">
        <v>9.2999999999999997E-5</v>
      </c>
      <c r="I945" s="93">
        <v>8.5599999999999994E-5</v>
      </c>
      <c r="J945" s="93">
        <v>8.6399999999999999E-5</v>
      </c>
      <c r="K945" s="93">
        <v>8.3200000000000003E-5</v>
      </c>
      <c r="L945" s="55">
        <v>1.074927685</v>
      </c>
      <c r="M945" s="55">
        <v>1.1072679860000001</v>
      </c>
      <c r="N945" s="55">
        <v>1.1171348640000001</v>
      </c>
      <c r="O945" s="52">
        <v>1.0997768450000001</v>
      </c>
    </row>
    <row r="946" spans="1:15" x14ac:dyDescent="0.2">
      <c r="A946" s="19">
        <v>1347</v>
      </c>
      <c r="B946" s="55">
        <v>9</v>
      </c>
      <c r="C946" s="55">
        <v>11</v>
      </c>
      <c r="D946" s="55" t="s">
        <v>366</v>
      </c>
      <c r="E946" s="55" t="s">
        <v>366</v>
      </c>
      <c r="F946" s="55">
        <v>1.04788E-4</v>
      </c>
      <c r="G946" s="55">
        <v>1.0277600000000001E-4</v>
      </c>
      <c r="H946" s="93">
        <v>8.5500000000000005E-5</v>
      </c>
      <c r="I946" s="93">
        <v>7.7999999999999999E-5</v>
      </c>
      <c r="J946" s="93">
        <v>9.5099999999999994E-5</v>
      </c>
      <c r="K946" s="93">
        <v>9.7499999999999998E-5</v>
      </c>
      <c r="L946" s="55">
        <v>1.343439797</v>
      </c>
      <c r="M946" s="55">
        <v>1.080987106</v>
      </c>
      <c r="N946" s="55">
        <v>0.87619858399999995</v>
      </c>
      <c r="O946" s="52">
        <v>1.100208496</v>
      </c>
    </row>
    <row r="947" spans="1:15" x14ac:dyDescent="0.2">
      <c r="A947" s="19">
        <v>603</v>
      </c>
      <c r="B947" s="55">
        <v>4</v>
      </c>
      <c r="C947" s="55">
        <v>8</v>
      </c>
      <c r="D947" s="55" t="s">
        <v>365</v>
      </c>
      <c r="E947" s="55" t="s">
        <v>365</v>
      </c>
      <c r="F947" s="55">
        <v>1.18266E-4</v>
      </c>
      <c r="G947" s="55">
        <v>1.13384E-4</v>
      </c>
      <c r="H947" s="55">
        <v>1.11916E-4</v>
      </c>
      <c r="I947" s="55">
        <v>1.0791299999999999E-4</v>
      </c>
      <c r="J947" s="93">
        <v>8.6000000000000003E-5</v>
      </c>
      <c r="K947" s="55">
        <v>1.2615799999999999E-4</v>
      </c>
      <c r="L947" s="55">
        <v>1.0959413090000001</v>
      </c>
      <c r="M947" s="55">
        <v>1.3184045870000001</v>
      </c>
      <c r="N947" s="55">
        <v>0.88710983499999996</v>
      </c>
      <c r="O947" s="52">
        <v>1.1004852439999999</v>
      </c>
    </row>
    <row r="948" spans="1:15" x14ac:dyDescent="0.2">
      <c r="A948" s="19">
        <v>1790</v>
      </c>
      <c r="B948" s="55">
        <v>13</v>
      </c>
      <c r="C948" s="55">
        <v>14</v>
      </c>
      <c r="D948" s="55" t="s">
        <v>366</v>
      </c>
      <c r="E948" s="55" t="s">
        <v>366</v>
      </c>
      <c r="F948" s="93">
        <v>7.1400000000000001E-5</v>
      </c>
      <c r="G948" s="93">
        <v>7.47E-5</v>
      </c>
      <c r="H948" s="93">
        <v>8.8700000000000001E-5</v>
      </c>
      <c r="I948" s="93">
        <v>6.9300000000000004E-5</v>
      </c>
      <c r="J948" s="93">
        <v>6.5699999999999998E-5</v>
      </c>
      <c r="K948" s="93">
        <v>7.8200000000000003E-5</v>
      </c>
      <c r="L948" s="55">
        <v>1.03088403</v>
      </c>
      <c r="M948" s="55">
        <v>1.137554937</v>
      </c>
      <c r="N948" s="55">
        <v>1.133590206</v>
      </c>
      <c r="O948" s="52">
        <v>1.1006763909999999</v>
      </c>
    </row>
    <row r="949" spans="1:15" x14ac:dyDescent="0.2">
      <c r="A949" s="19">
        <v>1385</v>
      </c>
      <c r="B949" s="55">
        <v>9</v>
      </c>
      <c r="C949" s="55">
        <v>15</v>
      </c>
      <c r="D949" s="55" t="s">
        <v>365</v>
      </c>
      <c r="E949" s="55" t="s">
        <v>366</v>
      </c>
      <c r="F949" s="93">
        <v>8.9300000000000002E-5</v>
      </c>
      <c r="G949" s="93">
        <v>7.9400000000000006E-5</v>
      </c>
      <c r="H949" s="93">
        <v>9.0500000000000004E-5</v>
      </c>
      <c r="I949" s="93">
        <v>9.5400000000000001E-5</v>
      </c>
      <c r="J949" s="93">
        <v>7.0900000000000002E-5</v>
      </c>
      <c r="K949" s="93">
        <v>7.2600000000000003E-5</v>
      </c>
      <c r="L949" s="55">
        <v>0.93577270599999995</v>
      </c>
      <c r="M949" s="55">
        <v>1.120837772</v>
      </c>
      <c r="N949" s="55">
        <v>1.2466263259999999</v>
      </c>
      <c r="O949" s="52">
        <v>1.1010789350000001</v>
      </c>
    </row>
    <row r="950" spans="1:15" x14ac:dyDescent="0.2">
      <c r="A950" s="19">
        <v>1109</v>
      </c>
      <c r="B950" s="55">
        <v>7</v>
      </c>
      <c r="C950" s="55">
        <v>14</v>
      </c>
      <c r="D950" s="55" t="s">
        <v>364</v>
      </c>
      <c r="E950" s="55" t="s">
        <v>366</v>
      </c>
      <c r="F950" s="93">
        <v>9.1299999999999997E-5</v>
      </c>
      <c r="G950" s="55">
        <v>1.10555E-4</v>
      </c>
      <c r="H950" s="55">
        <v>1.16564E-4</v>
      </c>
      <c r="I950" s="93">
        <v>9.8400000000000007E-5</v>
      </c>
      <c r="J950" s="55">
        <v>1.08473E-4</v>
      </c>
      <c r="K950" s="93">
        <v>8.5900000000000001E-5</v>
      </c>
      <c r="L950" s="55">
        <v>0.92751508900000001</v>
      </c>
      <c r="M950" s="55">
        <v>1.0191915789999999</v>
      </c>
      <c r="N950" s="55">
        <v>1.357282222</v>
      </c>
      <c r="O950" s="52">
        <v>1.1013296299999999</v>
      </c>
    </row>
    <row r="951" spans="1:15" x14ac:dyDescent="0.2">
      <c r="A951" s="19">
        <v>1823</v>
      </c>
      <c r="B951" s="55">
        <v>13</v>
      </c>
      <c r="C951" s="55">
        <v>18</v>
      </c>
      <c r="D951" s="55" t="s">
        <v>367</v>
      </c>
      <c r="E951" s="55" t="s">
        <v>366</v>
      </c>
      <c r="F951" s="93">
        <v>9.7E-5</v>
      </c>
      <c r="G951" s="93">
        <v>9.6899999999999997E-5</v>
      </c>
      <c r="H951" s="93">
        <v>9.6500000000000001E-5</v>
      </c>
      <c r="I951" s="93">
        <v>7.9900000000000004E-5</v>
      </c>
      <c r="J951" s="93">
        <v>8.7299999999999994E-5</v>
      </c>
      <c r="K951" s="93">
        <v>9.8499999999999995E-5</v>
      </c>
      <c r="L951" s="55">
        <v>1.2146050239999999</v>
      </c>
      <c r="M951" s="55">
        <v>1.1098062289999999</v>
      </c>
      <c r="N951" s="55">
        <v>0.97981553200000004</v>
      </c>
      <c r="O951" s="52">
        <v>1.1014089279999999</v>
      </c>
    </row>
    <row r="952" spans="1:15" x14ac:dyDescent="0.2">
      <c r="A952" s="19">
        <v>658</v>
      </c>
      <c r="B952" s="55">
        <v>4</v>
      </c>
      <c r="C952" s="55">
        <v>15</v>
      </c>
      <c r="D952" s="55" t="s">
        <v>364</v>
      </c>
      <c r="E952" s="55" t="s">
        <v>367</v>
      </c>
      <c r="F952" s="55">
        <v>1.87338E-4</v>
      </c>
      <c r="G952" s="55">
        <v>1.75379E-4</v>
      </c>
      <c r="H952" s="55">
        <v>1.8056699999999999E-4</v>
      </c>
      <c r="I952" s="55">
        <v>1.9575699999999999E-4</v>
      </c>
      <c r="J952" s="55">
        <v>1.4088499999999999E-4</v>
      </c>
      <c r="K952" s="55">
        <v>1.6343999999999999E-4</v>
      </c>
      <c r="L952" s="55">
        <v>0.95699416400000004</v>
      </c>
      <c r="M952" s="55">
        <v>1.244835718</v>
      </c>
      <c r="N952" s="55">
        <v>1.1047961509999999</v>
      </c>
      <c r="O952" s="52">
        <v>1.1022086769999999</v>
      </c>
    </row>
    <row r="953" spans="1:15" x14ac:dyDescent="0.2">
      <c r="A953" s="19">
        <v>1387</v>
      </c>
      <c r="B953" s="55">
        <v>9</v>
      </c>
      <c r="C953" s="55">
        <v>16</v>
      </c>
      <c r="D953" s="55" t="s">
        <v>367</v>
      </c>
      <c r="E953" s="55" t="s">
        <v>364</v>
      </c>
      <c r="F953" s="55">
        <v>1.47243E-4</v>
      </c>
      <c r="G953" s="55">
        <v>1.4662099999999999E-4</v>
      </c>
      <c r="H953" s="55">
        <v>1.4123599999999999E-4</v>
      </c>
      <c r="I953" s="55">
        <v>1.2268000000000001E-4</v>
      </c>
      <c r="J953" s="55">
        <v>1.60765E-4</v>
      </c>
      <c r="K953" s="55">
        <v>1.18169E-4</v>
      </c>
      <c r="L953" s="55">
        <v>1.2002216800000001</v>
      </c>
      <c r="M953" s="55">
        <v>0.91201955499999998</v>
      </c>
      <c r="N953" s="55">
        <v>1.1952011680000001</v>
      </c>
      <c r="O953" s="52">
        <v>1.102480801</v>
      </c>
    </row>
    <row r="954" spans="1:15" x14ac:dyDescent="0.2">
      <c r="A954" s="19">
        <v>139</v>
      </c>
      <c r="B954" s="55">
        <v>1</v>
      </c>
      <c r="C954" s="55">
        <v>17</v>
      </c>
      <c r="D954" s="55" t="s">
        <v>366</v>
      </c>
      <c r="E954" s="55" t="s">
        <v>364</v>
      </c>
      <c r="F954" s="55">
        <v>1.16581E-4</v>
      </c>
      <c r="G954" s="55">
        <v>1.0607600000000001E-4</v>
      </c>
      <c r="H954" s="55">
        <v>1.06195E-4</v>
      </c>
      <c r="I954" s="93">
        <v>9.6600000000000003E-5</v>
      </c>
      <c r="J954" s="55">
        <v>1.1279499999999999E-4</v>
      </c>
      <c r="K954" s="93">
        <v>9.1500000000000001E-5</v>
      </c>
      <c r="L954" s="55">
        <v>1.2074272109999999</v>
      </c>
      <c r="M954" s="55">
        <v>0.94043484399999999</v>
      </c>
      <c r="N954" s="55">
        <v>1.16010159</v>
      </c>
      <c r="O954" s="52">
        <v>1.1026545480000001</v>
      </c>
    </row>
    <row r="955" spans="1:15" x14ac:dyDescent="0.2">
      <c r="A955" s="19">
        <v>1353</v>
      </c>
      <c r="B955" s="55">
        <v>9</v>
      </c>
      <c r="C955" s="55">
        <v>12</v>
      </c>
      <c r="D955" s="55" t="s">
        <v>367</v>
      </c>
      <c r="E955" s="55" t="s">
        <v>365</v>
      </c>
      <c r="F955" s="55">
        <v>1.13212E-4</v>
      </c>
      <c r="G955" s="55">
        <v>1.14091E-4</v>
      </c>
      <c r="H955" s="55">
        <v>1.09413E-4</v>
      </c>
      <c r="I955" s="55">
        <v>1.14728E-4</v>
      </c>
      <c r="J955" s="93">
        <v>8.5099999999999995E-5</v>
      </c>
      <c r="K955" s="55">
        <v>1.11512E-4</v>
      </c>
      <c r="L955" s="55">
        <v>0.98678306900000001</v>
      </c>
      <c r="M955" s="55">
        <v>1.3400957840000001</v>
      </c>
      <c r="N955" s="55">
        <v>0.98118044900000001</v>
      </c>
      <c r="O955" s="52">
        <v>1.102686434</v>
      </c>
    </row>
    <row r="956" spans="1:15" x14ac:dyDescent="0.2">
      <c r="A956" s="19">
        <v>975</v>
      </c>
      <c r="B956" s="55">
        <v>6</v>
      </c>
      <c r="C956" s="55">
        <v>15</v>
      </c>
      <c r="D956" s="55" t="s">
        <v>364</v>
      </c>
      <c r="E956" s="55" t="s">
        <v>365</v>
      </c>
      <c r="F956" s="55">
        <v>1.5027500000000001E-4</v>
      </c>
      <c r="G956" s="55">
        <v>1.4167100000000001E-4</v>
      </c>
      <c r="H956" s="55">
        <v>1.4767200000000001E-4</v>
      </c>
      <c r="I956" s="55">
        <v>1.32146E-4</v>
      </c>
      <c r="J956" s="55">
        <v>1.32674E-4</v>
      </c>
      <c r="K956" s="55">
        <v>1.33814E-4</v>
      </c>
      <c r="L956" s="55">
        <v>1.137193772</v>
      </c>
      <c r="M956" s="55">
        <v>1.067807094</v>
      </c>
      <c r="N956" s="55">
        <v>1.103560799</v>
      </c>
      <c r="O956" s="52">
        <v>1.1028538880000001</v>
      </c>
    </row>
    <row r="957" spans="1:15" x14ac:dyDescent="0.2">
      <c r="A957" s="19">
        <v>1118</v>
      </c>
      <c r="B957" s="55">
        <v>7</v>
      </c>
      <c r="C957" s="55">
        <v>15</v>
      </c>
      <c r="D957" s="55" t="s">
        <v>364</v>
      </c>
      <c r="E957" s="55" t="s">
        <v>366</v>
      </c>
      <c r="F957" s="55">
        <v>1.5465499999999999E-4</v>
      </c>
      <c r="G957" s="55">
        <v>1.58407E-4</v>
      </c>
      <c r="H957" s="55">
        <v>1.52678E-4</v>
      </c>
      <c r="I957" s="55">
        <v>1.3631099999999999E-4</v>
      </c>
      <c r="J957" s="55">
        <v>1.4002099999999999E-4</v>
      </c>
      <c r="K957" s="55">
        <v>1.45797E-4</v>
      </c>
      <c r="L957" s="55">
        <v>1.1345802659999999</v>
      </c>
      <c r="M957" s="55">
        <v>1.131308287</v>
      </c>
      <c r="N957" s="55">
        <v>1.0471913129999999</v>
      </c>
      <c r="O957" s="52">
        <v>1.1043599550000001</v>
      </c>
    </row>
    <row r="958" spans="1:15" x14ac:dyDescent="0.2">
      <c r="A958" s="19">
        <v>1224</v>
      </c>
      <c r="B958" s="55">
        <v>8</v>
      </c>
      <c r="C958" s="55">
        <v>11</v>
      </c>
      <c r="D958" s="55" t="s">
        <v>365</v>
      </c>
      <c r="E958" s="55" t="s">
        <v>366</v>
      </c>
      <c r="F958" s="55">
        <v>1.00408E-4</v>
      </c>
      <c r="G958" s="55">
        <v>1.09141E-4</v>
      </c>
      <c r="H958" s="55">
        <v>1.17637E-4</v>
      </c>
      <c r="I958" s="93">
        <v>8.9400000000000005E-5</v>
      </c>
      <c r="J958" s="93">
        <v>8.9900000000000003E-5</v>
      </c>
      <c r="K958" s="55">
        <v>1.20499E-4</v>
      </c>
      <c r="L958" s="55">
        <v>1.123645461</v>
      </c>
      <c r="M958" s="55">
        <v>1.21415564</v>
      </c>
      <c r="N958" s="55">
        <v>0.97624673399999995</v>
      </c>
      <c r="O958" s="52">
        <v>1.1046826110000001</v>
      </c>
    </row>
    <row r="959" spans="1:15" x14ac:dyDescent="0.2">
      <c r="A959" s="19">
        <v>1084</v>
      </c>
      <c r="B959" s="55">
        <v>7</v>
      </c>
      <c r="C959" s="55">
        <v>11</v>
      </c>
      <c r="D959" s="55" t="s">
        <v>367</v>
      </c>
      <c r="E959" s="55" t="s">
        <v>364</v>
      </c>
      <c r="F959" s="55">
        <v>1.6375299999999999E-4</v>
      </c>
      <c r="G959" s="55">
        <v>1.5440000000000001E-4</v>
      </c>
      <c r="H959" s="55">
        <v>1.57684E-4</v>
      </c>
      <c r="I959" s="55">
        <v>1.4918399999999999E-4</v>
      </c>
      <c r="J959" s="55">
        <v>1.2359900000000001E-4</v>
      </c>
      <c r="K959" s="55">
        <v>1.62774E-4</v>
      </c>
      <c r="L959" s="55">
        <v>1.097653049</v>
      </c>
      <c r="M959" s="55">
        <v>1.249199991</v>
      </c>
      <c r="N959" s="55">
        <v>0.96872832099999995</v>
      </c>
      <c r="O959" s="52">
        <v>1.1051937869999999</v>
      </c>
    </row>
    <row r="960" spans="1:15" x14ac:dyDescent="0.2">
      <c r="A960" s="19">
        <v>1614</v>
      </c>
      <c r="B960" s="55">
        <v>11</v>
      </c>
      <c r="C960" s="55">
        <v>16</v>
      </c>
      <c r="D960" s="55" t="s">
        <v>364</v>
      </c>
      <c r="E960" s="55" t="s">
        <v>365</v>
      </c>
      <c r="F960" s="55">
        <v>2.0822899999999999E-4</v>
      </c>
      <c r="G960" s="55">
        <v>1.86694E-4</v>
      </c>
      <c r="H960" s="55">
        <v>2.0023299999999999E-4</v>
      </c>
      <c r="I960" s="55">
        <v>1.8591300000000001E-4</v>
      </c>
      <c r="J960" s="55">
        <v>1.7632300000000001E-4</v>
      </c>
      <c r="K960" s="55">
        <v>1.7608899999999999E-4</v>
      </c>
      <c r="L960" s="55">
        <v>1.1200361080000001</v>
      </c>
      <c r="M960" s="55">
        <v>1.058818995</v>
      </c>
      <c r="N960" s="55">
        <v>1.1371156099999999</v>
      </c>
      <c r="O960" s="52">
        <v>1.105323571</v>
      </c>
    </row>
    <row r="961" spans="1:15" x14ac:dyDescent="0.2">
      <c r="A961" s="19">
        <v>1339</v>
      </c>
      <c r="B961" s="55">
        <v>9</v>
      </c>
      <c r="C961" s="55">
        <v>10</v>
      </c>
      <c r="D961" s="55" t="s">
        <v>365</v>
      </c>
      <c r="E961" s="55" t="s">
        <v>364</v>
      </c>
      <c r="F961" s="55">
        <v>1.3073300000000001E-4</v>
      </c>
      <c r="G961" s="55">
        <v>1.15269E-4</v>
      </c>
      <c r="H961" s="55">
        <v>1.1835199999999999E-4</v>
      </c>
      <c r="I961" s="55">
        <v>1.04505E-4</v>
      </c>
      <c r="J961" s="55">
        <v>1.11066E-4</v>
      </c>
      <c r="K961" s="55">
        <v>1.1484000000000001E-4</v>
      </c>
      <c r="L961" s="55">
        <v>1.250972274</v>
      </c>
      <c r="M961" s="55">
        <v>1.0378448659999999</v>
      </c>
      <c r="N961" s="55">
        <v>1.0305787070000001</v>
      </c>
      <c r="O961" s="52">
        <v>1.106465282</v>
      </c>
    </row>
    <row r="962" spans="1:15" x14ac:dyDescent="0.2">
      <c r="A962" s="19">
        <v>1494</v>
      </c>
      <c r="B962" s="55">
        <v>10</v>
      </c>
      <c r="C962" s="55">
        <v>14</v>
      </c>
      <c r="D962" s="55" t="s">
        <v>365</v>
      </c>
      <c r="E962" s="55" t="s">
        <v>365</v>
      </c>
      <c r="F962" s="93">
        <v>9.5000000000000005E-5</v>
      </c>
      <c r="G962" s="55">
        <v>1.04898E-4</v>
      </c>
      <c r="H962" s="55">
        <v>1.06195E-4</v>
      </c>
      <c r="I962" s="93">
        <v>8.6299999999999997E-5</v>
      </c>
      <c r="J962" s="93">
        <v>8.8200000000000003E-5</v>
      </c>
      <c r="K962" s="55">
        <v>1.0319000000000001E-4</v>
      </c>
      <c r="L962" s="55">
        <v>1.1006248190000001</v>
      </c>
      <c r="M962" s="55">
        <v>1.189834477</v>
      </c>
      <c r="N962" s="55">
        <v>1.0291223780000001</v>
      </c>
      <c r="O962" s="52">
        <v>1.106527225</v>
      </c>
    </row>
    <row r="963" spans="1:15" x14ac:dyDescent="0.2">
      <c r="A963" s="19">
        <v>1043</v>
      </c>
      <c r="B963" s="55">
        <v>6</v>
      </c>
      <c r="C963" s="55">
        <v>22</v>
      </c>
      <c r="D963" s="55" t="s">
        <v>366</v>
      </c>
      <c r="E963" s="55" t="s">
        <v>367</v>
      </c>
      <c r="F963" s="55">
        <v>1.3578700000000001E-4</v>
      </c>
      <c r="G963" s="55">
        <v>1.28706E-4</v>
      </c>
      <c r="H963" s="55">
        <v>1.32297E-4</v>
      </c>
      <c r="I963" s="55">
        <v>1.3706800000000001E-4</v>
      </c>
      <c r="J963" s="55">
        <v>1.1798099999999999E-4</v>
      </c>
      <c r="K963" s="55">
        <v>1.06852E-4</v>
      </c>
      <c r="L963" s="55">
        <v>0.990652902</v>
      </c>
      <c r="M963" s="55">
        <v>1.0909044189999999</v>
      </c>
      <c r="N963" s="55">
        <v>1.23813773</v>
      </c>
      <c r="O963" s="52">
        <v>1.1065650170000001</v>
      </c>
    </row>
    <row r="964" spans="1:15" x14ac:dyDescent="0.2">
      <c r="A964" s="19">
        <v>2071</v>
      </c>
      <c r="B964" s="55">
        <v>16</v>
      </c>
      <c r="C964" s="55">
        <v>22</v>
      </c>
      <c r="D964" s="55" t="s">
        <v>364</v>
      </c>
      <c r="E964" s="55" t="s">
        <v>364</v>
      </c>
      <c r="F964" s="55">
        <v>1.9542499999999999E-4</v>
      </c>
      <c r="G964" s="55">
        <v>1.9494400000000001E-4</v>
      </c>
      <c r="H964" s="55">
        <v>1.8485800000000001E-4</v>
      </c>
      <c r="I964" s="55">
        <v>1.6887400000000001E-4</v>
      </c>
      <c r="J964" s="55">
        <v>1.74162E-4</v>
      </c>
      <c r="K964" s="55">
        <v>1.7642100000000001E-4</v>
      </c>
      <c r="L964" s="55">
        <v>1.1572259810000001</v>
      </c>
      <c r="M964" s="55">
        <v>1.1193274870000001</v>
      </c>
      <c r="N964" s="55">
        <v>1.047820618</v>
      </c>
      <c r="O964" s="52">
        <v>1.108124696</v>
      </c>
    </row>
    <row r="965" spans="1:15" x14ac:dyDescent="0.2">
      <c r="A965" s="19">
        <v>209</v>
      </c>
      <c r="B965" s="55">
        <v>2</v>
      </c>
      <c r="C965" s="55">
        <v>4</v>
      </c>
      <c r="D965" s="55" t="s">
        <v>364</v>
      </c>
      <c r="E965" s="55" t="s">
        <v>366</v>
      </c>
      <c r="F965" s="55">
        <v>1.40841E-4</v>
      </c>
      <c r="G965" s="55">
        <v>1.3153399999999999E-4</v>
      </c>
      <c r="H965" s="55">
        <v>1.3337000000000001E-4</v>
      </c>
      <c r="I965" s="55">
        <v>1.3328099999999999E-4</v>
      </c>
      <c r="J965" s="55">
        <v>1.2273500000000001E-4</v>
      </c>
      <c r="K965" s="55">
        <v>1.11512E-4</v>
      </c>
      <c r="L965" s="55">
        <v>1.0567169139999999</v>
      </c>
      <c r="M965" s="55">
        <v>1.071698356</v>
      </c>
      <c r="N965" s="55">
        <v>1.1960140770000001</v>
      </c>
      <c r="O965" s="52">
        <v>1.1081431150000001</v>
      </c>
    </row>
    <row r="966" spans="1:15" x14ac:dyDescent="0.2">
      <c r="A966" s="19">
        <v>231</v>
      </c>
      <c r="B966" s="55">
        <v>2</v>
      </c>
      <c r="C966" s="55">
        <v>6</v>
      </c>
      <c r="D966" s="55" t="s">
        <v>367</v>
      </c>
      <c r="E966" s="55" t="s">
        <v>366</v>
      </c>
      <c r="F966" s="55">
        <v>1.10179E-4</v>
      </c>
      <c r="G966" s="55">
        <v>1.08669E-4</v>
      </c>
      <c r="H966" s="93">
        <v>9.1199999999999994E-5</v>
      </c>
      <c r="I966" s="93">
        <v>8.7100000000000003E-5</v>
      </c>
      <c r="J966" s="55">
        <v>1.0199100000000001E-4</v>
      </c>
      <c r="K966" s="93">
        <v>9.1500000000000001E-5</v>
      </c>
      <c r="L966" s="55">
        <v>1.2651585569999999</v>
      </c>
      <c r="M966" s="55">
        <v>1.0654807989999999</v>
      </c>
      <c r="N966" s="55">
        <v>0.99604681900000003</v>
      </c>
      <c r="O966" s="52">
        <v>1.108895392</v>
      </c>
    </row>
    <row r="967" spans="1:15" x14ac:dyDescent="0.2">
      <c r="A967" s="19">
        <v>1112</v>
      </c>
      <c r="B967" s="55">
        <v>7</v>
      </c>
      <c r="C967" s="55">
        <v>14</v>
      </c>
      <c r="D967" s="55" t="s">
        <v>367</v>
      </c>
      <c r="E967" s="55" t="s">
        <v>366</v>
      </c>
      <c r="F967" s="93">
        <v>8.0199999999999998E-5</v>
      </c>
      <c r="G967" s="93">
        <v>9.1199999999999994E-5</v>
      </c>
      <c r="H967" s="93">
        <v>8.1899999999999999E-5</v>
      </c>
      <c r="I967" s="93">
        <v>7.2299999999999996E-5</v>
      </c>
      <c r="J967" s="93">
        <v>8.6899999999999998E-5</v>
      </c>
      <c r="K967" s="93">
        <v>6.9900000000000005E-5</v>
      </c>
      <c r="L967" s="55">
        <v>1.1088393519999999</v>
      </c>
      <c r="M967" s="55">
        <v>1.0501990299999999</v>
      </c>
      <c r="N967" s="55">
        <v>1.1713547799999999</v>
      </c>
      <c r="O967" s="52">
        <v>1.110131054</v>
      </c>
    </row>
    <row r="968" spans="1:15" x14ac:dyDescent="0.2">
      <c r="A968" s="19">
        <v>1182</v>
      </c>
      <c r="B968" s="55">
        <v>7</v>
      </c>
      <c r="C968" s="55">
        <v>22</v>
      </c>
      <c r="D968" s="55" t="s">
        <v>364</v>
      </c>
      <c r="E968" s="55" t="s">
        <v>366</v>
      </c>
      <c r="F968" s="55">
        <v>1.3545000000000001E-4</v>
      </c>
      <c r="G968" s="55">
        <v>1.2799900000000001E-4</v>
      </c>
      <c r="H968" s="55">
        <v>1.2550300000000001E-4</v>
      </c>
      <c r="I968" s="55">
        <v>1.13971E-4</v>
      </c>
      <c r="J968" s="55">
        <v>1.2273500000000001E-4</v>
      </c>
      <c r="K968" s="55">
        <v>1.14175E-4</v>
      </c>
      <c r="L968" s="55">
        <v>1.1884600789999999</v>
      </c>
      <c r="M968" s="55">
        <v>1.0428892599999999</v>
      </c>
      <c r="N968" s="55">
        <v>1.099221623</v>
      </c>
      <c r="O968" s="52">
        <v>1.1101903209999999</v>
      </c>
    </row>
    <row r="969" spans="1:15" x14ac:dyDescent="0.2">
      <c r="A969" s="19">
        <v>327</v>
      </c>
      <c r="B969" s="55">
        <v>2</v>
      </c>
      <c r="C969" s="55">
        <v>17</v>
      </c>
      <c r="D969" s="55" t="s">
        <v>364</v>
      </c>
      <c r="E969" s="55" t="s">
        <v>365</v>
      </c>
      <c r="F969" s="55">
        <v>1.19951E-4</v>
      </c>
      <c r="G969" s="55">
        <v>1.34127E-4</v>
      </c>
      <c r="H969" s="55">
        <v>1.11916E-4</v>
      </c>
      <c r="I969" s="93">
        <v>9.9199999999999999E-5</v>
      </c>
      <c r="J969" s="55">
        <v>1.43046E-4</v>
      </c>
      <c r="K969" s="93">
        <v>9.4500000000000007E-5</v>
      </c>
      <c r="L969" s="55">
        <v>1.20913209</v>
      </c>
      <c r="M969" s="55">
        <v>0.93765047499999998</v>
      </c>
      <c r="N969" s="55">
        <v>1.183854322</v>
      </c>
      <c r="O969" s="52">
        <v>1.110212296</v>
      </c>
    </row>
    <row r="970" spans="1:15" x14ac:dyDescent="0.2">
      <c r="A970" s="19">
        <v>1074</v>
      </c>
      <c r="B970" s="55">
        <v>7</v>
      </c>
      <c r="C970" s="55">
        <v>10</v>
      </c>
      <c r="D970" s="55" t="s">
        <v>364</v>
      </c>
      <c r="E970" s="55" t="s">
        <v>365</v>
      </c>
      <c r="F970" s="55">
        <v>1.1220100000000001E-4</v>
      </c>
      <c r="G970" s="55">
        <v>1.2328400000000001E-4</v>
      </c>
      <c r="H970" s="55">
        <v>1.2872099999999999E-4</v>
      </c>
      <c r="I970" s="55">
        <v>1.1056300000000001E-4</v>
      </c>
      <c r="J970" s="55">
        <v>1.09337E-4</v>
      </c>
      <c r="K970" s="55">
        <v>1.08183E-4</v>
      </c>
      <c r="L970" s="55">
        <v>1.0148139359999999</v>
      </c>
      <c r="M970" s="55">
        <v>1.127555358</v>
      </c>
      <c r="N970" s="55">
        <v>1.1898477839999999</v>
      </c>
      <c r="O970" s="52">
        <v>1.1107390260000001</v>
      </c>
    </row>
    <row r="971" spans="1:15" x14ac:dyDescent="0.2">
      <c r="A971" s="19">
        <v>359</v>
      </c>
      <c r="B971" s="55">
        <v>2</v>
      </c>
      <c r="C971" s="55">
        <v>20</v>
      </c>
      <c r="D971" s="55" t="s">
        <v>366</v>
      </c>
      <c r="E971" s="55" t="s">
        <v>367</v>
      </c>
      <c r="F971" s="55">
        <v>1.74535E-4</v>
      </c>
      <c r="G971" s="55">
        <v>1.6382899999999999E-4</v>
      </c>
      <c r="H971" s="55">
        <v>1.56253E-4</v>
      </c>
      <c r="I971" s="55">
        <v>1.5107799999999999E-4</v>
      </c>
      <c r="J971" s="55">
        <v>1.30946E-4</v>
      </c>
      <c r="K971" s="55">
        <v>1.67434E-4</v>
      </c>
      <c r="L971" s="55">
        <v>1.155265768</v>
      </c>
      <c r="M971" s="55">
        <v>1.2511197549999999</v>
      </c>
      <c r="N971" s="55">
        <v>0.93322361099999995</v>
      </c>
      <c r="O971" s="52">
        <v>1.1132030449999999</v>
      </c>
    </row>
    <row r="972" spans="1:15" x14ac:dyDescent="0.2">
      <c r="A972" s="19">
        <v>966</v>
      </c>
      <c r="B972" s="55">
        <v>6</v>
      </c>
      <c r="C972" s="55">
        <v>14</v>
      </c>
      <c r="D972" s="55" t="s">
        <v>364</v>
      </c>
      <c r="E972" s="55" t="s">
        <v>365</v>
      </c>
      <c r="F972" s="55">
        <v>1.1759199999999999E-4</v>
      </c>
      <c r="G972" s="55">
        <v>1.2469799999999999E-4</v>
      </c>
      <c r="H972" s="55">
        <v>1.32297E-4</v>
      </c>
      <c r="I972" s="55">
        <v>1.1662099999999999E-4</v>
      </c>
      <c r="J972" s="55">
        <v>1.0155899999999999E-4</v>
      </c>
      <c r="K972" s="55">
        <v>1.19833E-4</v>
      </c>
      <c r="L972" s="55">
        <v>1.0083231800000001</v>
      </c>
      <c r="M972" s="55">
        <v>1.2278477400000001</v>
      </c>
      <c r="N972" s="55">
        <v>1.104006142</v>
      </c>
      <c r="O972" s="52">
        <v>1.1133923539999999</v>
      </c>
    </row>
    <row r="973" spans="1:15" x14ac:dyDescent="0.2">
      <c r="A973" s="19">
        <v>238</v>
      </c>
      <c r="B973" s="55">
        <v>2</v>
      </c>
      <c r="C973" s="55">
        <v>7</v>
      </c>
      <c r="D973" s="55" t="s">
        <v>367</v>
      </c>
      <c r="E973" s="55" t="s">
        <v>364</v>
      </c>
      <c r="F973" s="55">
        <v>1.4656900000000001E-4</v>
      </c>
      <c r="G973" s="55">
        <v>1.4520599999999999E-4</v>
      </c>
      <c r="H973" s="55">
        <v>1.4087799999999999E-4</v>
      </c>
      <c r="I973" s="55">
        <v>1.3593200000000001E-4</v>
      </c>
      <c r="J973" s="55">
        <v>1.08905E-4</v>
      </c>
      <c r="K973" s="55">
        <v>1.5145600000000001E-4</v>
      </c>
      <c r="L973" s="55">
        <v>1.0782509490000001</v>
      </c>
      <c r="M973" s="55">
        <v>1.333327624</v>
      </c>
      <c r="N973" s="55">
        <v>0.93015878399999996</v>
      </c>
      <c r="O973" s="52">
        <v>1.1139124520000001</v>
      </c>
    </row>
    <row r="974" spans="1:15" x14ac:dyDescent="0.2">
      <c r="A974" s="19">
        <v>1637</v>
      </c>
      <c r="B974" s="55">
        <v>11</v>
      </c>
      <c r="C974" s="55">
        <v>18</v>
      </c>
      <c r="D974" s="55" t="s">
        <v>366</v>
      </c>
      <c r="E974" s="55" t="s">
        <v>366</v>
      </c>
      <c r="F974" s="93">
        <v>9.6399999999999999E-5</v>
      </c>
      <c r="G974" s="93">
        <v>8.7499999999999999E-5</v>
      </c>
      <c r="H974" s="93">
        <v>9.1899999999999998E-5</v>
      </c>
      <c r="I974" s="93">
        <v>9.4300000000000002E-5</v>
      </c>
      <c r="J974" s="93">
        <v>8.4699999999999999E-5</v>
      </c>
      <c r="K974" s="93">
        <v>7.1199999999999996E-5</v>
      </c>
      <c r="L974" s="55">
        <v>1.0220960889999999</v>
      </c>
      <c r="M974" s="55">
        <v>1.032463111</v>
      </c>
      <c r="N974" s="55">
        <v>1.290005662</v>
      </c>
      <c r="O974" s="52">
        <v>1.1148549539999999</v>
      </c>
    </row>
    <row r="975" spans="1:15" x14ac:dyDescent="0.2">
      <c r="A975" s="19">
        <v>580</v>
      </c>
      <c r="B975" s="55">
        <v>4</v>
      </c>
      <c r="C975" s="55">
        <v>6</v>
      </c>
      <c r="D975" s="55" t="s">
        <v>366</v>
      </c>
      <c r="E975" s="55" t="s">
        <v>364</v>
      </c>
      <c r="F975" s="55">
        <v>1.3848199999999999E-4</v>
      </c>
      <c r="G975" s="55">
        <v>1.3931300000000001E-4</v>
      </c>
      <c r="H975" s="55">
        <v>1.55181E-4</v>
      </c>
      <c r="I975" s="55">
        <v>1.21165E-4</v>
      </c>
      <c r="J975" s="55">
        <v>1.2748800000000001E-4</v>
      </c>
      <c r="K975" s="55">
        <v>1.39806E-4</v>
      </c>
      <c r="L975" s="55">
        <v>1.142922768</v>
      </c>
      <c r="M975" s="55">
        <v>1.09275341</v>
      </c>
      <c r="N975" s="55">
        <v>1.1099737430000001</v>
      </c>
      <c r="O975" s="52">
        <v>1.1152166400000001</v>
      </c>
    </row>
    <row r="976" spans="1:15" x14ac:dyDescent="0.2">
      <c r="A976" s="19">
        <v>368</v>
      </c>
      <c r="B976" s="55">
        <v>2</v>
      </c>
      <c r="C976" s="55">
        <v>21</v>
      </c>
      <c r="D976" s="55" t="s">
        <v>366</v>
      </c>
      <c r="E976" s="55" t="s">
        <v>367</v>
      </c>
      <c r="F976" s="55">
        <v>1.79252E-4</v>
      </c>
      <c r="G976" s="55">
        <v>1.72079E-4</v>
      </c>
      <c r="H976" s="55">
        <v>1.76992E-4</v>
      </c>
      <c r="I976" s="55">
        <v>1.4691300000000001E-4</v>
      </c>
      <c r="J976" s="55">
        <v>1.64222E-4</v>
      </c>
      <c r="K976" s="55">
        <v>1.6377199999999999E-4</v>
      </c>
      <c r="L976" s="55">
        <v>1.220126746</v>
      </c>
      <c r="M976" s="55">
        <v>1.047842403</v>
      </c>
      <c r="N976" s="55">
        <v>1.0807179440000001</v>
      </c>
      <c r="O976" s="52">
        <v>1.116229031</v>
      </c>
    </row>
    <row r="977" spans="1:15" x14ac:dyDescent="0.2">
      <c r="A977" s="19">
        <v>1328</v>
      </c>
      <c r="B977" s="55">
        <v>8</v>
      </c>
      <c r="C977" s="55">
        <v>23</v>
      </c>
      <c r="D977" s="55" t="s">
        <v>366</v>
      </c>
      <c r="E977" s="55" t="s">
        <v>367</v>
      </c>
      <c r="F977" s="55">
        <v>1.3511299999999999E-4</v>
      </c>
      <c r="G977" s="55">
        <v>1.44499E-4</v>
      </c>
      <c r="H977" s="55">
        <v>1.59829E-4</v>
      </c>
      <c r="I977" s="55">
        <v>1.3631099999999999E-4</v>
      </c>
      <c r="J977" s="55">
        <v>1.4477500000000001E-4</v>
      </c>
      <c r="K977" s="55">
        <v>1.17503E-4</v>
      </c>
      <c r="L977" s="55">
        <v>0.99121282499999996</v>
      </c>
      <c r="M977" s="55">
        <v>0.998096133</v>
      </c>
      <c r="N977" s="55">
        <v>1.3602072460000001</v>
      </c>
      <c r="O977" s="52">
        <v>1.116505401</v>
      </c>
    </row>
    <row r="978" spans="1:15" x14ac:dyDescent="0.2">
      <c r="A978" s="19">
        <v>455</v>
      </c>
      <c r="B978" s="55">
        <v>3</v>
      </c>
      <c r="C978" s="55">
        <v>11</v>
      </c>
      <c r="D978" s="55" t="s">
        <v>366</v>
      </c>
      <c r="E978" s="55" t="s">
        <v>367</v>
      </c>
      <c r="F978" s="55">
        <v>1.09168E-4</v>
      </c>
      <c r="G978" s="55">
        <v>1.17155E-4</v>
      </c>
      <c r="H978" s="55">
        <v>1.2085499999999999E-4</v>
      </c>
      <c r="I978" s="55">
        <v>1.13971E-4</v>
      </c>
      <c r="J978" s="55">
        <v>1.0977E-4</v>
      </c>
      <c r="K978" s="93">
        <v>9.1199999999999994E-5</v>
      </c>
      <c r="L978" s="55">
        <v>0.95786334699999998</v>
      </c>
      <c r="M978" s="55">
        <v>1.0672824729999999</v>
      </c>
      <c r="N978" s="55">
        <v>1.325068726</v>
      </c>
      <c r="O978" s="52">
        <v>1.116738182</v>
      </c>
    </row>
    <row r="979" spans="1:15" x14ac:dyDescent="0.2">
      <c r="A979" s="19">
        <v>1955</v>
      </c>
      <c r="B979" s="55">
        <v>15</v>
      </c>
      <c r="C979" s="55">
        <v>16</v>
      </c>
      <c r="D979" s="55" t="s">
        <v>367</v>
      </c>
      <c r="E979" s="55" t="s">
        <v>367</v>
      </c>
      <c r="F979" s="55">
        <v>1.6071999999999999E-4</v>
      </c>
      <c r="G979" s="55">
        <v>1.6052899999999999E-4</v>
      </c>
      <c r="H979" s="55">
        <v>1.49102E-4</v>
      </c>
      <c r="I979" s="55">
        <v>1.4312600000000001E-4</v>
      </c>
      <c r="J979" s="55">
        <v>1.6206099999999999E-4</v>
      </c>
      <c r="K979" s="55">
        <v>1.20499E-4</v>
      </c>
      <c r="L979" s="55">
        <v>1.122927247</v>
      </c>
      <c r="M979" s="55">
        <v>0.99054121299999998</v>
      </c>
      <c r="N979" s="55">
        <v>1.2373704800000001</v>
      </c>
      <c r="O979" s="52">
        <v>1.1169463129999999</v>
      </c>
    </row>
    <row r="980" spans="1:15" x14ac:dyDescent="0.2">
      <c r="A980" s="19">
        <v>719</v>
      </c>
      <c r="B980" s="55">
        <v>4</v>
      </c>
      <c r="C980" s="55">
        <v>21</v>
      </c>
      <c r="D980" s="55" t="s">
        <v>365</v>
      </c>
      <c r="E980" s="55" t="s">
        <v>367</v>
      </c>
      <c r="F980" s="55">
        <v>1.651E-4</v>
      </c>
      <c r="G980" s="55">
        <v>1.71843E-4</v>
      </c>
      <c r="H980" s="55">
        <v>1.69125E-4</v>
      </c>
      <c r="I980" s="55">
        <v>1.6698E-4</v>
      </c>
      <c r="J980" s="55">
        <v>1.5730799999999999E-4</v>
      </c>
      <c r="K980" s="55">
        <v>1.3314800000000001E-4</v>
      </c>
      <c r="L980" s="55">
        <v>0.988740972</v>
      </c>
      <c r="M980" s="55">
        <v>1.092402914</v>
      </c>
      <c r="N980" s="55">
        <v>1.270203824</v>
      </c>
      <c r="O980" s="52">
        <v>1.117115904</v>
      </c>
    </row>
    <row r="981" spans="1:15" x14ac:dyDescent="0.2">
      <c r="A981" s="19">
        <v>1099</v>
      </c>
      <c r="B981" s="55">
        <v>7</v>
      </c>
      <c r="C981" s="55">
        <v>13</v>
      </c>
      <c r="D981" s="55" t="s">
        <v>364</v>
      </c>
      <c r="E981" s="55" t="s">
        <v>364</v>
      </c>
      <c r="F981" s="55">
        <v>1.45895E-4</v>
      </c>
      <c r="G981" s="55">
        <v>1.35542E-4</v>
      </c>
      <c r="H981" s="55">
        <v>1.41951E-4</v>
      </c>
      <c r="I981" s="55">
        <v>1.3328099999999999E-4</v>
      </c>
      <c r="J981" s="55">
        <v>1.2187E-4</v>
      </c>
      <c r="K981" s="55">
        <v>1.23495E-4</v>
      </c>
      <c r="L981" s="55">
        <v>1.094637378</v>
      </c>
      <c r="M981" s="55">
        <v>1.112180924</v>
      </c>
      <c r="N981" s="55">
        <v>1.149446768</v>
      </c>
      <c r="O981" s="52">
        <v>1.1187550230000001</v>
      </c>
    </row>
    <row r="982" spans="1:15" x14ac:dyDescent="0.2">
      <c r="A982" s="19">
        <v>1064</v>
      </c>
      <c r="B982" s="55">
        <v>7</v>
      </c>
      <c r="C982" s="55">
        <v>9</v>
      </c>
      <c r="D982" s="55" t="s">
        <v>364</v>
      </c>
      <c r="E982" s="55" t="s">
        <v>366</v>
      </c>
      <c r="F982" s="55">
        <v>1.39493E-4</v>
      </c>
      <c r="G982" s="55">
        <v>1.3931300000000001E-4</v>
      </c>
      <c r="H982" s="55">
        <v>1.3372699999999999E-4</v>
      </c>
      <c r="I982" s="55">
        <v>1.56E-4</v>
      </c>
      <c r="J982" s="55">
        <v>1.1582E-4</v>
      </c>
      <c r="K982" s="55">
        <v>1.06186E-4</v>
      </c>
      <c r="L982" s="55">
        <v>0.89418661700000002</v>
      </c>
      <c r="M982" s="55">
        <v>1.202844238</v>
      </c>
      <c r="N982" s="55">
        <v>1.259369542</v>
      </c>
      <c r="O982" s="52">
        <v>1.1188001320000001</v>
      </c>
    </row>
    <row r="983" spans="1:15" x14ac:dyDescent="0.2">
      <c r="A983" s="19">
        <v>976</v>
      </c>
      <c r="B983" s="55">
        <v>6</v>
      </c>
      <c r="C983" s="55">
        <v>15</v>
      </c>
      <c r="D983" s="55" t="s">
        <v>367</v>
      </c>
      <c r="E983" s="55" t="s">
        <v>367</v>
      </c>
      <c r="F983" s="55">
        <v>1.4825299999999999E-4</v>
      </c>
      <c r="G983" s="55">
        <v>1.69486E-4</v>
      </c>
      <c r="H983" s="55">
        <v>1.65907E-4</v>
      </c>
      <c r="I983" s="55">
        <v>1.53349E-4</v>
      </c>
      <c r="J983" s="55">
        <v>1.3656399999999999E-4</v>
      </c>
      <c r="K983" s="55">
        <v>1.4413300000000001E-4</v>
      </c>
      <c r="L983" s="55">
        <v>0.96676895100000004</v>
      </c>
      <c r="M983" s="55">
        <v>1.241076388</v>
      </c>
      <c r="N983" s="55">
        <v>1.151071631</v>
      </c>
      <c r="O983" s="52">
        <v>1.1196389899999999</v>
      </c>
    </row>
    <row r="984" spans="1:15" x14ac:dyDescent="0.2">
      <c r="A984" s="19">
        <v>802</v>
      </c>
      <c r="B984" s="55">
        <v>5</v>
      </c>
      <c r="C984" s="55">
        <v>13</v>
      </c>
      <c r="D984" s="55" t="s">
        <v>364</v>
      </c>
      <c r="E984" s="55" t="s">
        <v>364</v>
      </c>
      <c r="F984" s="55">
        <v>1.4892700000000001E-4</v>
      </c>
      <c r="G984" s="55">
        <v>1.5109999999999999E-4</v>
      </c>
      <c r="H984" s="55">
        <v>1.5839900000000001E-4</v>
      </c>
      <c r="I984" s="55">
        <v>1.2949500000000001E-4</v>
      </c>
      <c r="J984" s="55">
        <v>1.3613199999999999E-4</v>
      </c>
      <c r="K984" s="55">
        <v>1.4413300000000001E-4</v>
      </c>
      <c r="L984" s="55">
        <v>1.1500618680000001</v>
      </c>
      <c r="M984" s="55">
        <v>1.109951957</v>
      </c>
      <c r="N984" s="55">
        <v>1.0989757170000001</v>
      </c>
      <c r="O984" s="52">
        <v>1.1196631800000001</v>
      </c>
    </row>
    <row r="985" spans="1:15" x14ac:dyDescent="0.2">
      <c r="A985" s="19">
        <v>23</v>
      </c>
      <c r="B985" s="55">
        <v>1</v>
      </c>
      <c r="C985" s="55">
        <v>4</v>
      </c>
      <c r="D985" s="55" t="s">
        <v>366</v>
      </c>
      <c r="E985" s="55" t="s">
        <v>366</v>
      </c>
      <c r="F985" s="55">
        <v>1.0377700000000001E-4</v>
      </c>
      <c r="G985" s="93">
        <v>9.6399999999999999E-5</v>
      </c>
      <c r="H985" s="93">
        <v>9.0099999999999995E-5</v>
      </c>
      <c r="I985" s="93">
        <v>8.2200000000000006E-5</v>
      </c>
      <c r="J985" s="93">
        <v>9.7200000000000004E-5</v>
      </c>
      <c r="K985" s="93">
        <v>8.1600000000000005E-5</v>
      </c>
      <c r="L985" s="55">
        <v>1.263036855</v>
      </c>
      <c r="M985" s="55">
        <v>0.99151090600000003</v>
      </c>
      <c r="N985" s="55">
        <v>1.1048586570000001</v>
      </c>
      <c r="O985" s="52">
        <v>1.1198021389999999</v>
      </c>
    </row>
    <row r="986" spans="1:15" x14ac:dyDescent="0.2">
      <c r="A986" s="19">
        <v>1444</v>
      </c>
      <c r="B986" s="55">
        <v>9</v>
      </c>
      <c r="C986" s="55">
        <v>22</v>
      </c>
      <c r="D986" s="55" t="s">
        <v>366</v>
      </c>
      <c r="E986" s="55" t="s">
        <v>364</v>
      </c>
      <c r="F986" s="55">
        <v>1.25005E-4</v>
      </c>
      <c r="G986" s="55">
        <v>1.2894100000000001E-4</v>
      </c>
      <c r="H986" s="55">
        <v>1.2872099999999999E-4</v>
      </c>
      <c r="I986" s="55">
        <v>1.1056300000000001E-4</v>
      </c>
      <c r="J986" s="55">
        <v>1.0631199999999999E-4</v>
      </c>
      <c r="K986" s="55">
        <v>1.2649100000000001E-4</v>
      </c>
      <c r="L986" s="55">
        <v>1.13061853</v>
      </c>
      <c r="M986" s="55">
        <v>1.2128551169999999</v>
      </c>
      <c r="N986" s="55">
        <v>1.017632973</v>
      </c>
      <c r="O986" s="52">
        <v>1.1203688730000001</v>
      </c>
    </row>
    <row r="987" spans="1:15" x14ac:dyDescent="0.2">
      <c r="A987" s="19">
        <v>1336</v>
      </c>
      <c r="B987" s="55">
        <v>9</v>
      </c>
      <c r="C987" s="55">
        <v>10</v>
      </c>
      <c r="D987" s="55" t="s">
        <v>366</v>
      </c>
      <c r="E987" s="55" t="s">
        <v>364</v>
      </c>
      <c r="F987" s="55">
        <v>1.0512499999999999E-4</v>
      </c>
      <c r="G987" s="55">
        <v>1.1479799999999999E-4</v>
      </c>
      <c r="H987" s="55">
        <v>1.2014E-4</v>
      </c>
      <c r="I987" s="55">
        <v>1.01097E-4</v>
      </c>
      <c r="J987" s="55">
        <v>1.00262E-4</v>
      </c>
      <c r="K987" s="55">
        <v>1.01858E-4</v>
      </c>
      <c r="L987" s="55">
        <v>1.039844438</v>
      </c>
      <c r="M987" s="55">
        <v>1.1449794230000001</v>
      </c>
      <c r="N987" s="55">
        <v>1.17947874</v>
      </c>
      <c r="O987" s="52">
        <v>1.121434201</v>
      </c>
    </row>
    <row r="988" spans="1:15" x14ac:dyDescent="0.2">
      <c r="A988" s="19">
        <v>58</v>
      </c>
      <c r="B988" s="55">
        <v>1</v>
      </c>
      <c r="C988" s="55">
        <v>8</v>
      </c>
      <c r="D988" s="55" t="s">
        <v>366</v>
      </c>
      <c r="E988" s="55" t="s">
        <v>364</v>
      </c>
      <c r="F988" s="55">
        <v>1.10516E-4</v>
      </c>
      <c r="G988" s="55">
        <v>1.16684E-4</v>
      </c>
      <c r="H988" s="55">
        <v>1.27649E-4</v>
      </c>
      <c r="I988" s="55">
        <v>1.13971E-4</v>
      </c>
      <c r="J988" s="55">
        <v>1.1236299999999999E-4</v>
      </c>
      <c r="K988" s="93">
        <v>9.3900000000000006E-5</v>
      </c>
      <c r="L988" s="55">
        <v>0.96968882099999998</v>
      </c>
      <c r="M988" s="55">
        <v>1.0384570909999999</v>
      </c>
      <c r="N988" s="55">
        <v>1.359851154</v>
      </c>
      <c r="O988" s="52">
        <v>1.122665689</v>
      </c>
    </row>
    <row r="989" spans="1:15" x14ac:dyDescent="0.2">
      <c r="A989" s="19">
        <v>500</v>
      </c>
      <c r="B989" s="55">
        <v>3</v>
      </c>
      <c r="C989" s="55">
        <v>16</v>
      </c>
      <c r="D989" s="55" t="s">
        <v>366</v>
      </c>
      <c r="E989" s="55" t="s">
        <v>367</v>
      </c>
      <c r="F989" s="55">
        <v>1.67796E-4</v>
      </c>
      <c r="G989" s="55">
        <v>1.51571E-4</v>
      </c>
      <c r="H989" s="55">
        <v>1.3086700000000001E-4</v>
      </c>
      <c r="I989" s="55">
        <v>1.2760199999999999E-4</v>
      </c>
      <c r="J989" s="55">
        <v>1.4563900000000001E-4</v>
      </c>
      <c r="K989" s="55">
        <v>1.2882099999999999E-4</v>
      </c>
      <c r="L989" s="55">
        <v>1.3149961539999999</v>
      </c>
      <c r="M989" s="55">
        <v>1.04072929</v>
      </c>
      <c r="N989" s="55">
        <v>1.015879945</v>
      </c>
      <c r="O989" s="52">
        <v>1.123868463</v>
      </c>
    </row>
    <row r="990" spans="1:15" x14ac:dyDescent="0.2">
      <c r="A990" s="19">
        <v>324</v>
      </c>
      <c r="B990" s="55">
        <v>2</v>
      </c>
      <c r="C990" s="55">
        <v>16</v>
      </c>
      <c r="D990" s="55" t="s">
        <v>366</v>
      </c>
      <c r="E990" s="55" t="s">
        <v>365</v>
      </c>
      <c r="F990" s="55">
        <v>1.75546E-4</v>
      </c>
      <c r="G990" s="55">
        <v>1.7467200000000001E-4</v>
      </c>
      <c r="H990" s="55">
        <v>1.7305900000000001E-4</v>
      </c>
      <c r="I990" s="55">
        <v>1.69631E-4</v>
      </c>
      <c r="J990" s="55">
        <v>1.64654E-4</v>
      </c>
      <c r="K990" s="55">
        <v>1.3547799999999999E-4</v>
      </c>
      <c r="L990" s="55">
        <v>1.0348675039999999</v>
      </c>
      <c r="M990" s="55">
        <v>1.0608401240000001</v>
      </c>
      <c r="N990" s="55">
        <v>1.277389138</v>
      </c>
      <c r="O990" s="52">
        <v>1.1243655889999999</v>
      </c>
    </row>
    <row r="991" spans="1:15" x14ac:dyDescent="0.2">
      <c r="A991" s="19">
        <v>977</v>
      </c>
      <c r="B991" s="55">
        <v>6</v>
      </c>
      <c r="C991" s="55">
        <v>15</v>
      </c>
      <c r="D991" s="55" t="s">
        <v>367</v>
      </c>
      <c r="E991" s="55" t="s">
        <v>366</v>
      </c>
      <c r="F991" s="93">
        <v>9.5000000000000005E-5</v>
      </c>
      <c r="G991" s="93">
        <v>9.1500000000000001E-5</v>
      </c>
      <c r="H991" s="93">
        <v>9.3700000000000001E-5</v>
      </c>
      <c r="I991" s="93">
        <v>8.4400000000000005E-5</v>
      </c>
      <c r="J991" s="93">
        <v>8.6000000000000003E-5</v>
      </c>
      <c r="K991" s="93">
        <v>7.8899999999999993E-5</v>
      </c>
      <c r="L991" s="55">
        <v>1.1253025059999999</v>
      </c>
      <c r="M991" s="55">
        <v>1.06349476</v>
      </c>
      <c r="N991" s="55">
        <v>1.1874770139999999</v>
      </c>
      <c r="O991" s="52">
        <v>1.12542476</v>
      </c>
    </row>
    <row r="992" spans="1:15" x14ac:dyDescent="0.2">
      <c r="A992" s="19">
        <v>404</v>
      </c>
      <c r="B992" s="55">
        <v>3</v>
      </c>
      <c r="C992" s="55">
        <v>5</v>
      </c>
      <c r="D992" s="55" t="s">
        <v>365</v>
      </c>
      <c r="E992" s="55" t="s">
        <v>366</v>
      </c>
      <c r="F992" s="55">
        <v>1.0579899999999999E-4</v>
      </c>
      <c r="G992" s="55">
        <v>1.05369E-4</v>
      </c>
      <c r="H992" s="93">
        <v>9.3300000000000005E-5</v>
      </c>
      <c r="I992" s="55">
        <v>1.0488300000000001E-4</v>
      </c>
      <c r="J992" s="93">
        <v>8.6000000000000003E-5</v>
      </c>
      <c r="K992" s="93">
        <v>8.1600000000000005E-5</v>
      </c>
      <c r="L992" s="55">
        <v>1.0087299599999999</v>
      </c>
      <c r="M992" s="55">
        <v>1.2252117469999999</v>
      </c>
      <c r="N992" s="55">
        <v>1.1443178949999999</v>
      </c>
      <c r="O992" s="52">
        <v>1.1260865339999999</v>
      </c>
    </row>
    <row r="993" spans="1:15" x14ac:dyDescent="0.2">
      <c r="A993" s="19">
        <v>1896</v>
      </c>
      <c r="B993" s="55">
        <v>14</v>
      </c>
      <c r="C993" s="55">
        <v>17</v>
      </c>
      <c r="D993" s="55" t="s">
        <v>366</v>
      </c>
      <c r="E993" s="55" t="s">
        <v>365</v>
      </c>
      <c r="F993" s="93">
        <v>9.5000000000000005E-5</v>
      </c>
      <c r="G993" s="93">
        <v>9.6899999999999997E-5</v>
      </c>
      <c r="H993" s="93">
        <v>8.7200000000000005E-5</v>
      </c>
      <c r="I993" s="93">
        <v>7.1199999999999996E-5</v>
      </c>
      <c r="J993" s="93">
        <v>9.3800000000000003E-5</v>
      </c>
      <c r="K993" s="93">
        <v>8.6199999999999995E-5</v>
      </c>
      <c r="L993" s="55">
        <v>1.3348003129999999</v>
      </c>
      <c r="M993" s="55">
        <v>1.0330915119999999</v>
      </c>
      <c r="N993" s="55">
        <v>1.0119576290000001</v>
      </c>
      <c r="O993" s="52">
        <v>1.126616485</v>
      </c>
    </row>
    <row r="994" spans="1:15" x14ac:dyDescent="0.2">
      <c r="A994" s="19">
        <v>1062</v>
      </c>
      <c r="B994" s="55">
        <v>7</v>
      </c>
      <c r="C994" s="55">
        <v>8</v>
      </c>
      <c r="D994" s="55" t="s">
        <v>365</v>
      </c>
      <c r="E994" s="55" t="s">
        <v>365</v>
      </c>
      <c r="F994" s="55">
        <v>1.2769999999999999E-4</v>
      </c>
      <c r="G994" s="55">
        <v>1.27763E-4</v>
      </c>
      <c r="H994" s="55">
        <v>1.36945E-4</v>
      </c>
      <c r="I994" s="55">
        <v>1.14728E-4</v>
      </c>
      <c r="J994" s="55">
        <v>1.17549E-4</v>
      </c>
      <c r="K994" s="55">
        <v>1.15839E-4</v>
      </c>
      <c r="L994" s="55">
        <v>1.113067807</v>
      </c>
      <c r="M994" s="55">
        <v>1.0868937409999999</v>
      </c>
      <c r="N994" s="55">
        <v>1.18220229</v>
      </c>
      <c r="O994" s="52">
        <v>1.127387946</v>
      </c>
    </row>
    <row r="995" spans="1:15" x14ac:dyDescent="0.2">
      <c r="A995" s="19">
        <v>306</v>
      </c>
      <c r="B995" s="55">
        <v>2</v>
      </c>
      <c r="C995" s="55">
        <v>14</v>
      </c>
      <c r="D995" s="55" t="s">
        <v>366</v>
      </c>
      <c r="E995" s="55" t="s">
        <v>365</v>
      </c>
      <c r="F995" s="55">
        <v>1.0681E-4</v>
      </c>
      <c r="G995" s="55">
        <v>1.03719E-4</v>
      </c>
      <c r="H995" s="55">
        <v>1.07983E-4</v>
      </c>
      <c r="I995" s="93">
        <v>9.5799999999999998E-5</v>
      </c>
      <c r="J995" s="93">
        <v>9.4199999999999999E-5</v>
      </c>
      <c r="K995" s="93">
        <v>9.2499999999999999E-5</v>
      </c>
      <c r="L995" s="55">
        <v>1.1149715389999999</v>
      </c>
      <c r="M995" s="55">
        <v>1.1009127169999999</v>
      </c>
      <c r="N995" s="55">
        <v>1.166902079</v>
      </c>
      <c r="O995" s="52">
        <v>1.1275954450000001</v>
      </c>
    </row>
    <row r="996" spans="1:15" x14ac:dyDescent="0.2">
      <c r="A996" s="19">
        <v>453</v>
      </c>
      <c r="B996" s="55">
        <v>3</v>
      </c>
      <c r="C996" s="55">
        <v>11</v>
      </c>
      <c r="D996" s="55" t="s">
        <v>367</v>
      </c>
      <c r="E996" s="55" t="s">
        <v>366</v>
      </c>
      <c r="F996" s="93">
        <v>8.6899999999999998E-5</v>
      </c>
      <c r="G996" s="55">
        <v>1.0961199999999999E-4</v>
      </c>
      <c r="H996" s="93">
        <v>9.1899999999999998E-5</v>
      </c>
      <c r="I996" s="93">
        <v>8.1000000000000004E-5</v>
      </c>
      <c r="J996" s="93">
        <v>8.1699999999999994E-5</v>
      </c>
      <c r="K996" s="93">
        <v>9.4900000000000003E-5</v>
      </c>
      <c r="L996" s="55">
        <v>1.0728301579999999</v>
      </c>
      <c r="M996" s="55">
        <v>1.3419855949999999</v>
      </c>
      <c r="N996" s="55">
        <v>0.96863582999999998</v>
      </c>
      <c r="O996" s="52">
        <v>1.1278171939999999</v>
      </c>
    </row>
    <row r="997" spans="1:15" x14ac:dyDescent="0.2">
      <c r="A997" s="19">
        <v>2234</v>
      </c>
      <c r="B997" s="55">
        <v>20</v>
      </c>
      <c r="C997" s="55">
        <v>22</v>
      </c>
      <c r="D997" s="55" t="s">
        <v>364</v>
      </c>
      <c r="E997" s="55" t="s">
        <v>367</v>
      </c>
      <c r="F997" s="55">
        <v>1.88686E-4</v>
      </c>
      <c r="G997" s="55">
        <v>2.06023E-4</v>
      </c>
      <c r="H997" s="55">
        <v>1.86646E-4</v>
      </c>
      <c r="I997" s="55">
        <v>1.7303899999999999E-4</v>
      </c>
      <c r="J997" s="55">
        <v>1.8971999999999999E-4</v>
      </c>
      <c r="K997" s="55">
        <v>1.5445199999999999E-4</v>
      </c>
      <c r="L997" s="55">
        <v>1.090427681</v>
      </c>
      <c r="M997" s="55">
        <v>1.085934467</v>
      </c>
      <c r="N997" s="55">
        <v>1.2084391560000001</v>
      </c>
      <c r="O997" s="52">
        <v>1.128267101</v>
      </c>
    </row>
    <row r="998" spans="1:15" x14ac:dyDescent="0.2">
      <c r="A998" s="19">
        <v>398</v>
      </c>
      <c r="B998" s="55">
        <v>3</v>
      </c>
      <c r="C998" s="55">
        <v>5</v>
      </c>
      <c r="D998" s="55" t="s">
        <v>367</v>
      </c>
      <c r="E998" s="55" t="s">
        <v>366</v>
      </c>
      <c r="F998" s="93">
        <v>8.3900000000000006E-5</v>
      </c>
      <c r="G998" s="93">
        <v>9.5000000000000005E-5</v>
      </c>
      <c r="H998" s="93">
        <v>8.4400000000000005E-5</v>
      </c>
      <c r="I998" s="93">
        <v>7.7600000000000002E-5</v>
      </c>
      <c r="J998" s="93">
        <v>7.6899999999999999E-5</v>
      </c>
      <c r="K998" s="93">
        <v>7.8899999999999993E-5</v>
      </c>
      <c r="L998" s="55">
        <v>1.080862692</v>
      </c>
      <c r="M998" s="55">
        <v>1.2349283170000001</v>
      </c>
      <c r="N998" s="55">
        <v>1.0696357839999999</v>
      </c>
      <c r="O998" s="52">
        <v>1.1284755980000001</v>
      </c>
    </row>
    <row r="999" spans="1:15" x14ac:dyDescent="0.2">
      <c r="A999" s="19">
        <v>1041</v>
      </c>
      <c r="B999" s="55">
        <v>6</v>
      </c>
      <c r="C999" s="55">
        <v>22</v>
      </c>
      <c r="D999" s="55" t="s">
        <v>367</v>
      </c>
      <c r="E999" s="55" t="s">
        <v>366</v>
      </c>
      <c r="F999" s="55">
        <v>1.2904799999999999E-4</v>
      </c>
      <c r="G999" s="55">
        <v>1.2917699999999999E-4</v>
      </c>
      <c r="H999" s="55">
        <v>1.2300000000000001E-4</v>
      </c>
      <c r="I999" s="55">
        <v>1.0942699999999999E-4</v>
      </c>
      <c r="J999" s="55">
        <v>1.22302E-4</v>
      </c>
      <c r="K999" s="55">
        <v>1.06852E-4</v>
      </c>
      <c r="L999" s="55">
        <v>1.1793045440000001</v>
      </c>
      <c r="M999" s="55">
        <v>1.056211346</v>
      </c>
      <c r="N999" s="55">
        <v>1.151133457</v>
      </c>
      <c r="O999" s="52">
        <v>1.1288831159999999</v>
      </c>
    </row>
    <row r="1000" spans="1:15" x14ac:dyDescent="0.2">
      <c r="A1000" s="19">
        <v>2230</v>
      </c>
      <c r="B1000" s="55">
        <v>20</v>
      </c>
      <c r="C1000" s="55">
        <v>21</v>
      </c>
      <c r="D1000" s="55" t="s">
        <v>366</v>
      </c>
      <c r="E1000" s="55" t="s">
        <v>364</v>
      </c>
      <c r="F1000" s="55">
        <v>1.2433100000000001E-4</v>
      </c>
      <c r="G1000" s="55">
        <v>1.34363E-4</v>
      </c>
      <c r="H1000" s="55">
        <v>1.49102E-4</v>
      </c>
      <c r="I1000" s="55">
        <v>1.0942699999999999E-4</v>
      </c>
      <c r="J1000" s="55">
        <v>1.19709E-4</v>
      </c>
      <c r="K1000" s="55">
        <v>1.3214999999999999E-4</v>
      </c>
      <c r="L1000" s="55">
        <v>1.1361968060000001</v>
      </c>
      <c r="M1000" s="55">
        <v>1.1224106840000001</v>
      </c>
      <c r="N1000" s="55">
        <v>1.128282403</v>
      </c>
      <c r="O1000" s="52">
        <v>1.1289632979999999</v>
      </c>
    </row>
    <row r="1001" spans="1:15" x14ac:dyDescent="0.2">
      <c r="A1001" s="19">
        <v>229</v>
      </c>
      <c r="B1001" s="55">
        <v>2</v>
      </c>
      <c r="C1001" s="55">
        <v>6</v>
      </c>
      <c r="D1001" s="55" t="s">
        <v>367</v>
      </c>
      <c r="E1001" s="55" t="s">
        <v>364</v>
      </c>
      <c r="F1001" s="55">
        <v>1.75546E-4</v>
      </c>
      <c r="G1001" s="55">
        <v>1.66422E-4</v>
      </c>
      <c r="H1001" s="55">
        <v>1.4516900000000001E-4</v>
      </c>
      <c r="I1001" s="55">
        <v>1.45019E-4</v>
      </c>
      <c r="J1001" s="55">
        <v>1.42614E-4</v>
      </c>
      <c r="K1001" s="55">
        <v>1.438E-4</v>
      </c>
      <c r="L1001" s="55">
        <v>1.21049776</v>
      </c>
      <c r="M1001" s="55">
        <v>1.166937152</v>
      </c>
      <c r="N1001" s="55">
        <v>1.0095191299999999</v>
      </c>
      <c r="O1001" s="52">
        <v>1.1289846800000001</v>
      </c>
    </row>
    <row r="1002" spans="1:15" x14ac:dyDescent="0.2">
      <c r="A1002" s="19">
        <v>1523</v>
      </c>
      <c r="B1002" s="55">
        <v>10</v>
      </c>
      <c r="C1002" s="55">
        <v>18</v>
      </c>
      <c r="D1002" s="55" t="s">
        <v>364</v>
      </c>
      <c r="E1002" s="55" t="s">
        <v>366</v>
      </c>
      <c r="F1002" s="55">
        <v>1.2668900000000001E-4</v>
      </c>
      <c r="G1002" s="55">
        <v>1.34599E-4</v>
      </c>
      <c r="H1002" s="55">
        <v>1.10128E-4</v>
      </c>
      <c r="I1002" s="55">
        <v>1.20029E-4</v>
      </c>
      <c r="J1002" s="55">
        <v>1.14523E-4</v>
      </c>
      <c r="K1002" s="93">
        <v>9.5199999999999997E-5</v>
      </c>
      <c r="L1002" s="55">
        <v>1.055488786</v>
      </c>
      <c r="M1002" s="55">
        <v>1.1752951389999999</v>
      </c>
      <c r="N1002" s="55">
        <v>1.156796457</v>
      </c>
      <c r="O1002" s="52">
        <v>1.12919346</v>
      </c>
    </row>
    <row r="1003" spans="1:15" x14ac:dyDescent="0.2">
      <c r="A1003" s="19">
        <v>909</v>
      </c>
      <c r="B1003" s="55">
        <v>6</v>
      </c>
      <c r="C1003" s="55">
        <v>7</v>
      </c>
      <c r="D1003" s="55" t="s">
        <v>366</v>
      </c>
      <c r="E1003" s="55" t="s">
        <v>365</v>
      </c>
      <c r="F1003" s="55">
        <v>1.3039599999999999E-4</v>
      </c>
      <c r="G1003" s="55">
        <v>1.5675699999999999E-4</v>
      </c>
      <c r="H1003" s="55">
        <v>1.3158199999999999E-4</v>
      </c>
      <c r="I1003" s="55">
        <v>1.4236899999999999E-4</v>
      </c>
      <c r="J1003" s="55">
        <v>1.27921E-4</v>
      </c>
      <c r="K1003" s="55">
        <v>1.0552000000000001E-4</v>
      </c>
      <c r="L1003" s="55">
        <v>0.91590021499999996</v>
      </c>
      <c r="M1003" s="55">
        <v>1.2254247279999999</v>
      </c>
      <c r="N1003" s="55">
        <v>1.246983833</v>
      </c>
      <c r="O1003" s="52">
        <v>1.1294362579999999</v>
      </c>
    </row>
    <row r="1004" spans="1:15" x14ac:dyDescent="0.2">
      <c r="A1004" s="19">
        <v>907</v>
      </c>
      <c r="B1004" s="55">
        <v>6</v>
      </c>
      <c r="C1004" s="55">
        <v>7</v>
      </c>
      <c r="D1004" s="55" t="s">
        <v>366</v>
      </c>
      <c r="E1004" s="55" t="s">
        <v>364</v>
      </c>
      <c r="F1004" s="55">
        <v>1.4488399999999999E-4</v>
      </c>
      <c r="G1004" s="55">
        <v>1.4355600000000001E-4</v>
      </c>
      <c r="H1004" s="55">
        <v>1.3801800000000001E-4</v>
      </c>
      <c r="I1004" s="55">
        <v>1.25709E-4</v>
      </c>
      <c r="J1004" s="55">
        <v>1.14956E-4</v>
      </c>
      <c r="K1004" s="55">
        <v>1.39806E-4</v>
      </c>
      <c r="L1004" s="55">
        <v>1.152538423</v>
      </c>
      <c r="M1004" s="55">
        <v>1.24879848</v>
      </c>
      <c r="N1004" s="55">
        <v>0.98721166999999999</v>
      </c>
      <c r="O1004" s="52">
        <v>1.129516191</v>
      </c>
    </row>
    <row r="1005" spans="1:15" x14ac:dyDescent="0.2">
      <c r="A1005" s="19">
        <v>330</v>
      </c>
      <c r="B1005" s="55">
        <v>2</v>
      </c>
      <c r="C1005" s="55">
        <v>17</v>
      </c>
      <c r="D1005" s="55" t="s">
        <v>367</v>
      </c>
      <c r="E1005" s="55" t="s">
        <v>365</v>
      </c>
      <c r="F1005" s="55">
        <v>1.22309E-4</v>
      </c>
      <c r="G1005" s="55">
        <v>1.34127E-4</v>
      </c>
      <c r="H1005" s="55">
        <v>1.14776E-4</v>
      </c>
      <c r="I1005" s="55">
        <v>1.1510699999999999E-4</v>
      </c>
      <c r="J1005" s="55">
        <v>1.0674400000000001E-4</v>
      </c>
      <c r="K1005" s="55">
        <v>1.07184E-4</v>
      </c>
      <c r="L1005" s="55">
        <v>1.0625713020000001</v>
      </c>
      <c r="M1005" s="55">
        <v>1.2565275600000001</v>
      </c>
      <c r="N1005" s="55">
        <v>1.0708322130000001</v>
      </c>
      <c r="O1005" s="52">
        <v>1.1299770250000001</v>
      </c>
    </row>
    <row r="1006" spans="1:15" x14ac:dyDescent="0.2">
      <c r="A1006" s="19">
        <v>2215</v>
      </c>
      <c r="B1006" s="55">
        <v>19</v>
      </c>
      <c r="C1006" s="55">
        <v>23</v>
      </c>
      <c r="D1006" s="55" t="s">
        <v>364</v>
      </c>
      <c r="E1006" s="55" t="s">
        <v>364</v>
      </c>
      <c r="F1006" s="55">
        <v>1.3747100000000001E-4</v>
      </c>
      <c r="G1006" s="55">
        <v>1.3931300000000001E-4</v>
      </c>
      <c r="H1006" s="55">
        <v>1.3337000000000001E-4</v>
      </c>
      <c r="I1006" s="55">
        <v>1.12456E-4</v>
      </c>
      <c r="J1006" s="55">
        <v>1.15388E-4</v>
      </c>
      <c r="K1006" s="55">
        <v>1.3880699999999999E-4</v>
      </c>
      <c r="L1006" s="55">
        <v>1.222443384</v>
      </c>
      <c r="M1006" s="55">
        <v>1.2073492729999999</v>
      </c>
      <c r="N1006" s="55">
        <v>0.96082665599999995</v>
      </c>
      <c r="O1006" s="52">
        <v>1.1302064380000001</v>
      </c>
    </row>
    <row r="1007" spans="1:15" x14ac:dyDescent="0.2">
      <c r="A1007" s="19">
        <v>1183</v>
      </c>
      <c r="B1007" s="55">
        <v>7</v>
      </c>
      <c r="C1007" s="55">
        <v>22</v>
      </c>
      <c r="D1007" s="55" t="s">
        <v>367</v>
      </c>
      <c r="E1007" s="55" t="s">
        <v>364</v>
      </c>
      <c r="F1007" s="55">
        <v>1.7992600000000001E-4</v>
      </c>
      <c r="G1007" s="55">
        <v>1.6382899999999999E-4</v>
      </c>
      <c r="H1007" s="55">
        <v>1.65907E-4</v>
      </c>
      <c r="I1007" s="55">
        <v>1.5069899999999999E-4</v>
      </c>
      <c r="J1007" s="55">
        <v>1.5860399999999999E-4</v>
      </c>
      <c r="K1007" s="55">
        <v>1.4246899999999999E-4</v>
      </c>
      <c r="L1007" s="55">
        <v>1.193941988</v>
      </c>
      <c r="M1007" s="55">
        <v>1.0329408330000001</v>
      </c>
      <c r="N1007" s="55">
        <v>1.1645187299999999</v>
      </c>
      <c r="O1007" s="52">
        <v>1.130467184</v>
      </c>
    </row>
    <row r="1008" spans="1:15" x14ac:dyDescent="0.2">
      <c r="A1008" s="19">
        <v>722</v>
      </c>
      <c r="B1008" s="55">
        <v>4</v>
      </c>
      <c r="C1008" s="55">
        <v>22</v>
      </c>
      <c r="D1008" s="55" t="s">
        <v>364</v>
      </c>
      <c r="E1008" s="55" t="s">
        <v>367</v>
      </c>
      <c r="F1008" s="55">
        <v>1.7487199999999999E-4</v>
      </c>
      <c r="G1008" s="55">
        <v>1.8598700000000001E-4</v>
      </c>
      <c r="H1008" s="55">
        <v>1.83785E-4</v>
      </c>
      <c r="I1008" s="55">
        <v>1.62437E-4</v>
      </c>
      <c r="J1008" s="55">
        <v>1.5644300000000001E-4</v>
      </c>
      <c r="K1008" s="55">
        <v>1.6310700000000001E-4</v>
      </c>
      <c r="L1008" s="55">
        <v>1.076552234</v>
      </c>
      <c r="M1008" s="55">
        <v>1.188844733</v>
      </c>
      <c r="N1008" s="55">
        <v>1.1267804560000001</v>
      </c>
      <c r="O1008" s="52">
        <v>1.1307258069999999</v>
      </c>
    </row>
    <row r="1009" spans="1:15" x14ac:dyDescent="0.2">
      <c r="A1009" s="19">
        <v>1464</v>
      </c>
      <c r="B1009" s="55">
        <v>10</v>
      </c>
      <c r="C1009" s="55">
        <v>11</v>
      </c>
      <c r="D1009" s="55" t="s">
        <v>366</v>
      </c>
      <c r="E1009" s="55" t="s">
        <v>366</v>
      </c>
      <c r="F1009" s="93">
        <v>9.7700000000000003E-5</v>
      </c>
      <c r="G1009" s="93">
        <v>9.6600000000000003E-5</v>
      </c>
      <c r="H1009" s="93">
        <v>9.2999999999999997E-5</v>
      </c>
      <c r="I1009" s="93">
        <v>7.2299999999999996E-5</v>
      </c>
      <c r="J1009" s="93">
        <v>9.6399999999999999E-5</v>
      </c>
      <c r="K1009" s="93">
        <v>8.9499999999999994E-5</v>
      </c>
      <c r="L1009" s="55">
        <v>1.351106774</v>
      </c>
      <c r="M1009" s="55">
        <v>1.0028493540000001</v>
      </c>
      <c r="N1009" s="55">
        <v>1.038229428</v>
      </c>
      <c r="O1009" s="52">
        <v>1.130728518</v>
      </c>
    </row>
    <row r="1010" spans="1:15" x14ac:dyDescent="0.2">
      <c r="A1010" s="19">
        <v>1610</v>
      </c>
      <c r="B1010" s="55">
        <v>11</v>
      </c>
      <c r="C1010" s="55">
        <v>15</v>
      </c>
      <c r="D1010" s="55" t="s">
        <v>366</v>
      </c>
      <c r="E1010" s="55" t="s">
        <v>366</v>
      </c>
      <c r="F1010" s="93">
        <v>9.8400000000000007E-5</v>
      </c>
      <c r="G1010" s="55">
        <v>1.08669E-4</v>
      </c>
      <c r="H1010" s="55">
        <v>1.07268E-4</v>
      </c>
      <c r="I1010" s="93">
        <v>9.1600000000000004E-5</v>
      </c>
      <c r="J1010" s="55">
        <v>1.05448E-4</v>
      </c>
      <c r="K1010" s="93">
        <v>8.3200000000000003E-5</v>
      </c>
      <c r="L1010" s="55">
        <v>1.073723668</v>
      </c>
      <c r="M1010" s="55">
        <v>1.0305470029999999</v>
      </c>
      <c r="N1010" s="55">
        <v>1.2890017659999999</v>
      </c>
      <c r="O1010" s="52">
        <v>1.1310908120000001</v>
      </c>
    </row>
    <row r="1011" spans="1:15" x14ac:dyDescent="0.2">
      <c r="A1011" s="19">
        <v>660</v>
      </c>
      <c r="B1011" s="55">
        <v>4</v>
      </c>
      <c r="C1011" s="55">
        <v>15</v>
      </c>
      <c r="D1011" s="55" t="s">
        <v>364</v>
      </c>
      <c r="E1011" s="55" t="s">
        <v>365</v>
      </c>
      <c r="F1011" s="55">
        <v>1.1624399999999999E-4</v>
      </c>
      <c r="G1011" s="55">
        <v>1.58407E-4</v>
      </c>
      <c r="H1011" s="55">
        <v>1.45527E-4</v>
      </c>
      <c r="I1011" s="55">
        <v>1.1927200000000001E-4</v>
      </c>
      <c r="J1011" s="55">
        <v>1.10634E-4</v>
      </c>
      <c r="K1011" s="55">
        <v>1.4746200000000001E-4</v>
      </c>
      <c r="L1011" s="55">
        <v>0.97461610099999996</v>
      </c>
      <c r="M1011" s="55">
        <v>1.43181205</v>
      </c>
      <c r="N1011" s="55">
        <v>0.98687682300000001</v>
      </c>
      <c r="O1011" s="52">
        <v>1.131101658</v>
      </c>
    </row>
    <row r="1012" spans="1:15" x14ac:dyDescent="0.2">
      <c r="A1012" s="19">
        <v>1738</v>
      </c>
      <c r="B1012" s="55">
        <v>12</v>
      </c>
      <c r="C1012" s="55">
        <v>19</v>
      </c>
      <c r="D1012" s="55" t="s">
        <v>364</v>
      </c>
      <c r="E1012" s="55" t="s">
        <v>364</v>
      </c>
      <c r="F1012" s="55">
        <v>1.56677E-4</v>
      </c>
      <c r="G1012" s="55">
        <v>1.2941299999999999E-4</v>
      </c>
      <c r="H1012" s="55">
        <v>1.27291E-4</v>
      </c>
      <c r="I1012" s="55">
        <v>1.21165E-4</v>
      </c>
      <c r="J1012" s="55">
        <v>1.1798099999999999E-4</v>
      </c>
      <c r="K1012" s="55">
        <v>1.2682399999999999E-4</v>
      </c>
      <c r="L1012" s="55">
        <v>1.2930878029999999</v>
      </c>
      <c r="M1012" s="55">
        <v>1.0968983999999999</v>
      </c>
      <c r="N1012" s="55">
        <v>1.003684665</v>
      </c>
      <c r="O1012" s="52">
        <v>1.131223622</v>
      </c>
    </row>
    <row r="1013" spans="1:15" x14ac:dyDescent="0.2">
      <c r="A1013" s="19">
        <v>2240</v>
      </c>
      <c r="B1013" s="55">
        <v>20</v>
      </c>
      <c r="C1013" s="55">
        <v>22</v>
      </c>
      <c r="D1013" s="55" t="s">
        <v>366</v>
      </c>
      <c r="E1013" s="55" t="s">
        <v>367</v>
      </c>
      <c r="F1013" s="55">
        <v>1.2871099999999999E-4</v>
      </c>
      <c r="G1013" s="55">
        <v>1.33184E-4</v>
      </c>
      <c r="H1013" s="55">
        <v>1.1370399999999999E-4</v>
      </c>
      <c r="I1013" s="55">
        <v>1.17757E-4</v>
      </c>
      <c r="J1013" s="55">
        <v>1.2575999999999999E-4</v>
      </c>
      <c r="K1013" s="93">
        <v>9.1500000000000001E-5</v>
      </c>
      <c r="L1013" s="55">
        <v>1.093019763</v>
      </c>
      <c r="M1013" s="55">
        <v>1.059039514</v>
      </c>
      <c r="N1013" s="55">
        <v>1.242128975</v>
      </c>
      <c r="O1013" s="52">
        <v>1.1313960839999999</v>
      </c>
    </row>
    <row r="1014" spans="1:15" x14ac:dyDescent="0.2">
      <c r="A1014" s="19">
        <v>1115</v>
      </c>
      <c r="B1014" s="55">
        <v>7</v>
      </c>
      <c r="C1014" s="55">
        <v>14</v>
      </c>
      <c r="D1014" s="55" t="s">
        <v>365</v>
      </c>
      <c r="E1014" s="55" t="s">
        <v>366</v>
      </c>
      <c r="F1014" s="55">
        <v>1.2736299999999999E-4</v>
      </c>
      <c r="G1014" s="55">
        <v>1.1479799999999999E-4</v>
      </c>
      <c r="H1014" s="55">
        <v>1.2300000000000001E-4</v>
      </c>
      <c r="I1014" s="93">
        <v>9.8800000000000003E-5</v>
      </c>
      <c r="J1014" s="55">
        <v>1.19709E-4</v>
      </c>
      <c r="K1014" s="55">
        <v>1.07184E-4</v>
      </c>
      <c r="L1014" s="55">
        <v>1.288772716</v>
      </c>
      <c r="M1014" s="55">
        <v>0.958971935</v>
      </c>
      <c r="N1014" s="55">
        <v>1.1475585079999999</v>
      </c>
      <c r="O1014" s="52">
        <v>1.13176772</v>
      </c>
    </row>
    <row r="1015" spans="1:15" x14ac:dyDescent="0.2">
      <c r="A1015" s="19">
        <v>271</v>
      </c>
      <c r="B1015" s="55">
        <v>2</v>
      </c>
      <c r="C1015" s="55">
        <v>11</v>
      </c>
      <c r="D1015" s="55" t="s">
        <v>364</v>
      </c>
      <c r="E1015" s="55" t="s">
        <v>364</v>
      </c>
      <c r="F1015" s="55">
        <v>1.8767499999999999E-4</v>
      </c>
      <c r="G1015" s="55">
        <v>1.7938700000000001E-4</v>
      </c>
      <c r="H1015" s="55">
        <v>1.6662299999999999E-4</v>
      </c>
      <c r="I1015" s="55">
        <v>1.6432999999999999E-4</v>
      </c>
      <c r="J1015" s="55">
        <v>1.5385E-4</v>
      </c>
      <c r="K1015" s="55">
        <v>1.5312100000000001E-4</v>
      </c>
      <c r="L1015" s="55">
        <v>1.142064169</v>
      </c>
      <c r="M1015" s="55">
        <v>1.1659807069999999</v>
      </c>
      <c r="N1015" s="55">
        <v>1.088179027</v>
      </c>
      <c r="O1015" s="52">
        <v>1.1320746340000001</v>
      </c>
    </row>
    <row r="1016" spans="1:15" x14ac:dyDescent="0.2">
      <c r="A1016" s="19">
        <v>1346</v>
      </c>
      <c r="B1016" s="55">
        <v>9</v>
      </c>
      <c r="C1016" s="55">
        <v>11</v>
      </c>
      <c r="D1016" s="55" t="s">
        <v>366</v>
      </c>
      <c r="E1016" s="55" t="s">
        <v>367</v>
      </c>
      <c r="F1016" s="55">
        <v>1.16581E-4</v>
      </c>
      <c r="G1016" s="55">
        <v>1.10791E-4</v>
      </c>
      <c r="H1016" s="55">
        <v>1.15134E-4</v>
      </c>
      <c r="I1016" s="93">
        <v>9.1299999999999997E-5</v>
      </c>
      <c r="J1016" s="55">
        <v>1.1279499999999999E-4</v>
      </c>
      <c r="K1016" s="55">
        <v>1.0119300000000001E-4</v>
      </c>
      <c r="L1016" s="55">
        <v>1.277568211</v>
      </c>
      <c r="M1016" s="55">
        <v>0.98223194800000002</v>
      </c>
      <c r="N1016" s="55">
        <v>1.137770199</v>
      </c>
      <c r="O1016" s="52">
        <v>1.1325234529999999</v>
      </c>
    </row>
    <row r="1017" spans="1:15" x14ac:dyDescent="0.2">
      <c r="A1017" s="19">
        <v>628</v>
      </c>
      <c r="B1017" s="55">
        <v>4</v>
      </c>
      <c r="C1017" s="55">
        <v>11</v>
      </c>
      <c r="D1017" s="55" t="s">
        <v>365</v>
      </c>
      <c r="E1017" s="55" t="s">
        <v>364</v>
      </c>
      <c r="F1017" s="55">
        <v>1.4993800000000001E-4</v>
      </c>
      <c r="G1017" s="55">
        <v>1.3978499999999999E-4</v>
      </c>
      <c r="H1017" s="55">
        <v>1.2657599999999999E-4</v>
      </c>
      <c r="I1017" s="55">
        <v>1.15485E-4</v>
      </c>
      <c r="J1017" s="55">
        <v>1.3958899999999999E-4</v>
      </c>
      <c r="K1017" s="55">
        <v>1.15173E-4</v>
      </c>
      <c r="L1017" s="55">
        <v>1.2983303589999999</v>
      </c>
      <c r="M1017" s="55">
        <v>1.001402973</v>
      </c>
      <c r="N1017" s="55">
        <v>1.099004396</v>
      </c>
      <c r="O1017" s="52">
        <v>1.1329125760000001</v>
      </c>
    </row>
    <row r="1018" spans="1:15" x14ac:dyDescent="0.2">
      <c r="A1018" s="19">
        <v>1847</v>
      </c>
      <c r="B1018" s="55">
        <v>13</v>
      </c>
      <c r="C1018" s="55">
        <v>21</v>
      </c>
      <c r="D1018" s="55" t="s">
        <v>364</v>
      </c>
      <c r="E1018" s="55" t="s">
        <v>367</v>
      </c>
      <c r="F1018" s="55">
        <v>1.9239300000000001E-4</v>
      </c>
      <c r="G1018" s="55">
        <v>1.99423E-4</v>
      </c>
      <c r="H1018" s="55">
        <v>2.0166300000000001E-4</v>
      </c>
      <c r="I1018" s="55">
        <v>1.8932000000000001E-4</v>
      </c>
      <c r="J1018" s="55">
        <v>1.6206099999999999E-4</v>
      </c>
      <c r="K1018" s="55">
        <v>1.7442400000000001E-4</v>
      </c>
      <c r="L1018" s="55">
        <v>1.016227971</v>
      </c>
      <c r="M1018" s="55">
        <v>1.230540185</v>
      </c>
      <c r="N1018" s="55">
        <v>1.1561657059999999</v>
      </c>
      <c r="O1018" s="52">
        <v>1.1343112879999999</v>
      </c>
    </row>
    <row r="1019" spans="1:15" x14ac:dyDescent="0.2">
      <c r="A1019" s="19">
        <v>880</v>
      </c>
      <c r="B1019" s="55">
        <v>5</v>
      </c>
      <c r="C1019" s="55">
        <v>21</v>
      </c>
      <c r="D1019" s="55" t="s">
        <v>365</v>
      </c>
      <c r="E1019" s="55" t="s">
        <v>364</v>
      </c>
      <c r="F1019" s="55">
        <v>1.5263399999999999E-4</v>
      </c>
      <c r="G1019" s="55">
        <v>1.3483500000000001E-4</v>
      </c>
      <c r="H1019" s="55">
        <v>1.62332E-4</v>
      </c>
      <c r="I1019" s="55">
        <v>1.40476E-4</v>
      </c>
      <c r="J1019" s="55">
        <v>1.20142E-4</v>
      </c>
      <c r="K1019" s="55">
        <v>1.35811E-4</v>
      </c>
      <c r="L1019" s="55">
        <v>1.0865490419999999</v>
      </c>
      <c r="M1019" s="55">
        <v>1.1222973519999999</v>
      </c>
      <c r="N1019" s="55">
        <v>1.1952753309999999</v>
      </c>
      <c r="O1019" s="52">
        <v>1.1347072419999999</v>
      </c>
    </row>
    <row r="1020" spans="1:15" x14ac:dyDescent="0.2">
      <c r="A1020" s="19">
        <v>1386</v>
      </c>
      <c r="B1020" s="55">
        <v>9</v>
      </c>
      <c r="C1020" s="55">
        <v>15</v>
      </c>
      <c r="D1020" s="55" t="s">
        <v>365</v>
      </c>
      <c r="E1020" s="55" t="s">
        <v>365</v>
      </c>
      <c r="F1020" s="55">
        <v>1.2668900000000001E-4</v>
      </c>
      <c r="G1020" s="55">
        <v>1.01833E-4</v>
      </c>
      <c r="H1020" s="55">
        <v>1.1870999999999999E-4</v>
      </c>
      <c r="I1020" s="55">
        <v>1.01476E-4</v>
      </c>
      <c r="J1020" s="93">
        <v>8.5599999999999994E-5</v>
      </c>
      <c r="K1020" s="55">
        <v>1.22829E-4</v>
      </c>
      <c r="L1020" s="55">
        <v>1.248469944</v>
      </c>
      <c r="M1020" s="55">
        <v>1.1900775480000001</v>
      </c>
      <c r="N1020" s="55">
        <v>0.96646022200000004</v>
      </c>
      <c r="O1020" s="52">
        <v>1.1350025720000001</v>
      </c>
    </row>
    <row r="1021" spans="1:15" x14ac:dyDescent="0.2">
      <c r="A1021" s="19">
        <v>365</v>
      </c>
      <c r="B1021" s="55">
        <v>2</v>
      </c>
      <c r="C1021" s="55">
        <v>21</v>
      </c>
      <c r="D1021" s="55" t="s">
        <v>367</v>
      </c>
      <c r="E1021" s="55" t="s">
        <v>367</v>
      </c>
      <c r="F1021" s="55">
        <v>1.85317E-4</v>
      </c>
      <c r="G1021" s="55">
        <v>1.9447299999999999E-4</v>
      </c>
      <c r="H1021" s="55">
        <v>1.9343999999999999E-4</v>
      </c>
      <c r="I1021" s="55">
        <v>1.7758199999999999E-4</v>
      </c>
      <c r="J1021" s="55">
        <v>1.6983999999999999E-4</v>
      </c>
      <c r="K1021" s="55">
        <v>1.5877900000000001E-4</v>
      </c>
      <c r="L1021" s="55">
        <v>1.043553905</v>
      </c>
      <c r="M1021" s="55">
        <v>1.1450332649999999</v>
      </c>
      <c r="N1021" s="55">
        <v>1.218291327</v>
      </c>
      <c r="O1021" s="52">
        <v>1.1356261649999999</v>
      </c>
    </row>
    <row r="1022" spans="1:15" x14ac:dyDescent="0.2">
      <c r="A1022" s="19">
        <v>1647</v>
      </c>
      <c r="B1022" s="55">
        <v>11</v>
      </c>
      <c r="C1022" s="55">
        <v>19</v>
      </c>
      <c r="D1022" s="55" t="s">
        <v>366</v>
      </c>
      <c r="E1022" s="55" t="s">
        <v>365</v>
      </c>
      <c r="F1022" s="55">
        <v>1.1119E-4</v>
      </c>
      <c r="G1022" s="55">
        <v>1.12441E-4</v>
      </c>
      <c r="H1022" s="55">
        <v>1.17279E-4</v>
      </c>
      <c r="I1022" s="55">
        <v>1.2230100000000001E-4</v>
      </c>
      <c r="J1022" s="93">
        <v>8.7299999999999994E-5</v>
      </c>
      <c r="K1022" s="93">
        <v>9.6899999999999997E-5</v>
      </c>
      <c r="L1022" s="55">
        <v>0.909151916</v>
      </c>
      <c r="M1022" s="55">
        <v>1.2880232869999999</v>
      </c>
      <c r="N1022" s="55">
        <v>1.2107462179999999</v>
      </c>
      <c r="O1022" s="52">
        <v>1.1359738070000001</v>
      </c>
    </row>
    <row r="1023" spans="1:15" x14ac:dyDescent="0.2">
      <c r="A1023" s="19">
        <v>947</v>
      </c>
      <c r="B1023" s="55">
        <v>6</v>
      </c>
      <c r="C1023" s="55">
        <v>12</v>
      </c>
      <c r="D1023" s="55" t="s">
        <v>364</v>
      </c>
      <c r="E1023" s="55" t="s">
        <v>367</v>
      </c>
      <c r="F1023" s="55">
        <v>1.63416E-4</v>
      </c>
      <c r="G1023" s="55">
        <v>1.34599E-4</v>
      </c>
      <c r="H1023" s="55">
        <v>1.31939E-4</v>
      </c>
      <c r="I1023" s="55">
        <v>1.21922E-4</v>
      </c>
      <c r="J1023" s="55">
        <v>1.19277E-4</v>
      </c>
      <c r="K1023" s="55">
        <v>1.40471E-4</v>
      </c>
      <c r="L1023" s="55">
        <v>1.3403274359999999</v>
      </c>
      <c r="M1023" s="55">
        <v>1.128453666</v>
      </c>
      <c r="N1023" s="55">
        <v>0.93926076599999997</v>
      </c>
      <c r="O1023" s="52">
        <v>1.136013956</v>
      </c>
    </row>
    <row r="1024" spans="1:15" x14ac:dyDescent="0.2">
      <c r="A1024" s="19">
        <v>1883</v>
      </c>
      <c r="B1024" s="55">
        <v>14</v>
      </c>
      <c r="C1024" s="55">
        <v>16</v>
      </c>
      <c r="D1024" s="55" t="s">
        <v>367</v>
      </c>
      <c r="E1024" s="55" t="s">
        <v>367</v>
      </c>
      <c r="F1024" s="55">
        <v>1.45895E-4</v>
      </c>
      <c r="G1024" s="55">
        <v>1.2917699999999999E-4</v>
      </c>
      <c r="H1024" s="55">
        <v>1.43024E-4</v>
      </c>
      <c r="I1024" s="55">
        <v>1.2268000000000001E-4</v>
      </c>
      <c r="J1024" s="55">
        <v>1.1582E-4</v>
      </c>
      <c r="K1024" s="55">
        <v>1.2948699999999999E-4</v>
      </c>
      <c r="L1024" s="55">
        <v>1.18923567</v>
      </c>
      <c r="M1024" s="55">
        <v>1.115327653</v>
      </c>
      <c r="N1024" s="55">
        <v>1.1045430730000001</v>
      </c>
      <c r="O1024" s="52">
        <v>1.1363687979999999</v>
      </c>
    </row>
    <row r="1025" spans="1:15" x14ac:dyDescent="0.2">
      <c r="A1025" s="19">
        <v>1199</v>
      </c>
      <c r="B1025" s="55">
        <v>8</v>
      </c>
      <c r="C1025" s="55">
        <v>9</v>
      </c>
      <c r="D1025" s="55" t="s">
        <v>364</v>
      </c>
      <c r="E1025" s="55" t="s">
        <v>366</v>
      </c>
      <c r="F1025" s="55">
        <v>1.12538E-4</v>
      </c>
      <c r="G1025" s="55">
        <v>1.2846999999999999E-4</v>
      </c>
      <c r="H1025" s="55">
        <v>1.29794E-4</v>
      </c>
      <c r="I1025" s="93">
        <v>9.7299999999999993E-5</v>
      </c>
      <c r="J1025" s="55">
        <v>1.1711599999999999E-4</v>
      </c>
      <c r="K1025" s="55">
        <v>1.11512E-4</v>
      </c>
      <c r="L1025" s="55">
        <v>1.1564806860000001</v>
      </c>
      <c r="M1025" s="55">
        <v>1.0969426360000001</v>
      </c>
      <c r="N1025" s="55">
        <v>1.163949356</v>
      </c>
      <c r="O1025" s="52">
        <v>1.1391242260000001</v>
      </c>
    </row>
    <row r="1026" spans="1:15" x14ac:dyDescent="0.2">
      <c r="A1026" s="19">
        <v>446</v>
      </c>
      <c r="B1026" s="55">
        <v>3</v>
      </c>
      <c r="C1026" s="55">
        <v>10</v>
      </c>
      <c r="D1026" s="55" t="s">
        <v>366</v>
      </c>
      <c r="E1026" s="55" t="s">
        <v>366</v>
      </c>
      <c r="F1026" s="93">
        <v>8.5900000000000001E-5</v>
      </c>
      <c r="G1026" s="93">
        <v>8.7000000000000001E-5</v>
      </c>
      <c r="H1026" s="93">
        <v>8.5500000000000005E-5</v>
      </c>
      <c r="I1026" s="93">
        <v>7.0400000000000004E-5</v>
      </c>
      <c r="J1026" s="93">
        <v>9.3800000000000003E-5</v>
      </c>
      <c r="K1026" s="93">
        <v>6.7199999999999994E-5</v>
      </c>
      <c r="L1026" s="55">
        <v>1.2199787799999999</v>
      </c>
      <c r="M1026" s="55">
        <v>0.92752011700000003</v>
      </c>
      <c r="N1026" s="55">
        <v>1.270921709</v>
      </c>
      <c r="O1026" s="52">
        <v>1.139473535</v>
      </c>
    </row>
    <row r="1027" spans="1:15" x14ac:dyDescent="0.2">
      <c r="A1027" s="19">
        <v>1059</v>
      </c>
      <c r="B1027" s="55">
        <v>7</v>
      </c>
      <c r="C1027" s="55">
        <v>8</v>
      </c>
      <c r="D1027" s="55" t="s">
        <v>367</v>
      </c>
      <c r="E1027" s="55" t="s">
        <v>365</v>
      </c>
      <c r="F1027" s="55">
        <v>1.1287500000000001E-4</v>
      </c>
      <c r="G1027" s="55">
        <v>1.2210500000000001E-4</v>
      </c>
      <c r="H1027" s="93">
        <v>9.5099999999999994E-5</v>
      </c>
      <c r="I1027" s="55">
        <v>1.04505E-4</v>
      </c>
      <c r="J1027" s="93">
        <v>9.8999999999999994E-5</v>
      </c>
      <c r="K1027" s="93">
        <v>8.5900000000000001E-5</v>
      </c>
      <c r="L1027" s="55">
        <v>1.08009204</v>
      </c>
      <c r="M1027" s="55">
        <v>1.2338176620000001</v>
      </c>
      <c r="N1027" s="55">
        <v>1.1074756779999999</v>
      </c>
      <c r="O1027" s="52">
        <v>1.1404617930000001</v>
      </c>
    </row>
    <row r="1028" spans="1:15" x14ac:dyDescent="0.2">
      <c r="A1028" s="19">
        <v>2105</v>
      </c>
      <c r="B1028" s="55">
        <v>17</v>
      </c>
      <c r="C1028" s="55">
        <v>19</v>
      </c>
      <c r="D1028" s="55" t="s">
        <v>365</v>
      </c>
      <c r="E1028" s="55" t="s">
        <v>366</v>
      </c>
      <c r="F1028" s="93">
        <v>7.8800000000000004E-5</v>
      </c>
      <c r="G1028" s="93">
        <v>8.1299999999999997E-5</v>
      </c>
      <c r="H1028" s="93">
        <v>8.6899999999999998E-5</v>
      </c>
      <c r="I1028" s="93">
        <v>6.9999999999999994E-5</v>
      </c>
      <c r="J1028" s="93">
        <v>6.8700000000000003E-5</v>
      </c>
      <c r="K1028" s="93">
        <v>7.7899999999999996E-5</v>
      </c>
      <c r="L1028" s="55">
        <v>1.1255613449999999</v>
      </c>
      <c r="M1028" s="55">
        <v>1.183528379</v>
      </c>
      <c r="N1028" s="55">
        <v>1.1154822980000001</v>
      </c>
      <c r="O1028" s="52">
        <v>1.1415240069999999</v>
      </c>
    </row>
    <row r="1029" spans="1:15" x14ac:dyDescent="0.2">
      <c r="A1029" s="19">
        <v>783</v>
      </c>
      <c r="B1029" s="55">
        <v>5</v>
      </c>
      <c r="C1029" s="55">
        <v>10</v>
      </c>
      <c r="D1029" s="55" t="s">
        <v>365</v>
      </c>
      <c r="E1029" s="55" t="s">
        <v>365</v>
      </c>
      <c r="F1029" s="93">
        <v>8.8300000000000005E-5</v>
      </c>
      <c r="G1029" s="93">
        <v>9.48E-5</v>
      </c>
      <c r="H1029" s="93">
        <v>9.2999999999999997E-5</v>
      </c>
      <c r="I1029" s="93">
        <v>8.1799999999999996E-5</v>
      </c>
      <c r="J1029" s="93">
        <v>7.9499999999999994E-5</v>
      </c>
      <c r="K1029" s="93">
        <v>8.0599999999999994E-5</v>
      </c>
      <c r="L1029" s="55">
        <v>1.079375561</v>
      </c>
      <c r="M1029" s="55">
        <v>1.191694501</v>
      </c>
      <c r="N1029" s="55">
        <v>1.154064942</v>
      </c>
      <c r="O1029" s="52">
        <v>1.1417116679999999</v>
      </c>
    </row>
    <row r="1030" spans="1:15" x14ac:dyDescent="0.2">
      <c r="A1030" s="19">
        <v>2236</v>
      </c>
      <c r="B1030" s="55">
        <v>20</v>
      </c>
      <c r="C1030" s="55">
        <v>22</v>
      </c>
      <c r="D1030" s="55" t="s">
        <v>367</v>
      </c>
      <c r="E1030" s="55" t="s">
        <v>364</v>
      </c>
      <c r="F1030" s="55">
        <v>2.0856600000000001E-4</v>
      </c>
      <c r="G1030" s="55">
        <v>1.8457200000000001E-4</v>
      </c>
      <c r="H1030" s="55">
        <v>1.83785E-4</v>
      </c>
      <c r="I1030" s="55">
        <v>1.5827199999999999E-4</v>
      </c>
      <c r="J1030" s="55">
        <v>1.7934799999999999E-4</v>
      </c>
      <c r="K1030" s="55">
        <v>1.7043000000000001E-4</v>
      </c>
      <c r="L1030" s="55">
        <v>1.317769368</v>
      </c>
      <c r="M1030" s="55">
        <v>1.0291303140000001</v>
      </c>
      <c r="N1030" s="55">
        <v>1.0783641079999999</v>
      </c>
      <c r="O1030" s="52">
        <v>1.141754596</v>
      </c>
    </row>
    <row r="1031" spans="1:15" x14ac:dyDescent="0.2">
      <c r="A1031" s="19">
        <v>235</v>
      </c>
      <c r="B1031" s="55">
        <v>2</v>
      </c>
      <c r="C1031" s="55">
        <v>7</v>
      </c>
      <c r="D1031" s="55" t="s">
        <v>364</v>
      </c>
      <c r="E1031" s="55" t="s">
        <v>364</v>
      </c>
      <c r="F1031" s="55">
        <v>1.4757999999999999E-4</v>
      </c>
      <c r="G1031" s="55">
        <v>1.7467200000000001E-4</v>
      </c>
      <c r="H1031" s="55">
        <v>1.79495E-4</v>
      </c>
      <c r="I1031" s="55">
        <v>1.3517499999999999E-4</v>
      </c>
      <c r="J1031" s="55">
        <v>1.6811199999999999E-4</v>
      </c>
      <c r="K1031" s="55">
        <v>1.38474E-4</v>
      </c>
      <c r="L1031" s="55">
        <v>1.091769443</v>
      </c>
      <c r="M1031" s="55">
        <v>1.0390233609999999</v>
      </c>
      <c r="N1031" s="55">
        <v>1.296231744</v>
      </c>
      <c r="O1031" s="52">
        <v>1.1423415159999999</v>
      </c>
    </row>
    <row r="1032" spans="1:15" x14ac:dyDescent="0.2">
      <c r="A1032" s="19">
        <v>2241</v>
      </c>
      <c r="B1032" s="55">
        <v>20</v>
      </c>
      <c r="C1032" s="55">
        <v>22</v>
      </c>
      <c r="D1032" s="55" t="s">
        <v>366</v>
      </c>
      <c r="E1032" s="55" t="s">
        <v>366</v>
      </c>
      <c r="F1032" s="55">
        <v>1.2871099999999999E-4</v>
      </c>
      <c r="G1032" s="55">
        <v>1.27763E-4</v>
      </c>
      <c r="H1032" s="55">
        <v>1.2443099999999999E-4</v>
      </c>
      <c r="I1032" s="55">
        <v>1.23437E-4</v>
      </c>
      <c r="J1032" s="93">
        <v>9.6799999999999995E-5</v>
      </c>
      <c r="K1032" s="55">
        <v>1.16838E-4</v>
      </c>
      <c r="L1032" s="55">
        <v>1.042727443</v>
      </c>
      <c r="M1032" s="55">
        <v>1.319799543</v>
      </c>
      <c r="N1032" s="55">
        <v>1.0649872140000001</v>
      </c>
      <c r="O1032" s="52">
        <v>1.142504733</v>
      </c>
    </row>
    <row r="1033" spans="1:15" x14ac:dyDescent="0.2">
      <c r="A1033" s="19">
        <v>1086</v>
      </c>
      <c r="B1033" s="55">
        <v>7</v>
      </c>
      <c r="C1033" s="55">
        <v>11</v>
      </c>
      <c r="D1033" s="55" t="s">
        <v>367</v>
      </c>
      <c r="E1033" s="55" t="s">
        <v>366</v>
      </c>
      <c r="F1033" s="55">
        <v>1.0512499999999999E-4</v>
      </c>
      <c r="G1033" s="55">
        <v>1.2187E-4</v>
      </c>
      <c r="H1033" s="55">
        <v>1.2621799999999999E-4</v>
      </c>
      <c r="I1033" s="93">
        <v>9.09E-5</v>
      </c>
      <c r="J1033" s="55">
        <v>1.2187E-4</v>
      </c>
      <c r="K1033" s="93">
        <v>9.9199999999999999E-5</v>
      </c>
      <c r="L1033" s="55">
        <v>1.156826938</v>
      </c>
      <c r="M1033" s="55">
        <v>0.99999571799999998</v>
      </c>
      <c r="N1033" s="55">
        <v>1.2724206469999999</v>
      </c>
      <c r="O1033" s="52">
        <v>1.1430811009999999</v>
      </c>
    </row>
    <row r="1034" spans="1:15" x14ac:dyDescent="0.2">
      <c r="A1034" s="19">
        <v>432</v>
      </c>
      <c r="B1034" s="55">
        <v>3</v>
      </c>
      <c r="C1034" s="55">
        <v>8</v>
      </c>
      <c r="D1034" s="55" t="s">
        <v>365</v>
      </c>
      <c r="E1034" s="55" t="s">
        <v>365</v>
      </c>
      <c r="F1034" s="93">
        <v>9.3300000000000005E-5</v>
      </c>
      <c r="G1034" s="93">
        <v>9.5199999999999997E-5</v>
      </c>
      <c r="H1034" s="55">
        <v>1.01547E-4</v>
      </c>
      <c r="I1034" s="93">
        <v>8.6700000000000007E-5</v>
      </c>
      <c r="J1034" s="93">
        <v>8.5599999999999994E-5</v>
      </c>
      <c r="K1034" s="93">
        <v>8.1899999999999999E-5</v>
      </c>
      <c r="L1034" s="55">
        <v>1.07638919</v>
      </c>
      <c r="M1034" s="55">
        <v>1.112942892</v>
      </c>
      <c r="N1034" s="55">
        <v>1.2400965500000001</v>
      </c>
      <c r="O1034" s="52">
        <v>1.1431428770000001</v>
      </c>
    </row>
    <row r="1035" spans="1:15" x14ac:dyDescent="0.2">
      <c r="A1035" s="19">
        <v>2217</v>
      </c>
      <c r="B1035" s="55">
        <v>19</v>
      </c>
      <c r="C1035" s="55">
        <v>23</v>
      </c>
      <c r="D1035" s="55" t="s">
        <v>364</v>
      </c>
      <c r="E1035" s="55" t="s">
        <v>365</v>
      </c>
      <c r="F1035" s="55">
        <v>1.4016699999999999E-4</v>
      </c>
      <c r="G1035" s="55">
        <v>1.34363E-4</v>
      </c>
      <c r="H1035" s="55">
        <v>1.3801800000000001E-4</v>
      </c>
      <c r="I1035" s="55">
        <v>1.14728E-4</v>
      </c>
      <c r="J1035" s="55">
        <v>1.2748800000000001E-4</v>
      </c>
      <c r="K1035" s="55">
        <v>1.1950100000000001E-4</v>
      </c>
      <c r="L1035" s="55">
        <v>1.2217314189999999</v>
      </c>
      <c r="M1035" s="55">
        <v>1.053924608</v>
      </c>
      <c r="N1035" s="55">
        <v>1.1549551570000001</v>
      </c>
      <c r="O1035" s="52">
        <v>1.143537062</v>
      </c>
    </row>
    <row r="1036" spans="1:15" x14ac:dyDescent="0.2">
      <c r="A1036" s="19">
        <v>367</v>
      </c>
      <c r="B1036" s="55">
        <v>2</v>
      </c>
      <c r="C1036" s="55">
        <v>21</v>
      </c>
      <c r="D1036" s="55" t="s">
        <v>366</v>
      </c>
      <c r="E1036" s="55" t="s">
        <v>364</v>
      </c>
      <c r="F1036" s="55">
        <v>1.45895E-4</v>
      </c>
      <c r="G1036" s="55">
        <v>1.68307E-4</v>
      </c>
      <c r="H1036" s="55">
        <v>1.86288E-4</v>
      </c>
      <c r="I1036" s="55">
        <v>1.6016500000000001E-4</v>
      </c>
      <c r="J1036" s="55">
        <v>1.5514700000000001E-4</v>
      </c>
      <c r="K1036" s="55">
        <v>1.2982E-4</v>
      </c>
      <c r="L1036" s="55">
        <v>0.91090391699999995</v>
      </c>
      <c r="M1036" s="55">
        <v>1.084826957</v>
      </c>
      <c r="N1036" s="55">
        <v>1.4349784619999999</v>
      </c>
      <c r="O1036" s="52">
        <v>1.1435697789999999</v>
      </c>
    </row>
    <row r="1037" spans="1:15" x14ac:dyDescent="0.2">
      <c r="A1037" s="19">
        <v>362</v>
      </c>
      <c r="B1037" s="55">
        <v>2</v>
      </c>
      <c r="C1037" s="55">
        <v>21</v>
      </c>
      <c r="D1037" s="55" t="s">
        <v>364</v>
      </c>
      <c r="E1037" s="55" t="s">
        <v>367</v>
      </c>
      <c r="F1037" s="55">
        <v>1.9710999999999999E-4</v>
      </c>
      <c r="G1037" s="55">
        <v>2.0908799999999999E-4</v>
      </c>
      <c r="H1037" s="55">
        <v>1.7877999999999999E-4</v>
      </c>
      <c r="I1037" s="55">
        <v>1.7985399999999999E-4</v>
      </c>
      <c r="J1037" s="55">
        <v>1.49961E-4</v>
      </c>
      <c r="K1037" s="55">
        <v>1.9006900000000001E-4</v>
      </c>
      <c r="L1037" s="55">
        <v>1.0959413090000001</v>
      </c>
      <c r="M1037" s="55">
        <v>1.394282738</v>
      </c>
      <c r="N1037" s="55">
        <v>0.94060257300000005</v>
      </c>
      <c r="O1037" s="52">
        <v>1.143608873</v>
      </c>
    </row>
    <row r="1038" spans="1:15" x14ac:dyDescent="0.2">
      <c r="A1038" s="19">
        <v>940</v>
      </c>
      <c r="B1038" s="55">
        <v>6</v>
      </c>
      <c r="C1038" s="55">
        <v>11</v>
      </c>
      <c r="D1038" s="55" t="s">
        <v>367</v>
      </c>
      <c r="E1038" s="55" t="s">
        <v>364</v>
      </c>
      <c r="F1038" s="55">
        <v>1.3545000000000001E-4</v>
      </c>
      <c r="G1038" s="55">
        <v>1.5180700000000001E-4</v>
      </c>
      <c r="H1038" s="55">
        <v>1.50175E-4</v>
      </c>
      <c r="I1038" s="55">
        <v>1.3517499999999999E-4</v>
      </c>
      <c r="J1038" s="55">
        <v>1.2619199999999999E-4</v>
      </c>
      <c r="K1038" s="55">
        <v>1.2216399999999999E-4</v>
      </c>
      <c r="L1038" s="55">
        <v>1.0020349690000001</v>
      </c>
      <c r="M1038" s="55">
        <v>1.20298364</v>
      </c>
      <c r="N1038" s="55">
        <v>1.2292932379999999</v>
      </c>
      <c r="O1038" s="52">
        <v>1.144770616</v>
      </c>
    </row>
    <row r="1039" spans="1:15" x14ac:dyDescent="0.2">
      <c r="A1039" s="19">
        <v>258</v>
      </c>
      <c r="B1039" s="55">
        <v>2</v>
      </c>
      <c r="C1039" s="55">
        <v>9</v>
      </c>
      <c r="D1039" s="55" t="s">
        <v>367</v>
      </c>
      <c r="E1039" s="55" t="s">
        <v>365</v>
      </c>
      <c r="F1039" s="55">
        <v>1.08158E-4</v>
      </c>
      <c r="G1039" s="55">
        <v>1.2705600000000001E-4</v>
      </c>
      <c r="H1039" s="55">
        <v>1.22285E-4</v>
      </c>
      <c r="I1039" s="55">
        <v>1.1207800000000001E-4</v>
      </c>
      <c r="J1039" s="93">
        <v>9.4199999999999999E-5</v>
      </c>
      <c r="K1039" s="55">
        <v>1.08849E-4</v>
      </c>
      <c r="L1039" s="55">
        <v>0.96502454999999998</v>
      </c>
      <c r="M1039" s="55">
        <v>1.3486180780000001</v>
      </c>
      <c r="N1039" s="55">
        <v>1.123441906</v>
      </c>
      <c r="O1039" s="52">
        <v>1.145694845</v>
      </c>
    </row>
    <row r="1040" spans="1:15" x14ac:dyDescent="0.2">
      <c r="A1040" s="19">
        <v>1326</v>
      </c>
      <c r="B1040" s="55">
        <v>8</v>
      </c>
      <c r="C1040" s="55">
        <v>23</v>
      </c>
      <c r="D1040" s="55" t="s">
        <v>364</v>
      </c>
      <c r="E1040" s="55" t="s">
        <v>365</v>
      </c>
      <c r="F1040" s="55">
        <v>1.8363200000000001E-4</v>
      </c>
      <c r="G1040" s="55">
        <v>1.85515E-4</v>
      </c>
      <c r="H1040" s="55">
        <v>2.05954E-4</v>
      </c>
      <c r="I1040" s="55">
        <v>1.71146E-4</v>
      </c>
      <c r="J1040" s="55">
        <v>1.6595100000000001E-4</v>
      </c>
      <c r="K1040" s="55">
        <v>1.6510400000000001E-4</v>
      </c>
      <c r="L1040" s="55">
        <v>1.0729589530000001</v>
      </c>
      <c r="M1040" s="55">
        <v>1.1178929399999999</v>
      </c>
      <c r="N1040" s="55">
        <v>1.2474210640000001</v>
      </c>
      <c r="O1040" s="52">
        <v>1.1460909859999999</v>
      </c>
    </row>
    <row r="1041" spans="1:15" x14ac:dyDescent="0.2">
      <c r="A1041" s="19">
        <v>1313</v>
      </c>
      <c r="B1041" s="55">
        <v>8</v>
      </c>
      <c r="C1041" s="55">
        <v>21</v>
      </c>
      <c r="D1041" s="55" t="s">
        <v>365</v>
      </c>
      <c r="E1041" s="55" t="s">
        <v>367</v>
      </c>
      <c r="F1041" s="55">
        <v>1.5027500000000001E-4</v>
      </c>
      <c r="G1041" s="55">
        <v>1.54871E-4</v>
      </c>
      <c r="H1041" s="55">
        <v>1.4624199999999999E-4</v>
      </c>
      <c r="I1041" s="55">
        <v>1.38582E-4</v>
      </c>
      <c r="J1041" s="55">
        <v>1.20574E-4</v>
      </c>
      <c r="K1041" s="55">
        <v>1.36477E-4</v>
      </c>
      <c r="L1041" s="55">
        <v>1.0843732960000001</v>
      </c>
      <c r="M1041" s="55">
        <v>1.2844519780000001</v>
      </c>
      <c r="N1041" s="55">
        <v>1.0715482160000001</v>
      </c>
      <c r="O1041" s="52">
        <v>1.1467911630000001</v>
      </c>
    </row>
    <row r="1042" spans="1:15" x14ac:dyDescent="0.2">
      <c r="A1042" s="19">
        <v>1105</v>
      </c>
      <c r="B1042" s="55">
        <v>7</v>
      </c>
      <c r="C1042" s="55">
        <v>13</v>
      </c>
      <c r="D1042" s="55" t="s">
        <v>365</v>
      </c>
      <c r="E1042" s="55" t="s">
        <v>364</v>
      </c>
      <c r="F1042" s="55">
        <v>1.57014E-4</v>
      </c>
      <c r="G1042" s="55">
        <v>1.4756400000000001E-4</v>
      </c>
      <c r="H1042" s="55">
        <v>1.4624199999999999E-4</v>
      </c>
      <c r="I1042" s="55">
        <v>1.31388E-4</v>
      </c>
      <c r="J1042" s="55">
        <v>1.2705600000000001E-4</v>
      </c>
      <c r="K1042" s="55">
        <v>1.3481300000000001E-4</v>
      </c>
      <c r="L1042" s="55">
        <v>1.1950373599999999</v>
      </c>
      <c r="M1042" s="55">
        <v>1.161405045</v>
      </c>
      <c r="N1042" s="55">
        <v>1.0847772069999999</v>
      </c>
      <c r="O1042" s="52">
        <v>1.147073204</v>
      </c>
    </row>
    <row r="1043" spans="1:15" x14ac:dyDescent="0.2">
      <c r="A1043" s="19">
        <v>1037</v>
      </c>
      <c r="B1043" s="55">
        <v>6</v>
      </c>
      <c r="C1043" s="55">
        <v>22</v>
      </c>
      <c r="D1043" s="55" t="s">
        <v>364</v>
      </c>
      <c r="E1043" s="55" t="s">
        <v>367</v>
      </c>
      <c r="F1043" s="55">
        <v>1.9441400000000001E-4</v>
      </c>
      <c r="G1043" s="55">
        <v>1.7113600000000001E-4</v>
      </c>
      <c r="H1043" s="55">
        <v>1.9558499999999999E-4</v>
      </c>
      <c r="I1043" s="55">
        <v>1.7303899999999999E-4</v>
      </c>
      <c r="J1043" s="55">
        <v>1.78052E-4</v>
      </c>
      <c r="K1043" s="55">
        <v>1.4413300000000001E-4</v>
      </c>
      <c r="L1043" s="55">
        <v>1.12352995</v>
      </c>
      <c r="M1043" s="55">
        <v>0.96116093300000005</v>
      </c>
      <c r="N1043" s="55">
        <v>1.3569745310000001</v>
      </c>
      <c r="O1043" s="52">
        <v>1.147221804</v>
      </c>
    </row>
    <row r="1044" spans="1:15" x14ac:dyDescent="0.2">
      <c r="A1044" s="19">
        <v>620</v>
      </c>
      <c r="B1044" s="55">
        <v>4</v>
      </c>
      <c r="C1044" s="55">
        <v>10</v>
      </c>
      <c r="D1044" s="55" t="s">
        <v>365</v>
      </c>
      <c r="E1044" s="55" t="s">
        <v>366</v>
      </c>
      <c r="F1044" s="55">
        <v>1.2736299999999999E-4</v>
      </c>
      <c r="G1044" s="55">
        <v>1.2163399999999999E-4</v>
      </c>
      <c r="H1044" s="55">
        <v>1.2157E-4</v>
      </c>
      <c r="I1044" s="55">
        <v>1.0639799999999999E-4</v>
      </c>
      <c r="J1044" s="55">
        <v>1.0199100000000001E-4</v>
      </c>
      <c r="K1044" s="55">
        <v>1.15173E-4</v>
      </c>
      <c r="L1044" s="55">
        <v>1.1970451200000001</v>
      </c>
      <c r="M1044" s="55">
        <v>1.192598899</v>
      </c>
      <c r="N1044" s="55">
        <v>1.055540945</v>
      </c>
      <c r="O1044" s="52">
        <v>1.1483949879999999</v>
      </c>
    </row>
    <row r="1045" spans="1:15" x14ac:dyDescent="0.2">
      <c r="A1045" s="19">
        <v>1007</v>
      </c>
      <c r="B1045" s="55">
        <v>6</v>
      </c>
      <c r="C1045" s="55">
        <v>18</v>
      </c>
      <c r="D1045" s="55" t="s">
        <v>366</v>
      </c>
      <c r="E1045" s="55" t="s">
        <v>366</v>
      </c>
      <c r="F1045" s="93">
        <v>8.1500000000000002E-5</v>
      </c>
      <c r="G1045" s="93">
        <v>8.3900000000000006E-5</v>
      </c>
      <c r="H1045" s="93">
        <v>8.0799999999999999E-5</v>
      </c>
      <c r="I1045" s="93">
        <v>7.2700000000000005E-5</v>
      </c>
      <c r="J1045" s="93">
        <v>8.0799999999999999E-5</v>
      </c>
      <c r="K1045" s="93">
        <v>6.2600000000000004E-5</v>
      </c>
      <c r="L1045" s="55">
        <v>1.121603041</v>
      </c>
      <c r="M1045" s="55">
        <v>1.038400998</v>
      </c>
      <c r="N1045" s="55">
        <v>1.29128723</v>
      </c>
      <c r="O1045" s="52">
        <v>1.150430423</v>
      </c>
    </row>
    <row r="1046" spans="1:15" x14ac:dyDescent="0.2">
      <c r="A1046" s="19">
        <v>1208</v>
      </c>
      <c r="B1046" s="55">
        <v>8</v>
      </c>
      <c r="C1046" s="55">
        <v>10</v>
      </c>
      <c r="D1046" s="55" t="s">
        <v>364</v>
      </c>
      <c r="E1046" s="55" t="s">
        <v>366</v>
      </c>
      <c r="F1046" s="55">
        <v>1.2433100000000001E-4</v>
      </c>
      <c r="G1046" s="55">
        <v>1.1479799999999999E-4</v>
      </c>
      <c r="H1046" s="55">
        <v>1.03335E-4</v>
      </c>
      <c r="I1046" s="55">
        <v>1.0488300000000001E-4</v>
      </c>
      <c r="J1046" s="93">
        <v>9.7200000000000004E-5</v>
      </c>
      <c r="K1046" s="93">
        <v>9.5199999999999997E-5</v>
      </c>
      <c r="L1046" s="55">
        <v>1.1854183279999999</v>
      </c>
      <c r="M1046" s="55">
        <v>1.180601005</v>
      </c>
      <c r="N1046" s="55">
        <v>1.085435637</v>
      </c>
      <c r="O1046" s="52">
        <v>1.15048499</v>
      </c>
    </row>
    <row r="1047" spans="1:15" x14ac:dyDescent="0.2">
      <c r="A1047" s="19">
        <v>2219</v>
      </c>
      <c r="B1047" s="55">
        <v>19</v>
      </c>
      <c r="C1047" s="55">
        <v>23</v>
      </c>
      <c r="D1047" s="55" t="s">
        <v>366</v>
      </c>
      <c r="E1047" s="55" t="s">
        <v>367</v>
      </c>
      <c r="F1047" s="55">
        <v>1.45895E-4</v>
      </c>
      <c r="G1047" s="55">
        <v>1.45678E-4</v>
      </c>
      <c r="H1047" s="55">
        <v>1.25146E-4</v>
      </c>
      <c r="I1047" s="55">
        <v>1.10942E-4</v>
      </c>
      <c r="J1047" s="55">
        <v>1.27921E-4</v>
      </c>
      <c r="K1047" s="55">
        <v>1.2515900000000001E-4</v>
      </c>
      <c r="L1047" s="55">
        <v>1.315059239</v>
      </c>
      <c r="M1047" s="55">
        <v>1.1388157619999999</v>
      </c>
      <c r="N1047" s="55">
        <v>0.99989055500000001</v>
      </c>
      <c r="O1047" s="52">
        <v>1.1512551849999999</v>
      </c>
    </row>
    <row r="1048" spans="1:15" x14ac:dyDescent="0.2">
      <c r="A1048" s="19">
        <v>2224</v>
      </c>
      <c r="B1048" s="55">
        <v>20</v>
      </c>
      <c r="C1048" s="55">
        <v>21</v>
      </c>
      <c r="D1048" s="55" t="s">
        <v>364</v>
      </c>
      <c r="E1048" s="55" t="s">
        <v>364</v>
      </c>
      <c r="F1048" s="55">
        <v>2.1901099999999999E-4</v>
      </c>
      <c r="G1048" s="55">
        <v>2.5316800000000001E-4</v>
      </c>
      <c r="H1048" s="55">
        <v>2.2955299999999999E-4</v>
      </c>
      <c r="I1048" s="55">
        <v>2.2264100000000001E-4</v>
      </c>
      <c r="J1048" s="55">
        <v>1.9015199999999999E-4</v>
      </c>
      <c r="K1048" s="55">
        <v>2.01387E-4</v>
      </c>
      <c r="L1048" s="55">
        <v>0.98369637600000004</v>
      </c>
      <c r="M1048" s="55">
        <v>1.3313992569999999</v>
      </c>
      <c r="N1048" s="55">
        <v>1.1398610659999999</v>
      </c>
      <c r="O1048" s="52">
        <v>1.1516522330000001</v>
      </c>
    </row>
    <row r="1049" spans="1:15" x14ac:dyDescent="0.2">
      <c r="A1049" s="19">
        <v>709</v>
      </c>
      <c r="B1049" s="55">
        <v>4</v>
      </c>
      <c r="C1049" s="55">
        <v>20</v>
      </c>
      <c r="D1049" s="55" t="s">
        <v>365</v>
      </c>
      <c r="E1049" s="55" t="s">
        <v>364</v>
      </c>
      <c r="F1049" s="55">
        <v>2.08903E-4</v>
      </c>
      <c r="G1049" s="55">
        <v>2.03902E-4</v>
      </c>
      <c r="H1049" s="55">
        <v>2.1489299999999999E-4</v>
      </c>
      <c r="I1049" s="55">
        <v>1.70767E-4</v>
      </c>
      <c r="J1049" s="55">
        <v>1.9663499999999999E-4</v>
      </c>
      <c r="K1049" s="55">
        <v>1.7975000000000001E-4</v>
      </c>
      <c r="L1049" s="55">
        <v>1.2233203159999999</v>
      </c>
      <c r="M1049" s="55">
        <v>1.0369585960000001</v>
      </c>
      <c r="N1049" s="55">
        <v>1.1955093539999999</v>
      </c>
      <c r="O1049" s="52">
        <v>1.151929422</v>
      </c>
    </row>
    <row r="1050" spans="1:15" x14ac:dyDescent="0.2">
      <c r="A1050" s="19">
        <v>1214</v>
      </c>
      <c r="B1050" s="55">
        <v>8</v>
      </c>
      <c r="C1050" s="55">
        <v>10</v>
      </c>
      <c r="D1050" s="55" t="s">
        <v>365</v>
      </c>
      <c r="E1050" s="55" t="s">
        <v>366</v>
      </c>
      <c r="F1050" s="93">
        <v>9.1299999999999997E-5</v>
      </c>
      <c r="G1050" s="93">
        <v>9.5500000000000004E-5</v>
      </c>
      <c r="H1050" s="55">
        <v>1.00474E-4</v>
      </c>
      <c r="I1050" s="93">
        <v>7.6500000000000003E-5</v>
      </c>
      <c r="J1050" s="93">
        <v>8.1699999999999994E-5</v>
      </c>
      <c r="K1050" s="93">
        <v>9.1500000000000001E-5</v>
      </c>
      <c r="L1050" s="55">
        <v>1.1938313030000001</v>
      </c>
      <c r="M1050" s="55">
        <v>1.1688261639999999</v>
      </c>
      <c r="N1050" s="55">
        <v>1.097604534</v>
      </c>
      <c r="O1050" s="52">
        <v>1.153420667</v>
      </c>
    </row>
    <row r="1051" spans="1:15" x14ac:dyDescent="0.2">
      <c r="A1051" s="19">
        <v>1338</v>
      </c>
      <c r="B1051" s="55">
        <v>9</v>
      </c>
      <c r="C1051" s="55">
        <v>10</v>
      </c>
      <c r="D1051" s="55" t="s">
        <v>366</v>
      </c>
      <c r="E1051" s="55" t="s">
        <v>365</v>
      </c>
      <c r="F1051" s="93">
        <v>8.1199999999999995E-5</v>
      </c>
      <c r="G1051" s="93">
        <v>9.7600000000000001E-5</v>
      </c>
      <c r="H1051" s="55">
        <v>1.01547E-4</v>
      </c>
      <c r="I1051" s="93">
        <v>7.2700000000000005E-5</v>
      </c>
      <c r="J1051" s="93">
        <v>9.0299999999999999E-5</v>
      </c>
      <c r="K1051" s="93">
        <v>8.0199999999999998E-5</v>
      </c>
      <c r="L1051" s="55">
        <v>1.116968317</v>
      </c>
      <c r="M1051" s="55">
        <v>1.0804651430000001</v>
      </c>
      <c r="N1051" s="55">
        <v>1.265824694</v>
      </c>
      <c r="O1051" s="52">
        <v>1.154419385</v>
      </c>
    </row>
    <row r="1052" spans="1:15" x14ac:dyDescent="0.2">
      <c r="A1052" s="19">
        <v>1481</v>
      </c>
      <c r="B1052" s="55">
        <v>10</v>
      </c>
      <c r="C1052" s="55">
        <v>13</v>
      </c>
      <c r="D1052" s="55" t="s">
        <v>366</v>
      </c>
      <c r="E1052" s="55" t="s">
        <v>367</v>
      </c>
      <c r="F1052" s="55">
        <v>1.07484E-4</v>
      </c>
      <c r="G1052" s="55">
        <v>1.24227E-4</v>
      </c>
      <c r="H1052" s="55">
        <v>1.2407299999999999E-4</v>
      </c>
      <c r="I1052" s="55">
        <v>1.21544E-4</v>
      </c>
      <c r="J1052" s="93">
        <v>8.1199999999999995E-5</v>
      </c>
      <c r="K1052" s="55">
        <v>1.18169E-4</v>
      </c>
      <c r="L1052" s="55">
        <v>0.88432253299999997</v>
      </c>
      <c r="M1052" s="55">
        <v>1.529006992</v>
      </c>
      <c r="N1052" s="55">
        <v>1.0499615330000001</v>
      </c>
      <c r="O1052" s="52">
        <v>1.154430353</v>
      </c>
    </row>
    <row r="1053" spans="1:15" x14ac:dyDescent="0.2">
      <c r="A1053" s="19">
        <v>820</v>
      </c>
      <c r="B1053" s="55">
        <v>5</v>
      </c>
      <c r="C1053" s="55">
        <v>15</v>
      </c>
      <c r="D1053" s="55" t="s">
        <v>364</v>
      </c>
      <c r="E1053" s="55" t="s">
        <v>367</v>
      </c>
      <c r="F1053" s="55">
        <v>1.806E-4</v>
      </c>
      <c r="G1053" s="55">
        <v>1.9188000000000001E-4</v>
      </c>
      <c r="H1053" s="55">
        <v>2.0917200000000001E-4</v>
      </c>
      <c r="I1053" s="55">
        <v>1.5713599999999999E-4</v>
      </c>
      <c r="J1053" s="55">
        <v>1.8712700000000001E-4</v>
      </c>
      <c r="K1053" s="55">
        <v>1.62108E-4</v>
      </c>
      <c r="L1053" s="55">
        <v>1.149322036</v>
      </c>
      <c r="M1053" s="55">
        <v>1.025399766</v>
      </c>
      <c r="N1053" s="55">
        <v>1.2903251769999999</v>
      </c>
      <c r="O1053" s="52">
        <v>1.1550156600000001</v>
      </c>
    </row>
    <row r="1054" spans="1:15" x14ac:dyDescent="0.2">
      <c r="A1054" s="19">
        <v>1859</v>
      </c>
      <c r="B1054" s="55">
        <v>13</v>
      </c>
      <c r="C1054" s="55">
        <v>22</v>
      </c>
      <c r="D1054" s="55" t="s">
        <v>367</v>
      </c>
      <c r="E1054" s="55" t="s">
        <v>367</v>
      </c>
      <c r="F1054" s="55">
        <v>1.58362E-4</v>
      </c>
      <c r="G1054" s="55">
        <v>1.7820800000000001E-4</v>
      </c>
      <c r="H1054" s="55">
        <v>1.71628E-4</v>
      </c>
      <c r="I1054" s="55">
        <v>1.4350499999999999E-4</v>
      </c>
      <c r="J1054" s="55">
        <v>1.4520700000000001E-4</v>
      </c>
      <c r="K1054" s="55">
        <v>1.51123E-4</v>
      </c>
      <c r="L1054" s="55">
        <v>1.103528842</v>
      </c>
      <c r="M1054" s="55">
        <v>1.2272674720000001</v>
      </c>
      <c r="N1054" s="55">
        <v>1.1356843759999999</v>
      </c>
      <c r="O1054" s="52">
        <v>1.1554935630000001</v>
      </c>
    </row>
    <row r="1055" spans="1:15" x14ac:dyDescent="0.2">
      <c r="A1055" s="19">
        <v>2231</v>
      </c>
      <c r="B1055" s="55">
        <v>20</v>
      </c>
      <c r="C1055" s="55">
        <v>21</v>
      </c>
      <c r="D1055" s="55" t="s">
        <v>366</v>
      </c>
      <c r="E1055" s="55" t="s">
        <v>367</v>
      </c>
      <c r="F1055" s="55">
        <v>1.5465499999999999E-4</v>
      </c>
      <c r="G1055" s="55">
        <v>1.8127200000000001E-4</v>
      </c>
      <c r="H1055" s="55">
        <v>1.86288E-4</v>
      </c>
      <c r="I1055" s="55">
        <v>1.62437E-4</v>
      </c>
      <c r="J1055" s="55">
        <v>1.43046E-4</v>
      </c>
      <c r="K1055" s="55">
        <v>1.4912599999999999E-4</v>
      </c>
      <c r="L1055" s="55">
        <v>0.95209532799999996</v>
      </c>
      <c r="M1055" s="55">
        <v>1.26722885</v>
      </c>
      <c r="N1055" s="55">
        <v>1.2492000000000001</v>
      </c>
      <c r="O1055" s="52">
        <v>1.1561747259999999</v>
      </c>
    </row>
    <row r="1056" spans="1:15" x14ac:dyDescent="0.2">
      <c r="A1056" s="19">
        <v>2218</v>
      </c>
      <c r="B1056" s="55">
        <v>19</v>
      </c>
      <c r="C1056" s="55">
        <v>23</v>
      </c>
      <c r="D1056" s="55" t="s">
        <v>366</v>
      </c>
      <c r="E1056" s="55" t="s">
        <v>364</v>
      </c>
      <c r="F1056" s="55">
        <v>1.5802500000000001E-4</v>
      </c>
      <c r="G1056" s="55">
        <v>1.69486E-4</v>
      </c>
      <c r="H1056" s="55">
        <v>1.56253E-4</v>
      </c>
      <c r="I1056" s="55">
        <v>1.3252399999999999E-4</v>
      </c>
      <c r="J1056" s="55">
        <v>1.30946E-4</v>
      </c>
      <c r="K1056" s="55">
        <v>1.5877900000000001E-4</v>
      </c>
      <c r="L1056" s="55">
        <v>1.192421613</v>
      </c>
      <c r="M1056" s="55">
        <v>1.29432389</v>
      </c>
      <c r="N1056" s="55">
        <v>0.98409114600000003</v>
      </c>
      <c r="O1056" s="52">
        <v>1.1569455500000001</v>
      </c>
    </row>
    <row r="1057" spans="1:15" x14ac:dyDescent="0.2">
      <c r="A1057" s="19">
        <v>2222</v>
      </c>
      <c r="B1057" s="55">
        <v>19</v>
      </c>
      <c r="C1057" s="55">
        <v>23</v>
      </c>
      <c r="D1057" s="55" t="s">
        <v>365</v>
      </c>
      <c r="E1057" s="55" t="s">
        <v>367</v>
      </c>
      <c r="F1057" s="55">
        <v>1.43199E-4</v>
      </c>
      <c r="G1057" s="55">
        <v>1.2917699999999999E-4</v>
      </c>
      <c r="H1057" s="55">
        <v>1.3265400000000001E-4</v>
      </c>
      <c r="I1057" s="55">
        <v>1.18893E-4</v>
      </c>
      <c r="J1057" s="55">
        <v>1.10202E-4</v>
      </c>
      <c r="K1057" s="55">
        <v>1.21165E-4</v>
      </c>
      <c r="L1057" s="55">
        <v>1.2044376489999999</v>
      </c>
      <c r="M1057" s="55">
        <v>1.1721874940000001</v>
      </c>
      <c r="N1057" s="55">
        <v>1.094825218</v>
      </c>
      <c r="O1057" s="52">
        <v>1.1571501200000001</v>
      </c>
    </row>
    <row r="1058" spans="1:15" x14ac:dyDescent="0.2">
      <c r="A1058" s="19">
        <v>1372</v>
      </c>
      <c r="B1058" s="55">
        <v>9</v>
      </c>
      <c r="C1058" s="55">
        <v>14</v>
      </c>
      <c r="D1058" s="55" t="s">
        <v>366</v>
      </c>
      <c r="E1058" s="55" t="s">
        <v>367</v>
      </c>
      <c r="F1058" s="93">
        <v>8.2200000000000006E-5</v>
      </c>
      <c r="G1058" s="93">
        <v>9.2200000000000005E-5</v>
      </c>
      <c r="H1058" s="93">
        <v>9.1899999999999998E-5</v>
      </c>
      <c r="I1058" s="93">
        <v>8.2200000000000006E-5</v>
      </c>
      <c r="J1058" s="93">
        <v>6.9999999999999994E-5</v>
      </c>
      <c r="K1058" s="93">
        <v>7.9599999999999997E-5</v>
      </c>
      <c r="L1058" s="55">
        <v>1.0005876380000001</v>
      </c>
      <c r="M1058" s="55">
        <v>1.316492679</v>
      </c>
      <c r="N1058" s="55">
        <v>1.155067831</v>
      </c>
      <c r="O1058" s="52">
        <v>1.1573827160000001</v>
      </c>
    </row>
    <row r="1059" spans="1:15" x14ac:dyDescent="0.2">
      <c r="A1059" s="19">
        <v>582</v>
      </c>
      <c r="B1059" s="55">
        <v>4</v>
      </c>
      <c r="C1059" s="55">
        <v>6</v>
      </c>
      <c r="D1059" s="55" t="s">
        <v>366</v>
      </c>
      <c r="E1059" s="55" t="s">
        <v>366</v>
      </c>
      <c r="F1059" s="55">
        <v>1.07147E-4</v>
      </c>
      <c r="G1059" s="55">
        <v>1.2281299999999999E-4</v>
      </c>
      <c r="H1059" s="55">
        <v>1.21928E-4</v>
      </c>
      <c r="I1059" s="93">
        <v>8.7100000000000003E-5</v>
      </c>
      <c r="J1059" s="55">
        <v>1.0977E-4</v>
      </c>
      <c r="K1059" s="55">
        <v>1.08516E-4</v>
      </c>
      <c r="L1059" s="55">
        <v>1.2303376800000001</v>
      </c>
      <c r="M1059" s="55">
        <v>1.118821265</v>
      </c>
      <c r="N1059" s="55">
        <v>1.123593053</v>
      </c>
      <c r="O1059" s="52">
        <v>1.1575839990000001</v>
      </c>
    </row>
    <row r="1060" spans="1:15" x14ac:dyDescent="0.2">
      <c r="A1060" s="19">
        <v>1672</v>
      </c>
      <c r="B1060" s="55">
        <v>11</v>
      </c>
      <c r="C1060" s="55">
        <v>22</v>
      </c>
      <c r="D1060" s="55" t="s">
        <v>366</v>
      </c>
      <c r="E1060" s="55" t="s">
        <v>364</v>
      </c>
      <c r="F1060" s="55">
        <v>1.3881899999999999E-4</v>
      </c>
      <c r="G1060" s="55">
        <v>1.4968499999999999E-4</v>
      </c>
      <c r="H1060" s="55">
        <v>1.5303499999999999E-4</v>
      </c>
      <c r="I1060" s="55">
        <v>1.18136E-4</v>
      </c>
      <c r="J1060" s="55">
        <v>1.2316700000000001E-4</v>
      </c>
      <c r="K1060" s="55">
        <v>1.41137E-4</v>
      </c>
      <c r="L1060" s="55">
        <v>1.1750806170000001</v>
      </c>
      <c r="M1060" s="55">
        <v>1.2153058000000001</v>
      </c>
      <c r="N1060" s="55">
        <v>1.0843018</v>
      </c>
      <c r="O1060" s="52">
        <v>1.158229406</v>
      </c>
    </row>
    <row r="1061" spans="1:15" x14ac:dyDescent="0.2">
      <c r="A1061" s="19">
        <v>651</v>
      </c>
      <c r="B1061" s="55">
        <v>4</v>
      </c>
      <c r="C1061" s="55">
        <v>14</v>
      </c>
      <c r="D1061" s="55" t="s">
        <v>364</v>
      </c>
      <c r="E1061" s="55" t="s">
        <v>365</v>
      </c>
      <c r="F1061" s="55">
        <v>1.3848199999999999E-4</v>
      </c>
      <c r="G1061" s="55">
        <v>1.5982099999999999E-4</v>
      </c>
      <c r="H1061" s="55">
        <v>1.4087799999999999E-4</v>
      </c>
      <c r="I1061" s="55">
        <v>1.2760199999999999E-4</v>
      </c>
      <c r="J1061" s="55">
        <v>1.3483500000000001E-4</v>
      </c>
      <c r="K1061" s="55">
        <v>1.16838E-4</v>
      </c>
      <c r="L1061" s="55">
        <v>1.08526791</v>
      </c>
      <c r="M1061" s="55">
        <v>1.1853096089999999</v>
      </c>
      <c r="N1061" s="55">
        <v>1.205761386</v>
      </c>
      <c r="O1061" s="52">
        <v>1.1587796349999999</v>
      </c>
    </row>
    <row r="1062" spans="1:15" x14ac:dyDescent="0.2">
      <c r="A1062" s="19">
        <v>1599</v>
      </c>
      <c r="B1062" s="55">
        <v>11</v>
      </c>
      <c r="C1062" s="55">
        <v>14</v>
      </c>
      <c r="D1062" s="55" t="s">
        <v>367</v>
      </c>
      <c r="E1062" s="55" t="s">
        <v>365</v>
      </c>
      <c r="F1062" s="55">
        <v>1.12538E-4</v>
      </c>
      <c r="G1062" s="55">
        <v>1.2894100000000001E-4</v>
      </c>
      <c r="H1062" s="55">
        <v>1.19067E-4</v>
      </c>
      <c r="I1062" s="93">
        <v>9.1600000000000004E-5</v>
      </c>
      <c r="J1062" s="55">
        <v>1.16252E-4</v>
      </c>
      <c r="K1062" s="55">
        <v>1.04521E-4</v>
      </c>
      <c r="L1062" s="55">
        <v>1.2281633729999999</v>
      </c>
      <c r="M1062" s="55">
        <v>1.1091537499999999</v>
      </c>
      <c r="N1062" s="55">
        <v>1.139165574</v>
      </c>
      <c r="O1062" s="52">
        <v>1.158827566</v>
      </c>
    </row>
    <row r="1063" spans="1:15" x14ac:dyDescent="0.2">
      <c r="A1063" s="19">
        <v>419</v>
      </c>
      <c r="B1063" s="55">
        <v>3</v>
      </c>
      <c r="C1063" s="55">
        <v>7</v>
      </c>
      <c r="D1063" s="55" t="s">
        <v>366</v>
      </c>
      <c r="E1063" s="55" t="s">
        <v>367</v>
      </c>
      <c r="F1063" s="93">
        <v>9.5400000000000001E-5</v>
      </c>
      <c r="G1063" s="93">
        <v>9.7600000000000001E-5</v>
      </c>
      <c r="H1063" s="55">
        <v>1.09771E-4</v>
      </c>
      <c r="I1063" s="93">
        <v>7.5699999999999997E-5</v>
      </c>
      <c r="J1063" s="93">
        <v>9.2899999999999995E-5</v>
      </c>
      <c r="K1063" s="93">
        <v>9.3900000000000006E-5</v>
      </c>
      <c r="L1063" s="55">
        <v>1.259161628</v>
      </c>
      <c r="M1063" s="55">
        <v>1.0503126270000001</v>
      </c>
      <c r="N1063" s="55">
        <v>1.1693958099999999</v>
      </c>
      <c r="O1063" s="52">
        <v>1.1596233549999999</v>
      </c>
    </row>
    <row r="1064" spans="1:15" x14ac:dyDescent="0.2">
      <c r="A1064" s="19">
        <v>1888</v>
      </c>
      <c r="B1064" s="55">
        <v>14</v>
      </c>
      <c r="C1064" s="55">
        <v>16</v>
      </c>
      <c r="D1064" s="55" t="s">
        <v>365</v>
      </c>
      <c r="E1064" s="55" t="s">
        <v>364</v>
      </c>
      <c r="F1064" s="55">
        <v>1.5196E-4</v>
      </c>
      <c r="G1064" s="55">
        <v>1.4072800000000001E-4</v>
      </c>
      <c r="H1064" s="55">
        <v>1.4624199999999999E-4</v>
      </c>
      <c r="I1064" s="55">
        <v>1.20029E-4</v>
      </c>
      <c r="J1064" s="55">
        <v>1.18845E-4</v>
      </c>
      <c r="K1064" s="55">
        <v>1.4213600000000001E-4</v>
      </c>
      <c r="L1064" s="55">
        <v>1.266025113</v>
      </c>
      <c r="M1064" s="55">
        <v>1.1841271609999999</v>
      </c>
      <c r="N1064" s="55">
        <v>1.0288870459999999</v>
      </c>
      <c r="O1064" s="52">
        <v>1.1596797729999999</v>
      </c>
    </row>
    <row r="1065" spans="1:15" x14ac:dyDescent="0.2">
      <c r="A1065" s="19">
        <v>501</v>
      </c>
      <c r="B1065" s="55">
        <v>3</v>
      </c>
      <c r="C1065" s="55">
        <v>16</v>
      </c>
      <c r="D1065" s="55" t="s">
        <v>366</v>
      </c>
      <c r="E1065" s="55" t="s">
        <v>365</v>
      </c>
      <c r="F1065" s="55">
        <v>1.4151499999999999E-4</v>
      </c>
      <c r="G1065" s="55">
        <v>1.2210500000000001E-4</v>
      </c>
      <c r="H1065" s="55">
        <v>1.1620699999999999E-4</v>
      </c>
      <c r="I1065" s="55">
        <v>1.11699E-4</v>
      </c>
      <c r="J1065" s="93">
        <v>9.6399999999999999E-5</v>
      </c>
      <c r="K1065" s="55">
        <v>1.22829E-4</v>
      </c>
      <c r="L1065" s="55">
        <v>1.26692911</v>
      </c>
      <c r="M1065" s="55">
        <v>1.2670145500000001</v>
      </c>
      <c r="N1065" s="55">
        <v>0.94608304899999995</v>
      </c>
      <c r="O1065" s="52">
        <v>1.160008903</v>
      </c>
    </row>
    <row r="1066" spans="1:15" x14ac:dyDescent="0.2">
      <c r="A1066" s="19">
        <v>969</v>
      </c>
      <c r="B1066" s="55">
        <v>6</v>
      </c>
      <c r="C1066" s="55">
        <v>14</v>
      </c>
      <c r="D1066" s="55" t="s">
        <v>367</v>
      </c>
      <c r="E1066" s="55" t="s">
        <v>365</v>
      </c>
      <c r="F1066" s="93">
        <v>9.7700000000000003E-5</v>
      </c>
      <c r="G1066" s="55">
        <v>1.16919E-4</v>
      </c>
      <c r="H1066" s="55">
        <v>1.07983E-4</v>
      </c>
      <c r="I1066" s="93">
        <v>8.4800000000000001E-5</v>
      </c>
      <c r="J1066" s="93">
        <v>8.9900000000000003E-5</v>
      </c>
      <c r="K1066" s="55">
        <v>1.04854E-4</v>
      </c>
      <c r="L1066" s="55">
        <v>1.1520597939999999</v>
      </c>
      <c r="M1066" s="55">
        <v>1.300693731</v>
      </c>
      <c r="N1066" s="55">
        <v>1.02983739</v>
      </c>
      <c r="O1066" s="52">
        <v>1.1608636379999999</v>
      </c>
    </row>
    <row r="1067" spans="1:15" x14ac:dyDescent="0.2">
      <c r="A1067" s="19">
        <v>1056</v>
      </c>
      <c r="B1067" s="55">
        <v>7</v>
      </c>
      <c r="C1067" s="55">
        <v>8</v>
      </c>
      <c r="D1067" s="55" t="s">
        <v>364</v>
      </c>
      <c r="E1067" s="55" t="s">
        <v>365</v>
      </c>
      <c r="F1067" s="55">
        <v>1.22309E-4</v>
      </c>
      <c r="G1067" s="55">
        <v>1.2022E-4</v>
      </c>
      <c r="H1067" s="55">
        <v>1.3122399999999999E-4</v>
      </c>
      <c r="I1067" s="55">
        <v>1.04126E-4</v>
      </c>
      <c r="J1067" s="55">
        <v>1.20574E-4</v>
      </c>
      <c r="K1067" s="93">
        <v>9.9900000000000002E-5</v>
      </c>
      <c r="L1067" s="55">
        <v>1.174624275</v>
      </c>
      <c r="M1067" s="55">
        <v>0.99706317899999997</v>
      </c>
      <c r="N1067" s="55">
        <v>1.3140656900000001</v>
      </c>
      <c r="O1067" s="52">
        <v>1.161917715</v>
      </c>
    </row>
    <row r="1068" spans="1:15" x14ac:dyDescent="0.2">
      <c r="A1068" s="19">
        <v>491</v>
      </c>
      <c r="B1068" s="55">
        <v>3</v>
      </c>
      <c r="C1068" s="55">
        <v>15</v>
      </c>
      <c r="D1068" s="55" t="s">
        <v>366</v>
      </c>
      <c r="E1068" s="55" t="s">
        <v>366</v>
      </c>
      <c r="F1068" s="55">
        <v>1.0579899999999999E-4</v>
      </c>
      <c r="G1068" s="93">
        <v>8.8599999999999999E-5</v>
      </c>
      <c r="H1068" s="55">
        <v>1.10128E-4</v>
      </c>
      <c r="I1068" s="93">
        <v>8.8599999999999999E-5</v>
      </c>
      <c r="J1068" s="93">
        <v>7.5199999999999998E-5</v>
      </c>
      <c r="K1068" s="93">
        <v>9.8900000000000005E-5</v>
      </c>
      <c r="L1068" s="55">
        <v>1.194094867</v>
      </c>
      <c r="M1068" s="55">
        <v>1.1786783380000001</v>
      </c>
      <c r="N1068" s="55">
        <v>1.113952144</v>
      </c>
      <c r="O1068" s="52">
        <v>1.162241783</v>
      </c>
    </row>
    <row r="1069" spans="1:15" x14ac:dyDescent="0.2">
      <c r="A1069" s="19">
        <v>450</v>
      </c>
      <c r="B1069" s="55">
        <v>3</v>
      </c>
      <c r="C1069" s="55">
        <v>10</v>
      </c>
      <c r="D1069" s="55" t="s">
        <v>365</v>
      </c>
      <c r="E1069" s="55" t="s">
        <v>365</v>
      </c>
      <c r="F1069" s="93">
        <v>8.4900000000000004E-5</v>
      </c>
      <c r="G1069" s="93">
        <v>8.0900000000000001E-5</v>
      </c>
      <c r="H1069" s="93">
        <v>8.7999999999999998E-5</v>
      </c>
      <c r="I1069" s="93">
        <v>6.9300000000000004E-5</v>
      </c>
      <c r="J1069" s="93">
        <v>7.4300000000000004E-5</v>
      </c>
      <c r="K1069" s="93">
        <v>7.4200000000000001E-5</v>
      </c>
      <c r="L1069" s="55">
        <v>1.225390451</v>
      </c>
      <c r="M1069" s="55">
        <v>1.087733185</v>
      </c>
      <c r="N1069" s="55">
        <v>1.1849567809999999</v>
      </c>
      <c r="O1069" s="52">
        <v>1.1660268060000001</v>
      </c>
    </row>
    <row r="1070" spans="1:15" x14ac:dyDescent="0.2">
      <c r="A1070" s="19">
        <v>443</v>
      </c>
      <c r="B1070" s="55">
        <v>3</v>
      </c>
      <c r="C1070" s="55">
        <v>10</v>
      </c>
      <c r="D1070" s="55" t="s">
        <v>367</v>
      </c>
      <c r="E1070" s="55" t="s">
        <v>366</v>
      </c>
      <c r="F1070" s="93">
        <v>7.6100000000000007E-5</v>
      </c>
      <c r="G1070" s="93">
        <v>8.1799999999999996E-5</v>
      </c>
      <c r="H1070" s="93">
        <v>7.3700000000000002E-5</v>
      </c>
      <c r="I1070" s="93">
        <v>6.8899999999999994E-5</v>
      </c>
      <c r="J1070" s="93">
        <v>7.1699999999999995E-5</v>
      </c>
      <c r="K1070" s="93">
        <v>5.8600000000000001E-5</v>
      </c>
      <c r="L1070" s="55">
        <v>1.1049995260000001</v>
      </c>
      <c r="M1070" s="55">
        <v>1.14019227</v>
      </c>
      <c r="N1070" s="55">
        <v>1.25726498</v>
      </c>
      <c r="O1070" s="52">
        <v>1.167485592</v>
      </c>
    </row>
    <row r="1071" spans="1:15" x14ac:dyDescent="0.2">
      <c r="A1071" s="19">
        <v>932</v>
      </c>
      <c r="B1071" s="55">
        <v>6</v>
      </c>
      <c r="C1071" s="55">
        <v>10</v>
      </c>
      <c r="D1071" s="55" t="s">
        <v>367</v>
      </c>
      <c r="E1071" s="55" t="s">
        <v>366</v>
      </c>
      <c r="F1071" s="55">
        <v>1.04788E-4</v>
      </c>
      <c r="G1071" s="55">
        <v>1.17862E-4</v>
      </c>
      <c r="H1071" s="93">
        <v>8.7600000000000002E-5</v>
      </c>
      <c r="I1071" s="93">
        <v>9.0099999999999995E-5</v>
      </c>
      <c r="J1071" s="93">
        <v>9.2100000000000003E-5</v>
      </c>
      <c r="K1071" s="93">
        <v>8.2600000000000002E-5</v>
      </c>
      <c r="L1071" s="55">
        <v>1.162809236</v>
      </c>
      <c r="M1071" s="55">
        <v>1.280404248</v>
      </c>
      <c r="N1071" s="55">
        <v>1.0611741690000001</v>
      </c>
      <c r="O1071" s="52">
        <v>1.168129218</v>
      </c>
    </row>
    <row r="1072" spans="1:15" x14ac:dyDescent="0.2">
      <c r="A1072" s="19">
        <v>1207</v>
      </c>
      <c r="B1072" s="55">
        <v>8</v>
      </c>
      <c r="C1072" s="55">
        <v>10</v>
      </c>
      <c r="D1072" s="55" t="s">
        <v>364</v>
      </c>
      <c r="E1072" s="55" t="s">
        <v>364</v>
      </c>
      <c r="F1072" s="55">
        <v>1.3848199999999999E-4</v>
      </c>
      <c r="G1072" s="55">
        <v>1.4426400000000001E-4</v>
      </c>
      <c r="H1072" s="55">
        <v>1.5088999999999999E-4</v>
      </c>
      <c r="I1072" s="55">
        <v>1.1662099999999999E-4</v>
      </c>
      <c r="J1072" s="55">
        <v>1.1798099999999999E-4</v>
      </c>
      <c r="K1072" s="55">
        <v>1.3780800000000001E-4</v>
      </c>
      <c r="L1072" s="55">
        <v>1.187452226</v>
      </c>
      <c r="M1072" s="55">
        <v>1.2227719859999999</v>
      </c>
      <c r="N1072" s="55">
        <v>1.0949250109999999</v>
      </c>
      <c r="O1072" s="52">
        <v>1.1683830749999999</v>
      </c>
    </row>
    <row r="1073" spans="1:15" x14ac:dyDescent="0.2">
      <c r="A1073" s="19">
        <v>636</v>
      </c>
      <c r="B1073" s="55">
        <v>4</v>
      </c>
      <c r="C1073" s="55">
        <v>12</v>
      </c>
      <c r="D1073" s="55" t="s">
        <v>366</v>
      </c>
      <c r="E1073" s="55" t="s">
        <v>365</v>
      </c>
      <c r="F1073" s="55">
        <v>1.4488399999999999E-4</v>
      </c>
      <c r="G1073" s="55">
        <v>1.3836999999999999E-4</v>
      </c>
      <c r="H1073" s="55">
        <v>1.21928E-4</v>
      </c>
      <c r="I1073" s="55">
        <v>1.21544E-4</v>
      </c>
      <c r="J1073" s="55">
        <v>1.1322700000000001E-4</v>
      </c>
      <c r="K1073" s="55">
        <v>1.11512E-4</v>
      </c>
      <c r="L1073" s="55">
        <v>1.192033509</v>
      </c>
      <c r="M1073" s="55">
        <v>1.2220627749999999</v>
      </c>
      <c r="N1073" s="55">
        <v>1.0934069710000001</v>
      </c>
      <c r="O1073" s="52">
        <v>1.1691677519999999</v>
      </c>
    </row>
    <row r="1074" spans="1:15" x14ac:dyDescent="0.2">
      <c r="A1074" s="19">
        <v>1487</v>
      </c>
      <c r="B1074" s="55">
        <v>10</v>
      </c>
      <c r="C1074" s="55">
        <v>14</v>
      </c>
      <c r="D1074" s="55" t="s">
        <v>364</v>
      </c>
      <c r="E1074" s="55" t="s">
        <v>366</v>
      </c>
      <c r="F1074" s="55">
        <v>1.01419E-4</v>
      </c>
      <c r="G1074" s="93">
        <v>9.7399999999999996E-5</v>
      </c>
      <c r="H1074" s="55">
        <v>1.19425E-4</v>
      </c>
      <c r="I1074" s="93">
        <v>8.8599999999999999E-5</v>
      </c>
      <c r="J1074" s="93">
        <v>9.7200000000000004E-5</v>
      </c>
      <c r="K1074" s="93">
        <v>8.7499999999999999E-5</v>
      </c>
      <c r="L1074" s="55">
        <v>1.144657818</v>
      </c>
      <c r="M1074" s="55">
        <v>1.0012078339999999</v>
      </c>
      <c r="N1074" s="55">
        <v>1.3641526930000001</v>
      </c>
      <c r="O1074" s="52">
        <v>1.1700061150000001</v>
      </c>
    </row>
    <row r="1075" spans="1:15" x14ac:dyDescent="0.2">
      <c r="A1075" s="19">
        <v>1145</v>
      </c>
      <c r="B1075" s="55">
        <v>7</v>
      </c>
      <c r="C1075" s="55">
        <v>18</v>
      </c>
      <c r="D1075" s="55" t="s">
        <v>364</v>
      </c>
      <c r="E1075" s="55" t="s">
        <v>366</v>
      </c>
      <c r="F1075" s="93">
        <v>9.8400000000000007E-5</v>
      </c>
      <c r="G1075" s="55">
        <v>1.0631199999999999E-4</v>
      </c>
      <c r="H1075" s="93">
        <v>9.0799999999999998E-5</v>
      </c>
      <c r="I1075" s="93">
        <v>9.6199999999999994E-5</v>
      </c>
      <c r="J1075" s="93">
        <v>7.1699999999999995E-5</v>
      </c>
      <c r="K1075" s="93">
        <v>8.9900000000000003E-5</v>
      </c>
      <c r="L1075" s="55">
        <v>1.0229965649999999</v>
      </c>
      <c r="M1075" s="55">
        <v>1.481921365</v>
      </c>
      <c r="N1075" s="55">
        <v>1.01051373</v>
      </c>
      <c r="O1075" s="52">
        <v>1.171810553</v>
      </c>
    </row>
    <row r="1076" spans="1:15" x14ac:dyDescent="0.2">
      <c r="A1076" s="19">
        <v>835</v>
      </c>
      <c r="B1076" s="55">
        <v>5</v>
      </c>
      <c r="C1076" s="55">
        <v>16</v>
      </c>
      <c r="D1076" s="55" t="s">
        <v>365</v>
      </c>
      <c r="E1076" s="55" t="s">
        <v>364</v>
      </c>
      <c r="F1076" s="55">
        <v>1.34776E-4</v>
      </c>
      <c r="G1076" s="55">
        <v>1.4992099999999999E-4</v>
      </c>
      <c r="H1076" s="55">
        <v>1.3622999999999999E-4</v>
      </c>
      <c r="I1076" s="55">
        <v>1.2760199999999999E-4</v>
      </c>
      <c r="J1076" s="55">
        <v>1.19277E-4</v>
      </c>
      <c r="K1076" s="55">
        <v>1.13176E-4</v>
      </c>
      <c r="L1076" s="55">
        <v>1.05622181</v>
      </c>
      <c r="M1076" s="55">
        <v>1.2569116140000001</v>
      </c>
      <c r="N1076" s="55">
        <v>1.2037001789999999</v>
      </c>
      <c r="O1076" s="52">
        <v>1.1722778679999999</v>
      </c>
    </row>
    <row r="1077" spans="1:15" x14ac:dyDescent="0.2">
      <c r="A1077" s="19">
        <v>1080</v>
      </c>
      <c r="B1077" s="55">
        <v>7</v>
      </c>
      <c r="C1077" s="55">
        <v>10</v>
      </c>
      <c r="D1077" s="55" t="s">
        <v>365</v>
      </c>
      <c r="E1077" s="55" t="s">
        <v>365</v>
      </c>
      <c r="F1077" s="55">
        <v>1.31743E-4</v>
      </c>
      <c r="G1077" s="55">
        <v>1.27527E-4</v>
      </c>
      <c r="H1077" s="55">
        <v>1.2157E-4</v>
      </c>
      <c r="I1077" s="55">
        <v>1.06019E-4</v>
      </c>
      <c r="J1077" s="55">
        <v>1.0588E-4</v>
      </c>
      <c r="K1077" s="55">
        <v>1.13176E-4</v>
      </c>
      <c r="L1077" s="55">
        <v>1.242635529</v>
      </c>
      <c r="M1077" s="55">
        <v>1.2044475320000001</v>
      </c>
      <c r="N1077" s="55">
        <v>1.074168139</v>
      </c>
      <c r="O1077" s="52">
        <v>1.1737504000000001</v>
      </c>
    </row>
    <row r="1078" spans="1:15" x14ac:dyDescent="0.2">
      <c r="A1078" s="19">
        <v>333</v>
      </c>
      <c r="B1078" s="55">
        <v>2</v>
      </c>
      <c r="C1078" s="55">
        <v>17</v>
      </c>
      <c r="D1078" s="55" t="s">
        <v>366</v>
      </c>
      <c r="E1078" s="55" t="s">
        <v>365</v>
      </c>
      <c r="F1078" s="93">
        <v>8.4900000000000004E-5</v>
      </c>
      <c r="G1078" s="93">
        <v>9.31E-5</v>
      </c>
      <c r="H1078" s="93">
        <v>9.6899999999999997E-5</v>
      </c>
      <c r="I1078" s="93">
        <v>9.8099999999999999E-5</v>
      </c>
      <c r="J1078" s="93">
        <v>6.6099999999999994E-5</v>
      </c>
      <c r="K1078" s="93">
        <v>7.7600000000000002E-5</v>
      </c>
      <c r="L1078" s="55">
        <v>0.86581641899999995</v>
      </c>
      <c r="M1078" s="55">
        <v>1.4081936129999999</v>
      </c>
      <c r="N1078" s="55">
        <v>1.249354359</v>
      </c>
      <c r="O1078" s="52">
        <v>1.1744547970000001</v>
      </c>
    </row>
    <row r="1079" spans="1:15" x14ac:dyDescent="0.2">
      <c r="A1079" s="19">
        <v>1739</v>
      </c>
      <c r="B1079" s="55">
        <v>12</v>
      </c>
      <c r="C1079" s="55">
        <v>19</v>
      </c>
      <c r="D1079" s="55" t="s">
        <v>364</v>
      </c>
      <c r="E1079" s="55" t="s">
        <v>366</v>
      </c>
      <c r="F1079" s="55">
        <v>1.3982999999999999E-4</v>
      </c>
      <c r="G1079" s="55">
        <v>1.27527E-4</v>
      </c>
      <c r="H1079" s="55">
        <v>1.24788E-4</v>
      </c>
      <c r="I1079" s="55">
        <v>1.17379E-4</v>
      </c>
      <c r="J1079" s="55">
        <v>1.30946E-4</v>
      </c>
      <c r="K1079" s="93">
        <v>9.1500000000000001E-5</v>
      </c>
      <c r="L1079" s="55">
        <v>1.191273397</v>
      </c>
      <c r="M1079" s="55">
        <v>0.97389321900000003</v>
      </c>
      <c r="N1079" s="55">
        <v>1.36321702</v>
      </c>
      <c r="O1079" s="52">
        <v>1.176127879</v>
      </c>
    </row>
    <row r="1080" spans="1:15" x14ac:dyDescent="0.2">
      <c r="A1080" s="19">
        <v>1337</v>
      </c>
      <c r="B1080" s="55">
        <v>9</v>
      </c>
      <c r="C1080" s="55">
        <v>10</v>
      </c>
      <c r="D1080" s="55" t="s">
        <v>366</v>
      </c>
      <c r="E1080" s="55" t="s">
        <v>366</v>
      </c>
      <c r="F1080" s="55">
        <v>1.17929E-4</v>
      </c>
      <c r="G1080" s="93">
        <v>9.5699999999999995E-5</v>
      </c>
      <c r="H1080" s="93">
        <v>9.2600000000000001E-5</v>
      </c>
      <c r="I1080" s="93">
        <v>7.6100000000000007E-5</v>
      </c>
      <c r="J1080" s="93">
        <v>8.9499999999999994E-5</v>
      </c>
      <c r="K1080" s="55">
        <v>1.01858E-4</v>
      </c>
      <c r="L1080" s="55">
        <v>1.549519434</v>
      </c>
      <c r="M1080" s="55">
        <v>1.069824141</v>
      </c>
      <c r="N1080" s="55">
        <v>0.90918152900000004</v>
      </c>
      <c r="O1080" s="52">
        <v>1.176175035</v>
      </c>
    </row>
    <row r="1081" spans="1:15" x14ac:dyDescent="0.2">
      <c r="A1081" s="19">
        <v>1186</v>
      </c>
      <c r="B1081" s="55">
        <v>7</v>
      </c>
      <c r="C1081" s="55">
        <v>22</v>
      </c>
      <c r="D1081" s="55" t="s">
        <v>365</v>
      </c>
      <c r="E1081" s="55" t="s">
        <v>364</v>
      </c>
      <c r="F1081" s="55">
        <v>1.9441400000000001E-4</v>
      </c>
      <c r="G1081" s="55">
        <v>2.1238799999999999E-4</v>
      </c>
      <c r="H1081" s="55">
        <v>1.9308199999999999E-4</v>
      </c>
      <c r="I1081" s="55">
        <v>1.69631E-4</v>
      </c>
      <c r="J1081" s="55">
        <v>1.91449E-4</v>
      </c>
      <c r="K1081" s="55">
        <v>1.51123E-4</v>
      </c>
      <c r="L1081" s="55">
        <v>1.1461008640000001</v>
      </c>
      <c r="M1081" s="55">
        <v>1.1093734559999999</v>
      </c>
      <c r="N1081" s="55">
        <v>1.277644923</v>
      </c>
      <c r="O1081" s="52">
        <v>1.177706414</v>
      </c>
    </row>
    <row r="1082" spans="1:15" x14ac:dyDescent="0.2">
      <c r="A1082" s="19">
        <v>361</v>
      </c>
      <c r="B1082" s="55">
        <v>2</v>
      </c>
      <c r="C1082" s="55">
        <v>21</v>
      </c>
      <c r="D1082" s="55" t="s">
        <v>364</v>
      </c>
      <c r="E1082" s="55" t="s">
        <v>364</v>
      </c>
      <c r="F1082" s="55">
        <v>2.1901099999999999E-4</v>
      </c>
      <c r="G1082" s="55">
        <v>2.1945999999999999E-4</v>
      </c>
      <c r="H1082" s="55">
        <v>1.94155E-4</v>
      </c>
      <c r="I1082" s="55">
        <v>1.69631E-4</v>
      </c>
      <c r="J1082" s="55">
        <v>1.8755900000000001E-4</v>
      </c>
      <c r="K1082" s="55">
        <v>1.8074899999999999E-4</v>
      </c>
      <c r="L1082" s="55">
        <v>1.291101493</v>
      </c>
      <c r="M1082" s="55">
        <v>1.1700829660000001</v>
      </c>
      <c r="N1082" s="55">
        <v>1.074168139</v>
      </c>
      <c r="O1082" s="52">
        <v>1.1784508659999999</v>
      </c>
    </row>
    <row r="1083" spans="1:15" x14ac:dyDescent="0.2">
      <c r="A1083" s="19">
        <v>415</v>
      </c>
      <c r="B1083" s="55">
        <v>3</v>
      </c>
      <c r="C1083" s="55">
        <v>7</v>
      </c>
      <c r="D1083" s="55" t="s">
        <v>367</v>
      </c>
      <c r="E1083" s="55" t="s">
        <v>364</v>
      </c>
      <c r="F1083" s="55">
        <v>1.13212E-4</v>
      </c>
      <c r="G1083" s="55">
        <v>1.3035600000000001E-4</v>
      </c>
      <c r="H1083" s="55">
        <v>1.2157E-4</v>
      </c>
      <c r="I1083" s="93">
        <v>9.6899999999999997E-5</v>
      </c>
      <c r="J1083" s="55">
        <v>1.10202E-4</v>
      </c>
      <c r="K1083" s="55">
        <v>1.02524E-4</v>
      </c>
      <c r="L1083" s="55">
        <v>1.1679502740000001</v>
      </c>
      <c r="M1083" s="55">
        <v>1.1828826349999999</v>
      </c>
      <c r="N1083" s="55">
        <v>1.1857700229999999</v>
      </c>
      <c r="O1083" s="52">
        <v>1.1788676440000001</v>
      </c>
    </row>
    <row r="1084" spans="1:15" x14ac:dyDescent="0.2">
      <c r="A1084" s="19">
        <v>539</v>
      </c>
      <c r="B1084" s="55">
        <v>3</v>
      </c>
      <c r="C1084" s="55">
        <v>20</v>
      </c>
      <c r="D1084" s="55" t="s">
        <v>365</v>
      </c>
      <c r="E1084" s="55" t="s">
        <v>367</v>
      </c>
      <c r="F1084" s="55">
        <v>1.3713399999999999E-4</v>
      </c>
      <c r="G1084" s="55">
        <v>1.34599E-4</v>
      </c>
      <c r="H1084" s="55">
        <v>1.3158199999999999E-4</v>
      </c>
      <c r="I1084" s="55">
        <v>1.0299E-4</v>
      </c>
      <c r="J1084" s="55">
        <v>1.1582E-4</v>
      </c>
      <c r="K1084" s="55">
        <v>1.2582500000000001E-4</v>
      </c>
      <c r="L1084" s="55">
        <v>1.331528743</v>
      </c>
      <c r="M1084" s="55">
        <v>1.1621388500000001</v>
      </c>
      <c r="N1084" s="55">
        <v>1.0457509920000001</v>
      </c>
      <c r="O1084" s="52">
        <v>1.1798061950000001</v>
      </c>
    </row>
    <row r="1085" spans="1:15" x14ac:dyDescent="0.2">
      <c r="A1085" s="19">
        <v>1218</v>
      </c>
      <c r="B1085" s="55">
        <v>8</v>
      </c>
      <c r="C1085" s="55">
        <v>11</v>
      </c>
      <c r="D1085" s="55" t="s">
        <v>364</v>
      </c>
      <c r="E1085" s="55" t="s">
        <v>366</v>
      </c>
      <c r="F1085" s="55">
        <v>1.4387300000000001E-4</v>
      </c>
      <c r="G1085" s="55">
        <v>1.4167100000000001E-4</v>
      </c>
      <c r="H1085" s="55">
        <v>1.65907E-4</v>
      </c>
      <c r="I1085" s="55">
        <v>1.13214E-4</v>
      </c>
      <c r="J1085" s="55">
        <v>1.3483500000000001E-4</v>
      </c>
      <c r="K1085" s="55">
        <v>1.3614399999999999E-4</v>
      </c>
      <c r="L1085" s="55">
        <v>1.2708132299999999</v>
      </c>
      <c r="M1085" s="55">
        <v>1.0506948009999999</v>
      </c>
      <c r="N1085" s="55">
        <v>1.2186161769999999</v>
      </c>
      <c r="O1085" s="52">
        <v>1.1800414029999999</v>
      </c>
    </row>
    <row r="1086" spans="1:15" x14ac:dyDescent="0.2">
      <c r="A1086" s="19">
        <v>237</v>
      </c>
      <c r="B1086" s="55">
        <v>2</v>
      </c>
      <c r="C1086" s="55">
        <v>7</v>
      </c>
      <c r="D1086" s="55" t="s">
        <v>364</v>
      </c>
      <c r="E1086" s="55" t="s">
        <v>365</v>
      </c>
      <c r="F1086" s="55">
        <v>2.0384900000000001E-4</v>
      </c>
      <c r="G1086" s="55">
        <v>1.8740099999999999E-4</v>
      </c>
      <c r="H1086" s="55">
        <v>1.8807599999999999E-4</v>
      </c>
      <c r="I1086" s="55">
        <v>1.63194E-4</v>
      </c>
      <c r="J1086" s="55">
        <v>1.64654E-4</v>
      </c>
      <c r="K1086" s="55">
        <v>1.6310700000000001E-4</v>
      </c>
      <c r="L1086" s="55">
        <v>1.249117075</v>
      </c>
      <c r="M1086" s="55">
        <v>1.1381483109999999</v>
      </c>
      <c r="N1086" s="55">
        <v>1.153086614</v>
      </c>
      <c r="O1086" s="52">
        <v>1.180117334</v>
      </c>
    </row>
    <row r="1087" spans="1:15" x14ac:dyDescent="0.2">
      <c r="A1087" s="19">
        <v>718</v>
      </c>
      <c r="B1087" s="55">
        <v>4</v>
      </c>
      <c r="C1087" s="55">
        <v>21</v>
      </c>
      <c r="D1087" s="55" t="s">
        <v>365</v>
      </c>
      <c r="E1087" s="55" t="s">
        <v>364</v>
      </c>
      <c r="F1087" s="55">
        <v>1.7857800000000001E-4</v>
      </c>
      <c r="G1087" s="55">
        <v>1.8174399999999999E-4</v>
      </c>
      <c r="H1087" s="55">
        <v>1.9772999999999999E-4</v>
      </c>
      <c r="I1087" s="55">
        <v>1.5902900000000001E-4</v>
      </c>
      <c r="J1087" s="55">
        <v>1.4823200000000001E-4</v>
      </c>
      <c r="K1087" s="55">
        <v>1.65437E-4</v>
      </c>
      <c r="L1087" s="55">
        <v>1.122927247</v>
      </c>
      <c r="M1087" s="55">
        <v>1.2260747919999999</v>
      </c>
      <c r="N1087" s="55">
        <v>1.1952011680000001</v>
      </c>
      <c r="O1087" s="52">
        <v>1.1814010690000001</v>
      </c>
    </row>
    <row r="1088" spans="1:15" x14ac:dyDescent="0.2">
      <c r="A1088" s="19">
        <v>1441</v>
      </c>
      <c r="B1088" s="55">
        <v>9</v>
      </c>
      <c r="C1088" s="55">
        <v>22</v>
      </c>
      <c r="D1088" s="55" t="s">
        <v>367</v>
      </c>
      <c r="E1088" s="55" t="s">
        <v>364</v>
      </c>
      <c r="F1088" s="55">
        <v>1.68133E-4</v>
      </c>
      <c r="G1088" s="55">
        <v>1.6547900000000001E-4</v>
      </c>
      <c r="H1088" s="55">
        <v>1.5553799999999999E-4</v>
      </c>
      <c r="I1088" s="55">
        <v>1.32146E-4</v>
      </c>
      <c r="J1088" s="55">
        <v>1.3786000000000001E-4</v>
      </c>
      <c r="K1088" s="55">
        <v>1.4513199999999999E-4</v>
      </c>
      <c r="L1088" s="55">
        <v>1.2723311479999999</v>
      </c>
      <c r="M1088" s="55">
        <v>1.2003368379999999</v>
      </c>
      <c r="N1088" s="55">
        <v>1.0717044499999999</v>
      </c>
      <c r="O1088" s="52">
        <v>1.1814574790000001</v>
      </c>
    </row>
    <row r="1089" spans="1:15" x14ac:dyDescent="0.2">
      <c r="A1089" s="19">
        <v>1492</v>
      </c>
      <c r="B1089" s="55">
        <v>10</v>
      </c>
      <c r="C1089" s="55">
        <v>14</v>
      </c>
      <c r="D1089" s="55" t="s">
        <v>365</v>
      </c>
      <c r="E1089" s="55" t="s">
        <v>367</v>
      </c>
      <c r="F1089" s="93">
        <v>9.0600000000000007E-5</v>
      </c>
      <c r="G1089" s="93">
        <v>9.5199999999999997E-5</v>
      </c>
      <c r="H1089" s="55">
        <v>1.0440700000000001E-4</v>
      </c>
      <c r="I1089" s="93">
        <v>7.9499999999999994E-5</v>
      </c>
      <c r="J1089" s="93">
        <v>7.0400000000000004E-5</v>
      </c>
      <c r="K1089" s="93">
        <v>9.8900000000000005E-5</v>
      </c>
      <c r="L1089" s="55">
        <v>1.1398770920000001</v>
      </c>
      <c r="M1089" s="55">
        <v>1.35191836</v>
      </c>
      <c r="N1089" s="55">
        <v>1.0560845000000001</v>
      </c>
      <c r="O1089" s="52">
        <v>1.1826266510000001</v>
      </c>
    </row>
    <row r="1090" spans="1:15" x14ac:dyDescent="0.2">
      <c r="A1090" s="19">
        <v>805</v>
      </c>
      <c r="B1090" s="55">
        <v>5</v>
      </c>
      <c r="C1090" s="55">
        <v>13</v>
      </c>
      <c r="D1090" s="55" t="s">
        <v>366</v>
      </c>
      <c r="E1090" s="55" t="s">
        <v>364</v>
      </c>
      <c r="F1090" s="55">
        <v>1.3410200000000001E-4</v>
      </c>
      <c r="G1090" s="55">
        <v>1.3483500000000001E-4</v>
      </c>
      <c r="H1090" s="55">
        <v>1.3873299999999999E-4</v>
      </c>
      <c r="I1090" s="55">
        <v>1.24194E-4</v>
      </c>
      <c r="J1090" s="55">
        <v>1.2532799999999999E-4</v>
      </c>
      <c r="K1090" s="93">
        <v>9.9500000000000006E-5</v>
      </c>
      <c r="L1090" s="55">
        <v>1.079777489</v>
      </c>
      <c r="M1090" s="55">
        <v>1.0758574620000001</v>
      </c>
      <c r="N1090" s="55">
        <v>1.3939038050000001</v>
      </c>
      <c r="O1090" s="52">
        <v>1.183179585</v>
      </c>
    </row>
    <row r="1091" spans="1:15" x14ac:dyDescent="0.2">
      <c r="A1091" s="19">
        <v>1619</v>
      </c>
      <c r="B1091" s="55">
        <v>11</v>
      </c>
      <c r="C1091" s="55">
        <v>16</v>
      </c>
      <c r="D1091" s="55" t="s">
        <v>366</v>
      </c>
      <c r="E1091" s="55" t="s">
        <v>367</v>
      </c>
      <c r="F1091" s="55">
        <v>1.7689299999999999E-4</v>
      </c>
      <c r="G1091" s="55">
        <v>1.8598700000000001E-4</v>
      </c>
      <c r="H1091" s="55">
        <v>1.93797E-4</v>
      </c>
      <c r="I1091" s="55">
        <v>1.34039E-4</v>
      </c>
      <c r="J1091" s="55">
        <v>1.6206099999999999E-4</v>
      </c>
      <c r="K1091" s="55">
        <v>1.7875200000000001E-4</v>
      </c>
      <c r="L1091" s="55">
        <v>1.319717823</v>
      </c>
      <c r="M1091" s="55">
        <v>1.1476314489999999</v>
      </c>
      <c r="N1091" s="55">
        <v>1.084169704</v>
      </c>
      <c r="O1091" s="52">
        <v>1.183839659</v>
      </c>
    </row>
    <row r="1092" spans="1:15" x14ac:dyDescent="0.2">
      <c r="A1092" s="19">
        <v>1226</v>
      </c>
      <c r="B1092" s="55">
        <v>8</v>
      </c>
      <c r="C1092" s="55">
        <v>12</v>
      </c>
      <c r="D1092" s="55" t="s">
        <v>364</v>
      </c>
      <c r="E1092" s="55" t="s">
        <v>367</v>
      </c>
      <c r="F1092" s="55">
        <v>1.3780800000000001E-4</v>
      </c>
      <c r="G1092" s="55">
        <v>1.4497100000000001E-4</v>
      </c>
      <c r="H1092" s="55">
        <v>1.5088999999999999E-4</v>
      </c>
      <c r="I1092" s="55">
        <v>1.10942E-4</v>
      </c>
      <c r="J1092" s="55">
        <v>1.2964899999999999E-4</v>
      </c>
      <c r="K1092" s="55">
        <v>1.2649100000000001E-4</v>
      </c>
      <c r="L1092" s="55">
        <v>1.2421691189999999</v>
      </c>
      <c r="M1092" s="55">
        <v>1.11817703</v>
      </c>
      <c r="N1092" s="55">
        <v>1.192891986</v>
      </c>
      <c r="O1092" s="52">
        <v>1.184412711</v>
      </c>
    </row>
    <row r="1093" spans="1:15" x14ac:dyDescent="0.2">
      <c r="A1093" s="19">
        <v>923</v>
      </c>
      <c r="B1093" s="55">
        <v>6</v>
      </c>
      <c r="C1093" s="55">
        <v>9</v>
      </c>
      <c r="D1093" s="55" t="s">
        <v>367</v>
      </c>
      <c r="E1093" s="55" t="s">
        <v>366</v>
      </c>
      <c r="F1093" s="55">
        <v>1.02767E-4</v>
      </c>
      <c r="G1093" s="55">
        <v>1.1456200000000001E-4</v>
      </c>
      <c r="H1093" s="93">
        <v>9.5099999999999994E-5</v>
      </c>
      <c r="I1093" s="93">
        <v>8.0699999999999996E-5</v>
      </c>
      <c r="J1093" s="55">
        <v>1.03719E-4</v>
      </c>
      <c r="K1093" s="93">
        <v>8.0900000000000001E-5</v>
      </c>
      <c r="L1093" s="55">
        <v>1.274222521</v>
      </c>
      <c r="M1093" s="55">
        <v>1.1045407249999999</v>
      </c>
      <c r="N1093" s="55">
        <v>1.175838374</v>
      </c>
      <c r="O1093" s="52">
        <v>1.1848672060000001</v>
      </c>
    </row>
    <row r="1094" spans="1:15" x14ac:dyDescent="0.2">
      <c r="A1094" s="19">
        <v>318</v>
      </c>
      <c r="B1094" s="55">
        <v>2</v>
      </c>
      <c r="C1094" s="55">
        <v>16</v>
      </c>
      <c r="D1094" s="55" t="s">
        <v>364</v>
      </c>
      <c r="E1094" s="55" t="s">
        <v>365</v>
      </c>
      <c r="F1094" s="55">
        <v>2.1833700000000001E-4</v>
      </c>
      <c r="G1094" s="55">
        <v>2.27474E-4</v>
      </c>
      <c r="H1094" s="55">
        <v>2.18111E-4</v>
      </c>
      <c r="I1094" s="55">
        <v>1.6660199999999999E-4</v>
      </c>
      <c r="J1094" s="55">
        <v>2.0830299999999999E-4</v>
      </c>
      <c r="K1094" s="55">
        <v>1.8873800000000001E-4</v>
      </c>
      <c r="L1094" s="55">
        <v>1.310531216</v>
      </c>
      <c r="M1094" s="55">
        <v>1.0920360629999999</v>
      </c>
      <c r="N1094" s="55">
        <v>1.1556306249999999</v>
      </c>
      <c r="O1094" s="52">
        <v>1.1860659680000001</v>
      </c>
    </row>
    <row r="1095" spans="1:15" x14ac:dyDescent="0.2">
      <c r="A1095" s="19">
        <v>972</v>
      </c>
      <c r="B1095" s="55">
        <v>6</v>
      </c>
      <c r="C1095" s="55">
        <v>14</v>
      </c>
      <c r="D1095" s="55" t="s">
        <v>366</v>
      </c>
      <c r="E1095" s="55" t="s">
        <v>365</v>
      </c>
      <c r="F1095" s="93">
        <v>9.3999999999999994E-5</v>
      </c>
      <c r="G1095" s="93">
        <v>9.3300000000000005E-5</v>
      </c>
      <c r="H1095" s="55">
        <v>1.10128E-4</v>
      </c>
      <c r="I1095" s="93">
        <v>7.3800000000000005E-5</v>
      </c>
      <c r="J1095" s="93">
        <v>7.5199999999999998E-5</v>
      </c>
      <c r="K1095" s="55">
        <v>1.0552000000000001E-4</v>
      </c>
      <c r="L1095" s="55">
        <v>1.2731941440000001</v>
      </c>
      <c r="M1095" s="55">
        <v>1.2413739939999999</v>
      </c>
      <c r="N1095" s="55">
        <v>1.0436712509999999</v>
      </c>
      <c r="O1095" s="52">
        <v>1.1860797970000001</v>
      </c>
    </row>
    <row r="1096" spans="1:15" x14ac:dyDescent="0.2">
      <c r="A1096" s="19">
        <v>684</v>
      </c>
      <c r="B1096" s="55">
        <v>4</v>
      </c>
      <c r="C1096" s="55">
        <v>17</v>
      </c>
      <c r="D1096" s="55" t="s">
        <v>365</v>
      </c>
      <c r="E1096" s="55" t="s">
        <v>365</v>
      </c>
      <c r="F1096" s="55">
        <v>1.1489600000000001E-4</v>
      </c>
      <c r="G1096" s="55">
        <v>1.15269E-4</v>
      </c>
      <c r="H1096" s="55">
        <v>1.1835199999999999E-4</v>
      </c>
      <c r="I1096" s="93">
        <v>8.7800000000000006E-5</v>
      </c>
      <c r="J1096" s="93">
        <v>8.8999999999999995E-5</v>
      </c>
      <c r="K1096" s="55">
        <v>1.2382800000000001E-4</v>
      </c>
      <c r="L1096" s="55">
        <v>1.307950881</v>
      </c>
      <c r="M1096" s="55">
        <v>1.294787041</v>
      </c>
      <c r="N1096" s="55">
        <v>0.95577863900000004</v>
      </c>
      <c r="O1096" s="52">
        <v>1.1861721869999999</v>
      </c>
    </row>
    <row r="1097" spans="1:15" x14ac:dyDescent="0.2">
      <c r="A1097" s="19">
        <v>356</v>
      </c>
      <c r="B1097" s="55">
        <v>2</v>
      </c>
      <c r="C1097" s="55">
        <v>20</v>
      </c>
      <c r="D1097" s="55" t="s">
        <v>367</v>
      </c>
      <c r="E1097" s="55" t="s">
        <v>367</v>
      </c>
      <c r="F1097" s="55">
        <v>1.6846999999999999E-4</v>
      </c>
      <c r="G1097" s="55">
        <v>1.7726499999999999E-4</v>
      </c>
      <c r="H1097" s="55">
        <v>1.83785E-4</v>
      </c>
      <c r="I1097" s="55">
        <v>1.4426200000000001E-4</v>
      </c>
      <c r="J1097" s="55">
        <v>1.7632300000000001E-4</v>
      </c>
      <c r="K1097" s="55">
        <v>1.32483E-4</v>
      </c>
      <c r="L1097" s="55">
        <v>1.1678042980000001</v>
      </c>
      <c r="M1097" s="55">
        <v>1.0053432879999999</v>
      </c>
      <c r="N1097" s="55">
        <v>1.3872422689999999</v>
      </c>
      <c r="O1097" s="52">
        <v>1.1867966190000001</v>
      </c>
    </row>
    <row r="1098" spans="1:15" x14ac:dyDescent="0.2">
      <c r="A1098" s="19">
        <v>1745</v>
      </c>
      <c r="B1098" s="55">
        <v>12</v>
      </c>
      <c r="C1098" s="55">
        <v>19</v>
      </c>
      <c r="D1098" s="55" t="s">
        <v>365</v>
      </c>
      <c r="E1098" s="55" t="s">
        <v>366</v>
      </c>
      <c r="F1098" s="55">
        <v>1.30059E-4</v>
      </c>
      <c r="G1098" s="55">
        <v>1.1644799999999999E-4</v>
      </c>
      <c r="H1098" s="55">
        <v>1.3622999999999999E-4</v>
      </c>
      <c r="I1098" s="55">
        <v>1.02233E-4</v>
      </c>
      <c r="J1098" s="55">
        <v>1.1582E-4</v>
      </c>
      <c r="K1098" s="55">
        <v>1.06186E-4</v>
      </c>
      <c r="L1098" s="55">
        <v>1.2721800510000001</v>
      </c>
      <c r="M1098" s="55">
        <v>1.005423103</v>
      </c>
      <c r="N1098" s="55">
        <v>1.2829406299999999</v>
      </c>
      <c r="O1098" s="52">
        <v>1.1868479279999999</v>
      </c>
    </row>
    <row r="1099" spans="1:15" x14ac:dyDescent="0.2">
      <c r="A1099" s="19">
        <v>1954</v>
      </c>
      <c r="B1099" s="55">
        <v>15</v>
      </c>
      <c r="C1099" s="55">
        <v>16</v>
      </c>
      <c r="D1099" s="55" t="s">
        <v>367</v>
      </c>
      <c r="E1099" s="55" t="s">
        <v>364</v>
      </c>
      <c r="F1099" s="55">
        <v>1.5970900000000001E-4</v>
      </c>
      <c r="G1099" s="55">
        <v>1.5864300000000001E-4</v>
      </c>
      <c r="H1099" s="55">
        <v>1.4838699999999999E-4</v>
      </c>
      <c r="I1099" s="55">
        <v>1.21922E-4</v>
      </c>
      <c r="J1099" s="55">
        <v>1.3051299999999999E-4</v>
      </c>
      <c r="K1099" s="55">
        <v>1.43134E-4</v>
      </c>
      <c r="L1099" s="55">
        <v>1.3099282569999999</v>
      </c>
      <c r="M1099" s="55">
        <v>1.215527606</v>
      </c>
      <c r="N1099" s="55">
        <v>1.0366971570000001</v>
      </c>
      <c r="O1099" s="52">
        <v>1.1873843399999999</v>
      </c>
    </row>
    <row r="1100" spans="1:15" x14ac:dyDescent="0.2">
      <c r="A1100" s="19">
        <v>1349</v>
      </c>
      <c r="B1100" s="55">
        <v>9</v>
      </c>
      <c r="C1100" s="55">
        <v>11</v>
      </c>
      <c r="D1100" s="55" t="s">
        <v>365</v>
      </c>
      <c r="E1100" s="55" t="s">
        <v>367</v>
      </c>
      <c r="F1100" s="55">
        <v>1.2668900000000001E-4</v>
      </c>
      <c r="G1100" s="55">
        <v>1.15505E-4</v>
      </c>
      <c r="H1100" s="55">
        <v>1.2550300000000001E-4</v>
      </c>
      <c r="I1100" s="93">
        <v>9.7700000000000003E-5</v>
      </c>
      <c r="J1100" s="55">
        <v>1.05448E-4</v>
      </c>
      <c r="K1100" s="55">
        <v>1.07184E-4</v>
      </c>
      <c r="L1100" s="55">
        <v>1.2968602520000001</v>
      </c>
      <c r="M1100" s="55">
        <v>1.0953753390000001</v>
      </c>
      <c r="N1100" s="55">
        <v>1.17090999</v>
      </c>
      <c r="O1100" s="52">
        <v>1.1877151939999999</v>
      </c>
    </row>
    <row r="1101" spans="1:15" x14ac:dyDescent="0.2">
      <c r="A1101" s="19">
        <v>1480</v>
      </c>
      <c r="B1101" s="55">
        <v>10</v>
      </c>
      <c r="C1101" s="55">
        <v>13</v>
      </c>
      <c r="D1101" s="55" t="s">
        <v>366</v>
      </c>
      <c r="E1101" s="55" t="s">
        <v>364</v>
      </c>
      <c r="F1101" s="55">
        <v>1.0579899999999999E-4</v>
      </c>
      <c r="G1101" s="55">
        <v>1.12676E-4</v>
      </c>
      <c r="H1101" s="93">
        <v>9.2999999999999997E-5</v>
      </c>
      <c r="I1101" s="55">
        <v>1.01476E-4</v>
      </c>
      <c r="J1101" s="93">
        <v>7.6899999999999999E-5</v>
      </c>
      <c r="K1101" s="93">
        <v>8.7899999999999995E-5</v>
      </c>
      <c r="L1101" s="55">
        <v>1.0426052189999999</v>
      </c>
      <c r="M1101" s="55">
        <v>1.464753687</v>
      </c>
      <c r="N1101" s="55">
        <v>1.057892864</v>
      </c>
      <c r="O1101" s="52">
        <v>1.188417257</v>
      </c>
    </row>
    <row r="1102" spans="1:15" x14ac:dyDescent="0.2">
      <c r="A1102" s="19">
        <v>2078</v>
      </c>
      <c r="B1102" s="55">
        <v>16</v>
      </c>
      <c r="C1102" s="55">
        <v>22</v>
      </c>
      <c r="D1102" s="55" t="s">
        <v>365</v>
      </c>
      <c r="E1102" s="55" t="s">
        <v>367</v>
      </c>
      <c r="F1102" s="55">
        <v>2.4630300000000002E-4</v>
      </c>
      <c r="G1102" s="55">
        <v>2.5528999999999998E-4</v>
      </c>
      <c r="H1102" s="55">
        <v>2.49576E-4</v>
      </c>
      <c r="I1102" s="55">
        <v>2.02573E-4</v>
      </c>
      <c r="J1102" s="55">
        <v>2.24725E-4</v>
      </c>
      <c r="K1102" s="55">
        <v>2.05381E-4</v>
      </c>
      <c r="L1102" s="55">
        <v>1.2158741790000001</v>
      </c>
      <c r="M1102" s="55">
        <v>1.1360091210000001</v>
      </c>
      <c r="N1102" s="55">
        <v>1.2151853500000001</v>
      </c>
      <c r="O1102" s="52">
        <v>1.189022883</v>
      </c>
    </row>
    <row r="1103" spans="1:15" x14ac:dyDescent="0.2">
      <c r="A1103" s="19">
        <v>1203</v>
      </c>
      <c r="B1103" s="55">
        <v>8</v>
      </c>
      <c r="C1103" s="55">
        <v>9</v>
      </c>
      <c r="D1103" s="55" t="s">
        <v>366</v>
      </c>
      <c r="E1103" s="55" t="s">
        <v>365</v>
      </c>
      <c r="F1103" s="55">
        <v>1.0445100000000001E-4</v>
      </c>
      <c r="G1103" s="55">
        <v>1.00419E-4</v>
      </c>
      <c r="H1103" s="93">
        <v>9.0500000000000004E-5</v>
      </c>
      <c r="I1103" s="93">
        <v>8.5199999999999997E-5</v>
      </c>
      <c r="J1103" s="93">
        <v>8.3399999999999994E-5</v>
      </c>
      <c r="K1103" s="93">
        <v>7.9599999999999997E-5</v>
      </c>
      <c r="L1103" s="55">
        <v>1.226038806</v>
      </c>
      <c r="M1103" s="55">
        <v>1.2039515089999999</v>
      </c>
      <c r="N1103" s="55">
        <v>1.137090122</v>
      </c>
      <c r="O1103" s="52">
        <v>1.189026812</v>
      </c>
    </row>
    <row r="1104" spans="1:15" x14ac:dyDescent="0.2">
      <c r="A1104" s="19">
        <v>928</v>
      </c>
      <c r="B1104" s="55">
        <v>6</v>
      </c>
      <c r="C1104" s="55">
        <v>10</v>
      </c>
      <c r="D1104" s="55" t="s">
        <v>364</v>
      </c>
      <c r="E1104" s="55" t="s">
        <v>364</v>
      </c>
      <c r="F1104" s="55">
        <v>1.5128599999999999E-4</v>
      </c>
      <c r="G1104" s="55">
        <v>1.5086400000000001E-4</v>
      </c>
      <c r="H1104" s="55">
        <v>1.51605E-4</v>
      </c>
      <c r="I1104" s="55">
        <v>1.13971E-4</v>
      </c>
      <c r="J1104" s="55">
        <v>1.2403100000000001E-4</v>
      </c>
      <c r="K1104" s="55">
        <v>1.4812700000000001E-4</v>
      </c>
      <c r="L1104" s="55">
        <v>1.3274093920000001</v>
      </c>
      <c r="M1104" s="55">
        <v>1.2163394219999999</v>
      </c>
      <c r="N1104" s="55">
        <v>1.0234770580000001</v>
      </c>
      <c r="O1104" s="52">
        <v>1.189075291</v>
      </c>
    </row>
    <row r="1105" spans="1:15" x14ac:dyDescent="0.2">
      <c r="A1105" s="19">
        <v>406</v>
      </c>
      <c r="B1105" s="55">
        <v>3</v>
      </c>
      <c r="C1105" s="55">
        <v>6</v>
      </c>
      <c r="D1105" s="55" t="s">
        <v>367</v>
      </c>
      <c r="E1105" s="55" t="s">
        <v>364</v>
      </c>
      <c r="F1105" s="55">
        <v>1.02767E-4</v>
      </c>
      <c r="G1105" s="55">
        <v>1.05605E-4</v>
      </c>
      <c r="H1105" s="93">
        <v>9.87E-5</v>
      </c>
      <c r="I1105" s="93">
        <v>8.1799999999999996E-5</v>
      </c>
      <c r="J1105" s="93">
        <v>9.8999999999999994E-5</v>
      </c>
      <c r="K1105" s="93">
        <v>7.9200000000000001E-5</v>
      </c>
      <c r="L1105" s="55">
        <v>1.2565249860000001</v>
      </c>
      <c r="M1105" s="55">
        <v>1.0670855450000001</v>
      </c>
      <c r="N1105" s="55">
        <v>1.245673976</v>
      </c>
      <c r="O1105" s="52">
        <v>1.1897615020000001</v>
      </c>
    </row>
    <row r="1106" spans="1:15" x14ac:dyDescent="0.2">
      <c r="A1106" s="19">
        <v>1841</v>
      </c>
      <c r="B1106" s="55">
        <v>13</v>
      </c>
      <c r="C1106" s="55">
        <v>20</v>
      </c>
      <c r="D1106" s="55" t="s">
        <v>367</v>
      </c>
      <c r="E1106" s="55" t="s">
        <v>367</v>
      </c>
      <c r="F1106" s="55">
        <v>1.63079E-4</v>
      </c>
      <c r="G1106" s="55">
        <v>1.7726499999999999E-4</v>
      </c>
      <c r="H1106" s="55">
        <v>1.7377399999999999E-4</v>
      </c>
      <c r="I1106" s="55">
        <v>1.54485E-4</v>
      </c>
      <c r="J1106" s="55">
        <v>1.3483500000000001E-4</v>
      </c>
      <c r="K1106" s="55">
        <v>1.44466E-4</v>
      </c>
      <c r="L1106" s="55">
        <v>1.0556263910000001</v>
      </c>
      <c r="M1106" s="55">
        <v>1.314679685</v>
      </c>
      <c r="N1106" s="55">
        <v>1.2028703119999999</v>
      </c>
      <c r="O1106" s="52">
        <v>1.1910587960000001</v>
      </c>
    </row>
    <row r="1107" spans="1:15" x14ac:dyDescent="0.2">
      <c r="A1107" s="19">
        <v>140</v>
      </c>
      <c r="B1107" s="55">
        <v>1</v>
      </c>
      <c r="C1107" s="55">
        <v>17</v>
      </c>
      <c r="D1107" s="55" t="s">
        <v>366</v>
      </c>
      <c r="E1107" s="55" t="s">
        <v>366</v>
      </c>
      <c r="F1107" s="93">
        <v>7.5799999999999999E-5</v>
      </c>
      <c r="G1107" s="93">
        <v>9.4300000000000002E-5</v>
      </c>
      <c r="H1107" s="93">
        <v>8.8700000000000001E-5</v>
      </c>
      <c r="I1107" s="93">
        <v>6.3600000000000001E-5</v>
      </c>
      <c r="J1107" s="93">
        <v>9.2100000000000003E-5</v>
      </c>
      <c r="K1107" s="93">
        <v>6.5199999999999999E-5</v>
      </c>
      <c r="L1107" s="55">
        <v>1.1917859930000001</v>
      </c>
      <c r="M1107" s="55">
        <v>1.0243233979999999</v>
      </c>
      <c r="N1107" s="55">
        <v>1.3591515219999999</v>
      </c>
      <c r="O1107" s="52">
        <v>1.191753638</v>
      </c>
    </row>
    <row r="1108" spans="1:15" x14ac:dyDescent="0.2">
      <c r="A1108" s="19">
        <v>1650</v>
      </c>
      <c r="B1108" s="55">
        <v>11</v>
      </c>
      <c r="C1108" s="55">
        <v>20</v>
      </c>
      <c r="D1108" s="55" t="s">
        <v>364</v>
      </c>
      <c r="E1108" s="55" t="s">
        <v>366</v>
      </c>
      <c r="F1108" s="55">
        <v>1.63416E-4</v>
      </c>
      <c r="G1108" s="55">
        <v>2.0578799999999999E-4</v>
      </c>
      <c r="H1108" s="55">
        <v>1.69483E-4</v>
      </c>
      <c r="I1108" s="55">
        <v>1.4464100000000001E-4</v>
      </c>
      <c r="J1108" s="55">
        <v>1.4563900000000001E-4</v>
      </c>
      <c r="K1108" s="55">
        <v>1.64105E-4</v>
      </c>
      <c r="L1108" s="55">
        <v>1.129804802</v>
      </c>
      <c r="M1108" s="55">
        <v>1.412996377</v>
      </c>
      <c r="N1108" s="55">
        <v>1.032770178</v>
      </c>
      <c r="O1108" s="52">
        <v>1.191857119</v>
      </c>
    </row>
    <row r="1109" spans="1:15" x14ac:dyDescent="0.2">
      <c r="A1109" s="19">
        <v>1490</v>
      </c>
      <c r="B1109" s="55">
        <v>10</v>
      </c>
      <c r="C1109" s="55">
        <v>14</v>
      </c>
      <c r="D1109" s="55" t="s">
        <v>366</v>
      </c>
      <c r="E1109" s="55" t="s">
        <v>366</v>
      </c>
      <c r="F1109" s="93">
        <v>9.2999999999999997E-5</v>
      </c>
      <c r="G1109" s="93">
        <v>9.7800000000000006E-5</v>
      </c>
      <c r="H1109" s="93">
        <v>8.5799999999999998E-5</v>
      </c>
      <c r="I1109" s="93">
        <v>7.9099999999999998E-5</v>
      </c>
      <c r="J1109" s="93">
        <v>7.0900000000000002E-5</v>
      </c>
      <c r="K1109" s="93">
        <v>8.3900000000000006E-5</v>
      </c>
      <c r="L1109" s="55">
        <v>1.175135204</v>
      </c>
      <c r="M1109" s="55">
        <v>1.3802601649999999</v>
      </c>
      <c r="N1109" s="55">
        <v>1.0230172749999999</v>
      </c>
      <c r="O1109" s="52">
        <v>1.1928042139999999</v>
      </c>
    </row>
    <row r="1110" spans="1:15" x14ac:dyDescent="0.2">
      <c r="A1110" s="19">
        <v>2077</v>
      </c>
      <c r="B1110" s="55">
        <v>16</v>
      </c>
      <c r="C1110" s="55">
        <v>22</v>
      </c>
      <c r="D1110" s="55" t="s">
        <v>365</v>
      </c>
      <c r="E1110" s="55" t="s">
        <v>364</v>
      </c>
      <c r="F1110" s="55">
        <v>2.1833700000000001E-4</v>
      </c>
      <c r="G1110" s="55">
        <v>2.09559E-4</v>
      </c>
      <c r="H1110" s="55">
        <v>1.9057899999999999E-4</v>
      </c>
      <c r="I1110" s="55">
        <v>1.62437E-4</v>
      </c>
      <c r="J1110" s="55">
        <v>1.88856E-4</v>
      </c>
      <c r="K1110" s="55">
        <v>1.6809999999999999E-4</v>
      </c>
      <c r="L1110" s="55">
        <v>1.3441345810000001</v>
      </c>
      <c r="M1110" s="55">
        <v>1.1096270349999999</v>
      </c>
      <c r="N1110" s="55">
        <v>1.133725976</v>
      </c>
      <c r="O1110" s="52">
        <v>1.1958291969999999</v>
      </c>
    </row>
    <row r="1111" spans="1:15" x14ac:dyDescent="0.2">
      <c r="A1111" s="19">
        <v>822</v>
      </c>
      <c r="B1111" s="55">
        <v>5</v>
      </c>
      <c r="C1111" s="55">
        <v>15</v>
      </c>
      <c r="D1111" s="55" t="s">
        <v>364</v>
      </c>
      <c r="E1111" s="55" t="s">
        <v>365</v>
      </c>
      <c r="F1111" s="55">
        <v>1.57014E-4</v>
      </c>
      <c r="G1111" s="55">
        <v>1.5392800000000001E-4</v>
      </c>
      <c r="H1111" s="55">
        <v>1.4016300000000001E-4</v>
      </c>
      <c r="I1111" s="55">
        <v>1.2873800000000001E-4</v>
      </c>
      <c r="J1111" s="55">
        <v>1.33106E-4</v>
      </c>
      <c r="K1111" s="55">
        <v>1.15173E-4</v>
      </c>
      <c r="L1111" s="55">
        <v>1.21964107</v>
      </c>
      <c r="M1111" s="55">
        <v>1.156429522</v>
      </c>
      <c r="N1111" s="55">
        <v>1.216976619</v>
      </c>
      <c r="O1111" s="52">
        <v>1.197682404</v>
      </c>
    </row>
    <row r="1112" spans="1:15" x14ac:dyDescent="0.2">
      <c r="A1112" s="19">
        <v>1905</v>
      </c>
      <c r="B1112" s="55">
        <v>14</v>
      </c>
      <c r="C1112" s="55">
        <v>18</v>
      </c>
      <c r="D1112" s="55" t="s">
        <v>366</v>
      </c>
      <c r="E1112" s="55" t="s">
        <v>365</v>
      </c>
      <c r="F1112" s="55">
        <v>1.0445100000000001E-4</v>
      </c>
      <c r="G1112" s="55">
        <v>1.05133E-4</v>
      </c>
      <c r="H1112" s="55">
        <v>1.17637E-4</v>
      </c>
      <c r="I1112" s="93">
        <v>8.03E-5</v>
      </c>
      <c r="J1112" s="93">
        <v>8.9499999999999994E-5</v>
      </c>
      <c r="K1112" s="55">
        <v>1.0518699999999999E-4</v>
      </c>
      <c r="L1112" s="55">
        <v>1.301220431</v>
      </c>
      <c r="M1112" s="55">
        <v>1.175225534</v>
      </c>
      <c r="N1112" s="55">
        <v>1.1183586000000001</v>
      </c>
      <c r="O1112" s="52">
        <v>1.1982681879999999</v>
      </c>
    </row>
    <row r="1113" spans="1:15" x14ac:dyDescent="0.2">
      <c r="A1113" s="19">
        <v>2232</v>
      </c>
      <c r="B1113" s="55">
        <v>20</v>
      </c>
      <c r="C1113" s="55">
        <v>21</v>
      </c>
      <c r="D1113" s="55" t="s">
        <v>366</v>
      </c>
      <c r="E1113" s="55" t="s">
        <v>366</v>
      </c>
      <c r="F1113" s="55">
        <v>1.45895E-4</v>
      </c>
      <c r="G1113" s="55">
        <v>1.8127200000000001E-4</v>
      </c>
      <c r="H1113" s="55">
        <v>1.5303499999999999E-4</v>
      </c>
      <c r="I1113" s="55">
        <v>1.3820400000000001E-4</v>
      </c>
      <c r="J1113" s="55">
        <v>1.4736799999999999E-4</v>
      </c>
      <c r="K1113" s="55">
        <v>1.16838E-4</v>
      </c>
      <c r="L1113" s="55">
        <v>1.055650293</v>
      </c>
      <c r="M1113" s="55">
        <v>1.230066713</v>
      </c>
      <c r="N1113" s="55">
        <v>1.309811861</v>
      </c>
      <c r="O1113" s="52">
        <v>1.1985096230000001</v>
      </c>
    </row>
    <row r="1114" spans="1:15" x14ac:dyDescent="0.2">
      <c r="A1114" s="19">
        <v>1061</v>
      </c>
      <c r="B1114" s="55">
        <v>7</v>
      </c>
      <c r="C1114" s="55">
        <v>8</v>
      </c>
      <c r="D1114" s="55" t="s">
        <v>365</v>
      </c>
      <c r="E1114" s="55" t="s">
        <v>366</v>
      </c>
      <c r="F1114" s="55">
        <v>1.4757999999999999E-4</v>
      </c>
      <c r="G1114" s="55">
        <v>1.5345699999999999E-4</v>
      </c>
      <c r="H1114" s="55">
        <v>1.71628E-4</v>
      </c>
      <c r="I1114" s="55">
        <v>1.2495099999999999E-4</v>
      </c>
      <c r="J1114" s="55">
        <v>1.32242E-4</v>
      </c>
      <c r="K1114" s="55">
        <v>1.36477E-4</v>
      </c>
      <c r="L1114" s="55">
        <v>1.1810960340000001</v>
      </c>
      <c r="M1114" s="55">
        <v>1.1604228379999999</v>
      </c>
      <c r="N1114" s="55">
        <v>1.257562699</v>
      </c>
      <c r="O1114" s="52">
        <v>1.199693857</v>
      </c>
    </row>
    <row r="1115" spans="1:15" x14ac:dyDescent="0.2">
      <c r="A1115" s="19">
        <v>541</v>
      </c>
      <c r="B1115" s="55">
        <v>3</v>
      </c>
      <c r="C1115" s="55">
        <v>21</v>
      </c>
      <c r="D1115" s="55" t="s">
        <v>367</v>
      </c>
      <c r="E1115" s="55" t="s">
        <v>364</v>
      </c>
      <c r="F1115" s="55">
        <v>1.44547E-4</v>
      </c>
      <c r="G1115" s="55">
        <v>1.51571E-4</v>
      </c>
      <c r="H1115" s="55">
        <v>1.57684E-4</v>
      </c>
      <c r="I1115" s="55">
        <v>1.4085399999999999E-4</v>
      </c>
      <c r="J1115" s="55">
        <v>1.2532799999999999E-4</v>
      </c>
      <c r="K1115" s="55">
        <v>1.15506E-4</v>
      </c>
      <c r="L1115" s="55">
        <v>1.0262174449999999</v>
      </c>
      <c r="M1115" s="55">
        <v>1.2093992099999999</v>
      </c>
      <c r="N1115" s="55">
        <v>1.365153168</v>
      </c>
      <c r="O1115" s="52">
        <v>1.200256607</v>
      </c>
    </row>
    <row r="1116" spans="1:15" x14ac:dyDescent="0.2">
      <c r="A1116" s="19">
        <v>1188</v>
      </c>
      <c r="B1116" s="55">
        <v>7</v>
      </c>
      <c r="C1116" s="55">
        <v>22</v>
      </c>
      <c r="D1116" s="55" t="s">
        <v>365</v>
      </c>
      <c r="E1116" s="55" t="s">
        <v>366</v>
      </c>
      <c r="F1116" s="55">
        <v>1.55666E-4</v>
      </c>
      <c r="G1116" s="55">
        <v>1.5227799999999999E-4</v>
      </c>
      <c r="H1116" s="55">
        <v>1.58756E-4</v>
      </c>
      <c r="I1116" s="55">
        <v>1.20029E-4</v>
      </c>
      <c r="J1116" s="55">
        <v>1.2187E-4</v>
      </c>
      <c r="K1116" s="55">
        <v>1.5045799999999999E-4</v>
      </c>
      <c r="L1116" s="55">
        <v>1.296903774</v>
      </c>
      <c r="M1116" s="55">
        <v>1.2495110899999999</v>
      </c>
      <c r="N1116" s="55">
        <v>1.0551563129999999</v>
      </c>
      <c r="O1116" s="52">
        <v>1.2005237259999999</v>
      </c>
    </row>
    <row r="1117" spans="1:15" x14ac:dyDescent="0.2">
      <c r="A1117" s="19">
        <v>1070</v>
      </c>
      <c r="B1117" s="55">
        <v>7</v>
      </c>
      <c r="C1117" s="55">
        <v>9</v>
      </c>
      <c r="D1117" s="55" t="s">
        <v>365</v>
      </c>
      <c r="E1117" s="55" t="s">
        <v>366</v>
      </c>
      <c r="F1117" s="55">
        <v>1.3275400000000001E-4</v>
      </c>
      <c r="G1117" s="55">
        <v>1.2988400000000001E-4</v>
      </c>
      <c r="H1117" s="55">
        <v>1.13346E-4</v>
      </c>
      <c r="I1117" s="93">
        <v>9.8400000000000007E-5</v>
      </c>
      <c r="J1117" s="55">
        <v>1.2575999999999999E-4</v>
      </c>
      <c r="K1117" s="93">
        <v>9.2899999999999995E-5</v>
      </c>
      <c r="L1117" s="55">
        <v>1.348490572</v>
      </c>
      <c r="M1117" s="55">
        <v>1.0327978259999999</v>
      </c>
      <c r="N1117" s="55">
        <v>1.2204706089999999</v>
      </c>
      <c r="O1117" s="52">
        <v>1.200586336</v>
      </c>
    </row>
    <row r="1118" spans="1:15" x14ac:dyDescent="0.2">
      <c r="A1118" s="19">
        <v>457</v>
      </c>
      <c r="B1118" s="55">
        <v>3</v>
      </c>
      <c r="C1118" s="55">
        <v>11</v>
      </c>
      <c r="D1118" s="55" t="s">
        <v>365</v>
      </c>
      <c r="E1118" s="55" t="s">
        <v>364</v>
      </c>
      <c r="F1118" s="55">
        <v>1.07484E-4</v>
      </c>
      <c r="G1118" s="55">
        <v>1.2682000000000001E-4</v>
      </c>
      <c r="H1118" s="55">
        <v>1.3265400000000001E-4</v>
      </c>
      <c r="I1118" s="55">
        <v>1.09048E-4</v>
      </c>
      <c r="J1118" s="93">
        <v>9.2899999999999995E-5</v>
      </c>
      <c r="K1118" s="55">
        <v>1.05853E-4</v>
      </c>
      <c r="L1118" s="55">
        <v>0.98565115699999994</v>
      </c>
      <c r="M1118" s="55">
        <v>1.364899018</v>
      </c>
      <c r="N1118" s="55">
        <v>1.2531961620000001</v>
      </c>
      <c r="O1118" s="52">
        <v>1.2012487789999999</v>
      </c>
    </row>
    <row r="1119" spans="1:15" x14ac:dyDescent="0.2">
      <c r="A1119" s="19">
        <v>1131</v>
      </c>
      <c r="B1119" s="55">
        <v>7</v>
      </c>
      <c r="C1119" s="55">
        <v>16</v>
      </c>
      <c r="D1119" s="55" t="s">
        <v>367</v>
      </c>
      <c r="E1119" s="55" t="s">
        <v>365</v>
      </c>
      <c r="F1119" s="55">
        <v>1.9239300000000001E-4</v>
      </c>
      <c r="G1119" s="55">
        <v>2.23231E-4</v>
      </c>
      <c r="H1119" s="55">
        <v>1.7019800000000001E-4</v>
      </c>
      <c r="I1119" s="55">
        <v>1.5751400000000001E-4</v>
      </c>
      <c r="J1119" s="55">
        <v>1.92313E-4</v>
      </c>
      <c r="K1119" s="55">
        <v>1.3914E-4</v>
      </c>
      <c r="L1119" s="55">
        <v>1.22142785</v>
      </c>
      <c r="M1119" s="55">
        <v>1.1607713319999999</v>
      </c>
      <c r="N1119" s="55">
        <v>1.223215392</v>
      </c>
      <c r="O1119" s="52">
        <v>1.201804858</v>
      </c>
    </row>
    <row r="1120" spans="1:15" x14ac:dyDescent="0.2">
      <c r="A1120" s="19">
        <v>2233</v>
      </c>
      <c r="B1120" s="55">
        <v>20</v>
      </c>
      <c r="C1120" s="55">
        <v>22</v>
      </c>
      <c r="D1120" s="55" t="s">
        <v>364</v>
      </c>
      <c r="E1120" s="55" t="s">
        <v>364</v>
      </c>
      <c r="F1120" s="55">
        <v>2.3383599999999999E-4</v>
      </c>
      <c r="G1120" s="55">
        <v>2.3548899999999999E-4</v>
      </c>
      <c r="H1120" s="55">
        <v>2.2991099999999999E-4</v>
      </c>
      <c r="I1120" s="55">
        <v>1.7606800000000001E-4</v>
      </c>
      <c r="J1120" s="55">
        <v>1.96202E-4</v>
      </c>
      <c r="K1120" s="55">
        <v>2.1337E-4</v>
      </c>
      <c r="L1120" s="55">
        <v>1.32810239</v>
      </c>
      <c r="M1120" s="55">
        <v>1.2002351490000001</v>
      </c>
      <c r="N1120" s="55">
        <v>1.077519677</v>
      </c>
      <c r="O1120" s="52">
        <v>1.2019524049999999</v>
      </c>
    </row>
    <row r="1121" spans="1:15" x14ac:dyDescent="0.2">
      <c r="A1121" s="19">
        <v>1079</v>
      </c>
      <c r="B1121" s="55">
        <v>7</v>
      </c>
      <c r="C1121" s="55">
        <v>10</v>
      </c>
      <c r="D1121" s="55" t="s">
        <v>365</v>
      </c>
      <c r="E1121" s="55" t="s">
        <v>366</v>
      </c>
      <c r="F1121" s="55">
        <v>1.1220100000000001E-4</v>
      </c>
      <c r="G1121" s="93">
        <v>9.8800000000000003E-5</v>
      </c>
      <c r="H1121" s="55">
        <v>1.17279E-4</v>
      </c>
      <c r="I1121" s="93">
        <v>9.3499999999999996E-5</v>
      </c>
      <c r="J1121" s="55">
        <v>1.0199100000000001E-4</v>
      </c>
      <c r="K1121" s="93">
        <v>8.1600000000000005E-5</v>
      </c>
      <c r="L1121" s="55">
        <v>1.199699066</v>
      </c>
      <c r="M1121" s="55">
        <v>0.96840879599999996</v>
      </c>
      <c r="N1121" s="55">
        <v>1.438069998</v>
      </c>
      <c r="O1121" s="52">
        <v>1.202059287</v>
      </c>
    </row>
    <row r="1122" spans="1:15" x14ac:dyDescent="0.2">
      <c r="A1122" s="19">
        <v>612</v>
      </c>
      <c r="B1122" s="55">
        <v>4</v>
      </c>
      <c r="C1122" s="55">
        <v>9</v>
      </c>
      <c r="D1122" s="55" t="s">
        <v>365</v>
      </c>
      <c r="E1122" s="55" t="s">
        <v>365</v>
      </c>
      <c r="F1122" s="55">
        <v>1.3679799999999999E-4</v>
      </c>
      <c r="G1122" s="55">
        <v>1.2281299999999999E-4</v>
      </c>
      <c r="H1122" s="55">
        <v>1.29436E-4</v>
      </c>
      <c r="I1122" s="55">
        <v>1.21165E-4</v>
      </c>
      <c r="J1122" s="93">
        <v>9.8499999999999995E-5</v>
      </c>
      <c r="K1122" s="55">
        <v>1.04854E-4</v>
      </c>
      <c r="L1122" s="55">
        <v>1.129018598</v>
      </c>
      <c r="M1122" s="55">
        <v>1.246406146</v>
      </c>
      <c r="N1122" s="55">
        <v>1.234440845</v>
      </c>
      <c r="O1122" s="52">
        <v>1.20328853</v>
      </c>
    </row>
    <row r="1123" spans="1:15" x14ac:dyDescent="0.2">
      <c r="A1123" s="19">
        <v>1213</v>
      </c>
      <c r="B1123" s="55">
        <v>8</v>
      </c>
      <c r="C1123" s="55">
        <v>10</v>
      </c>
      <c r="D1123" s="55" t="s">
        <v>365</v>
      </c>
      <c r="E1123" s="55" t="s">
        <v>364</v>
      </c>
      <c r="F1123" s="55">
        <v>1.1354900000000001E-4</v>
      </c>
      <c r="G1123" s="55">
        <v>1.1479799999999999E-4</v>
      </c>
      <c r="H1123" s="55">
        <v>1.14419E-4</v>
      </c>
      <c r="I1123" s="93">
        <v>8.8999999999999995E-5</v>
      </c>
      <c r="J1123" s="93">
        <v>9.4199999999999999E-5</v>
      </c>
      <c r="K1123" s="55">
        <v>1.02524E-4</v>
      </c>
      <c r="L1123" s="55">
        <v>1.276106966</v>
      </c>
      <c r="M1123" s="55">
        <v>1.2185102109999999</v>
      </c>
      <c r="N1123" s="55">
        <v>1.1160188449999999</v>
      </c>
      <c r="O1123" s="52">
        <v>1.2035453410000001</v>
      </c>
    </row>
    <row r="1124" spans="1:15" x14ac:dyDescent="0.2">
      <c r="A1124" s="19">
        <v>1663</v>
      </c>
      <c r="B1124" s="55">
        <v>11</v>
      </c>
      <c r="C1124" s="55">
        <v>21</v>
      </c>
      <c r="D1124" s="55" t="s">
        <v>366</v>
      </c>
      <c r="E1124" s="55" t="s">
        <v>364</v>
      </c>
      <c r="F1124" s="55">
        <v>1.7285E-4</v>
      </c>
      <c r="G1124" s="55">
        <v>2.0295900000000001E-4</v>
      </c>
      <c r="H1124" s="55">
        <v>1.9487000000000001E-4</v>
      </c>
      <c r="I1124" s="55">
        <v>1.41612E-4</v>
      </c>
      <c r="J1124" s="55">
        <v>1.9490600000000001E-4</v>
      </c>
      <c r="K1124" s="55">
        <v>1.44466E-4</v>
      </c>
      <c r="L1124" s="55">
        <v>1.2205927990000001</v>
      </c>
      <c r="M1124" s="55">
        <v>1.041317855</v>
      </c>
      <c r="N1124" s="55">
        <v>1.348897778</v>
      </c>
      <c r="O1124" s="52">
        <v>1.2036028110000001</v>
      </c>
    </row>
    <row r="1125" spans="1:15" x14ac:dyDescent="0.2">
      <c r="A1125" s="19">
        <v>1631</v>
      </c>
      <c r="B1125" s="55">
        <v>11</v>
      </c>
      <c r="C1125" s="55">
        <v>18</v>
      </c>
      <c r="D1125" s="55" t="s">
        <v>364</v>
      </c>
      <c r="E1125" s="55" t="s">
        <v>366</v>
      </c>
      <c r="F1125" s="55">
        <v>1.19277E-4</v>
      </c>
      <c r="G1125" s="55">
        <v>1.10555E-4</v>
      </c>
      <c r="H1125" s="55">
        <v>1.3301200000000001E-4</v>
      </c>
      <c r="I1125" s="93">
        <v>8.8999999999999995E-5</v>
      </c>
      <c r="J1125" s="55">
        <v>1.04151E-4</v>
      </c>
      <c r="K1125" s="55">
        <v>1.0984699999999999E-4</v>
      </c>
      <c r="L1125" s="55">
        <v>1.3404803139999999</v>
      </c>
      <c r="M1125" s="55">
        <v>1.061481686</v>
      </c>
      <c r="N1125" s="55">
        <v>1.2108804470000001</v>
      </c>
      <c r="O1125" s="52">
        <v>1.204280816</v>
      </c>
    </row>
    <row r="1126" spans="1:15" x14ac:dyDescent="0.2">
      <c r="A1126" s="19">
        <v>756</v>
      </c>
      <c r="B1126" s="55">
        <v>5</v>
      </c>
      <c r="C1126" s="55">
        <v>7</v>
      </c>
      <c r="D1126" s="55" t="s">
        <v>365</v>
      </c>
      <c r="E1126" s="55" t="s">
        <v>365</v>
      </c>
      <c r="F1126" s="55">
        <v>1.54318E-4</v>
      </c>
      <c r="G1126" s="55">
        <v>1.2210500000000001E-4</v>
      </c>
      <c r="H1126" s="55">
        <v>1.3372699999999999E-4</v>
      </c>
      <c r="I1126" s="55">
        <v>1.25709E-4</v>
      </c>
      <c r="J1126" s="55">
        <v>1.1841300000000001E-4</v>
      </c>
      <c r="K1126" s="93">
        <v>9.8499999999999995E-5</v>
      </c>
      <c r="L1126" s="55">
        <v>1.2275874360000001</v>
      </c>
      <c r="M1126" s="55">
        <v>1.031183374</v>
      </c>
      <c r="N1126" s="55">
        <v>1.357225959</v>
      </c>
      <c r="O1126" s="52">
        <v>1.205332257</v>
      </c>
    </row>
    <row r="1127" spans="1:15" x14ac:dyDescent="0.2">
      <c r="A1127" s="19">
        <v>635</v>
      </c>
      <c r="B1127" s="55">
        <v>4</v>
      </c>
      <c r="C1127" s="55">
        <v>12</v>
      </c>
      <c r="D1127" s="55" t="s">
        <v>366</v>
      </c>
      <c r="E1127" s="55" t="s">
        <v>367</v>
      </c>
      <c r="F1127" s="55">
        <v>1.43199E-4</v>
      </c>
      <c r="G1127" s="55">
        <v>1.35542E-4</v>
      </c>
      <c r="H1127" s="55">
        <v>1.17637E-4</v>
      </c>
      <c r="I1127" s="55">
        <v>1.05262E-4</v>
      </c>
      <c r="J1127" s="55">
        <v>1.2532799999999999E-4</v>
      </c>
      <c r="K1127" s="55">
        <v>1.00194E-4</v>
      </c>
      <c r="L1127" s="55">
        <v>1.3604079929999999</v>
      </c>
      <c r="M1127" s="55">
        <v>1.081500071</v>
      </c>
      <c r="N1127" s="55">
        <v>1.174090756</v>
      </c>
      <c r="O1127" s="52">
        <v>1.2053329399999999</v>
      </c>
    </row>
    <row r="1128" spans="1:15" x14ac:dyDescent="0.2">
      <c r="A1128" s="19">
        <v>1478</v>
      </c>
      <c r="B1128" s="55">
        <v>10</v>
      </c>
      <c r="C1128" s="55">
        <v>13</v>
      </c>
      <c r="D1128" s="55" t="s">
        <v>364</v>
      </c>
      <c r="E1128" s="55" t="s">
        <v>367</v>
      </c>
      <c r="F1128" s="55">
        <v>1.7015500000000001E-4</v>
      </c>
      <c r="G1128" s="55">
        <v>1.4968499999999999E-4</v>
      </c>
      <c r="H1128" s="55">
        <v>1.63762E-4</v>
      </c>
      <c r="I1128" s="55">
        <v>1.3365999999999999E-4</v>
      </c>
      <c r="J1128" s="55">
        <v>1.6595100000000001E-4</v>
      </c>
      <c r="K1128" s="55">
        <v>1.13509E-4</v>
      </c>
      <c r="L1128" s="55">
        <v>1.2730390140000001</v>
      </c>
      <c r="M1128" s="55">
        <v>0.90198477399999999</v>
      </c>
      <c r="N1128" s="55">
        <v>1.4427243620000001</v>
      </c>
      <c r="O1128" s="52">
        <v>1.2059160499999999</v>
      </c>
    </row>
    <row r="1129" spans="1:15" x14ac:dyDescent="0.2">
      <c r="A1129" s="19">
        <v>1486</v>
      </c>
      <c r="B1129" s="55">
        <v>10</v>
      </c>
      <c r="C1129" s="55">
        <v>14</v>
      </c>
      <c r="D1129" s="55" t="s">
        <v>364</v>
      </c>
      <c r="E1129" s="55" t="s">
        <v>367</v>
      </c>
      <c r="F1129" s="55">
        <v>1.2264599999999999E-4</v>
      </c>
      <c r="G1129" s="55">
        <v>1.19512E-4</v>
      </c>
      <c r="H1129" s="55">
        <v>1.3122399999999999E-4</v>
      </c>
      <c r="I1129" s="93">
        <v>8.8599999999999999E-5</v>
      </c>
      <c r="J1129" s="55">
        <v>1.1192999999999999E-4</v>
      </c>
      <c r="K1129" s="55">
        <v>1.1251000000000001E-4</v>
      </c>
      <c r="L1129" s="55">
        <v>1.3842373610000001</v>
      </c>
      <c r="M1129" s="55">
        <v>1.067738495</v>
      </c>
      <c r="N1129" s="55">
        <v>1.1663304940000001</v>
      </c>
      <c r="O1129" s="52">
        <v>1.2061021169999999</v>
      </c>
    </row>
    <row r="1130" spans="1:15" x14ac:dyDescent="0.2">
      <c r="A1130" s="19">
        <v>1931</v>
      </c>
      <c r="B1130" s="55">
        <v>14</v>
      </c>
      <c r="C1130" s="55">
        <v>21</v>
      </c>
      <c r="D1130" s="55" t="s">
        <v>366</v>
      </c>
      <c r="E1130" s="55" t="s">
        <v>367</v>
      </c>
      <c r="F1130" s="55">
        <v>1.5465499999999999E-4</v>
      </c>
      <c r="G1130" s="55">
        <v>1.39078E-4</v>
      </c>
      <c r="H1130" s="55">
        <v>1.52678E-4</v>
      </c>
      <c r="I1130" s="55">
        <v>1.30631E-4</v>
      </c>
      <c r="J1130" s="55">
        <v>1.10202E-4</v>
      </c>
      <c r="K1130" s="55">
        <v>1.30152E-4</v>
      </c>
      <c r="L1130" s="55">
        <v>1.1839098429999999</v>
      </c>
      <c r="M1130" s="55">
        <v>1.262026681</v>
      </c>
      <c r="N1130" s="55">
        <v>1.1730685300000001</v>
      </c>
      <c r="O1130" s="52">
        <v>1.2063350180000001</v>
      </c>
    </row>
    <row r="1131" spans="1:15" x14ac:dyDescent="0.2">
      <c r="A1131" s="19">
        <v>772</v>
      </c>
      <c r="B1131" s="55">
        <v>5</v>
      </c>
      <c r="C1131" s="55">
        <v>9</v>
      </c>
      <c r="D1131" s="55" t="s">
        <v>365</v>
      </c>
      <c r="E1131" s="55" t="s">
        <v>367</v>
      </c>
      <c r="F1131" s="55">
        <v>1.07484E-4</v>
      </c>
      <c r="G1131" s="55">
        <v>1.05133E-4</v>
      </c>
      <c r="H1131" s="55">
        <v>1.07268E-4</v>
      </c>
      <c r="I1131" s="93">
        <v>8.7499999999999999E-5</v>
      </c>
      <c r="J1131" s="93">
        <v>9.6799999999999995E-5</v>
      </c>
      <c r="K1131" s="93">
        <v>8.2200000000000006E-5</v>
      </c>
      <c r="L1131" s="55">
        <v>1.22886378</v>
      </c>
      <c r="M1131" s="55">
        <v>1.0860343100000001</v>
      </c>
      <c r="N1131" s="55">
        <v>1.304657658</v>
      </c>
      <c r="O1131" s="52">
        <v>1.206518583</v>
      </c>
    </row>
    <row r="1132" spans="1:15" x14ac:dyDescent="0.2">
      <c r="A1132" s="19">
        <v>1656</v>
      </c>
      <c r="B1132" s="55">
        <v>11</v>
      </c>
      <c r="C1132" s="55">
        <v>20</v>
      </c>
      <c r="D1132" s="55" t="s">
        <v>366</v>
      </c>
      <c r="E1132" s="55" t="s">
        <v>366</v>
      </c>
      <c r="F1132" s="55">
        <v>1.2904799999999999E-4</v>
      </c>
      <c r="G1132" s="55">
        <v>1.3271299999999999E-4</v>
      </c>
      <c r="H1132" s="55">
        <v>1.5053199999999999E-4</v>
      </c>
      <c r="I1132" s="55">
        <v>1.1207800000000001E-4</v>
      </c>
      <c r="J1132" s="55">
        <v>1.03719E-4</v>
      </c>
      <c r="K1132" s="55">
        <v>1.2649100000000001E-4</v>
      </c>
      <c r="L1132" s="55">
        <v>1.1514155850000001</v>
      </c>
      <c r="M1132" s="55">
        <v>1.2795399750000001</v>
      </c>
      <c r="N1132" s="55">
        <v>1.1900652270000001</v>
      </c>
      <c r="O1132" s="52">
        <v>1.2070069290000001</v>
      </c>
    </row>
    <row r="1133" spans="1:15" x14ac:dyDescent="0.2">
      <c r="A1133" s="19">
        <v>962</v>
      </c>
      <c r="B1133" s="55">
        <v>6</v>
      </c>
      <c r="C1133" s="55">
        <v>13</v>
      </c>
      <c r="D1133" s="55" t="s">
        <v>366</v>
      </c>
      <c r="E1133" s="55" t="s">
        <v>367</v>
      </c>
      <c r="F1133" s="55">
        <v>1.18266E-4</v>
      </c>
      <c r="G1133" s="55">
        <v>1.31063E-4</v>
      </c>
      <c r="H1133" s="55">
        <v>1.13346E-4</v>
      </c>
      <c r="I1133" s="93">
        <v>8.4400000000000005E-5</v>
      </c>
      <c r="J1133" s="55">
        <v>1.17549E-4</v>
      </c>
      <c r="K1133" s="55">
        <v>1.02191E-4</v>
      </c>
      <c r="L1133" s="55">
        <v>1.400642481</v>
      </c>
      <c r="M1133" s="55">
        <v>1.1149684870000001</v>
      </c>
      <c r="N1133" s="55">
        <v>1.1091573290000001</v>
      </c>
      <c r="O1133" s="52">
        <v>1.208256099</v>
      </c>
    </row>
    <row r="1134" spans="1:15" x14ac:dyDescent="0.2">
      <c r="A1134" s="19">
        <v>2237</v>
      </c>
      <c r="B1134" s="55">
        <v>20</v>
      </c>
      <c r="C1134" s="55">
        <v>22</v>
      </c>
      <c r="D1134" s="55" t="s">
        <v>367</v>
      </c>
      <c r="E1134" s="55" t="s">
        <v>367</v>
      </c>
      <c r="F1134" s="55">
        <v>2.0081600000000001E-4</v>
      </c>
      <c r="G1134" s="55">
        <v>1.76322E-4</v>
      </c>
      <c r="H1134" s="55">
        <v>1.8950600000000001E-4</v>
      </c>
      <c r="I1134" s="55">
        <v>1.47291E-4</v>
      </c>
      <c r="J1134" s="55">
        <v>1.60765E-4</v>
      </c>
      <c r="K1134" s="55">
        <v>1.62108E-4</v>
      </c>
      <c r="L1134" s="55">
        <v>1.363395007</v>
      </c>
      <c r="M1134" s="55">
        <v>1.0967694969999999</v>
      </c>
      <c r="N1134" s="55">
        <v>1.169012553</v>
      </c>
      <c r="O1134" s="52">
        <v>1.2097256860000001</v>
      </c>
    </row>
    <row r="1135" spans="1:15" x14ac:dyDescent="0.2">
      <c r="A1135" s="19">
        <v>1612</v>
      </c>
      <c r="B1135" s="55">
        <v>11</v>
      </c>
      <c r="C1135" s="55">
        <v>16</v>
      </c>
      <c r="D1135" s="55" t="s">
        <v>364</v>
      </c>
      <c r="E1135" s="55" t="s">
        <v>364</v>
      </c>
      <c r="F1135" s="55">
        <v>2.23728E-4</v>
      </c>
      <c r="G1135" s="55">
        <v>2.2016700000000001E-4</v>
      </c>
      <c r="H1135" s="55">
        <v>2.1882600000000001E-4</v>
      </c>
      <c r="I1135" s="55">
        <v>1.9765000000000001E-4</v>
      </c>
      <c r="J1135" s="55">
        <v>1.8410200000000001E-4</v>
      </c>
      <c r="K1135" s="55">
        <v>1.6809999999999999E-4</v>
      </c>
      <c r="L1135" s="55">
        <v>1.1319379409999999</v>
      </c>
      <c r="M1135" s="55">
        <v>1.1958975679999999</v>
      </c>
      <c r="N1135" s="55">
        <v>1.3017641600000001</v>
      </c>
      <c r="O1135" s="52">
        <v>1.2098665559999999</v>
      </c>
    </row>
    <row r="1136" spans="1:15" x14ac:dyDescent="0.2">
      <c r="A1136" s="19">
        <v>629</v>
      </c>
      <c r="B1136" s="55">
        <v>4</v>
      </c>
      <c r="C1136" s="55">
        <v>11</v>
      </c>
      <c r="D1136" s="55" t="s">
        <v>365</v>
      </c>
      <c r="E1136" s="55" t="s">
        <v>367</v>
      </c>
      <c r="F1136" s="55">
        <v>1.4993800000000001E-4</v>
      </c>
      <c r="G1136" s="55">
        <v>1.61471E-4</v>
      </c>
      <c r="H1136" s="55">
        <v>1.6698E-4</v>
      </c>
      <c r="I1136" s="55">
        <v>1.34039E-4</v>
      </c>
      <c r="J1136" s="55">
        <v>1.19277E-4</v>
      </c>
      <c r="K1136" s="55">
        <v>1.4413300000000001E-4</v>
      </c>
      <c r="L1136" s="55">
        <v>1.118617964</v>
      </c>
      <c r="M1136" s="55">
        <v>1.3537491429999999</v>
      </c>
      <c r="N1136" s="55">
        <v>1.158513905</v>
      </c>
      <c r="O1136" s="52">
        <v>1.2102936710000001</v>
      </c>
    </row>
    <row r="1137" spans="1:15" x14ac:dyDescent="0.2">
      <c r="A1137" s="19">
        <v>1225</v>
      </c>
      <c r="B1137" s="55">
        <v>8</v>
      </c>
      <c r="C1137" s="55">
        <v>12</v>
      </c>
      <c r="D1137" s="55" t="s">
        <v>364</v>
      </c>
      <c r="E1137" s="55" t="s">
        <v>364</v>
      </c>
      <c r="F1137" s="55">
        <v>1.8363200000000001E-4</v>
      </c>
      <c r="G1137" s="55">
        <v>1.7797200000000001E-4</v>
      </c>
      <c r="H1137" s="55">
        <v>1.72344E-4</v>
      </c>
      <c r="I1137" s="55">
        <v>1.4842699999999999E-4</v>
      </c>
      <c r="J1137" s="55">
        <v>1.6638300000000001E-4</v>
      </c>
      <c r="K1137" s="55">
        <v>1.30152E-4</v>
      </c>
      <c r="L1137" s="55">
        <v>1.237187365</v>
      </c>
      <c r="M1137" s="55">
        <v>1.0696530339999999</v>
      </c>
      <c r="N1137" s="55">
        <v>1.32416635</v>
      </c>
      <c r="O1137" s="52">
        <v>1.210335583</v>
      </c>
    </row>
    <row r="1138" spans="1:15" x14ac:dyDescent="0.2">
      <c r="A1138" s="19">
        <v>935</v>
      </c>
      <c r="B1138" s="55">
        <v>6</v>
      </c>
      <c r="C1138" s="55">
        <v>10</v>
      </c>
      <c r="D1138" s="55" t="s">
        <v>366</v>
      </c>
      <c r="E1138" s="55" t="s">
        <v>366</v>
      </c>
      <c r="F1138" s="93">
        <v>9.2299999999999994E-5</v>
      </c>
      <c r="G1138" s="55">
        <v>1.01362E-4</v>
      </c>
      <c r="H1138" s="55">
        <v>1.02977E-4</v>
      </c>
      <c r="I1138" s="93">
        <v>7.4599999999999997E-5</v>
      </c>
      <c r="J1138" s="93">
        <v>8.1199999999999995E-5</v>
      </c>
      <c r="K1138" s="93">
        <v>8.9900000000000003E-5</v>
      </c>
      <c r="L1138" s="55">
        <v>1.237682862</v>
      </c>
      <c r="M1138" s="55">
        <v>1.2475768620000001</v>
      </c>
      <c r="N1138" s="55">
        <v>1.145779348</v>
      </c>
      <c r="O1138" s="52">
        <v>1.2103463569999999</v>
      </c>
    </row>
    <row r="1139" spans="1:15" x14ac:dyDescent="0.2">
      <c r="A1139" s="19">
        <v>1106</v>
      </c>
      <c r="B1139" s="55">
        <v>7</v>
      </c>
      <c r="C1139" s="55">
        <v>13</v>
      </c>
      <c r="D1139" s="55" t="s">
        <v>365</v>
      </c>
      <c r="E1139" s="55" t="s">
        <v>367</v>
      </c>
      <c r="F1139" s="55">
        <v>1.7217600000000001E-4</v>
      </c>
      <c r="G1139" s="55">
        <v>1.6123600000000001E-4</v>
      </c>
      <c r="H1139" s="55">
        <v>1.5839900000000001E-4</v>
      </c>
      <c r="I1139" s="55">
        <v>1.4123299999999999E-4</v>
      </c>
      <c r="J1139" s="55">
        <v>1.3353900000000001E-4</v>
      </c>
      <c r="K1139" s="55">
        <v>1.3148399999999999E-4</v>
      </c>
      <c r="L1139" s="55">
        <v>1.219093762</v>
      </c>
      <c r="M1139" s="55">
        <v>1.207408775</v>
      </c>
      <c r="N1139" s="55">
        <v>1.2046999629999999</v>
      </c>
      <c r="O1139" s="52">
        <v>1.210400833</v>
      </c>
    </row>
    <row r="1140" spans="1:15" x14ac:dyDescent="0.2">
      <c r="A1140" s="19">
        <v>956</v>
      </c>
      <c r="B1140" s="55">
        <v>6</v>
      </c>
      <c r="C1140" s="55">
        <v>13</v>
      </c>
      <c r="D1140" s="55" t="s">
        <v>364</v>
      </c>
      <c r="E1140" s="55" t="s">
        <v>367</v>
      </c>
      <c r="F1140" s="55">
        <v>1.5970900000000001E-4</v>
      </c>
      <c r="G1140" s="55">
        <v>1.7349299999999999E-4</v>
      </c>
      <c r="H1140" s="55">
        <v>1.57326E-4</v>
      </c>
      <c r="I1140" s="55">
        <v>1.2949500000000001E-4</v>
      </c>
      <c r="J1140" s="55">
        <v>1.3353900000000001E-4</v>
      </c>
      <c r="K1140" s="55">
        <v>1.4280200000000001E-4</v>
      </c>
      <c r="L1140" s="55">
        <v>1.2333242659999999</v>
      </c>
      <c r="M1140" s="55">
        <v>1.2992000850000001</v>
      </c>
      <c r="N1140" s="55">
        <v>1.1017109110000001</v>
      </c>
      <c r="O1140" s="52">
        <v>1.211411754</v>
      </c>
    </row>
    <row r="1141" spans="1:15" x14ac:dyDescent="0.2">
      <c r="A1141" s="19">
        <v>2225</v>
      </c>
      <c r="B1141" s="55">
        <v>20</v>
      </c>
      <c r="C1141" s="55">
        <v>21</v>
      </c>
      <c r="D1141" s="55" t="s">
        <v>364</v>
      </c>
      <c r="E1141" s="55" t="s">
        <v>367</v>
      </c>
      <c r="F1141" s="55">
        <v>2.3518399999999999E-4</v>
      </c>
      <c r="G1141" s="55">
        <v>2.4397500000000001E-4</v>
      </c>
      <c r="H1141" s="55">
        <v>2.3885000000000001E-4</v>
      </c>
      <c r="I1141" s="55">
        <v>2.1620400000000001E-4</v>
      </c>
      <c r="J1141" s="55">
        <v>2.0484600000000001E-4</v>
      </c>
      <c r="K1141" s="55">
        <v>1.7608899999999999E-4</v>
      </c>
      <c r="L1141" s="55">
        <v>1.0877882290000001</v>
      </c>
      <c r="M1141" s="55">
        <v>1.1910190650000001</v>
      </c>
      <c r="N1141" s="55">
        <v>1.356416477</v>
      </c>
      <c r="O1141" s="52">
        <v>1.2117412569999999</v>
      </c>
    </row>
    <row r="1142" spans="1:15" x14ac:dyDescent="0.2">
      <c r="A1142" s="19">
        <v>1304</v>
      </c>
      <c r="B1142" s="55">
        <v>8</v>
      </c>
      <c r="C1142" s="55">
        <v>20</v>
      </c>
      <c r="D1142" s="55" t="s">
        <v>365</v>
      </c>
      <c r="E1142" s="55" t="s">
        <v>367</v>
      </c>
      <c r="F1142" s="55">
        <v>1.76219E-4</v>
      </c>
      <c r="G1142" s="55">
        <v>1.65243E-4</v>
      </c>
      <c r="H1142" s="55">
        <v>1.6769500000000001E-4</v>
      </c>
      <c r="I1142" s="55">
        <v>1.34039E-4</v>
      </c>
      <c r="J1142" s="55">
        <v>1.52122E-4</v>
      </c>
      <c r="K1142" s="55">
        <v>1.35811E-4</v>
      </c>
      <c r="L1142" s="55">
        <v>1.3146903270000001</v>
      </c>
      <c r="M1142" s="55">
        <v>1.086255679</v>
      </c>
      <c r="N1142" s="55">
        <v>1.2347668060000001</v>
      </c>
      <c r="O1142" s="52">
        <v>1.2119042710000001</v>
      </c>
    </row>
    <row r="1143" spans="1:15" x14ac:dyDescent="0.2">
      <c r="A1143" s="19">
        <v>748</v>
      </c>
      <c r="B1143" s="55">
        <v>5</v>
      </c>
      <c r="C1143" s="55">
        <v>7</v>
      </c>
      <c r="D1143" s="55" t="s">
        <v>364</v>
      </c>
      <c r="E1143" s="55" t="s">
        <v>364</v>
      </c>
      <c r="F1143" s="55">
        <v>2.24739E-4</v>
      </c>
      <c r="G1143" s="55">
        <v>1.9353E-4</v>
      </c>
      <c r="H1143" s="55">
        <v>1.91652E-4</v>
      </c>
      <c r="I1143" s="55">
        <v>1.5751400000000001E-4</v>
      </c>
      <c r="J1143" s="55">
        <v>1.74162E-4</v>
      </c>
      <c r="K1143" s="55">
        <v>1.7442400000000001E-4</v>
      </c>
      <c r="L1143" s="55">
        <v>1.4267817439999999</v>
      </c>
      <c r="M1143" s="55">
        <v>1.1112066110000001</v>
      </c>
      <c r="N1143" s="55">
        <v>1.0987674089999999</v>
      </c>
      <c r="O1143" s="52">
        <v>1.212251921</v>
      </c>
    </row>
    <row r="1144" spans="1:15" x14ac:dyDescent="0.2">
      <c r="A1144" s="19">
        <v>426</v>
      </c>
      <c r="B1144" s="55">
        <v>3</v>
      </c>
      <c r="C1144" s="55">
        <v>8</v>
      </c>
      <c r="D1144" s="55" t="s">
        <v>367</v>
      </c>
      <c r="E1144" s="55" t="s">
        <v>365</v>
      </c>
      <c r="F1144" s="93">
        <v>9.3700000000000001E-5</v>
      </c>
      <c r="G1144" s="93">
        <v>8.9599999999999996E-5</v>
      </c>
      <c r="H1144" s="93">
        <v>9.4400000000000004E-5</v>
      </c>
      <c r="I1144" s="93">
        <v>7.3100000000000001E-5</v>
      </c>
      <c r="J1144" s="93">
        <v>7.1299999999999998E-5</v>
      </c>
      <c r="K1144" s="93">
        <v>8.5900000000000001E-5</v>
      </c>
      <c r="L1144" s="55">
        <v>1.2817771570000001</v>
      </c>
      <c r="M1144" s="55">
        <v>1.2561929679999999</v>
      </c>
      <c r="N1144" s="55">
        <v>1.0991487929999999</v>
      </c>
      <c r="O1144" s="52">
        <v>1.2123729729999999</v>
      </c>
    </row>
    <row r="1145" spans="1:15" x14ac:dyDescent="0.2">
      <c r="A1145" s="19">
        <v>929</v>
      </c>
      <c r="B1145" s="55">
        <v>6</v>
      </c>
      <c r="C1145" s="55">
        <v>10</v>
      </c>
      <c r="D1145" s="55" t="s">
        <v>364</v>
      </c>
      <c r="E1145" s="55" t="s">
        <v>366</v>
      </c>
      <c r="F1145" s="55">
        <v>1.16581E-4</v>
      </c>
      <c r="G1145" s="55">
        <v>1.2234100000000001E-4</v>
      </c>
      <c r="H1145" s="55">
        <v>1.24788E-4</v>
      </c>
      <c r="I1145" s="93">
        <v>1E-4</v>
      </c>
      <c r="J1145" s="55">
        <v>1.17549E-4</v>
      </c>
      <c r="K1145" s="93">
        <v>8.7200000000000005E-5</v>
      </c>
      <c r="L1145" s="55">
        <v>1.1662649199999999</v>
      </c>
      <c r="M1145" s="55">
        <v>1.0407709439999999</v>
      </c>
      <c r="N1145" s="55">
        <v>1.4308575589999999</v>
      </c>
      <c r="O1145" s="52">
        <v>1.2126311409999999</v>
      </c>
    </row>
    <row r="1146" spans="1:15" x14ac:dyDescent="0.2">
      <c r="A1146" s="19">
        <v>1067</v>
      </c>
      <c r="B1146" s="55">
        <v>7</v>
      </c>
      <c r="C1146" s="55">
        <v>9</v>
      </c>
      <c r="D1146" s="55" t="s">
        <v>367</v>
      </c>
      <c r="E1146" s="55" t="s">
        <v>366</v>
      </c>
      <c r="F1146" s="93">
        <v>7.4800000000000002E-5</v>
      </c>
      <c r="G1146" s="93">
        <v>9.3800000000000003E-5</v>
      </c>
      <c r="H1146" s="93">
        <v>8.3700000000000002E-5</v>
      </c>
      <c r="I1146" s="93">
        <v>8.1799999999999996E-5</v>
      </c>
      <c r="J1146" s="93">
        <v>5.7000000000000003E-5</v>
      </c>
      <c r="K1146" s="93">
        <v>7.6899999999999999E-5</v>
      </c>
      <c r="L1146" s="55">
        <v>0.91458539900000002</v>
      </c>
      <c r="M1146" s="55">
        <v>1.6446210560000001</v>
      </c>
      <c r="N1146" s="55">
        <v>1.088118374</v>
      </c>
      <c r="O1146" s="52">
        <v>1.215774943</v>
      </c>
    </row>
    <row r="1147" spans="1:15" x14ac:dyDescent="0.2">
      <c r="A1147" s="19">
        <v>422</v>
      </c>
      <c r="B1147" s="55">
        <v>3</v>
      </c>
      <c r="C1147" s="55">
        <v>7</v>
      </c>
      <c r="D1147" s="55" t="s">
        <v>365</v>
      </c>
      <c r="E1147" s="55" t="s">
        <v>367</v>
      </c>
      <c r="F1147" s="55">
        <v>1.20624E-4</v>
      </c>
      <c r="G1147" s="55">
        <v>1.10083E-4</v>
      </c>
      <c r="H1147" s="55">
        <v>1.07983E-4</v>
      </c>
      <c r="I1147" s="93">
        <v>9.3900000000000006E-5</v>
      </c>
      <c r="J1147" s="93">
        <v>8.3399999999999994E-5</v>
      </c>
      <c r="K1147" s="55">
        <v>1.03523E-4</v>
      </c>
      <c r="L1147" s="55">
        <v>1.284565892</v>
      </c>
      <c r="M1147" s="55">
        <v>1.319824777</v>
      </c>
      <c r="N1147" s="55">
        <v>1.043082887</v>
      </c>
      <c r="O1147" s="52">
        <v>1.2158245190000001</v>
      </c>
    </row>
    <row r="1148" spans="1:15" x14ac:dyDescent="0.2">
      <c r="A1148" s="19">
        <v>1185</v>
      </c>
      <c r="B1148" s="55">
        <v>7</v>
      </c>
      <c r="C1148" s="55">
        <v>22</v>
      </c>
      <c r="D1148" s="55" t="s">
        <v>367</v>
      </c>
      <c r="E1148" s="55" t="s">
        <v>366</v>
      </c>
      <c r="F1148" s="55">
        <v>1.53308E-4</v>
      </c>
      <c r="G1148" s="55">
        <v>1.41435E-4</v>
      </c>
      <c r="H1148" s="55">
        <v>1.5232000000000001E-4</v>
      </c>
      <c r="I1148" s="55">
        <v>1.20408E-4</v>
      </c>
      <c r="J1148" s="55">
        <v>1.18845E-4</v>
      </c>
      <c r="K1148" s="55">
        <v>1.2848800000000001E-4</v>
      </c>
      <c r="L1148" s="55">
        <v>1.273237196</v>
      </c>
      <c r="M1148" s="55">
        <v>1.1900775480000001</v>
      </c>
      <c r="N1148" s="55">
        <v>1.1854808990000001</v>
      </c>
      <c r="O1148" s="52">
        <v>1.2162652140000001</v>
      </c>
    </row>
    <row r="1149" spans="1:15" x14ac:dyDescent="0.2">
      <c r="A1149" s="19">
        <v>1075</v>
      </c>
      <c r="B1149" s="55">
        <v>7</v>
      </c>
      <c r="C1149" s="55">
        <v>10</v>
      </c>
      <c r="D1149" s="55" t="s">
        <v>367</v>
      </c>
      <c r="E1149" s="55" t="s">
        <v>364</v>
      </c>
      <c r="F1149" s="55">
        <v>1.4488399999999999E-4</v>
      </c>
      <c r="G1149" s="55">
        <v>1.2022E-4</v>
      </c>
      <c r="H1149" s="55">
        <v>1.2836400000000001E-4</v>
      </c>
      <c r="I1149" s="93">
        <v>9.5000000000000005E-5</v>
      </c>
      <c r="J1149" s="55">
        <v>1.3353900000000001E-4</v>
      </c>
      <c r="K1149" s="55">
        <v>1.04854E-4</v>
      </c>
      <c r="L1149" s="55">
        <v>1.5244731330000001</v>
      </c>
      <c r="M1149" s="55">
        <v>0.90026092899999999</v>
      </c>
      <c r="N1149" s="55">
        <v>1.2242106720000001</v>
      </c>
      <c r="O1149" s="52">
        <v>1.216314911</v>
      </c>
    </row>
    <row r="1150" spans="1:15" x14ac:dyDescent="0.2">
      <c r="A1150" s="19">
        <v>987</v>
      </c>
      <c r="B1150" s="55">
        <v>6</v>
      </c>
      <c r="C1150" s="55">
        <v>16</v>
      </c>
      <c r="D1150" s="55" t="s">
        <v>367</v>
      </c>
      <c r="E1150" s="55" t="s">
        <v>365</v>
      </c>
      <c r="F1150" s="55">
        <v>2.0587000000000001E-4</v>
      </c>
      <c r="G1150" s="55">
        <v>1.89994E-4</v>
      </c>
      <c r="H1150" s="55">
        <v>1.7556200000000001E-4</v>
      </c>
      <c r="I1150" s="55">
        <v>1.8023299999999999E-4</v>
      </c>
      <c r="J1150" s="55">
        <v>1.42614E-4</v>
      </c>
      <c r="K1150" s="55">
        <v>1.4945900000000001E-4</v>
      </c>
      <c r="L1150" s="55">
        <v>1.142245086</v>
      </c>
      <c r="M1150" s="55">
        <v>1.3322257</v>
      </c>
      <c r="N1150" s="55">
        <v>1.174647118</v>
      </c>
      <c r="O1150" s="52">
        <v>1.2163726349999999</v>
      </c>
    </row>
    <row r="1151" spans="1:15" x14ac:dyDescent="0.2">
      <c r="A1151" s="19">
        <v>1968</v>
      </c>
      <c r="B1151" s="55">
        <v>15</v>
      </c>
      <c r="C1151" s="55">
        <v>17</v>
      </c>
      <c r="D1151" s="55" t="s">
        <v>366</v>
      </c>
      <c r="E1151" s="55" t="s">
        <v>365</v>
      </c>
      <c r="F1151" s="93">
        <v>8.8599999999999999E-5</v>
      </c>
      <c r="G1151" s="93">
        <v>9.8499999999999995E-5</v>
      </c>
      <c r="H1151" s="93">
        <v>8.7200000000000005E-5</v>
      </c>
      <c r="I1151" s="93">
        <v>7.9099999999999998E-5</v>
      </c>
      <c r="J1151" s="93">
        <v>8.5099999999999995E-5</v>
      </c>
      <c r="K1151" s="93">
        <v>6.3600000000000001E-5</v>
      </c>
      <c r="L1151" s="55">
        <v>1.119784632</v>
      </c>
      <c r="M1151" s="55">
        <v>1.1573554500000001</v>
      </c>
      <c r="N1151" s="55">
        <v>1.372235737</v>
      </c>
      <c r="O1151" s="52">
        <v>1.2164586070000001</v>
      </c>
    </row>
    <row r="1152" spans="1:15" x14ac:dyDescent="0.2">
      <c r="A1152" s="19">
        <v>1496</v>
      </c>
      <c r="B1152" s="55">
        <v>10</v>
      </c>
      <c r="C1152" s="55">
        <v>15</v>
      </c>
      <c r="D1152" s="55" t="s">
        <v>364</v>
      </c>
      <c r="E1152" s="55" t="s">
        <v>366</v>
      </c>
      <c r="F1152" s="55">
        <v>1.07147E-4</v>
      </c>
      <c r="G1152" s="55">
        <v>1.11969E-4</v>
      </c>
      <c r="H1152" s="55">
        <v>1.16564E-4</v>
      </c>
      <c r="I1152" s="93">
        <v>8.2899999999999996E-5</v>
      </c>
      <c r="J1152" s="93">
        <v>9.0299999999999999E-5</v>
      </c>
      <c r="K1152" s="55">
        <v>1.04189E-4</v>
      </c>
      <c r="L1152" s="55">
        <v>1.2921354629999999</v>
      </c>
      <c r="M1152" s="55">
        <v>1.2396641129999999</v>
      </c>
      <c r="N1152" s="55">
        <v>1.118782151</v>
      </c>
      <c r="O1152" s="52">
        <v>1.2168605750000001</v>
      </c>
    </row>
    <row r="1153" spans="1:15" x14ac:dyDescent="0.2">
      <c r="A1153" s="19">
        <v>789</v>
      </c>
      <c r="B1153" s="55">
        <v>5</v>
      </c>
      <c r="C1153" s="55">
        <v>11</v>
      </c>
      <c r="D1153" s="55" t="s">
        <v>366</v>
      </c>
      <c r="E1153" s="55" t="s">
        <v>366</v>
      </c>
      <c r="F1153" s="55">
        <v>1.2769999999999999E-4</v>
      </c>
      <c r="G1153" s="55">
        <v>1.2493399999999999E-4</v>
      </c>
      <c r="H1153" s="55">
        <v>1.2907899999999999E-4</v>
      </c>
      <c r="I1153" s="55">
        <v>1.01097E-4</v>
      </c>
      <c r="J1153" s="55">
        <v>1.13659E-4</v>
      </c>
      <c r="K1153" s="55">
        <v>1.00194E-4</v>
      </c>
      <c r="L1153" s="55">
        <v>1.2631443659999999</v>
      </c>
      <c r="M1153" s="55">
        <v>1.0992002700000001</v>
      </c>
      <c r="N1153" s="55">
        <v>1.2882880329999999</v>
      </c>
      <c r="O1153" s="52">
        <v>1.2168775570000001</v>
      </c>
    </row>
    <row r="1154" spans="1:15" x14ac:dyDescent="0.2">
      <c r="A1154" s="19">
        <v>2180</v>
      </c>
      <c r="B1154" s="55">
        <v>18</v>
      </c>
      <c r="C1154" s="55">
        <v>23</v>
      </c>
      <c r="D1154" s="55" t="s">
        <v>367</v>
      </c>
      <c r="E1154" s="55" t="s">
        <v>367</v>
      </c>
      <c r="F1154" s="55">
        <v>1.8363200000000001E-4</v>
      </c>
      <c r="G1154" s="55">
        <v>1.83158E-4</v>
      </c>
      <c r="H1154" s="55">
        <v>1.86646E-4</v>
      </c>
      <c r="I1154" s="55">
        <v>1.5675699999999999E-4</v>
      </c>
      <c r="J1154" s="55">
        <v>1.3699599999999999E-4</v>
      </c>
      <c r="K1154" s="55">
        <v>1.62108E-4</v>
      </c>
      <c r="L1154" s="55">
        <v>1.1714431089999999</v>
      </c>
      <c r="M1154" s="55">
        <v>1.336960148</v>
      </c>
      <c r="N1154" s="55">
        <v>1.1513670810000001</v>
      </c>
      <c r="O1154" s="52">
        <v>1.2199234459999999</v>
      </c>
    </row>
    <row r="1155" spans="1:15" x14ac:dyDescent="0.2">
      <c r="A1155" s="19">
        <v>1668</v>
      </c>
      <c r="B1155" s="55">
        <v>11</v>
      </c>
      <c r="C1155" s="55">
        <v>22</v>
      </c>
      <c r="D1155" s="55" t="s">
        <v>364</v>
      </c>
      <c r="E1155" s="55" t="s">
        <v>366</v>
      </c>
      <c r="F1155" s="55">
        <v>1.7318699999999999E-4</v>
      </c>
      <c r="G1155" s="55">
        <v>1.7113600000000001E-4</v>
      </c>
      <c r="H1155" s="55">
        <v>1.64835E-4</v>
      </c>
      <c r="I1155" s="55">
        <v>1.4085399999999999E-4</v>
      </c>
      <c r="J1155" s="55">
        <v>1.2878499999999999E-4</v>
      </c>
      <c r="K1155" s="55">
        <v>1.4945900000000001E-4</v>
      </c>
      <c r="L1155" s="55">
        <v>1.2295472409999999</v>
      </c>
      <c r="M1155" s="55">
        <v>1.32885337</v>
      </c>
      <c r="N1155" s="55">
        <v>1.1028764179999999</v>
      </c>
      <c r="O1155" s="52">
        <v>1.2204256769999999</v>
      </c>
    </row>
    <row r="1156" spans="1:15" x14ac:dyDescent="0.2">
      <c r="A1156" s="19">
        <v>1089</v>
      </c>
      <c r="B1156" s="55">
        <v>7</v>
      </c>
      <c r="C1156" s="55">
        <v>11</v>
      </c>
      <c r="D1156" s="55" t="s">
        <v>365</v>
      </c>
      <c r="E1156" s="55" t="s">
        <v>366</v>
      </c>
      <c r="F1156" s="55">
        <v>1.3073300000000001E-4</v>
      </c>
      <c r="G1156" s="55">
        <v>1.3483500000000001E-4</v>
      </c>
      <c r="H1156" s="55">
        <v>1.3837499999999999E-4</v>
      </c>
      <c r="I1156" s="55">
        <v>1.13971E-4</v>
      </c>
      <c r="J1156" s="55">
        <v>1.13659E-4</v>
      </c>
      <c r="K1156" s="55">
        <v>1.04189E-4</v>
      </c>
      <c r="L1156" s="55">
        <v>1.1470709219999999</v>
      </c>
      <c r="M1156" s="55">
        <v>1.186306707</v>
      </c>
      <c r="N1156" s="55">
        <v>1.328124823</v>
      </c>
      <c r="O1156" s="52">
        <v>1.220500817</v>
      </c>
    </row>
    <row r="1157" spans="1:15" x14ac:dyDescent="0.2">
      <c r="A1157" s="19">
        <v>1654</v>
      </c>
      <c r="B1157" s="55">
        <v>11</v>
      </c>
      <c r="C1157" s="55">
        <v>20</v>
      </c>
      <c r="D1157" s="55" t="s">
        <v>366</v>
      </c>
      <c r="E1157" s="55" t="s">
        <v>364</v>
      </c>
      <c r="F1157" s="55">
        <v>1.66785E-4</v>
      </c>
      <c r="G1157" s="55">
        <v>1.8622300000000001E-4</v>
      </c>
      <c r="H1157" s="55">
        <v>1.8700300000000001E-4</v>
      </c>
      <c r="I1157" s="55">
        <v>1.5183500000000001E-4</v>
      </c>
      <c r="J1157" s="55">
        <v>1.3958899999999999E-4</v>
      </c>
      <c r="K1157" s="55">
        <v>1.52122E-4</v>
      </c>
      <c r="L1157" s="55">
        <v>1.098464098</v>
      </c>
      <c r="M1157" s="55">
        <v>1.33407816</v>
      </c>
      <c r="N1157" s="55">
        <v>1.229299642</v>
      </c>
      <c r="O1157" s="52">
        <v>1.220613967</v>
      </c>
    </row>
    <row r="1158" spans="1:15" x14ac:dyDescent="0.2">
      <c r="A1158" s="19">
        <v>1019</v>
      </c>
      <c r="B1158" s="55">
        <v>6</v>
      </c>
      <c r="C1158" s="55">
        <v>20</v>
      </c>
      <c r="D1158" s="55" t="s">
        <v>364</v>
      </c>
      <c r="E1158" s="55" t="s">
        <v>367</v>
      </c>
      <c r="F1158" s="55">
        <v>1.9710999999999999E-4</v>
      </c>
      <c r="G1158" s="55">
        <v>2.3761100000000001E-4</v>
      </c>
      <c r="H1158" s="55">
        <v>2.3205599999999999E-4</v>
      </c>
      <c r="I1158" s="55">
        <v>1.7493200000000001E-4</v>
      </c>
      <c r="J1158" s="55">
        <v>2.21268E-4</v>
      </c>
      <c r="K1158" s="55">
        <v>1.5877900000000001E-4</v>
      </c>
      <c r="L1158" s="55">
        <v>1.1267794849999999</v>
      </c>
      <c r="M1158" s="55">
        <v>1.0738590379999999</v>
      </c>
      <c r="N1158" s="55">
        <v>1.4614992069999999</v>
      </c>
      <c r="O1158" s="52">
        <v>1.220712577</v>
      </c>
    </row>
    <row r="1159" spans="1:15" x14ac:dyDescent="0.2">
      <c r="A1159" s="19">
        <v>776</v>
      </c>
      <c r="B1159" s="55">
        <v>5</v>
      </c>
      <c r="C1159" s="55">
        <v>10</v>
      </c>
      <c r="D1159" s="55" t="s">
        <v>364</v>
      </c>
      <c r="E1159" s="55" t="s">
        <v>366</v>
      </c>
      <c r="F1159" s="55">
        <v>1.3039599999999999E-4</v>
      </c>
      <c r="G1159" s="55">
        <v>1.17627E-4</v>
      </c>
      <c r="H1159" s="55">
        <v>1.37303E-4</v>
      </c>
      <c r="I1159" s="55">
        <v>1.10942E-4</v>
      </c>
      <c r="J1159" s="55">
        <v>1.16252E-4</v>
      </c>
      <c r="K1159" s="93">
        <v>9.2899999999999995E-5</v>
      </c>
      <c r="L1159" s="55">
        <v>1.175353176</v>
      </c>
      <c r="M1159" s="55">
        <v>1.0118239870000001</v>
      </c>
      <c r="N1159" s="55">
        <v>1.4784249650000001</v>
      </c>
      <c r="O1159" s="52">
        <v>1.2218673760000001</v>
      </c>
    </row>
    <row r="1160" spans="1:15" x14ac:dyDescent="0.2">
      <c r="A1160" s="19">
        <v>1269</v>
      </c>
      <c r="B1160" s="55">
        <v>8</v>
      </c>
      <c r="C1160" s="55">
        <v>16</v>
      </c>
      <c r="D1160" s="55" t="s">
        <v>365</v>
      </c>
      <c r="E1160" s="55" t="s">
        <v>365</v>
      </c>
      <c r="F1160" s="55">
        <v>1.7386100000000001E-4</v>
      </c>
      <c r="G1160" s="55">
        <v>1.5557799999999999E-4</v>
      </c>
      <c r="H1160" s="55">
        <v>1.64477E-4</v>
      </c>
      <c r="I1160" s="55">
        <v>1.3934E-4</v>
      </c>
      <c r="J1160" s="55">
        <v>1.18845E-4</v>
      </c>
      <c r="K1160" s="55">
        <v>1.4812700000000001E-4</v>
      </c>
      <c r="L1160" s="55">
        <v>1.2477481180000001</v>
      </c>
      <c r="M1160" s="55">
        <v>1.309085303</v>
      </c>
      <c r="N1160" s="55">
        <v>1.110376053</v>
      </c>
      <c r="O1160" s="52">
        <v>1.2224031580000001</v>
      </c>
    </row>
    <row r="1161" spans="1:15" x14ac:dyDescent="0.2">
      <c r="A1161" s="19">
        <v>1097</v>
      </c>
      <c r="B1161" s="55">
        <v>7</v>
      </c>
      <c r="C1161" s="55">
        <v>12</v>
      </c>
      <c r="D1161" s="55" t="s">
        <v>365</v>
      </c>
      <c r="E1161" s="55" t="s">
        <v>367</v>
      </c>
      <c r="F1161" s="55">
        <v>1.3410200000000001E-4</v>
      </c>
      <c r="G1161" s="55">
        <v>1.3860599999999999E-4</v>
      </c>
      <c r="H1161" s="55">
        <v>1.3301200000000001E-4</v>
      </c>
      <c r="I1161" s="55">
        <v>1.2078600000000001E-4</v>
      </c>
      <c r="J1161" s="93">
        <v>9.8099999999999999E-5</v>
      </c>
      <c r="K1161" s="55">
        <v>1.16172E-4</v>
      </c>
      <c r="L1161" s="55">
        <v>1.1102414300000001</v>
      </c>
      <c r="M1161" s="55">
        <v>1.4128894240000001</v>
      </c>
      <c r="N1161" s="55">
        <v>1.144958589</v>
      </c>
      <c r="O1161" s="52">
        <v>1.2226964810000001</v>
      </c>
    </row>
    <row r="1162" spans="1:15" x14ac:dyDescent="0.2">
      <c r="A1162" s="19">
        <v>824</v>
      </c>
      <c r="B1162" s="55">
        <v>5</v>
      </c>
      <c r="C1162" s="55">
        <v>15</v>
      </c>
      <c r="D1162" s="55" t="s">
        <v>366</v>
      </c>
      <c r="E1162" s="55" t="s">
        <v>366</v>
      </c>
      <c r="F1162" s="55">
        <v>1.21972E-4</v>
      </c>
      <c r="G1162" s="55">
        <v>1.4284899999999999E-4</v>
      </c>
      <c r="H1162" s="55">
        <v>1.39806E-4</v>
      </c>
      <c r="I1162" s="55">
        <v>1.17379E-4</v>
      </c>
      <c r="J1162" s="55">
        <v>1.10202E-4</v>
      </c>
      <c r="K1162" s="55">
        <v>1.04854E-4</v>
      </c>
      <c r="L1162" s="55">
        <v>1.039134867</v>
      </c>
      <c r="M1162" s="55">
        <v>1.2962511329999999</v>
      </c>
      <c r="N1162" s="55">
        <v>1.3333325149999999</v>
      </c>
      <c r="O1162" s="52">
        <v>1.2229061720000001</v>
      </c>
    </row>
    <row r="1163" spans="1:15" x14ac:dyDescent="0.2">
      <c r="A1163" s="19">
        <v>1122</v>
      </c>
      <c r="B1163" s="55">
        <v>7</v>
      </c>
      <c r="C1163" s="55">
        <v>15</v>
      </c>
      <c r="D1163" s="55" t="s">
        <v>367</v>
      </c>
      <c r="E1163" s="55" t="s">
        <v>365</v>
      </c>
      <c r="F1163" s="55">
        <v>1.34439E-4</v>
      </c>
      <c r="G1163" s="55">
        <v>1.26348E-4</v>
      </c>
      <c r="H1163" s="93">
        <v>9.5099999999999994E-5</v>
      </c>
      <c r="I1163" s="93">
        <v>9.7700000000000003E-5</v>
      </c>
      <c r="J1163" s="55">
        <v>1.08905E-4</v>
      </c>
      <c r="K1163" s="93">
        <v>8.3900000000000006E-5</v>
      </c>
      <c r="L1163" s="55">
        <v>1.3761894699999999</v>
      </c>
      <c r="M1163" s="55">
        <v>1.160168192</v>
      </c>
      <c r="N1163" s="55">
        <v>1.1338441459999999</v>
      </c>
      <c r="O1163" s="52">
        <v>1.223400603</v>
      </c>
    </row>
    <row r="1164" spans="1:15" x14ac:dyDescent="0.2">
      <c r="A1164" s="19">
        <v>873</v>
      </c>
      <c r="B1164" s="55">
        <v>5</v>
      </c>
      <c r="C1164" s="55">
        <v>20</v>
      </c>
      <c r="D1164" s="55" t="s">
        <v>365</v>
      </c>
      <c r="E1164" s="55" t="s">
        <v>366</v>
      </c>
      <c r="F1164" s="55">
        <v>1.5735099999999999E-4</v>
      </c>
      <c r="G1164" s="55">
        <v>1.5039200000000001E-4</v>
      </c>
      <c r="H1164" s="55">
        <v>1.6054400000000001E-4</v>
      </c>
      <c r="I1164" s="55">
        <v>1.2646599999999999E-4</v>
      </c>
      <c r="J1164" s="55">
        <v>1.20142E-4</v>
      </c>
      <c r="K1164" s="55">
        <v>1.36477E-4</v>
      </c>
      <c r="L1164" s="55">
        <v>1.2442150620000001</v>
      </c>
      <c r="M1164" s="55">
        <v>1.2517932009999999</v>
      </c>
      <c r="N1164" s="55">
        <v>1.176345108</v>
      </c>
      <c r="O1164" s="52">
        <v>1.22411779</v>
      </c>
    </row>
    <row r="1165" spans="1:15" x14ac:dyDescent="0.2">
      <c r="A1165" s="19">
        <v>2136</v>
      </c>
      <c r="B1165" s="55">
        <v>17</v>
      </c>
      <c r="C1165" s="55">
        <v>23</v>
      </c>
      <c r="D1165" s="55" t="s">
        <v>364</v>
      </c>
      <c r="E1165" s="55" t="s">
        <v>365</v>
      </c>
      <c r="F1165" s="55">
        <v>1.7689299999999999E-4</v>
      </c>
      <c r="G1165" s="55">
        <v>1.6241399999999999E-4</v>
      </c>
      <c r="H1165" s="55">
        <v>1.74489E-4</v>
      </c>
      <c r="I1165" s="55">
        <v>1.3593200000000001E-4</v>
      </c>
      <c r="J1165" s="55">
        <v>1.31378E-4</v>
      </c>
      <c r="K1165" s="55">
        <v>1.5345300000000001E-4</v>
      </c>
      <c r="L1165" s="55">
        <v>1.301337352</v>
      </c>
      <c r="M1165" s="55">
        <v>1.236238725</v>
      </c>
      <c r="N1165" s="55">
        <v>1.137080372</v>
      </c>
      <c r="O1165" s="52">
        <v>1.224885483</v>
      </c>
    </row>
    <row r="1166" spans="1:15" x14ac:dyDescent="0.2">
      <c r="A1166" s="19">
        <v>1860</v>
      </c>
      <c r="B1166" s="55">
        <v>13</v>
      </c>
      <c r="C1166" s="55">
        <v>22</v>
      </c>
      <c r="D1166" s="55" t="s">
        <v>367</v>
      </c>
      <c r="E1166" s="55" t="s">
        <v>366</v>
      </c>
      <c r="F1166" s="55">
        <v>1.4825299999999999E-4</v>
      </c>
      <c r="G1166" s="55">
        <v>1.4638499999999999E-4</v>
      </c>
      <c r="H1166" s="55">
        <v>1.4946E-4</v>
      </c>
      <c r="I1166" s="55">
        <v>1.24573E-4</v>
      </c>
      <c r="J1166" s="55">
        <v>1.2575999999999999E-4</v>
      </c>
      <c r="K1166" s="55">
        <v>1.13176E-4</v>
      </c>
      <c r="L1166" s="55">
        <v>1.190095517</v>
      </c>
      <c r="M1166" s="55">
        <v>1.164006262</v>
      </c>
      <c r="N1166" s="55">
        <v>1.320594947</v>
      </c>
      <c r="O1166" s="52">
        <v>1.224898909</v>
      </c>
    </row>
    <row r="1167" spans="1:15" x14ac:dyDescent="0.2">
      <c r="A1167" s="19">
        <v>1367</v>
      </c>
      <c r="B1167" s="55">
        <v>9</v>
      </c>
      <c r="C1167" s="55">
        <v>13</v>
      </c>
      <c r="D1167" s="55" t="s">
        <v>365</v>
      </c>
      <c r="E1167" s="55" t="s">
        <v>367</v>
      </c>
      <c r="F1167" s="55">
        <v>1.2298300000000001E-4</v>
      </c>
      <c r="G1167" s="55">
        <v>1.3012000000000001E-4</v>
      </c>
      <c r="H1167" s="55">
        <v>1.3086700000000001E-4</v>
      </c>
      <c r="I1167" s="93">
        <v>9.7700000000000003E-5</v>
      </c>
      <c r="J1167" s="55">
        <v>1.2273500000000001E-4</v>
      </c>
      <c r="K1167" s="93">
        <v>9.6500000000000001E-5</v>
      </c>
      <c r="L1167" s="55">
        <v>1.2589201919999999</v>
      </c>
      <c r="M1167" s="55">
        <v>1.060174717</v>
      </c>
      <c r="N1167" s="55">
        <v>1.355674271</v>
      </c>
      <c r="O1167" s="52">
        <v>1.2249230600000001</v>
      </c>
    </row>
    <row r="1168" spans="1:15" x14ac:dyDescent="0.2">
      <c r="A1168" s="19">
        <v>837</v>
      </c>
      <c r="B1168" s="55">
        <v>5</v>
      </c>
      <c r="C1168" s="55">
        <v>16</v>
      </c>
      <c r="D1168" s="55" t="s">
        <v>365</v>
      </c>
      <c r="E1168" s="55" t="s">
        <v>365</v>
      </c>
      <c r="F1168" s="55">
        <v>1.8363200000000001E-4</v>
      </c>
      <c r="G1168" s="55">
        <v>1.7420099999999999E-4</v>
      </c>
      <c r="H1168" s="55">
        <v>1.5339300000000001E-4</v>
      </c>
      <c r="I1168" s="55">
        <v>1.3517499999999999E-4</v>
      </c>
      <c r="J1168" s="55">
        <v>1.28353E-4</v>
      </c>
      <c r="K1168" s="55">
        <v>1.5977799999999999E-4</v>
      </c>
      <c r="L1168" s="55">
        <v>1.3584802439999999</v>
      </c>
      <c r="M1168" s="55">
        <v>1.357202636</v>
      </c>
      <c r="N1168" s="55">
        <v>0.96003777400000001</v>
      </c>
      <c r="O1168" s="52">
        <v>1.2252402179999999</v>
      </c>
    </row>
    <row r="1169" spans="1:15" x14ac:dyDescent="0.2">
      <c r="A1169" s="19">
        <v>502</v>
      </c>
      <c r="B1169" s="55">
        <v>3</v>
      </c>
      <c r="C1169" s="55">
        <v>16</v>
      </c>
      <c r="D1169" s="55" t="s">
        <v>365</v>
      </c>
      <c r="E1169" s="55" t="s">
        <v>364</v>
      </c>
      <c r="F1169" s="55">
        <v>1.6240499999999999E-4</v>
      </c>
      <c r="G1169" s="55">
        <v>1.4992099999999999E-4</v>
      </c>
      <c r="H1169" s="55">
        <v>1.55181E-4</v>
      </c>
      <c r="I1169" s="55">
        <v>1.4085399999999999E-4</v>
      </c>
      <c r="J1169" s="55">
        <v>1.2187E-4</v>
      </c>
      <c r="K1169" s="55">
        <v>1.19833E-4</v>
      </c>
      <c r="L1169" s="55">
        <v>1.1529995529999999</v>
      </c>
      <c r="M1169" s="55">
        <v>1.2301688129999999</v>
      </c>
      <c r="N1169" s="55">
        <v>1.294969367</v>
      </c>
      <c r="O1169" s="52">
        <v>1.2260459109999999</v>
      </c>
    </row>
    <row r="1170" spans="1:15" x14ac:dyDescent="0.2">
      <c r="A1170" s="19">
        <v>593</v>
      </c>
      <c r="B1170" s="55">
        <v>4</v>
      </c>
      <c r="C1170" s="55">
        <v>7</v>
      </c>
      <c r="D1170" s="55" t="s">
        <v>365</v>
      </c>
      <c r="E1170" s="55" t="s">
        <v>367</v>
      </c>
      <c r="F1170" s="55">
        <v>1.4421E-4</v>
      </c>
      <c r="G1170" s="55">
        <v>1.4709200000000001E-4</v>
      </c>
      <c r="H1170" s="55">
        <v>1.29436E-4</v>
      </c>
      <c r="I1170" s="55">
        <v>1.11699E-4</v>
      </c>
      <c r="J1170" s="55">
        <v>1.0588E-4</v>
      </c>
      <c r="K1170" s="55">
        <v>1.2948699999999999E-4</v>
      </c>
      <c r="L1170" s="55">
        <v>1.2910610929999999</v>
      </c>
      <c r="M1170" s="55">
        <v>1.3892333830000001</v>
      </c>
      <c r="N1170" s="55">
        <v>0.99961148099999997</v>
      </c>
      <c r="O1170" s="52">
        <v>1.2266353189999999</v>
      </c>
    </row>
    <row r="1171" spans="1:15" x14ac:dyDescent="0.2">
      <c r="A1171" s="19">
        <v>1370</v>
      </c>
      <c r="B1171" s="55">
        <v>9</v>
      </c>
      <c r="C1171" s="55">
        <v>14</v>
      </c>
      <c r="D1171" s="55" t="s">
        <v>367</v>
      </c>
      <c r="E1171" s="55" t="s">
        <v>366</v>
      </c>
      <c r="F1171" s="93">
        <v>7.6500000000000003E-5</v>
      </c>
      <c r="G1171" s="55">
        <v>1.0254E-4</v>
      </c>
      <c r="H1171" s="55">
        <v>1.0834E-4</v>
      </c>
      <c r="I1171" s="93">
        <v>8.03E-5</v>
      </c>
      <c r="J1171" s="93">
        <v>8.25E-5</v>
      </c>
      <c r="K1171" s="93">
        <v>7.2899999999999997E-5</v>
      </c>
      <c r="L1171" s="55">
        <v>0.95282915400000001</v>
      </c>
      <c r="M1171" s="55">
        <v>1.2422602679999999</v>
      </c>
      <c r="N1171" s="55">
        <v>1.486177836</v>
      </c>
      <c r="O1171" s="52">
        <v>1.2270890860000001</v>
      </c>
    </row>
    <row r="1172" spans="1:15" x14ac:dyDescent="0.2">
      <c r="A1172" s="19">
        <v>1618</v>
      </c>
      <c r="B1172" s="55">
        <v>11</v>
      </c>
      <c r="C1172" s="55">
        <v>16</v>
      </c>
      <c r="D1172" s="55" t="s">
        <v>366</v>
      </c>
      <c r="E1172" s="55" t="s">
        <v>364</v>
      </c>
      <c r="F1172" s="55">
        <v>1.45895E-4</v>
      </c>
      <c r="G1172" s="55">
        <v>1.4992099999999999E-4</v>
      </c>
      <c r="H1172" s="55">
        <v>1.4731400000000001E-4</v>
      </c>
      <c r="I1172" s="55">
        <v>1.03748E-4</v>
      </c>
      <c r="J1172" s="55">
        <v>1.11066E-4</v>
      </c>
      <c r="K1172" s="55">
        <v>1.5911199999999999E-4</v>
      </c>
      <c r="L1172" s="55">
        <v>1.4062494780000001</v>
      </c>
      <c r="M1172" s="55">
        <v>1.3498350400000001</v>
      </c>
      <c r="N1172" s="55">
        <v>0.92585203599999999</v>
      </c>
      <c r="O1172" s="52">
        <v>1.2273121849999999</v>
      </c>
    </row>
    <row r="1173" spans="1:15" x14ac:dyDescent="0.2">
      <c r="A1173" s="19">
        <v>519</v>
      </c>
      <c r="B1173" s="55">
        <v>3</v>
      </c>
      <c r="C1173" s="55">
        <v>18</v>
      </c>
      <c r="D1173" s="55" t="s">
        <v>366</v>
      </c>
      <c r="E1173" s="55" t="s">
        <v>365</v>
      </c>
      <c r="F1173" s="93">
        <v>8.7600000000000002E-5</v>
      </c>
      <c r="G1173" s="55">
        <v>1.19041E-4</v>
      </c>
      <c r="H1173" s="55">
        <v>1.11916E-4</v>
      </c>
      <c r="I1173" s="93">
        <v>9.4699999999999998E-5</v>
      </c>
      <c r="J1173" s="93">
        <v>7.4300000000000004E-5</v>
      </c>
      <c r="K1173" s="93">
        <v>9.6899999999999997E-5</v>
      </c>
      <c r="L1173" s="55">
        <v>0.92546154999999997</v>
      </c>
      <c r="M1173" s="55">
        <v>1.601473057</v>
      </c>
      <c r="N1173" s="55">
        <v>1.1553767260000001</v>
      </c>
      <c r="O1173" s="52">
        <v>1.227437111</v>
      </c>
    </row>
    <row r="1174" spans="1:15" x14ac:dyDescent="0.2">
      <c r="A1174" s="19">
        <v>1305</v>
      </c>
      <c r="B1174" s="55">
        <v>8</v>
      </c>
      <c r="C1174" s="55">
        <v>20</v>
      </c>
      <c r="D1174" s="55" t="s">
        <v>365</v>
      </c>
      <c r="E1174" s="55" t="s">
        <v>366</v>
      </c>
      <c r="F1174" s="55">
        <v>1.4151499999999999E-4</v>
      </c>
      <c r="G1174" s="55">
        <v>1.5275E-4</v>
      </c>
      <c r="H1174" s="55">
        <v>1.4516900000000001E-4</v>
      </c>
      <c r="I1174" s="93">
        <v>9.7700000000000003E-5</v>
      </c>
      <c r="J1174" s="55">
        <v>1.35699E-4</v>
      </c>
      <c r="K1174" s="55">
        <v>1.3081799999999999E-4</v>
      </c>
      <c r="L1174" s="55">
        <v>1.448620494</v>
      </c>
      <c r="M1174" s="55">
        <v>1.1256465980000001</v>
      </c>
      <c r="N1174" s="55">
        <v>1.1097004180000001</v>
      </c>
      <c r="O1174" s="52">
        <v>1.2279891700000001</v>
      </c>
    </row>
    <row r="1175" spans="1:15" x14ac:dyDescent="0.2">
      <c r="A1175" s="19">
        <v>2137</v>
      </c>
      <c r="B1175" s="55">
        <v>17</v>
      </c>
      <c r="C1175" s="55">
        <v>23</v>
      </c>
      <c r="D1175" s="55" t="s">
        <v>366</v>
      </c>
      <c r="E1175" s="55" t="s">
        <v>364</v>
      </c>
      <c r="F1175" s="55">
        <v>1.4791699999999999E-4</v>
      </c>
      <c r="G1175" s="55">
        <v>1.6241399999999999E-4</v>
      </c>
      <c r="H1175" s="55">
        <v>1.5232000000000001E-4</v>
      </c>
      <c r="I1175" s="55">
        <v>1.20408E-4</v>
      </c>
      <c r="J1175" s="55">
        <v>1.13659E-4</v>
      </c>
      <c r="K1175" s="55">
        <v>1.4812700000000001E-4</v>
      </c>
      <c r="L1175" s="55">
        <v>1.228464019</v>
      </c>
      <c r="M1175" s="55">
        <v>1.428960351</v>
      </c>
      <c r="N1175" s="55">
        <v>1.02830478</v>
      </c>
      <c r="O1175" s="52">
        <v>1.2285763839999999</v>
      </c>
    </row>
    <row r="1176" spans="1:15" x14ac:dyDescent="0.2">
      <c r="A1176" s="19">
        <v>2176</v>
      </c>
      <c r="B1176" s="55">
        <v>18</v>
      </c>
      <c r="C1176" s="55">
        <v>22</v>
      </c>
      <c r="D1176" s="55" t="s">
        <v>365</v>
      </c>
      <c r="E1176" s="55" t="s">
        <v>364</v>
      </c>
      <c r="F1176" s="55">
        <v>1.78915E-4</v>
      </c>
      <c r="G1176" s="55">
        <v>1.65243E-4</v>
      </c>
      <c r="H1176" s="55">
        <v>1.5839900000000001E-4</v>
      </c>
      <c r="I1176" s="55">
        <v>1.4426200000000001E-4</v>
      </c>
      <c r="J1176" s="55">
        <v>1.18845E-4</v>
      </c>
      <c r="K1176" s="55">
        <v>1.50125E-4</v>
      </c>
      <c r="L1176" s="55">
        <v>1.2402081650000001</v>
      </c>
      <c r="M1176" s="55">
        <v>1.390407269</v>
      </c>
      <c r="N1176" s="55">
        <v>1.0551141580000001</v>
      </c>
      <c r="O1176" s="52">
        <v>1.2285765310000001</v>
      </c>
    </row>
    <row r="1177" spans="1:15" x14ac:dyDescent="0.2">
      <c r="A1177" s="19">
        <v>1065</v>
      </c>
      <c r="B1177" s="55">
        <v>7</v>
      </c>
      <c r="C1177" s="55">
        <v>9</v>
      </c>
      <c r="D1177" s="55" t="s">
        <v>364</v>
      </c>
      <c r="E1177" s="55" t="s">
        <v>365</v>
      </c>
      <c r="F1177" s="55">
        <v>1.5970900000000001E-4</v>
      </c>
      <c r="G1177" s="55">
        <v>1.2564100000000001E-4</v>
      </c>
      <c r="H1177" s="55">
        <v>1.4946E-4</v>
      </c>
      <c r="I1177" s="55">
        <v>1.15485E-4</v>
      </c>
      <c r="J1177" s="55">
        <v>1.20574E-4</v>
      </c>
      <c r="K1177" s="55">
        <v>1.18502E-4</v>
      </c>
      <c r="L1177" s="55">
        <v>1.382940652</v>
      </c>
      <c r="M1177" s="55">
        <v>1.042028773</v>
      </c>
      <c r="N1177" s="55">
        <v>1.261242365</v>
      </c>
      <c r="O1177" s="52">
        <v>1.228737263</v>
      </c>
    </row>
    <row r="1178" spans="1:15" x14ac:dyDescent="0.2">
      <c r="A1178" s="19">
        <v>812</v>
      </c>
      <c r="B1178" s="55">
        <v>5</v>
      </c>
      <c r="C1178" s="55">
        <v>14</v>
      </c>
      <c r="D1178" s="55" t="s">
        <v>364</v>
      </c>
      <c r="E1178" s="55" t="s">
        <v>366</v>
      </c>
      <c r="F1178" s="55">
        <v>1.1287500000000001E-4</v>
      </c>
      <c r="G1178" s="55">
        <v>1.12676E-4</v>
      </c>
      <c r="H1178" s="55">
        <v>1.24788E-4</v>
      </c>
      <c r="I1178" s="93">
        <v>9.7299999999999993E-5</v>
      </c>
      <c r="J1178" s="55">
        <v>1.0588E-4</v>
      </c>
      <c r="K1178" s="93">
        <v>8.4900000000000004E-5</v>
      </c>
      <c r="L1178" s="55">
        <v>1.1599432030000001</v>
      </c>
      <c r="M1178" s="55">
        <v>1.064188393</v>
      </c>
      <c r="N1178" s="55">
        <v>1.470136001</v>
      </c>
      <c r="O1178" s="52">
        <v>1.2314225320000001</v>
      </c>
    </row>
    <row r="1179" spans="1:15" x14ac:dyDescent="0.2">
      <c r="A1179" s="19">
        <v>1744</v>
      </c>
      <c r="B1179" s="55">
        <v>12</v>
      </c>
      <c r="C1179" s="55">
        <v>19</v>
      </c>
      <c r="D1179" s="55" t="s">
        <v>365</v>
      </c>
      <c r="E1179" s="55" t="s">
        <v>364</v>
      </c>
      <c r="F1179" s="55">
        <v>1.2668900000000001E-4</v>
      </c>
      <c r="G1179" s="55">
        <v>1.58171E-4</v>
      </c>
      <c r="H1179" s="55">
        <v>1.27291E-4</v>
      </c>
      <c r="I1179" s="55">
        <v>1.03748E-4</v>
      </c>
      <c r="J1179" s="55">
        <v>1.17549E-4</v>
      </c>
      <c r="K1179" s="55">
        <v>1.12843E-4</v>
      </c>
      <c r="L1179" s="55">
        <v>1.221131186</v>
      </c>
      <c r="M1179" s="55">
        <v>1.3455824729999999</v>
      </c>
      <c r="N1179" s="55">
        <v>1.128034977</v>
      </c>
      <c r="O1179" s="52">
        <v>1.2315828790000001</v>
      </c>
    </row>
    <row r="1180" spans="1:15" x14ac:dyDescent="0.2">
      <c r="A1180" s="19">
        <v>1358</v>
      </c>
      <c r="B1180" s="55">
        <v>9</v>
      </c>
      <c r="C1180" s="55">
        <v>12</v>
      </c>
      <c r="D1180" s="55" t="s">
        <v>365</v>
      </c>
      <c r="E1180" s="55" t="s">
        <v>367</v>
      </c>
      <c r="F1180" s="55">
        <v>1.33091E-4</v>
      </c>
      <c r="G1180" s="55">
        <v>1.3860599999999999E-4</v>
      </c>
      <c r="H1180" s="55">
        <v>1.19782E-4</v>
      </c>
      <c r="I1180" s="55">
        <v>1.02612E-4</v>
      </c>
      <c r="J1180" s="55">
        <v>1.03719E-4</v>
      </c>
      <c r="K1180" s="55">
        <v>1.1251000000000001E-4</v>
      </c>
      <c r="L1180" s="55">
        <v>1.2970384340000001</v>
      </c>
      <c r="M1180" s="55">
        <v>1.3363579139999999</v>
      </c>
      <c r="N1180" s="55">
        <v>1.0646341020000001</v>
      </c>
      <c r="O1180" s="52">
        <v>1.232676817</v>
      </c>
    </row>
    <row r="1181" spans="1:15" x14ac:dyDescent="0.2">
      <c r="A1181" s="19">
        <v>1462</v>
      </c>
      <c r="B1181" s="55">
        <v>10</v>
      </c>
      <c r="C1181" s="55">
        <v>11</v>
      </c>
      <c r="D1181" s="55" t="s">
        <v>366</v>
      </c>
      <c r="E1181" s="55" t="s">
        <v>364</v>
      </c>
      <c r="F1181" s="55">
        <v>1.1119E-4</v>
      </c>
      <c r="G1181" s="55">
        <v>1.2587699999999999E-4</v>
      </c>
      <c r="H1181" s="55">
        <v>1.10128E-4</v>
      </c>
      <c r="I1181" s="55">
        <v>1.18893E-4</v>
      </c>
      <c r="J1181" s="93">
        <v>9.6799999999999995E-5</v>
      </c>
      <c r="K1181" s="93">
        <v>7.5199999999999998E-5</v>
      </c>
      <c r="L1181" s="55">
        <v>0.93521041000000005</v>
      </c>
      <c r="M1181" s="55">
        <v>1.300319107</v>
      </c>
      <c r="N1181" s="55">
        <v>1.4639105610000001</v>
      </c>
      <c r="O1181" s="52">
        <v>1.2331466929999999</v>
      </c>
    </row>
    <row r="1182" spans="1:15" x14ac:dyDescent="0.2">
      <c r="A1182" s="19">
        <v>881</v>
      </c>
      <c r="B1182" s="55">
        <v>5</v>
      </c>
      <c r="C1182" s="55">
        <v>21</v>
      </c>
      <c r="D1182" s="55" t="s">
        <v>365</v>
      </c>
      <c r="E1182" s="55" t="s">
        <v>367</v>
      </c>
      <c r="F1182" s="55">
        <v>1.2668900000000001E-4</v>
      </c>
      <c r="G1182" s="55">
        <v>1.3954899999999999E-4</v>
      </c>
      <c r="H1182" s="55">
        <v>1.32297E-4</v>
      </c>
      <c r="I1182" s="55">
        <v>1.17757E-4</v>
      </c>
      <c r="J1182" s="55">
        <v>1.00262E-4</v>
      </c>
      <c r="K1182" s="55">
        <v>1.07184E-4</v>
      </c>
      <c r="L1182" s="55">
        <v>1.0758519129999999</v>
      </c>
      <c r="M1182" s="55">
        <v>1.3918435689999999</v>
      </c>
      <c r="N1182" s="55">
        <v>1.2342925819999999</v>
      </c>
      <c r="O1182" s="52">
        <v>1.2339960210000001</v>
      </c>
    </row>
    <row r="1183" spans="1:15" x14ac:dyDescent="0.2">
      <c r="A1183" s="19">
        <v>594</v>
      </c>
      <c r="B1183" s="55">
        <v>4</v>
      </c>
      <c r="C1183" s="55">
        <v>7</v>
      </c>
      <c r="D1183" s="55" t="s">
        <v>365</v>
      </c>
      <c r="E1183" s="55" t="s">
        <v>365</v>
      </c>
      <c r="F1183" s="55">
        <v>1.58362E-4</v>
      </c>
      <c r="G1183" s="55">
        <v>1.5652099999999999E-4</v>
      </c>
      <c r="H1183" s="55">
        <v>1.64477E-4</v>
      </c>
      <c r="I1183" s="55">
        <v>1.3706800000000001E-4</v>
      </c>
      <c r="J1183" s="55">
        <v>1.1582E-4</v>
      </c>
      <c r="K1183" s="55">
        <v>1.3747600000000001E-4</v>
      </c>
      <c r="L1183" s="55">
        <v>1.15535202</v>
      </c>
      <c r="M1183" s="55">
        <v>1.351418907</v>
      </c>
      <c r="N1183" s="55">
        <v>1.196410033</v>
      </c>
      <c r="O1183" s="52">
        <v>1.234393654</v>
      </c>
    </row>
    <row r="1184" spans="1:15" x14ac:dyDescent="0.2">
      <c r="A1184" s="19">
        <v>1965</v>
      </c>
      <c r="B1184" s="55">
        <v>15</v>
      </c>
      <c r="C1184" s="55">
        <v>17</v>
      </c>
      <c r="D1184" s="55" t="s">
        <v>367</v>
      </c>
      <c r="E1184" s="55" t="s">
        <v>365</v>
      </c>
      <c r="F1184" s="55">
        <v>1.6240499999999999E-4</v>
      </c>
      <c r="G1184" s="55">
        <v>1.7255100000000001E-4</v>
      </c>
      <c r="H1184" s="55">
        <v>1.4266600000000001E-4</v>
      </c>
      <c r="I1184" s="55">
        <v>1.4198999999999999E-4</v>
      </c>
      <c r="J1184" s="55">
        <v>1.3397100000000001E-4</v>
      </c>
      <c r="K1184" s="55">
        <v>1.1217699999999999E-4</v>
      </c>
      <c r="L1184" s="55">
        <v>1.1437755570000001</v>
      </c>
      <c r="M1184" s="55">
        <v>1.287971024</v>
      </c>
      <c r="N1184" s="55">
        <v>1.2717895770000001</v>
      </c>
      <c r="O1184" s="52">
        <v>1.2345120519999999</v>
      </c>
    </row>
    <row r="1185" spans="1:15" x14ac:dyDescent="0.2">
      <c r="A1185" s="19">
        <v>1907</v>
      </c>
      <c r="B1185" s="55">
        <v>14</v>
      </c>
      <c r="C1185" s="55">
        <v>18</v>
      </c>
      <c r="D1185" s="55" t="s">
        <v>365</v>
      </c>
      <c r="E1185" s="55" t="s">
        <v>366</v>
      </c>
      <c r="F1185" s="55">
        <v>1.12538E-4</v>
      </c>
      <c r="G1185" s="55">
        <v>1.07019E-4</v>
      </c>
      <c r="H1185" s="55">
        <v>1.15492E-4</v>
      </c>
      <c r="I1185" s="93">
        <v>9.0500000000000004E-5</v>
      </c>
      <c r="J1185" s="93">
        <v>8.4300000000000003E-5</v>
      </c>
      <c r="K1185" s="93">
        <v>9.6899999999999997E-5</v>
      </c>
      <c r="L1185" s="55">
        <v>1.24357965</v>
      </c>
      <c r="M1185" s="55">
        <v>1.2699246319999999</v>
      </c>
      <c r="N1185" s="55">
        <v>1.1922897210000001</v>
      </c>
      <c r="O1185" s="52">
        <v>1.235264667</v>
      </c>
    </row>
    <row r="1186" spans="1:15" x14ac:dyDescent="0.2">
      <c r="A1186" s="19">
        <v>1541</v>
      </c>
      <c r="B1186" s="55">
        <v>10</v>
      </c>
      <c r="C1186" s="55">
        <v>20</v>
      </c>
      <c r="D1186" s="55" t="s">
        <v>364</v>
      </c>
      <c r="E1186" s="55" t="s">
        <v>367</v>
      </c>
      <c r="F1186" s="55">
        <v>1.83969E-4</v>
      </c>
      <c r="G1186" s="55">
        <v>1.7938700000000001E-4</v>
      </c>
      <c r="H1186" s="55">
        <v>1.6411999999999999E-4</v>
      </c>
      <c r="I1186" s="55">
        <v>1.40097E-4</v>
      </c>
      <c r="J1186" s="55">
        <v>1.5125699999999999E-4</v>
      </c>
      <c r="K1186" s="55">
        <v>1.35811E-4</v>
      </c>
      <c r="L1186" s="55">
        <v>1.313154902</v>
      </c>
      <c r="M1186" s="55">
        <v>1.1859689470000001</v>
      </c>
      <c r="N1186" s="55">
        <v>1.2084391560000001</v>
      </c>
      <c r="O1186" s="52">
        <v>1.235854335</v>
      </c>
    </row>
    <row r="1187" spans="1:15" x14ac:dyDescent="0.2">
      <c r="A1187" s="19">
        <v>817</v>
      </c>
      <c r="B1187" s="55">
        <v>5</v>
      </c>
      <c r="C1187" s="55">
        <v>14</v>
      </c>
      <c r="D1187" s="55" t="s">
        <v>365</v>
      </c>
      <c r="E1187" s="55" t="s">
        <v>367</v>
      </c>
      <c r="F1187" s="55">
        <v>1.07484E-4</v>
      </c>
      <c r="G1187" s="55">
        <v>1.08669E-4</v>
      </c>
      <c r="H1187" s="55">
        <v>1.2300000000000001E-4</v>
      </c>
      <c r="I1187" s="93">
        <v>8.9699999999999998E-5</v>
      </c>
      <c r="J1187" s="93">
        <v>9.4599999999999996E-5</v>
      </c>
      <c r="K1187" s="93">
        <v>9.0199999999999997E-5</v>
      </c>
      <c r="L1187" s="55">
        <v>1.1977533039999999</v>
      </c>
      <c r="M1187" s="55">
        <v>1.148189355</v>
      </c>
      <c r="N1187" s="55">
        <v>1.363519704</v>
      </c>
      <c r="O1187" s="52">
        <v>1.2364874539999999</v>
      </c>
    </row>
    <row r="1188" spans="1:15" x14ac:dyDescent="0.2">
      <c r="A1188" s="19">
        <v>1228</v>
      </c>
      <c r="B1188" s="55">
        <v>8</v>
      </c>
      <c r="C1188" s="55">
        <v>12</v>
      </c>
      <c r="D1188" s="55" t="s">
        <v>366</v>
      </c>
      <c r="E1188" s="55" t="s">
        <v>364</v>
      </c>
      <c r="F1188" s="55">
        <v>1.21298E-4</v>
      </c>
      <c r="G1188" s="55">
        <v>1.2705600000000001E-4</v>
      </c>
      <c r="H1188" s="55">
        <v>1.1584899999999999E-4</v>
      </c>
      <c r="I1188" s="55">
        <v>1.09806E-4</v>
      </c>
      <c r="J1188" s="55">
        <v>1.0242300000000001E-4</v>
      </c>
      <c r="K1188" s="93">
        <v>8.4900000000000004E-5</v>
      </c>
      <c r="L1188" s="55">
        <v>1.1046623280000001</v>
      </c>
      <c r="M1188" s="55">
        <v>1.2405010169999999</v>
      </c>
      <c r="N1188" s="55">
        <v>1.3648254</v>
      </c>
      <c r="O1188" s="52">
        <v>1.2366629149999999</v>
      </c>
    </row>
    <row r="1189" spans="1:15" x14ac:dyDescent="0.2">
      <c r="A1189" s="19">
        <v>2104</v>
      </c>
      <c r="B1189" s="55">
        <v>17</v>
      </c>
      <c r="C1189" s="55">
        <v>19</v>
      </c>
      <c r="D1189" s="55" t="s">
        <v>365</v>
      </c>
      <c r="E1189" s="55" t="s">
        <v>364</v>
      </c>
      <c r="F1189" s="55">
        <v>1.0377700000000001E-4</v>
      </c>
      <c r="G1189" s="93">
        <v>9.9900000000000002E-5</v>
      </c>
      <c r="H1189" s="93">
        <v>9.0500000000000004E-5</v>
      </c>
      <c r="I1189" s="93">
        <v>7.0400000000000004E-5</v>
      </c>
      <c r="J1189" s="93">
        <v>8.8999999999999995E-5</v>
      </c>
      <c r="K1189" s="93">
        <v>8.0900000000000001E-5</v>
      </c>
      <c r="L1189" s="55">
        <v>1.4735429980000001</v>
      </c>
      <c r="M1189" s="55">
        <v>1.1226783339999999</v>
      </c>
      <c r="N1189" s="55">
        <v>1.118372589</v>
      </c>
      <c r="O1189" s="52">
        <v>1.238197974</v>
      </c>
    </row>
    <row r="1190" spans="1:15" x14ac:dyDescent="0.2">
      <c r="A1190" s="19">
        <v>673</v>
      </c>
      <c r="B1190" s="55">
        <v>4</v>
      </c>
      <c r="C1190" s="55">
        <v>16</v>
      </c>
      <c r="D1190" s="55" t="s">
        <v>365</v>
      </c>
      <c r="E1190" s="55" t="s">
        <v>364</v>
      </c>
      <c r="F1190" s="55">
        <v>1.7285E-4</v>
      </c>
      <c r="G1190" s="55">
        <v>1.7726499999999999E-4</v>
      </c>
      <c r="H1190" s="55">
        <v>1.7377399999999999E-4</v>
      </c>
      <c r="I1190" s="55">
        <v>1.46534E-4</v>
      </c>
      <c r="J1190" s="55">
        <v>1.4477500000000001E-4</v>
      </c>
      <c r="K1190" s="55">
        <v>1.32483E-4</v>
      </c>
      <c r="L1190" s="55">
        <v>1.1795909739999999</v>
      </c>
      <c r="M1190" s="55">
        <v>1.224418094</v>
      </c>
      <c r="N1190" s="55">
        <v>1.3116726519999999</v>
      </c>
      <c r="O1190" s="52">
        <v>1.238560573</v>
      </c>
    </row>
    <row r="1191" spans="1:15" x14ac:dyDescent="0.2">
      <c r="A1191" s="19">
        <v>1222</v>
      </c>
      <c r="B1191" s="55">
        <v>8</v>
      </c>
      <c r="C1191" s="55">
        <v>11</v>
      </c>
      <c r="D1191" s="55" t="s">
        <v>365</v>
      </c>
      <c r="E1191" s="55" t="s">
        <v>364</v>
      </c>
      <c r="F1191" s="55">
        <v>1.64764E-4</v>
      </c>
      <c r="G1191" s="55">
        <v>1.5935E-4</v>
      </c>
      <c r="H1191" s="55">
        <v>1.56253E-4</v>
      </c>
      <c r="I1191" s="55">
        <v>1.21922E-4</v>
      </c>
      <c r="J1191" s="55">
        <v>1.30946E-4</v>
      </c>
      <c r="K1191" s="55">
        <v>1.3614399999999999E-4</v>
      </c>
      <c r="L1191" s="55">
        <v>1.3513816830000001</v>
      </c>
      <c r="M1191" s="55">
        <v>1.2169164809999999</v>
      </c>
      <c r="N1191" s="55">
        <v>1.147705322</v>
      </c>
      <c r="O1191" s="52">
        <v>1.2386678289999999</v>
      </c>
    </row>
    <row r="1192" spans="1:15" x14ac:dyDescent="0.2">
      <c r="A1192" s="19">
        <v>1325</v>
      </c>
      <c r="B1192" s="55">
        <v>8</v>
      </c>
      <c r="C1192" s="55">
        <v>23</v>
      </c>
      <c r="D1192" s="55" t="s">
        <v>364</v>
      </c>
      <c r="E1192" s="55" t="s">
        <v>367</v>
      </c>
      <c r="F1192" s="55">
        <v>2.5068300000000003E-4</v>
      </c>
      <c r="G1192" s="55">
        <v>2.2818200000000001E-4</v>
      </c>
      <c r="H1192" s="55">
        <v>2.0523899999999999E-4</v>
      </c>
      <c r="I1192" s="55">
        <v>1.82883E-4</v>
      </c>
      <c r="J1192" s="55">
        <v>1.7848399999999999E-4</v>
      </c>
      <c r="K1192" s="55">
        <v>1.9206599999999999E-4</v>
      </c>
      <c r="L1192" s="55">
        <v>1.3707266149999999</v>
      </c>
      <c r="M1192" s="55">
        <v>1.2784448879999999</v>
      </c>
      <c r="N1192" s="55">
        <v>1.068583209</v>
      </c>
      <c r="O1192" s="52">
        <v>1.2392515710000001</v>
      </c>
    </row>
    <row r="1193" spans="1:15" x14ac:dyDescent="0.2">
      <c r="A1193" s="19">
        <v>755</v>
      </c>
      <c r="B1193" s="55">
        <v>5</v>
      </c>
      <c r="C1193" s="55">
        <v>7</v>
      </c>
      <c r="D1193" s="55" t="s">
        <v>365</v>
      </c>
      <c r="E1193" s="55" t="s">
        <v>367</v>
      </c>
      <c r="F1193" s="55">
        <v>1.2803700000000001E-4</v>
      </c>
      <c r="G1193" s="55">
        <v>1.2116300000000001E-4</v>
      </c>
      <c r="H1193" s="55">
        <v>1.19425E-4</v>
      </c>
      <c r="I1193" s="93">
        <v>9.5799999999999998E-5</v>
      </c>
      <c r="J1193" s="93">
        <v>9.3300000000000005E-5</v>
      </c>
      <c r="K1193" s="55">
        <v>1.1018000000000001E-4</v>
      </c>
      <c r="L1193" s="55">
        <v>1.336558943</v>
      </c>
      <c r="M1193" s="55">
        <v>1.2979742400000001</v>
      </c>
      <c r="N1193" s="55">
        <v>1.083903802</v>
      </c>
      <c r="O1193" s="52">
        <v>1.239478995</v>
      </c>
    </row>
    <row r="1194" spans="1:15" x14ac:dyDescent="0.2">
      <c r="A1194" s="19">
        <v>930</v>
      </c>
      <c r="B1194" s="55">
        <v>6</v>
      </c>
      <c r="C1194" s="55">
        <v>10</v>
      </c>
      <c r="D1194" s="55" t="s">
        <v>364</v>
      </c>
      <c r="E1194" s="55" t="s">
        <v>365</v>
      </c>
      <c r="F1194" s="55">
        <v>1.39493E-4</v>
      </c>
      <c r="G1194" s="55">
        <v>1.3648499999999999E-4</v>
      </c>
      <c r="H1194" s="55">
        <v>1.3837499999999999E-4</v>
      </c>
      <c r="I1194" s="55">
        <v>1.06019E-4</v>
      </c>
      <c r="J1194" s="55">
        <v>1.19277E-4</v>
      </c>
      <c r="K1194" s="55">
        <v>1.0984699999999999E-4</v>
      </c>
      <c r="L1194" s="55">
        <v>1.3157317369999999</v>
      </c>
      <c r="M1194" s="55">
        <v>1.144263875</v>
      </c>
      <c r="N1194" s="55">
        <v>1.2597062720000001</v>
      </c>
      <c r="O1194" s="52">
        <v>1.239900628</v>
      </c>
    </row>
    <row r="1195" spans="1:15" x14ac:dyDescent="0.2">
      <c r="A1195" s="19">
        <v>1178</v>
      </c>
      <c r="B1195" s="55">
        <v>7</v>
      </c>
      <c r="C1195" s="55">
        <v>21</v>
      </c>
      <c r="D1195" s="55" t="s">
        <v>365</v>
      </c>
      <c r="E1195" s="55" t="s">
        <v>367</v>
      </c>
      <c r="F1195" s="55">
        <v>2.24739E-4</v>
      </c>
      <c r="G1195" s="55">
        <v>2.2912400000000001E-4</v>
      </c>
      <c r="H1195" s="55">
        <v>2.20614E-4</v>
      </c>
      <c r="I1195" s="55">
        <v>1.7417499999999999E-4</v>
      </c>
      <c r="J1195" s="55">
        <v>1.78052E-4</v>
      </c>
      <c r="K1195" s="55">
        <v>1.93065E-4</v>
      </c>
      <c r="L1195" s="55">
        <v>1.290306969</v>
      </c>
      <c r="M1195" s="55">
        <v>1.2868435629999999</v>
      </c>
      <c r="N1195" s="55">
        <v>1.1426926580000001</v>
      </c>
      <c r="O1195" s="52">
        <v>1.2399477299999999</v>
      </c>
    </row>
    <row r="1196" spans="1:15" x14ac:dyDescent="0.2">
      <c r="A1196" s="19">
        <v>1944</v>
      </c>
      <c r="B1196" s="55">
        <v>14</v>
      </c>
      <c r="C1196" s="55">
        <v>22</v>
      </c>
      <c r="D1196" s="55" t="s">
        <v>365</v>
      </c>
      <c r="E1196" s="55" t="s">
        <v>366</v>
      </c>
      <c r="F1196" s="55">
        <v>1.33091E-4</v>
      </c>
      <c r="G1196" s="55">
        <v>1.3294899999999999E-4</v>
      </c>
      <c r="H1196" s="55">
        <v>1.2800600000000001E-4</v>
      </c>
      <c r="I1196" s="93">
        <v>9.5400000000000001E-5</v>
      </c>
      <c r="J1196" s="55">
        <v>1.21006E-4</v>
      </c>
      <c r="K1196" s="55">
        <v>1.04189E-4</v>
      </c>
      <c r="L1196" s="55">
        <v>1.3948310150000001</v>
      </c>
      <c r="M1196" s="55">
        <v>1.098696594</v>
      </c>
      <c r="N1196" s="55">
        <v>1.2286012580000001</v>
      </c>
      <c r="O1196" s="52">
        <v>1.240709622</v>
      </c>
    </row>
    <row r="1197" spans="1:15" x14ac:dyDescent="0.2">
      <c r="A1197" s="19">
        <v>507</v>
      </c>
      <c r="B1197" s="55">
        <v>3</v>
      </c>
      <c r="C1197" s="55">
        <v>17</v>
      </c>
      <c r="D1197" s="55" t="s">
        <v>367</v>
      </c>
      <c r="E1197" s="55" t="s">
        <v>365</v>
      </c>
      <c r="F1197" s="93">
        <v>9.3999999999999994E-5</v>
      </c>
      <c r="G1197" s="93">
        <v>9.9199999999999999E-5</v>
      </c>
      <c r="H1197" s="93">
        <v>8.2999999999999998E-5</v>
      </c>
      <c r="I1197" s="93">
        <v>8.25E-5</v>
      </c>
      <c r="J1197" s="93">
        <v>6.3499999999999999E-5</v>
      </c>
      <c r="K1197" s="93">
        <v>8.1199999999999995E-5</v>
      </c>
      <c r="L1197" s="55">
        <v>1.1388663219999999</v>
      </c>
      <c r="M1197" s="55">
        <v>1.562145444</v>
      </c>
      <c r="N1197" s="55">
        <v>1.021340197</v>
      </c>
      <c r="O1197" s="52">
        <v>1.240783988</v>
      </c>
    </row>
    <row r="1198" spans="1:15" x14ac:dyDescent="0.2">
      <c r="A1198" s="19">
        <v>2139</v>
      </c>
      <c r="B1198" s="55">
        <v>17</v>
      </c>
      <c r="C1198" s="55">
        <v>23</v>
      </c>
      <c r="D1198" s="55" t="s">
        <v>366</v>
      </c>
      <c r="E1198" s="55" t="s">
        <v>365</v>
      </c>
      <c r="F1198" s="55">
        <v>1.68133E-4</v>
      </c>
      <c r="G1198" s="55">
        <v>1.6430000000000001E-4</v>
      </c>
      <c r="H1198" s="55">
        <v>1.5804099999999999E-4</v>
      </c>
      <c r="I1198" s="55">
        <v>1.07155E-4</v>
      </c>
      <c r="J1198" s="55">
        <v>1.70273E-4</v>
      </c>
      <c r="K1198" s="55">
        <v>1.3281499999999999E-4</v>
      </c>
      <c r="L1198" s="55">
        <v>1.5690585539999999</v>
      </c>
      <c r="M1198" s="55">
        <v>0.96492434000000005</v>
      </c>
      <c r="N1198" s="55">
        <v>1.1899306199999999</v>
      </c>
      <c r="O1198" s="52">
        <v>1.241304505</v>
      </c>
    </row>
    <row r="1199" spans="1:15" x14ac:dyDescent="0.2">
      <c r="A1199" s="19">
        <v>1562</v>
      </c>
      <c r="B1199" s="55">
        <v>10</v>
      </c>
      <c r="C1199" s="55">
        <v>22</v>
      </c>
      <c r="D1199" s="55" t="s">
        <v>366</v>
      </c>
      <c r="E1199" s="55" t="s">
        <v>367</v>
      </c>
      <c r="F1199" s="55">
        <v>1.27026E-4</v>
      </c>
      <c r="G1199" s="55">
        <v>1.2658400000000001E-4</v>
      </c>
      <c r="H1199" s="55">
        <v>1.2550300000000001E-4</v>
      </c>
      <c r="I1199" s="55">
        <v>1.1359200000000001E-4</v>
      </c>
      <c r="J1199" s="93">
        <v>9.0299999999999999E-5</v>
      </c>
      <c r="K1199" s="55">
        <v>1.04189E-4</v>
      </c>
      <c r="L1199" s="55">
        <v>1.11826604</v>
      </c>
      <c r="M1199" s="55">
        <v>1.4014729020000001</v>
      </c>
      <c r="N1199" s="55">
        <v>1.204578328</v>
      </c>
      <c r="O1199" s="52">
        <v>1.2414390900000001</v>
      </c>
    </row>
    <row r="1200" spans="1:15" x14ac:dyDescent="0.2">
      <c r="A1200" s="19">
        <v>1209</v>
      </c>
      <c r="B1200" s="55">
        <v>8</v>
      </c>
      <c r="C1200" s="55">
        <v>10</v>
      </c>
      <c r="D1200" s="55" t="s">
        <v>364</v>
      </c>
      <c r="E1200" s="55" t="s">
        <v>365</v>
      </c>
      <c r="F1200" s="55">
        <v>1.28374E-4</v>
      </c>
      <c r="G1200" s="55">
        <v>1.28706E-4</v>
      </c>
      <c r="H1200" s="55">
        <v>1.1620699999999999E-4</v>
      </c>
      <c r="I1200" s="55">
        <v>1.01097E-4</v>
      </c>
      <c r="J1200" s="93">
        <v>8.5599999999999994E-5</v>
      </c>
      <c r="K1200" s="55">
        <v>1.2216399999999999E-4</v>
      </c>
      <c r="L1200" s="55">
        <v>1.2698100349999999</v>
      </c>
      <c r="M1200" s="55">
        <v>1.50412579</v>
      </c>
      <c r="N1200" s="55">
        <v>0.95123881499999996</v>
      </c>
      <c r="O1200" s="52">
        <v>1.24172488</v>
      </c>
    </row>
    <row r="1201" spans="1:15" x14ac:dyDescent="0.2">
      <c r="A1201" s="19">
        <v>1497</v>
      </c>
      <c r="B1201" s="55">
        <v>10</v>
      </c>
      <c r="C1201" s="55">
        <v>15</v>
      </c>
      <c r="D1201" s="55" t="s">
        <v>364</v>
      </c>
      <c r="E1201" s="55" t="s">
        <v>365</v>
      </c>
      <c r="F1201" s="55">
        <v>1.33428E-4</v>
      </c>
      <c r="G1201" s="55">
        <v>1.0796199999999999E-4</v>
      </c>
      <c r="H1201" s="55">
        <v>1.1835199999999999E-4</v>
      </c>
      <c r="I1201" s="93">
        <v>8.7499999999999999E-5</v>
      </c>
      <c r="J1201" s="93">
        <v>9.0799999999999998E-5</v>
      </c>
      <c r="K1201" s="55">
        <v>1.1717099999999999E-4</v>
      </c>
      <c r="L1201" s="55">
        <v>1.5254860720000001</v>
      </c>
      <c r="M1201" s="55">
        <v>1.189605295</v>
      </c>
      <c r="N1201" s="55">
        <v>1.010084244</v>
      </c>
      <c r="O1201" s="52">
        <v>1.241725204</v>
      </c>
    </row>
    <row r="1202" spans="1:15" x14ac:dyDescent="0.2">
      <c r="A1202" s="19">
        <v>2165</v>
      </c>
      <c r="B1202" s="55">
        <v>18</v>
      </c>
      <c r="C1202" s="55">
        <v>21</v>
      </c>
      <c r="D1202" s="55" t="s">
        <v>366</v>
      </c>
      <c r="E1202" s="55" t="s">
        <v>367</v>
      </c>
      <c r="F1202" s="55">
        <v>1.4421E-4</v>
      </c>
      <c r="G1202" s="55">
        <v>1.4544199999999999E-4</v>
      </c>
      <c r="H1202" s="55">
        <v>1.4123599999999999E-4</v>
      </c>
      <c r="I1202" s="55">
        <v>1.29116E-4</v>
      </c>
      <c r="J1202" s="55">
        <v>1.00694E-4</v>
      </c>
      <c r="K1202" s="55">
        <v>1.21165E-4</v>
      </c>
      <c r="L1202" s="55">
        <v>1.116900359</v>
      </c>
      <c r="M1202" s="55">
        <v>1.444394907</v>
      </c>
      <c r="N1202" s="55">
        <v>1.1656494909999999</v>
      </c>
      <c r="O1202" s="52">
        <v>1.242314919</v>
      </c>
    </row>
    <row r="1203" spans="1:15" x14ac:dyDescent="0.2">
      <c r="A1203" s="19">
        <v>2214</v>
      </c>
      <c r="B1203" s="55">
        <v>19</v>
      </c>
      <c r="C1203" s="55">
        <v>22</v>
      </c>
      <c r="D1203" s="55" t="s">
        <v>365</v>
      </c>
      <c r="E1203" s="55" t="s">
        <v>366</v>
      </c>
      <c r="F1203" s="55">
        <v>1.21635E-4</v>
      </c>
      <c r="G1203" s="55">
        <v>1.38135E-4</v>
      </c>
      <c r="H1203" s="55">
        <v>1.2693399999999999E-4</v>
      </c>
      <c r="I1203" s="55">
        <v>1.13971E-4</v>
      </c>
      <c r="J1203" s="55">
        <v>1.0112599999999999E-4</v>
      </c>
      <c r="K1203" s="93">
        <v>9.7899999999999994E-5</v>
      </c>
      <c r="L1203" s="55">
        <v>1.0672489759999999</v>
      </c>
      <c r="M1203" s="55">
        <v>1.365961516</v>
      </c>
      <c r="N1203" s="55">
        <v>1.297039759</v>
      </c>
      <c r="O1203" s="52">
        <v>1.243416751</v>
      </c>
    </row>
    <row r="1204" spans="1:15" x14ac:dyDescent="0.2">
      <c r="A1204" s="19">
        <v>1117</v>
      </c>
      <c r="B1204" s="55">
        <v>7</v>
      </c>
      <c r="C1204" s="55">
        <v>15</v>
      </c>
      <c r="D1204" s="55" t="s">
        <v>364</v>
      </c>
      <c r="E1204" s="55" t="s">
        <v>367</v>
      </c>
      <c r="F1204" s="55">
        <v>1.8565399999999999E-4</v>
      </c>
      <c r="G1204" s="55">
        <v>1.89051E-4</v>
      </c>
      <c r="H1204" s="55">
        <v>1.9343999999999999E-4</v>
      </c>
      <c r="I1204" s="55">
        <v>1.5032000000000001E-4</v>
      </c>
      <c r="J1204" s="55">
        <v>1.3656399999999999E-4</v>
      </c>
      <c r="K1204" s="55">
        <v>1.73759E-4</v>
      </c>
      <c r="L1204" s="55">
        <v>1.2350545289999999</v>
      </c>
      <c r="M1204" s="55">
        <v>1.3843438990000001</v>
      </c>
      <c r="N1204" s="55">
        <v>1.1132662129999999</v>
      </c>
      <c r="O1204" s="52">
        <v>1.244221547</v>
      </c>
    </row>
    <row r="1205" spans="1:15" x14ac:dyDescent="0.2">
      <c r="A1205" s="19">
        <v>268</v>
      </c>
      <c r="B1205" s="55">
        <v>2</v>
      </c>
      <c r="C1205" s="55">
        <v>10</v>
      </c>
      <c r="D1205" s="55" t="s">
        <v>366</v>
      </c>
      <c r="E1205" s="55" t="s">
        <v>364</v>
      </c>
      <c r="F1205" s="55">
        <v>1.38145E-4</v>
      </c>
      <c r="G1205" s="55">
        <v>1.3012000000000001E-4</v>
      </c>
      <c r="H1205" s="55">
        <v>1.3337000000000001E-4</v>
      </c>
      <c r="I1205" s="55">
        <v>1.1662099999999999E-4</v>
      </c>
      <c r="J1205" s="55">
        <v>1.09337E-4</v>
      </c>
      <c r="K1205" s="93">
        <v>9.8200000000000002E-5</v>
      </c>
      <c r="L1205" s="55">
        <v>1.184563048</v>
      </c>
      <c r="M1205" s="55">
        <v>1.1900775480000001</v>
      </c>
      <c r="N1205" s="55">
        <v>1.3581854769999999</v>
      </c>
      <c r="O1205" s="52">
        <v>1.2442753580000001</v>
      </c>
    </row>
    <row r="1206" spans="1:15" x14ac:dyDescent="0.2">
      <c r="A1206" s="19">
        <v>1361</v>
      </c>
      <c r="B1206" s="55">
        <v>9</v>
      </c>
      <c r="C1206" s="55">
        <v>13</v>
      </c>
      <c r="D1206" s="55" t="s">
        <v>367</v>
      </c>
      <c r="E1206" s="55" t="s">
        <v>367</v>
      </c>
      <c r="F1206" s="55">
        <v>1.0512499999999999E-4</v>
      </c>
      <c r="G1206" s="55">
        <v>1.0961199999999999E-4</v>
      </c>
      <c r="H1206" s="55">
        <v>1.12274E-4</v>
      </c>
      <c r="I1206" s="93">
        <v>8.5599999999999994E-5</v>
      </c>
      <c r="J1206" s="55">
        <v>1.05448E-4</v>
      </c>
      <c r="K1206" s="93">
        <v>7.6600000000000005E-5</v>
      </c>
      <c r="L1206" s="55">
        <v>1.228488783</v>
      </c>
      <c r="M1206" s="55">
        <v>1.0394888419999999</v>
      </c>
      <c r="N1206" s="55">
        <v>1.4664730239999999</v>
      </c>
      <c r="O1206" s="52">
        <v>1.2448168829999999</v>
      </c>
    </row>
    <row r="1207" spans="1:15" x14ac:dyDescent="0.2">
      <c r="A1207" s="19">
        <v>1073</v>
      </c>
      <c r="B1207" s="55">
        <v>7</v>
      </c>
      <c r="C1207" s="55">
        <v>10</v>
      </c>
      <c r="D1207" s="55" t="s">
        <v>364</v>
      </c>
      <c r="E1207" s="55" t="s">
        <v>366</v>
      </c>
      <c r="F1207" s="55">
        <v>1.07821E-4</v>
      </c>
      <c r="G1207" s="55">
        <v>1.0631199999999999E-4</v>
      </c>
      <c r="H1207" s="55">
        <v>1.29794E-4</v>
      </c>
      <c r="I1207" s="93">
        <v>9.31E-5</v>
      </c>
      <c r="J1207" s="93">
        <v>8.8599999999999999E-5</v>
      </c>
      <c r="K1207" s="93">
        <v>9.4199999999999999E-5</v>
      </c>
      <c r="L1207" s="55">
        <v>1.157550407</v>
      </c>
      <c r="M1207" s="55">
        <v>1.199994861</v>
      </c>
      <c r="N1207" s="55">
        <v>1.3778199090000001</v>
      </c>
      <c r="O1207" s="52">
        <v>1.245121726</v>
      </c>
    </row>
    <row r="1208" spans="1:15" x14ac:dyDescent="0.2">
      <c r="A1208" s="19">
        <v>1081</v>
      </c>
      <c r="B1208" s="55">
        <v>7</v>
      </c>
      <c r="C1208" s="55">
        <v>11</v>
      </c>
      <c r="D1208" s="55" t="s">
        <v>364</v>
      </c>
      <c r="E1208" s="55" t="s">
        <v>364</v>
      </c>
      <c r="F1208" s="55">
        <v>2.07555E-4</v>
      </c>
      <c r="G1208" s="55">
        <v>2.0178000000000001E-4</v>
      </c>
      <c r="H1208" s="55">
        <v>1.96658E-4</v>
      </c>
      <c r="I1208" s="55">
        <v>1.55243E-4</v>
      </c>
      <c r="J1208" s="55">
        <v>1.6292600000000001E-4</v>
      </c>
      <c r="K1208" s="55">
        <v>1.69431E-4</v>
      </c>
      <c r="L1208" s="55">
        <v>1.3369707200000001</v>
      </c>
      <c r="M1208" s="55">
        <v>1.238480349</v>
      </c>
      <c r="N1208" s="55">
        <v>1.160692488</v>
      </c>
      <c r="O1208" s="52">
        <v>1.2453811850000001</v>
      </c>
    </row>
    <row r="1209" spans="1:15" x14ac:dyDescent="0.2">
      <c r="A1209" s="19">
        <v>1210</v>
      </c>
      <c r="B1209" s="55">
        <v>8</v>
      </c>
      <c r="C1209" s="55">
        <v>10</v>
      </c>
      <c r="D1209" s="55" t="s">
        <v>366</v>
      </c>
      <c r="E1209" s="55" t="s">
        <v>364</v>
      </c>
      <c r="F1209" s="55">
        <v>1.1894E-4</v>
      </c>
      <c r="G1209" s="55">
        <v>1.35542E-4</v>
      </c>
      <c r="H1209" s="55">
        <v>1.24788E-4</v>
      </c>
      <c r="I1209" s="55">
        <v>1.10942E-4</v>
      </c>
      <c r="J1209" s="93">
        <v>9.3300000000000005E-5</v>
      </c>
      <c r="K1209" s="55">
        <v>1.0285699999999999E-4</v>
      </c>
      <c r="L1209" s="55">
        <v>1.072092174</v>
      </c>
      <c r="M1209" s="55">
        <v>1.4520139839999999</v>
      </c>
      <c r="N1209" s="55">
        <v>1.2132190300000001</v>
      </c>
      <c r="O1209" s="52">
        <v>1.245775063</v>
      </c>
    </row>
    <row r="1210" spans="1:15" x14ac:dyDescent="0.2">
      <c r="A1210" s="19">
        <v>1078</v>
      </c>
      <c r="B1210" s="55">
        <v>7</v>
      </c>
      <c r="C1210" s="55">
        <v>10</v>
      </c>
      <c r="D1210" s="55" t="s">
        <v>365</v>
      </c>
      <c r="E1210" s="55" t="s">
        <v>364</v>
      </c>
      <c r="F1210" s="55">
        <v>1.53308E-4</v>
      </c>
      <c r="G1210" s="55">
        <v>1.52514E-4</v>
      </c>
      <c r="H1210" s="55">
        <v>1.51605E-4</v>
      </c>
      <c r="I1210" s="55">
        <v>1.3479599999999999E-4</v>
      </c>
      <c r="J1210" s="55">
        <v>1.05448E-4</v>
      </c>
      <c r="K1210" s="55">
        <v>1.3115100000000001E-4</v>
      </c>
      <c r="L1210" s="55">
        <v>1.1373298540000001</v>
      </c>
      <c r="M1210" s="55">
        <v>1.446342539</v>
      </c>
      <c r="N1210" s="55">
        <v>1.155957591</v>
      </c>
      <c r="O1210" s="52">
        <v>1.246543328</v>
      </c>
    </row>
    <row r="1211" spans="1:15" x14ac:dyDescent="0.2">
      <c r="A1211" s="19">
        <v>1764</v>
      </c>
      <c r="B1211" s="55">
        <v>12</v>
      </c>
      <c r="C1211" s="55">
        <v>21</v>
      </c>
      <c r="D1211" s="55" t="s">
        <v>365</v>
      </c>
      <c r="E1211" s="55" t="s">
        <v>366</v>
      </c>
      <c r="F1211" s="55">
        <v>1.6712199999999999E-4</v>
      </c>
      <c r="G1211" s="55">
        <v>1.6052899999999999E-4</v>
      </c>
      <c r="H1211" s="55">
        <v>1.6519200000000001E-4</v>
      </c>
      <c r="I1211" s="55">
        <v>1.3555300000000001E-4</v>
      </c>
      <c r="J1211" s="55">
        <v>1.4520700000000001E-4</v>
      </c>
      <c r="K1211" s="55">
        <v>1.17836E-4</v>
      </c>
      <c r="L1211" s="55">
        <v>1.232888185</v>
      </c>
      <c r="M1211" s="55">
        <v>1.1055147460000001</v>
      </c>
      <c r="N1211" s="55">
        <v>1.4018804520000001</v>
      </c>
      <c r="O1211" s="52">
        <v>1.2467611279999999</v>
      </c>
    </row>
    <row r="1212" spans="1:15" x14ac:dyDescent="0.2">
      <c r="A1212" s="19">
        <v>1390</v>
      </c>
      <c r="B1212" s="55">
        <v>9</v>
      </c>
      <c r="C1212" s="55">
        <v>16</v>
      </c>
      <c r="D1212" s="55" t="s">
        <v>366</v>
      </c>
      <c r="E1212" s="55" t="s">
        <v>364</v>
      </c>
      <c r="F1212" s="55">
        <v>1.40841E-4</v>
      </c>
      <c r="G1212" s="55">
        <v>1.31299E-4</v>
      </c>
      <c r="H1212" s="55">
        <v>1.44096E-4</v>
      </c>
      <c r="I1212" s="55">
        <v>1.07534E-4</v>
      </c>
      <c r="J1212" s="55">
        <v>1.00694E-4</v>
      </c>
      <c r="K1212" s="55">
        <v>1.2782200000000001E-4</v>
      </c>
      <c r="L1212" s="55">
        <v>1.3097336399999999</v>
      </c>
      <c r="M1212" s="55">
        <v>1.3039351109999999</v>
      </c>
      <c r="N1212" s="55">
        <v>1.1273170830000001</v>
      </c>
      <c r="O1212" s="52">
        <v>1.246995278</v>
      </c>
    </row>
    <row r="1213" spans="1:15" x14ac:dyDescent="0.2">
      <c r="A1213" s="19">
        <v>243</v>
      </c>
      <c r="B1213" s="55">
        <v>2</v>
      </c>
      <c r="C1213" s="55">
        <v>7</v>
      </c>
      <c r="D1213" s="55" t="s">
        <v>366</v>
      </c>
      <c r="E1213" s="55" t="s">
        <v>365</v>
      </c>
      <c r="F1213" s="55">
        <v>1.5465499999999999E-4</v>
      </c>
      <c r="G1213" s="55">
        <v>1.5416400000000001E-4</v>
      </c>
      <c r="H1213" s="55">
        <v>1.4767200000000001E-4</v>
      </c>
      <c r="I1213" s="55">
        <v>1.12456E-4</v>
      </c>
      <c r="J1213" s="55">
        <v>1.24895E-4</v>
      </c>
      <c r="K1213" s="55">
        <v>1.3048500000000001E-4</v>
      </c>
      <c r="L1213" s="55">
        <v>1.375248807</v>
      </c>
      <c r="M1213" s="55">
        <v>1.234345139</v>
      </c>
      <c r="N1213" s="55">
        <v>1.1317128599999999</v>
      </c>
      <c r="O1213" s="52">
        <v>1.247102269</v>
      </c>
    </row>
    <row r="1214" spans="1:15" x14ac:dyDescent="0.2">
      <c r="A1214" s="19">
        <v>1380</v>
      </c>
      <c r="B1214" s="55">
        <v>9</v>
      </c>
      <c r="C1214" s="55">
        <v>15</v>
      </c>
      <c r="D1214" s="55" t="s">
        <v>367</v>
      </c>
      <c r="E1214" s="55" t="s">
        <v>365</v>
      </c>
      <c r="F1214" s="55">
        <v>1.00745E-4</v>
      </c>
      <c r="G1214" s="55">
        <v>1.01833E-4</v>
      </c>
      <c r="H1214" s="93">
        <v>8.7999999999999998E-5</v>
      </c>
      <c r="I1214" s="93">
        <v>6.8899999999999994E-5</v>
      </c>
      <c r="J1214" s="93">
        <v>9.0799999999999998E-5</v>
      </c>
      <c r="K1214" s="93">
        <v>7.5900000000000002E-5</v>
      </c>
      <c r="L1214" s="55">
        <v>1.4619241519999999</v>
      </c>
      <c r="M1214" s="55">
        <v>1.122073117</v>
      </c>
      <c r="N1214" s="55">
        <v>1.1589708860000001</v>
      </c>
      <c r="O1214" s="52">
        <v>1.247656052</v>
      </c>
    </row>
    <row r="1215" spans="1:15" x14ac:dyDescent="0.2">
      <c r="A1215" s="19">
        <v>1058</v>
      </c>
      <c r="B1215" s="55">
        <v>7</v>
      </c>
      <c r="C1215" s="55">
        <v>8</v>
      </c>
      <c r="D1215" s="55" t="s">
        <v>367</v>
      </c>
      <c r="E1215" s="55" t="s">
        <v>366</v>
      </c>
      <c r="F1215" s="93">
        <v>9.5699999999999995E-5</v>
      </c>
      <c r="G1215" s="55">
        <v>1.03483E-4</v>
      </c>
      <c r="H1215" s="55">
        <v>1.11558E-4</v>
      </c>
      <c r="I1215" s="93">
        <v>8.5199999999999997E-5</v>
      </c>
      <c r="J1215" s="93">
        <v>9.2100000000000003E-5</v>
      </c>
      <c r="K1215" s="93">
        <v>7.4599999999999997E-5</v>
      </c>
      <c r="L1215" s="55">
        <v>1.123209745</v>
      </c>
      <c r="M1215" s="55">
        <v>1.12419493</v>
      </c>
      <c r="N1215" s="55">
        <v>1.496162765</v>
      </c>
      <c r="O1215" s="52">
        <v>1.2478558129999999</v>
      </c>
    </row>
    <row r="1216" spans="1:15" x14ac:dyDescent="0.2">
      <c r="A1216" s="19">
        <v>2036</v>
      </c>
      <c r="B1216" s="55">
        <v>16</v>
      </c>
      <c r="C1216" s="55">
        <v>18</v>
      </c>
      <c r="D1216" s="55" t="s">
        <v>364</v>
      </c>
      <c r="E1216" s="55" t="s">
        <v>366</v>
      </c>
      <c r="F1216" s="55">
        <v>1.3848199999999999E-4</v>
      </c>
      <c r="G1216" s="55">
        <v>1.44499E-4</v>
      </c>
      <c r="H1216" s="55">
        <v>1.44096E-4</v>
      </c>
      <c r="I1216" s="55">
        <v>1.01854E-4</v>
      </c>
      <c r="J1216" s="55">
        <v>1.21006E-4</v>
      </c>
      <c r="K1216" s="55">
        <v>1.20832E-4</v>
      </c>
      <c r="L1216" s="55">
        <v>1.359610727</v>
      </c>
      <c r="M1216" s="55">
        <v>1.19415073</v>
      </c>
      <c r="N1216" s="55">
        <v>1.1925337739999999</v>
      </c>
      <c r="O1216" s="52">
        <v>1.2487650770000001</v>
      </c>
    </row>
    <row r="1217" spans="1:15" x14ac:dyDescent="0.2">
      <c r="A1217" s="19">
        <v>906</v>
      </c>
      <c r="B1217" s="55">
        <v>6</v>
      </c>
      <c r="C1217" s="55">
        <v>7</v>
      </c>
      <c r="D1217" s="55" t="s">
        <v>367</v>
      </c>
      <c r="E1217" s="55" t="s">
        <v>365</v>
      </c>
      <c r="F1217" s="55">
        <v>1.5768800000000001E-4</v>
      </c>
      <c r="G1217" s="55">
        <v>1.6005699999999999E-4</v>
      </c>
      <c r="H1217" s="55">
        <v>1.64835E-4</v>
      </c>
      <c r="I1217" s="55">
        <v>1.2078600000000001E-4</v>
      </c>
      <c r="J1217" s="55">
        <v>1.3786000000000001E-4</v>
      </c>
      <c r="K1217" s="55">
        <v>1.2848800000000001E-4</v>
      </c>
      <c r="L1217" s="55">
        <v>1.3055100239999999</v>
      </c>
      <c r="M1217" s="55">
        <v>1.1610095620000001</v>
      </c>
      <c r="N1217" s="55">
        <v>1.282879565</v>
      </c>
      <c r="O1217" s="52">
        <v>1.2497997169999999</v>
      </c>
    </row>
    <row r="1218" spans="1:15" x14ac:dyDescent="0.2">
      <c r="A1218" s="19">
        <v>1617</v>
      </c>
      <c r="B1218" s="55">
        <v>11</v>
      </c>
      <c r="C1218" s="55">
        <v>16</v>
      </c>
      <c r="D1218" s="55" t="s">
        <v>367</v>
      </c>
      <c r="E1218" s="55" t="s">
        <v>365</v>
      </c>
      <c r="F1218" s="55">
        <v>2.0418500000000001E-4</v>
      </c>
      <c r="G1218" s="55">
        <v>2.23231E-4</v>
      </c>
      <c r="H1218" s="55">
        <v>1.9987600000000001E-4</v>
      </c>
      <c r="I1218" s="55">
        <v>1.68116E-4</v>
      </c>
      <c r="J1218" s="55">
        <v>1.56875E-4</v>
      </c>
      <c r="K1218" s="55">
        <v>1.7975000000000001E-4</v>
      </c>
      <c r="L1218" s="55">
        <v>1.2145480319999999</v>
      </c>
      <c r="M1218" s="55">
        <v>1.422984139</v>
      </c>
      <c r="N1218" s="55">
        <v>1.111962943</v>
      </c>
      <c r="O1218" s="52">
        <v>1.2498317050000001</v>
      </c>
    </row>
    <row r="1219" spans="1:15" x14ac:dyDescent="0.2">
      <c r="A1219" s="19">
        <v>1054</v>
      </c>
      <c r="B1219" s="55">
        <v>7</v>
      </c>
      <c r="C1219" s="55">
        <v>8</v>
      </c>
      <c r="D1219" s="55" t="s">
        <v>364</v>
      </c>
      <c r="E1219" s="55" t="s">
        <v>364</v>
      </c>
      <c r="F1219" s="55">
        <v>1.9913099999999999E-4</v>
      </c>
      <c r="G1219" s="55">
        <v>1.69722E-4</v>
      </c>
      <c r="H1219" s="55">
        <v>1.7484600000000001E-4</v>
      </c>
      <c r="I1219" s="55">
        <v>1.4350499999999999E-4</v>
      </c>
      <c r="J1219" s="55">
        <v>1.4045299999999999E-4</v>
      </c>
      <c r="K1219" s="55">
        <v>1.51123E-4</v>
      </c>
      <c r="L1219" s="55">
        <v>1.3876288210000001</v>
      </c>
      <c r="M1219" s="55">
        <v>1.2083864339999999</v>
      </c>
      <c r="N1219" s="55">
        <v>1.156978458</v>
      </c>
      <c r="O1219" s="52">
        <v>1.2509979040000001</v>
      </c>
    </row>
    <row r="1220" spans="1:15" x14ac:dyDescent="0.2">
      <c r="A1220" s="19">
        <v>1448</v>
      </c>
      <c r="B1220" s="55">
        <v>9</v>
      </c>
      <c r="C1220" s="55">
        <v>22</v>
      </c>
      <c r="D1220" s="55" t="s">
        <v>365</v>
      </c>
      <c r="E1220" s="55" t="s">
        <v>367</v>
      </c>
      <c r="F1220" s="55">
        <v>1.39493E-4</v>
      </c>
      <c r="G1220" s="55">
        <v>1.2517E-4</v>
      </c>
      <c r="H1220" s="55">
        <v>1.54108E-4</v>
      </c>
      <c r="I1220" s="55">
        <v>1.2078600000000001E-4</v>
      </c>
      <c r="J1220" s="55">
        <v>1.0242300000000001E-4</v>
      </c>
      <c r="K1220" s="55">
        <v>1.11845E-4</v>
      </c>
      <c r="L1220" s="55">
        <v>1.1548742519999999</v>
      </c>
      <c r="M1220" s="55">
        <v>1.2220891279999999</v>
      </c>
      <c r="N1220" s="55">
        <v>1.3778763919999999</v>
      </c>
      <c r="O1220" s="52">
        <v>1.251613257</v>
      </c>
    </row>
    <row r="1221" spans="1:15" x14ac:dyDescent="0.2">
      <c r="A1221" s="19">
        <v>2073</v>
      </c>
      <c r="B1221" s="55">
        <v>16</v>
      </c>
      <c r="C1221" s="55">
        <v>22</v>
      </c>
      <c r="D1221" s="55" t="s">
        <v>364</v>
      </c>
      <c r="E1221" s="55" t="s">
        <v>366</v>
      </c>
      <c r="F1221" s="55">
        <v>1.76219E-4</v>
      </c>
      <c r="G1221" s="55">
        <v>1.49214E-4</v>
      </c>
      <c r="H1221" s="55">
        <v>1.5303499999999999E-4</v>
      </c>
      <c r="I1221" s="55">
        <v>1.21165E-4</v>
      </c>
      <c r="J1221" s="55">
        <v>1.28353E-4</v>
      </c>
      <c r="K1221" s="55">
        <v>1.3414699999999999E-4</v>
      </c>
      <c r="L1221" s="55">
        <v>1.4543761740000001</v>
      </c>
      <c r="M1221" s="55">
        <v>1.162529457</v>
      </c>
      <c r="N1221" s="55">
        <v>1.1408038789999999</v>
      </c>
      <c r="O1221" s="52">
        <v>1.252569837</v>
      </c>
    </row>
    <row r="1222" spans="1:15" x14ac:dyDescent="0.2">
      <c r="A1222" s="19">
        <v>1821</v>
      </c>
      <c r="B1222" s="55">
        <v>13</v>
      </c>
      <c r="C1222" s="55">
        <v>18</v>
      </c>
      <c r="D1222" s="55" t="s">
        <v>364</v>
      </c>
      <c r="E1222" s="55" t="s">
        <v>365</v>
      </c>
      <c r="F1222" s="55">
        <v>1.40841E-4</v>
      </c>
      <c r="G1222" s="55">
        <v>1.4025600000000001E-4</v>
      </c>
      <c r="H1222" s="55">
        <v>1.2157E-4</v>
      </c>
      <c r="I1222" s="55">
        <v>1.12456E-4</v>
      </c>
      <c r="J1222" s="93">
        <v>9.7700000000000003E-5</v>
      </c>
      <c r="K1222" s="55">
        <v>1.13509E-4</v>
      </c>
      <c r="L1222" s="55">
        <v>1.2524052320000001</v>
      </c>
      <c r="M1222" s="55">
        <v>1.436035685</v>
      </c>
      <c r="N1222" s="55">
        <v>1.071018085</v>
      </c>
      <c r="O1222" s="52">
        <v>1.253153001</v>
      </c>
    </row>
    <row r="1223" spans="1:15" x14ac:dyDescent="0.2">
      <c r="A1223" s="19">
        <v>2043</v>
      </c>
      <c r="B1223" s="55">
        <v>16</v>
      </c>
      <c r="C1223" s="55">
        <v>18</v>
      </c>
      <c r="D1223" s="55" t="s">
        <v>365</v>
      </c>
      <c r="E1223" s="55" t="s">
        <v>365</v>
      </c>
      <c r="F1223" s="55">
        <v>1.7116500000000001E-4</v>
      </c>
      <c r="G1223" s="55">
        <v>1.5345699999999999E-4</v>
      </c>
      <c r="H1223" s="55">
        <v>1.54823E-4</v>
      </c>
      <c r="I1223" s="55">
        <v>1.3706800000000001E-4</v>
      </c>
      <c r="J1223" s="55">
        <v>1.20142E-4</v>
      </c>
      <c r="K1223" s="55">
        <v>1.2515900000000001E-4</v>
      </c>
      <c r="L1223" s="55">
        <v>1.2487634599999999</v>
      </c>
      <c r="M1223" s="55">
        <v>1.277299959</v>
      </c>
      <c r="N1223" s="55">
        <v>1.2370074579999999</v>
      </c>
      <c r="O1223" s="52">
        <v>1.2543569590000001</v>
      </c>
    </row>
    <row r="1224" spans="1:15" x14ac:dyDescent="0.2">
      <c r="A1224" s="19">
        <v>1636</v>
      </c>
      <c r="B1224" s="55">
        <v>11</v>
      </c>
      <c r="C1224" s="55">
        <v>18</v>
      </c>
      <c r="D1224" s="55" t="s">
        <v>366</v>
      </c>
      <c r="E1224" s="55" t="s">
        <v>367</v>
      </c>
      <c r="F1224" s="55">
        <v>1.53308E-4</v>
      </c>
      <c r="G1224" s="55">
        <v>1.5416400000000001E-4</v>
      </c>
      <c r="H1224" s="55">
        <v>1.3337000000000001E-4</v>
      </c>
      <c r="I1224" s="55">
        <v>1.1207800000000001E-4</v>
      </c>
      <c r="J1224" s="55">
        <v>1.20142E-4</v>
      </c>
      <c r="K1224" s="55">
        <v>1.1950100000000001E-4</v>
      </c>
      <c r="L1224" s="55">
        <v>1.36786969</v>
      </c>
      <c r="M1224" s="55">
        <v>1.2831861330000001</v>
      </c>
      <c r="N1224" s="55">
        <v>1.1160577039999999</v>
      </c>
      <c r="O1224" s="52">
        <v>1.2557045090000001</v>
      </c>
    </row>
    <row r="1225" spans="1:15" x14ac:dyDescent="0.2">
      <c r="A1225" s="19">
        <v>704</v>
      </c>
      <c r="B1225" s="55">
        <v>4</v>
      </c>
      <c r="C1225" s="55">
        <v>20</v>
      </c>
      <c r="D1225" s="55" t="s">
        <v>364</v>
      </c>
      <c r="E1225" s="55" t="s">
        <v>367</v>
      </c>
      <c r="F1225" s="55">
        <v>1.9070799999999999E-4</v>
      </c>
      <c r="G1225" s="55">
        <v>2.2299599999999999E-4</v>
      </c>
      <c r="H1225" s="55">
        <v>2.08815E-4</v>
      </c>
      <c r="I1225" s="55">
        <v>1.8477700000000001E-4</v>
      </c>
      <c r="J1225" s="55">
        <v>1.3958899999999999E-4</v>
      </c>
      <c r="K1225" s="55">
        <v>1.8341200000000001E-4</v>
      </c>
      <c r="L1225" s="55">
        <v>1.0320996950000001</v>
      </c>
      <c r="M1225" s="55">
        <v>1.597516379</v>
      </c>
      <c r="N1225" s="55">
        <v>1.138501258</v>
      </c>
      <c r="O1225" s="52">
        <v>1.256039111</v>
      </c>
    </row>
    <row r="1226" spans="1:15" x14ac:dyDescent="0.2">
      <c r="A1226" s="19">
        <v>1378</v>
      </c>
      <c r="B1226" s="55">
        <v>9</v>
      </c>
      <c r="C1226" s="55">
        <v>15</v>
      </c>
      <c r="D1226" s="55" t="s">
        <v>367</v>
      </c>
      <c r="E1226" s="55" t="s">
        <v>367</v>
      </c>
      <c r="F1226" s="55">
        <v>1.4252500000000001E-4</v>
      </c>
      <c r="G1226" s="55">
        <v>1.4992099999999999E-4</v>
      </c>
      <c r="H1226" s="55">
        <v>1.4123599999999999E-4</v>
      </c>
      <c r="I1226" s="55">
        <v>1.18893E-4</v>
      </c>
      <c r="J1226" s="55">
        <v>1.20142E-4</v>
      </c>
      <c r="K1226" s="55">
        <v>1.06852E-4</v>
      </c>
      <c r="L1226" s="55">
        <v>1.1987697079999999</v>
      </c>
      <c r="M1226" s="55">
        <v>1.247869084</v>
      </c>
      <c r="N1226" s="55">
        <v>1.3217956850000001</v>
      </c>
      <c r="O1226" s="52">
        <v>1.256144825</v>
      </c>
    </row>
    <row r="1227" spans="1:15" x14ac:dyDescent="0.2">
      <c r="A1227" s="19">
        <v>1472</v>
      </c>
      <c r="B1227" s="55">
        <v>10</v>
      </c>
      <c r="C1227" s="55">
        <v>12</v>
      </c>
      <c r="D1227" s="55" t="s">
        <v>366</v>
      </c>
      <c r="E1227" s="55" t="s">
        <v>367</v>
      </c>
      <c r="F1227" s="55">
        <v>1.0310399999999999E-4</v>
      </c>
      <c r="G1227" s="55">
        <v>1.2187E-4</v>
      </c>
      <c r="H1227" s="55">
        <v>1.12989E-4</v>
      </c>
      <c r="I1227" s="93">
        <v>9.3900000000000006E-5</v>
      </c>
      <c r="J1227" s="93">
        <v>8.8599999999999999E-5</v>
      </c>
      <c r="K1227" s="93">
        <v>8.7200000000000005E-5</v>
      </c>
      <c r="L1227" s="55">
        <v>1.097980902</v>
      </c>
      <c r="M1227" s="55">
        <v>1.375603865</v>
      </c>
      <c r="N1227" s="55">
        <v>1.295561572</v>
      </c>
      <c r="O1227" s="52">
        <v>1.2563821129999999</v>
      </c>
    </row>
    <row r="1228" spans="1:15" x14ac:dyDescent="0.2">
      <c r="A1228" s="19">
        <v>1125</v>
      </c>
      <c r="B1228" s="55">
        <v>7</v>
      </c>
      <c r="C1228" s="55">
        <v>15</v>
      </c>
      <c r="D1228" s="55" t="s">
        <v>365</v>
      </c>
      <c r="E1228" s="55" t="s">
        <v>365</v>
      </c>
      <c r="F1228" s="55">
        <v>1.6004600000000001E-4</v>
      </c>
      <c r="G1228" s="55">
        <v>1.5180700000000001E-4</v>
      </c>
      <c r="H1228" s="55">
        <v>1.69841E-4</v>
      </c>
      <c r="I1228" s="55">
        <v>1.3820400000000001E-4</v>
      </c>
      <c r="J1228" s="55">
        <v>1.20574E-4</v>
      </c>
      <c r="K1228" s="55">
        <v>1.25492E-4</v>
      </c>
      <c r="L1228" s="55">
        <v>1.1580459329999999</v>
      </c>
      <c r="M1228" s="55">
        <v>1.2590366420000001</v>
      </c>
      <c r="N1228" s="55">
        <v>1.35339487</v>
      </c>
      <c r="O1228" s="52">
        <v>1.256825815</v>
      </c>
    </row>
    <row r="1229" spans="1:15" x14ac:dyDescent="0.2">
      <c r="A1229" s="19">
        <v>1735</v>
      </c>
      <c r="B1229" s="55">
        <v>12</v>
      </c>
      <c r="C1229" s="55">
        <v>18</v>
      </c>
      <c r="D1229" s="55" t="s">
        <v>365</v>
      </c>
      <c r="E1229" s="55" t="s">
        <v>367</v>
      </c>
      <c r="F1229" s="55">
        <v>1.8329500000000001E-4</v>
      </c>
      <c r="G1229" s="55">
        <v>1.80094E-4</v>
      </c>
      <c r="H1229" s="55">
        <v>1.7627699999999999E-4</v>
      </c>
      <c r="I1229" s="55">
        <v>1.4123299999999999E-4</v>
      </c>
      <c r="J1229" s="55">
        <v>1.3786000000000001E-4</v>
      </c>
      <c r="K1229" s="55">
        <v>1.51123E-4</v>
      </c>
      <c r="L1229" s="55">
        <v>1.29782193</v>
      </c>
      <c r="M1229" s="55">
        <v>1.3063494929999999</v>
      </c>
      <c r="N1229" s="55">
        <v>1.166442494</v>
      </c>
      <c r="O1229" s="52">
        <v>1.2568713060000001</v>
      </c>
    </row>
    <row r="1230" spans="1:15" x14ac:dyDescent="0.2">
      <c r="A1230" s="19">
        <v>985</v>
      </c>
      <c r="B1230" s="55">
        <v>6</v>
      </c>
      <c r="C1230" s="55">
        <v>16</v>
      </c>
      <c r="D1230" s="55" t="s">
        <v>367</v>
      </c>
      <c r="E1230" s="55" t="s">
        <v>364</v>
      </c>
      <c r="F1230" s="55">
        <v>1.75883E-4</v>
      </c>
      <c r="G1230" s="55">
        <v>1.56286E-4</v>
      </c>
      <c r="H1230" s="55">
        <v>1.5839900000000001E-4</v>
      </c>
      <c r="I1230" s="55">
        <v>1.3934E-4</v>
      </c>
      <c r="J1230" s="55">
        <v>1.3008099999999999E-4</v>
      </c>
      <c r="K1230" s="55">
        <v>1.21165E-4</v>
      </c>
      <c r="L1230" s="55">
        <v>1.2622568169999999</v>
      </c>
      <c r="M1230" s="55">
        <v>1.2014445680000001</v>
      </c>
      <c r="N1230" s="55">
        <v>1.307298037</v>
      </c>
      <c r="O1230" s="52">
        <v>1.2569998069999999</v>
      </c>
    </row>
    <row r="1231" spans="1:15" x14ac:dyDescent="0.2">
      <c r="A1231" s="19">
        <v>239</v>
      </c>
      <c r="B1231" s="55">
        <v>2</v>
      </c>
      <c r="C1231" s="55">
        <v>7</v>
      </c>
      <c r="D1231" s="55" t="s">
        <v>367</v>
      </c>
      <c r="E1231" s="55" t="s">
        <v>367</v>
      </c>
      <c r="F1231" s="55">
        <v>1.53981E-4</v>
      </c>
      <c r="G1231" s="55">
        <v>1.4284899999999999E-4</v>
      </c>
      <c r="H1231" s="55">
        <v>1.5553799999999999E-4</v>
      </c>
      <c r="I1231" s="55">
        <v>1.20029E-4</v>
      </c>
      <c r="J1231" s="55">
        <v>1.3397100000000001E-4</v>
      </c>
      <c r="K1231" s="55">
        <v>1.08849E-4</v>
      </c>
      <c r="L1231" s="55">
        <v>1.2828680189999999</v>
      </c>
      <c r="M1231" s="55">
        <v>1.066271094</v>
      </c>
      <c r="N1231" s="55">
        <v>1.4289392670000001</v>
      </c>
      <c r="O1231" s="52">
        <v>1.25935946</v>
      </c>
    </row>
    <row r="1232" spans="1:15" x14ac:dyDescent="0.2">
      <c r="A1232" s="19">
        <v>1521</v>
      </c>
      <c r="B1232" s="55">
        <v>10</v>
      </c>
      <c r="C1232" s="55">
        <v>17</v>
      </c>
      <c r="D1232" s="55" t="s">
        <v>365</v>
      </c>
      <c r="E1232" s="55" t="s">
        <v>365</v>
      </c>
      <c r="F1232" s="55">
        <v>1.11864E-4</v>
      </c>
      <c r="G1232" s="55">
        <v>1.05133E-4</v>
      </c>
      <c r="H1232" s="55">
        <v>1.00474E-4</v>
      </c>
      <c r="I1232" s="93">
        <v>8.7499999999999999E-5</v>
      </c>
      <c r="J1232" s="55">
        <v>1.00262E-4</v>
      </c>
      <c r="K1232" s="93">
        <v>6.9200000000000002E-5</v>
      </c>
      <c r="L1232" s="55">
        <v>1.2789428679999999</v>
      </c>
      <c r="M1232" s="55">
        <v>1.048584851</v>
      </c>
      <c r="N1232" s="55">
        <v>1.451159841</v>
      </c>
      <c r="O1232" s="52">
        <v>1.25956252</v>
      </c>
    </row>
    <row r="1233" spans="1:15" x14ac:dyDescent="0.2">
      <c r="A1233" s="19">
        <v>587</v>
      </c>
      <c r="B1233" s="55">
        <v>4</v>
      </c>
      <c r="C1233" s="55">
        <v>7</v>
      </c>
      <c r="D1233" s="55" t="s">
        <v>364</v>
      </c>
      <c r="E1233" s="55" t="s">
        <v>367</v>
      </c>
      <c r="F1233" s="55">
        <v>1.4623199999999999E-4</v>
      </c>
      <c r="G1233" s="55">
        <v>1.4025600000000001E-4</v>
      </c>
      <c r="H1233" s="55">
        <v>1.39448E-4</v>
      </c>
      <c r="I1233" s="55">
        <v>1.18893E-4</v>
      </c>
      <c r="J1233" s="55">
        <v>1.3958899999999999E-4</v>
      </c>
      <c r="K1233" s="93">
        <v>9.0199999999999997E-5</v>
      </c>
      <c r="L1233" s="55">
        <v>1.2299433879999999</v>
      </c>
      <c r="M1233" s="55">
        <v>1.004780386</v>
      </c>
      <c r="N1233" s="55">
        <v>1.545850827</v>
      </c>
      <c r="O1233" s="52">
        <v>1.2601915340000001</v>
      </c>
    </row>
    <row r="1234" spans="1:15" x14ac:dyDescent="0.2">
      <c r="A1234" s="19">
        <v>1151</v>
      </c>
      <c r="B1234" s="55">
        <v>7</v>
      </c>
      <c r="C1234" s="55">
        <v>18</v>
      </c>
      <c r="D1234" s="55" t="s">
        <v>365</v>
      </c>
      <c r="E1234" s="55" t="s">
        <v>366</v>
      </c>
      <c r="F1234" s="55">
        <v>1.21635E-4</v>
      </c>
      <c r="G1234" s="55">
        <v>1.15977E-4</v>
      </c>
      <c r="H1234" s="55">
        <v>1.25146E-4</v>
      </c>
      <c r="I1234" s="55">
        <v>1.0867E-4</v>
      </c>
      <c r="J1234" s="93">
        <v>8.0000000000000007E-5</v>
      </c>
      <c r="K1234" s="55">
        <v>1.0319000000000001E-4</v>
      </c>
      <c r="L1234" s="55">
        <v>1.1193099019999999</v>
      </c>
      <c r="M1234" s="55">
        <v>1.450608039</v>
      </c>
      <c r="N1234" s="55">
        <v>1.212770479</v>
      </c>
      <c r="O1234" s="52">
        <v>1.2608961400000001</v>
      </c>
    </row>
    <row r="1235" spans="1:15" x14ac:dyDescent="0.2">
      <c r="A1235" s="19">
        <v>784</v>
      </c>
      <c r="B1235" s="55">
        <v>5</v>
      </c>
      <c r="C1235" s="55">
        <v>11</v>
      </c>
      <c r="D1235" s="55" t="s">
        <v>364</v>
      </c>
      <c r="E1235" s="55" t="s">
        <v>364</v>
      </c>
      <c r="F1235" s="55">
        <v>1.8935999999999999E-4</v>
      </c>
      <c r="G1235" s="55">
        <v>1.9494400000000001E-4</v>
      </c>
      <c r="H1235" s="55">
        <v>1.81998E-4</v>
      </c>
      <c r="I1235" s="55">
        <v>1.29116E-4</v>
      </c>
      <c r="J1235" s="55">
        <v>1.8928799999999999E-4</v>
      </c>
      <c r="K1235" s="55">
        <v>1.4147000000000001E-4</v>
      </c>
      <c r="L1235" s="55">
        <v>1.466584117</v>
      </c>
      <c r="M1235" s="55">
        <v>1.0298835099999999</v>
      </c>
      <c r="N1235" s="55">
        <v>1.286474312</v>
      </c>
      <c r="O1235" s="52">
        <v>1.2609806459999999</v>
      </c>
    </row>
    <row r="1236" spans="1:15" x14ac:dyDescent="0.2">
      <c r="A1236" s="19">
        <v>1031</v>
      </c>
      <c r="B1236" s="55">
        <v>6</v>
      </c>
      <c r="C1236" s="55">
        <v>21</v>
      </c>
      <c r="D1236" s="55" t="s">
        <v>367</v>
      </c>
      <c r="E1236" s="55" t="s">
        <v>367</v>
      </c>
      <c r="F1236" s="55">
        <v>1.8834900000000001E-4</v>
      </c>
      <c r="G1236" s="55">
        <v>1.7090000000000001E-4</v>
      </c>
      <c r="H1236" s="55">
        <v>1.6054400000000001E-4</v>
      </c>
      <c r="I1236" s="55">
        <v>1.3365999999999999E-4</v>
      </c>
      <c r="J1236" s="55">
        <v>1.3656399999999999E-4</v>
      </c>
      <c r="K1236" s="55">
        <v>1.4280200000000001E-4</v>
      </c>
      <c r="L1236" s="55">
        <v>1.409165958</v>
      </c>
      <c r="M1236" s="55">
        <v>1.2514330760000001</v>
      </c>
      <c r="N1236" s="55">
        <v>1.1242459069999999</v>
      </c>
      <c r="O1236" s="52">
        <v>1.2616149800000001</v>
      </c>
    </row>
    <row r="1237" spans="1:15" x14ac:dyDescent="0.2">
      <c r="A1237" s="19">
        <v>869</v>
      </c>
      <c r="B1237" s="55">
        <v>5</v>
      </c>
      <c r="C1237" s="55">
        <v>20</v>
      </c>
      <c r="D1237" s="55" t="s">
        <v>366</v>
      </c>
      <c r="E1237" s="55" t="s">
        <v>367</v>
      </c>
      <c r="F1237" s="55">
        <v>1.52297E-4</v>
      </c>
      <c r="G1237" s="55">
        <v>1.6665699999999999E-4</v>
      </c>
      <c r="H1237" s="55">
        <v>1.7341599999999999E-4</v>
      </c>
      <c r="I1237" s="55">
        <v>1.3517499999999999E-4</v>
      </c>
      <c r="J1237" s="55">
        <v>1.3051299999999999E-4</v>
      </c>
      <c r="K1237" s="55">
        <v>1.25492E-4</v>
      </c>
      <c r="L1237" s="55">
        <v>1.1266661840000001</v>
      </c>
      <c r="M1237" s="55">
        <v>1.276936133</v>
      </c>
      <c r="N1237" s="55">
        <v>1.381887393</v>
      </c>
      <c r="O1237" s="52">
        <v>1.261829903</v>
      </c>
    </row>
    <row r="1238" spans="1:15" x14ac:dyDescent="0.2">
      <c r="A1238" s="19">
        <v>1727</v>
      </c>
      <c r="B1238" s="55">
        <v>12</v>
      </c>
      <c r="C1238" s="55">
        <v>17</v>
      </c>
      <c r="D1238" s="55" t="s">
        <v>365</v>
      </c>
      <c r="E1238" s="55" t="s">
        <v>366</v>
      </c>
      <c r="F1238" s="55">
        <v>1.18603E-4</v>
      </c>
      <c r="G1238" s="55">
        <v>1.10319E-4</v>
      </c>
      <c r="H1238" s="55">
        <v>1.1870999999999999E-4</v>
      </c>
      <c r="I1238" s="55">
        <v>1.0639799999999999E-4</v>
      </c>
      <c r="J1238" s="93">
        <v>7.4800000000000002E-5</v>
      </c>
      <c r="K1238" s="93">
        <v>9.9199999999999999E-5</v>
      </c>
      <c r="L1238" s="55">
        <v>1.1147086829999999</v>
      </c>
      <c r="M1238" s="55">
        <v>1.4755585790000001</v>
      </c>
      <c r="N1238" s="55">
        <v>1.196724235</v>
      </c>
      <c r="O1238" s="52">
        <v>1.2623304989999999</v>
      </c>
    </row>
    <row r="1239" spans="1:15" x14ac:dyDescent="0.2">
      <c r="A1239" s="19">
        <v>782</v>
      </c>
      <c r="B1239" s="55">
        <v>5</v>
      </c>
      <c r="C1239" s="55">
        <v>10</v>
      </c>
      <c r="D1239" s="55" t="s">
        <v>365</v>
      </c>
      <c r="E1239" s="55" t="s">
        <v>366</v>
      </c>
      <c r="F1239" s="93">
        <v>8.9599999999999996E-5</v>
      </c>
      <c r="G1239" s="93">
        <v>7.9900000000000004E-5</v>
      </c>
      <c r="H1239" s="93">
        <v>7.6500000000000003E-5</v>
      </c>
      <c r="I1239" s="93">
        <v>8.5199999999999997E-5</v>
      </c>
      <c r="J1239" s="93">
        <v>4.88E-5</v>
      </c>
      <c r="K1239" s="93">
        <v>6.9599999999999998E-5</v>
      </c>
      <c r="L1239" s="55">
        <v>1.052020395</v>
      </c>
      <c r="M1239" s="55">
        <v>1.636356629</v>
      </c>
      <c r="N1239" s="55">
        <v>1.099865941</v>
      </c>
      <c r="O1239" s="52">
        <v>1.2627476550000001</v>
      </c>
    </row>
    <row r="1240" spans="1:15" x14ac:dyDescent="0.2">
      <c r="A1240" s="19">
        <v>1120</v>
      </c>
      <c r="B1240" s="55">
        <v>7</v>
      </c>
      <c r="C1240" s="55">
        <v>15</v>
      </c>
      <c r="D1240" s="55" t="s">
        <v>367</v>
      </c>
      <c r="E1240" s="55" t="s">
        <v>367</v>
      </c>
      <c r="F1240" s="55">
        <v>1.5634000000000001E-4</v>
      </c>
      <c r="G1240" s="55">
        <v>1.6547900000000001E-4</v>
      </c>
      <c r="H1240" s="55">
        <v>1.7842199999999999E-4</v>
      </c>
      <c r="I1240" s="55">
        <v>1.4123299999999999E-4</v>
      </c>
      <c r="J1240" s="55">
        <v>1.1279499999999999E-4</v>
      </c>
      <c r="K1240" s="55">
        <v>1.4679600000000001E-4</v>
      </c>
      <c r="L1240" s="55">
        <v>1.1069657639999999</v>
      </c>
      <c r="M1240" s="55">
        <v>1.4670783570000001</v>
      </c>
      <c r="N1240" s="55">
        <v>1.215441953</v>
      </c>
      <c r="O1240" s="52">
        <v>1.263162025</v>
      </c>
    </row>
    <row r="1241" spans="1:15" x14ac:dyDescent="0.2">
      <c r="A1241" s="19">
        <v>1586</v>
      </c>
      <c r="B1241" s="55">
        <v>11</v>
      </c>
      <c r="C1241" s="55">
        <v>13</v>
      </c>
      <c r="D1241" s="55" t="s">
        <v>364</v>
      </c>
      <c r="E1241" s="55" t="s">
        <v>367</v>
      </c>
      <c r="F1241" s="55">
        <v>1.5297100000000001E-4</v>
      </c>
      <c r="G1241" s="55">
        <v>1.68779E-4</v>
      </c>
      <c r="H1241" s="55">
        <v>1.7627699999999999E-4</v>
      </c>
      <c r="I1241" s="55">
        <v>1.1510699999999999E-4</v>
      </c>
      <c r="J1241" s="55">
        <v>1.4779999999999999E-4</v>
      </c>
      <c r="K1241" s="55">
        <v>1.3348099999999999E-4</v>
      </c>
      <c r="L1241" s="55">
        <v>1.328945925</v>
      </c>
      <c r="M1241" s="55">
        <v>1.141940883</v>
      </c>
      <c r="N1241" s="55">
        <v>1.3206107039999999</v>
      </c>
      <c r="O1241" s="52">
        <v>1.263832504</v>
      </c>
    </row>
    <row r="1242" spans="1:15" x14ac:dyDescent="0.2">
      <c r="A1242" s="19">
        <v>1334</v>
      </c>
      <c r="B1242" s="55">
        <v>9</v>
      </c>
      <c r="C1242" s="55">
        <v>10</v>
      </c>
      <c r="D1242" s="55" t="s">
        <v>367</v>
      </c>
      <c r="E1242" s="55" t="s">
        <v>366</v>
      </c>
      <c r="F1242" s="55">
        <v>1.10179E-4</v>
      </c>
      <c r="G1242" s="55">
        <v>1.15505E-4</v>
      </c>
      <c r="H1242" s="55">
        <v>1.02619E-4</v>
      </c>
      <c r="I1242" s="93">
        <v>9.9199999999999999E-5</v>
      </c>
      <c r="J1242" s="93">
        <v>7.9099999999999998E-5</v>
      </c>
      <c r="K1242" s="93">
        <v>8.3900000000000006E-5</v>
      </c>
      <c r="L1242" s="55">
        <v>1.110635375</v>
      </c>
      <c r="M1242" s="55">
        <v>1.460500452</v>
      </c>
      <c r="N1242" s="55">
        <v>1.2233581579999999</v>
      </c>
      <c r="O1242" s="52">
        <v>1.2648313280000001</v>
      </c>
    </row>
    <row r="1243" spans="1:15" x14ac:dyDescent="0.2">
      <c r="A1243" s="19">
        <v>320</v>
      </c>
      <c r="B1243" s="55">
        <v>2</v>
      </c>
      <c r="C1243" s="55">
        <v>16</v>
      </c>
      <c r="D1243" s="55" t="s">
        <v>367</v>
      </c>
      <c r="E1243" s="55" t="s">
        <v>367</v>
      </c>
      <c r="F1243" s="55">
        <v>2.4326999999999999E-4</v>
      </c>
      <c r="G1243" s="55">
        <v>2.3713900000000001E-4</v>
      </c>
      <c r="H1243" s="55">
        <v>2.2347400000000001E-4</v>
      </c>
      <c r="I1243" s="55">
        <v>1.91213E-4</v>
      </c>
      <c r="J1243" s="55">
        <v>1.7632300000000001E-4</v>
      </c>
      <c r="K1243" s="55">
        <v>1.89736E-4</v>
      </c>
      <c r="L1243" s="55">
        <v>1.2722453149999999</v>
      </c>
      <c r="M1243" s="55">
        <v>1.344914027</v>
      </c>
      <c r="N1243" s="55">
        <v>1.177815941</v>
      </c>
      <c r="O1243" s="52">
        <v>1.2649917610000001</v>
      </c>
    </row>
    <row r="1244" spans="1:15" x14ac:dyDescent="0.2">
      <c r="A1244" s="19">
        <v>321</v>
      </c>
      <c r="B1244" s="55">
        <v>2</v>
      </c>
      <c r="C1244" s="55">
        <v>16</v>
      </c>
      <c r="D1244" s="55" t="s">
        <v>367</v>
      </c>
      <c r="E1244" s="55" t="s">
        <v>365</v>
      </c>
      <c r="F1244" s="55">
        <v>1.9879399999999999E-4</v>
      </c>
      <c r="G1244" s="55">
        <v>2.03666E-4</v>
      </c>
      <c r="H1244" s="55">
        <v>2.1954099999999999E-4</v>
      </c>
      <c r="I1244" s="55">
        <v>1.7606800000000001E-4</v>
      </c>
      <c r="J1244" s="55">
        <v>1.5557900000000001E-4</v>
      </c>
      <c r="K1244" s="55">
        <v>1.6177499999999999E-4</v>
      </c>
      <c r="L1244" s="55">
        <v>1.1290784009999999</v>
      </c>
      <c r="M1244" s="55">
        <v>1.309085303</v>
      </c>
      <c r="N1244" s="55">
        <v>1.35707662</v>
      </c>
      <c r="O1244" s="52">
        <v>1.265080108</v>
      </c>
    </row>
    <row r="1245" spans="1:15" x14ac:dyDescent="0.2">
      <c r="A1245" s="19">
        <v>1510</v>
      </c>
      <c r="B1245" s="55">
        <v>10</v>
      </c>
      <c r="C1245" s="55">
        <v>16</v>
      </c>
      <c r="D1245" s="55" t="s">
        <v>365</v>
      </c>
      <c r="E1245" s="55" t="s">
        <v>364</v>
      </c>
      <c r="F1245" s="55">
        <v>1.6240499999999999E-4</v>
      </c>
      <c r="G1245" s="55">
        <v>1.5086400000000001E-4</v>
      </c>
      <c r="H1245" s="55">
        <v>1.63762E-4</v>
      </c>
      <c r="I1245" s="55">
        <v>1.03748E-4</v>
      </c>
      <c r="J1245" s="55">
        <v>1.41318E-4</v>
      </c>
      <c r="K1245" s="55">
        <v>1.4080399999999999E-4</v>
      </c>
      <c r="L1245" s="55">
        <v>1.5653862549999999</v>
      </c>
      <c r="M1245" s="55">
        <v>1.067551725</v>
      </c>
      <c r="N1245" s="55">
        <v>1.163047299</v>
      </c>
      <c r="O1245" s="52">
        <v>1.265328426</v>
      </c>
    </row>
    <row r="1246" spans="1:15" x14ac:dyDescent="0.2">
      <c r="A1246" s="19">
        <v>871</v>
      </c>
      <c r="B1246" s="55">
        <v>5</v>
      </c>
      <c r="C1246" s="55">
        <v>20</v>
      </c>
      <c r="D1246" s="55" t="s">
        <v>365</v>
      </c>
      <c r="E1246" s="55" t="s">
        <v>364</v>
      </c>
      <c r="F1246" s="55">
        <v>1.77567E-4</v>
      </c>
      <c r="G1246" s="55">
        <v>1.9447299999999999E-4</v>
      </c>
      <c r="H1246" s="55">
        <v>1.7091299999999999E-4</v>
      </c>
      <c r="I1246" s="55">
        <v>1.2722300000000001E-4</v>
      </c>
      <c r="J1246" s="55">
        <v>1.5082499999999999E-4</v>
      </c>
      <c r="K1246" s="55">
        <v>1.5378599999999999E-4</v>
      </c>
      <c r="L1246" s="55">
        <v>1.395713819</v>
      </c>
      <c r="M1246" s="55">
        <v>1.2893927590000001</v>
      </c>
      <c r="N1246" s="55">
        <v>1.1113687670000001</v>
      </c>
      <c r="O1246" s="52">
        <v>1.265491782</v>
      </c>
    </row>
    <row r="1247" spans="1:15" x14ac:dyDescent="0.2">
      <c r="A1247" s="19">
        <v>1746</v>
      </c>
      <c r="B1247" s="55">
        <v>12</v>
      </c>
      <c r="C1247" s="55">
        <v>19</v>
      </c>
      <c r="D1247" s="55" t="s">
        <v>365</v>
      </c>
      <c r="E1247" s="55" t="s">
        <v>365</v>
      </c>
      <c r="F1247" s="55">
        <v>1.2298300000000001E-4</v>
      </c>
      <c r="G1247" s="55">
        <v>1.2116300000000001E-4</v>
      </c>
      <c r="H1247" s="55">
        <v>1.14776E-4</v>
      </c>
      <c r="I1247" s="55">
        <v>1.0942699999999999E-4</v>
      </c>
      <c r="J1247" s="55">
        <v>1.0199100000000001E-4</v>
      </c>
      <c r="K1247" s="93">
        <v>7.7200000000000006E-5</v>
      </c>
      <c r="L1247" s="55">
        <v>1.123880309</v>
      </c>
      <c r="M1247" s="55">
        <v>1.1879764230000001</v>
      </c>
      <c r="N1247" s="55">
        <v>1.486241261</v>
      </c>
      <c r="O1247" s="52">
        <v>1.2660326639999999</v>
      </c>
    </row>
    <row r="1248" spans="1:15" x14ac:dyDescent="0.2">
      <c r="A1248" s="19">
        <v>821</v>
      </c>
      <c r="B1248" s="55">
        <v>5</v>
      </c>
      <c r="C1248" s="55">
        <v>15</v>
      </c>
      <c r="D1248" s="55" t="s">
        <v>364</v>
      </c>
      <c r="E1248" s="55" t="s">
        <v>366</v>
      </c>
      <c r="F1248" s="55">
        <v>1.5263399999999999E-4</v>
      </c>
      <c r="G1248" s="55">
        <v>1.4756400000000001E-4</v>
      </c>
      <c r="H1248" s="55">
        <v>1.6268899999999999E-4</v>
      </c>
      <c r="I1248" s="55">
        <v>1.3479599999999999E-4</v>
      </c>
      <c r="J1248" s="55">
        <v>1.15388E-4</v>
      </c>
      <c r="K1248" s="55">
        <v>1.1717099999999999E-4</v>
      </c>
      <c r="L1248" s="55">
        <v>1.1323306019999999</v>
      </c>
      <c r="M1248" s="55">
        <v>1.278850499</v>
      </c>
      <c r="N1248" s="55">
        <v>1.3884843840000001</v>
      </c>
      <c r="O1248" s="52">
        <v>1.266555162</v>
      </c>
    </row>
    <row r="1249" spans="1:15" x14ac:dyDescent="0.2">
      <c r="A1249" s="19">
        <v>1129</v>
      </c>
      <c r="B1249" s="55">
        <v>7</v>
      </c>
      <c r="C1249" s="55">
        <v>16</v>
      </c>
      <c r="D1249" s="55" t="s">
        <v>367</v>
      </c>
      <c r="E1249" s="55" t="s">
        <v>364</v>
      </c>
      <c r="F1249" s="55">
        <v>1.8295799999999999E-4</v>
      </c>
      <c r="G1249" s="55">
        <v>1.61707E-4</v>
      </c>
      <c r="H1249" s="55">
        <v>1.5839900000000001E-4</v>
      </c>
      <c r="I1249" s="55">
        <v>1.2987400000000001E-4</v>
      </c>
      <c r="J1249" s="55">
        <v>1.46071E-4</v>
      </c>
      <c r="K1249" s="55">
        <v>1.2316200000000001E-4</v>
      </c>
      <c r="L1249" s="55">
        <v>1.4087396889999999</v>
      </c>
      <c r="M1249" s="55">
        <v>1.1070420590000001</v>
      </c>
      <c r="N1249" s="55">
        <v>1.2860986089999999</v>
      </c>
      <c r="O1249" s="52">
        <v>1.2672934520000001</v>
      </c>
    </row>
    <row r="1250" spans="1:15" x14ac:dyDescent="0.2">
      <c r="A1250" s="19">
        <v>922</v>
      </c>
      <c r="B1250" s="55">
        <v>6</v>
      </c>
      <c r="C1250" s="55">
        <v>9</v>
      </c>
      <c r="D1250" s="55" t="s">
        <v>367</v>
      </c>
      <c r="E1250" s="55" t="s">
        <v>367</v>
      </c>
      <c r="F1250" s="55">
        <v>1.11527E-4</v>
      </c>
      <c r="G1250" s="55">
        <v>1.08669E-4</v>
      </c>
      <c r="H1250" s="93">
        <v>9.8300000000000004E-5</v>
      </c>
      <c r="I1250" s="93">
        <v>9.31E-5</v>
      </c>
      <c r="J1250" s="93">
        <v>8.2999999999999998E-5</v>
      </c>
      <c r="K1250" s="93">
        <v>7.5900000000000002E-5</v>
      </c>
      <c r="L1250" s="55">
        <v>1.197341202</v>
      </c>
      <c r="M1250" s="55">
        <v>1.309653483</v>
      </c>
      <c r="N1250" s="55">
        <v>1.295597536</v>
      </c>
      <c r="O1250" s="52">
        <v>1.26753074</v>
      </c>
    </row>
    <row r="1251" spans="1:15" x14ac:dyDescent="0.2">
      <c r="A1251" s="19">
        <v>272</v>
      </c>
      <c r="B1251" s="55">
        <v>2</v>
      </c>
      <c r="C1251" s="55">
        <v>11</v>
      </c>
      <c r="D1251" s="55" t="s">
        <v>364</v>
      </c>
      <c r="E1251" s="55" t="s">
        <v>367</v>
      </c>
      <c r="F1251" s="55">
        <v>1.8969700000000001E-4</v>
      </c>
      <c r="G1251" s="55">
        <v>1.94709E-4</v>
      </c>
      <c r="H1251" s="55">
        <v>2.0416600000000001E-4</v>
      </c>
      <c r="I1251" s="55">
        <v>1.60922E-4</v>
      </c>
      <c r="J1251" s="55">
        <v>1.56875E-4</v>
      </c>
      <c r="K1251" s="55">
        <v>1.4679600000000001E-4</v>
      </c>
      <c r="L1251" s="55">
        <v>1.1788118839999999</v>
      </c>
      <c r="M1251" s="55">
        <v>1.241166736</v>
      </c>
      <c r="N1251" s="55">
        <v>1.390816343</v>
      </c>
      <c r="O1251" s="52">
        <v>1.2702649880000001</v>
      </c>
    </row>
    <row r="1252" spans="1:15" x14ac:dyDescent="0.2">
      <c r="A1252" s="19">
        <v>1546</v>
      </c>
      <c r="B1252" s="55">
        <v>10</v>
      </c>
      <c r="C1252" s="55">
        <v>20</v>
      </c>
      <c r="D1252" s="55" t="s">
        <v>365</v>
      </c>
      <c r="E1252" s="55" t="s">
        <v>364</v>
      </c>
      <c r="F1252" s="55">
        <v>1.77567E-4</v>
      </c>
      <c r="G1252" s="55">
        <v>1.78915E-4</v>
      </c>
      <c r="H1252" s="55">
        <v>1.9236700000000001E-4</v>
      </c>
      <c r="I1252" s="55">
        <v>1.3971799999999999E-4</v>
      </c>
      <c r="J1252" s="55">
        <v>1.5903600000000001E-4</v>
      </c>
      <c r="K1252" s="55">
        <v>1.35811E-4</v>
      </c>
      <c r="L1252" s="55">
        <v>1.2708938839999999</v>
      </c>
      <c r="M1252" s="55">
        <v>1.1249951819999999</v>
      </c>
      <c r="N1252" s="55">
        <v>1.416427595</v>
      </c>
      <c r="O1252" s="52">
        <v>1.27077222</v>
      </c>
    </row>
    <row r="1253" spans="1:15" x14ac:dyDescent="0.2">
      <c r="A1253" s="19">
        <v>1012</v>
      </c>
      <c r="B1253" s="55">
        <v>6</v>
      </c>
      <c r="C1253" s="55">
        <v>19</v>
      </c>
      <c r="D1253" s="55" t="s">
        <v>367</v>
      </c>
      <c r="E1253" s="55" t="s">
        <v>364</v>
      </c>
      <c r="F1253" s="55">
        <v>1.42862E-4</v>
      </c>
      <c r="G1253" s="55">
        <v>1.20927E-4</v>
      </c>
      <c r="H1253" s="55">
        <v>1.16564E-4</v>
      </c>
      <c r="I1253" s="55">
        <v>1.04505E-4</v>
      </c>
      <c r="J1253" s="93">
        <v>9.6399999999999999E-5</v>
      </c>
      <c r="K1253" s="93">
        <v>9.7899999999999994E-5</v>
      </c>
      <c r="L1253" s="55">
        <v>1.3670418660000001</v>
      </c>
      <c r="M1253" s="55">
        <v>1.25478468</v>
      </c>
      <c r="N1253" s="55">
        <v>1.191084399</v>
      </c>
      <c r="O1253" s="52">
        <v>1.270970315</v>
      </c>
    </row>
    <row r="1254" spans="1:15" x14ac:dyDescent="0.2">
      <c r="A1254" s="19">
        <v>1137</v>
      </c>
      <c r="B1254" s="55">
        <v>7</v>
      </c>
      <c r="C1254" s="55">
        <v>17</v>
      </c>
      <c r="D1254" s="55" t="s">
        <v>364</v>
      </c>
      <c r="E1254" s="55" t="s">
        <v>365</v>
      </c>
      <c r="F1254" s="55">
        <v>1.38145E-4</v>
      </c>
      <c r="G1254" s="55">
        <v>1.4308499999999999E-4</v>
      </c>
      <c r="H1254" s="55">
        <v>1.3551500000000001E-4</v>
      </c>
      <c r="I1254" s="55">
        <v>1.07534E-4</v>
      </c>
      <c r="J1254" s="55">
        <v>1.17549E-4</v>
      </c>
      <c r="K1254" s="55">
        <v>1.0319000000000001E-4</v>
      </c>
      <c r="L1254" s="55">
        <v>1.284666968</v>
      </c>
      <c r="M1254" s="55">
        <v>1.217240777</v>
      </c>
      <c r="N1254" s="55">
        <v>1.313257176</v>
      </c>
      <c r="O1254" s="52">
        <v>1.27172164</v>
      </c>
    </row>
    <row r="1255" spans="1:15" x14ac:dyDescent="0.2">
      <c r="A1255" s="19">
        <v>1643</v>
      </c>
      <c r="B1255" s="55">
        <v>11</v>
      </c>
      <c r="C1255" s="55">
        <v>19</v>
      </c>
      <c r="D1255" s="55" t="s">
        <v>367</v>
      </c>
      <c r="E1255" s="55" t="s">
        <v>366</v>
      </c>
      <c r="F1255" s="55">
        <v>1.3982999999999999E-4</v>
      </c>
      <c r="G1255" s="55">
        <v>1.3153399999999999E-4</v>
      </c>
      <c r="H1255" s="55">
        <v>1.3265400000000001E-4</v>
      </c>
      <c r="I1255" s="55">
        <v>1.0336900000000001E-4</v>
      </c>
      <c r="J1255" s="55">
        <v>1.0112599999999999E-4</v>
      </c>
      <c r="K1255" s="55">
        <v>1.14175E-4</v>
      </c>
      <c r="L1255" s="55">
        <v>1.3527280340000001</v>
      </c>
      <c r="M1255" s="55">
        <v>1.300693731</v>
      </c>
      <c r="N1255" s="55">
        <v>1.161855334</v>
      </c>
      <c r="O1255" s="52">
        <v>1.2717590329999999</v>
      </c>
    </row>
    <row r="1256" spans="1:15" x14ac:dyDescent="0.2">
      <c r="A1256" s="19">
        <v>1076</v>
      </c>
      <c r="B1256" s="55">
        <v>7</v>
      </c>
      <c r="C1256" s="55">
        <v>10</v>
      </c>
      <c r="D1256" s="55" t="s">
        <v>367</v>
      </c>
      <c r="E1256" s="55" t="s">
        <v>366</v>
      </c>
      <c r="F1256" s="93">
        <v>8.5199999999999997E-5</v>
      </c>
      <c r="G1256" s="55">
        <v>1.00654E-4</v>
      </c>
      <c r="H1256" s="93">
        <v>9.5099999999999994E-5</v>
      </c>
      <c r="I1256" s="93">
        <v>8.4400000000000005E-5</v>
      </c>
      <c r="J1256" s="93">
        <v>7.8200000000000003E-5</v>
      </c>
      <c r="K1256" s="93">
        <v>6.2600000000000004E-5</v>
      </c>
      <c r="L1256" s="55">
        <v>1.0095799080000001</v>
      </c>
      <c r="M1256" s="55">
        <v>1.286785047</v>
      </c>
      <c r="N1256" s="55">
        <v>1.5198336429999999</v>
      </c>
      <c r="O1256" s="52">
        <v>1.272066199</v>
      </c>
    </row>
    <row r="1257" spans="1:15" x14ac:dyDescent="0.2">
      <c r="A1257" s="19">
        <v>1166</v>
      </c>
      <c r="B1257" s="55">
        <v>7</v>
      </c>
      <c r="C1257" s="55">
        <v>20</v>
      </c>
      <c r="D1257" s="55" t="s">
        <v>367</v>
      </c>
      <c r="E1257" s="55" t="s">
        <v>367</v>
      </c>
      <c r="F1257" s="55">
        <v>1.77904E-4</v>
      </c>
      <c r="G1257" s="55">
        <v>1.76794E-4</v>
      </c>
      <c r="H1257" s="55">
        <v>1.8164E-4</v>
      </c>
      <c r="I1257" s="55">
        <v>1.4236899999999999E-4</v>
      </c>
      <c r="J1257" s="55">
        <v>1.3699599999999999E-4</v>
      </c>
      <c r="K1257" s="55">
        <v>1.4213600000000001E-4</v>
      </c>
      <c r="L1257" s="55">
        <v>1.2496002930000001</v>
      </c>
      <c r="M1257" s="55">
        <v>1.2905020730000001</v>
      </c>
      <c r="N1257" s="55">
        <v>1.2779330550000001</v>
      </c>
      <c r="O1257" s="52">
        <v>1.2726784739999999</v>
      </c>
    </row>
    <row r="1258" spans="1:15" x14ac:dyDescent="0.2">
      <c r="A1258" s="19">
        <v>1925</v>
      </c>
      <c r="B1258" s="55">
        <v>14</v>
      </c>
      <c r="C1258" s="55">
        <v>20</v>
      </c>
      <c r="D1258" s="55" t="s">
        <v>365</v>
      </c>
      <c r="E1258" s="55" t="s">
        <v>367</v>
      </c>
      <c r="F1258" s="55">
        <v>1.6846999999999999E-4</v>
      </c>
      <c r="G1258" s="55">
        <v>1.9164400000000001E-4</v>
      </c>
      <c r="H1258" s="55">
        <v>1.6876799999999999E-4</v>
      </c>
      <c r="I1258" s="55">
        <v>1.30252E-4</v>
      </c>
      <c r="J1258" s="55">
        <v>1.59901E-4</v>
      </c>
      <c r="K1258" s="55">
        <v>1.2682399999999999E-4</v>
      </c>
      <c r="L1258" s="55">
        <v>1.2934111559999999</v>
      </c>
      <c r="M1258" s="55">
        <v>1.1985206660000001</v>
      </c>
      <c r="N1258" s="55">
        <v>1.3307279830000001</v>
      </c>
      <c r="O1258" s="52">
        <v>1.2742199350000001</v>
      </c>
    </row>
    <row r="1259" spans="1:15" x14ac:dyDescent="0.2">
      <c r="A1259" s="19">
        <v>1345</v>
      </c>
      <c r="B1259" s="55">
        <v>9</v>
      </c>
      <c r="C1259" s="55">
        <v>11</v>
      </c>
      <c r="D1259" s="55" t="s">
        <v>366</v>
      </c>
      <c r="E1259" s="55" t="s">
        <v>364</v>
      </c>
      <c r="F1259" s="55">
        <v>1.49264E-4</v>
      </c>
      <c r="G1259" s="55">
        <v>1.4662099999999999E-4</v>
      </c>
      <c r="H1259" s="55">
        <v>1.5911399999999999E-4</v>
      </c>
      <c r="I1259" s="55">
        <v>1.1927200000000001E-4</v>
      </c>
      <c r="J1259" s="55">
        <v>1.32674E-4</v>
      </c>
      <c r="K1259" s="55">
        <v>1.08516E-4</v>
      </c>
      <c r="L1259" s="55">
        <v>1.251463574</v>
      </c>
      <c r="M1259" s="55">
        <v>1.105118158</v>
      </c>
      <c r="N1259" s="55">
        <v>1.466272459</v>
      </c>
      <c r="O1259" s="52">
        <v>1.27428473</v>
      </c>
    </row>
    <row r="1260" spans="1:15" x14ac:dyDescent="0.2">
      <c r="A1260" s="19">
        <v>1837</v>
      </c>
      <c r="B1260" s="55">
        <v>13</v>
      </c>
      <c r="C1260" s="55">
        <v>20</v>
      </c>
      <c r="D1260" s="55" t="s">
        <v>364</v>
      </c>
      <c r="E1260" s="55" t="s">
        <v>364</v>
      </c>
      <c r="F1260" s="55">
        <v>2.5809599999999998E-4</v>
      </c>
      <c r="G1260" s="55">
        <v>2.4326799999999999E-4</v>
      </c>
      <c r="H1260" s="55">
        <v>2.6995699999999998E-4</v>
      </c>
      <c r="I1260" s="55">
        <v>1.9916500000000001E-4</v>
      </c>
      <c r="J1260" s="55">
        <v>1.8928799999999999E-4</v>
      </c>
      <c r="K1260" s="55">
        <v>2.1736499999999999E-4</v>
      </c>
      <c r="L1260" s="55">
        <v>1.2958897840000001</v>
      </c>
      <c r="M1260" s="55">
        <v>1.2851750689999999</v>
      </c>
      <c r="N1260" s="55">
        <v>1.241955505</v>
      </c>
      <c r="O1260" s="52">
        <v>1.2743401190000001</v>
      </c>
    </row>
    <row r="1261" spans="1:15" x14ac:dyDescent="0.2">
      <c r="A1261" s="19">
        <v>1649</v>
      </c>
      <c r="B1261" s="55">
        <v>11</v>
      </c>
      <c r="C1261" s="55">
        <v>20</v>
      </c>
      <c r="D1261" s="55" t="s">
        <v>364</v>
      </c>
      <c r="E1261" s="55" t="s">
        <v>367</v>
      </c>
      <c r="F1261" s="55">
        <v>2.2440200000000001E-4</v>
      </c>
      <c r="G1261" s="55">
        <v>2.3973199999999999E-4</v>
      </c>
      <c r="H1261" s="55">
        <v>2.2383200000000001E-4</v>
      </c>
      <c r="I1261" s="55">
        <v>1.65845E-4</v>
      </c>
      <c r="J1261" s="55">
        <v>1.91449E-4</v>
      </c>
      <c r="K1261" s="55">
        <v>1.8341200000000001E-4</v>
      </c>
      <c r="L1261" s="55">
        <v>1.353085248</v>
      </c>
      <c r="M1261" s="55">
        <v>1.252200671</v>
      </c>
      <c r="N1261" s="55">
        <v>1.2203797729999999</v>
      </c>
      <c r="O1261" s="52">
        <v>1.275221897</v>
      </c>
    </row>
    <row r="1262" spans="1:15" x14ac:dyDescent="0.2">
      <c r="A1262" s="19">
        <v>294</v>
      </c>
      <c r="B1262" s="55">
        <v>2</v>
      </c>
      <c r="C1262" s="55">
        <v>13</v>
      </c>
      <c r="D1262" s="55" t="s">
        <v>367</v>
      </c>
      <c r="E1262" s="55" t="s">
        <v>366</v>
      </c>
      <c r="F1262" s="55">
        <v>1.1119E-4</v>
      </c>
      <c r="G1262" s="55">
        <v>1.2493399999999999E-4</v>
      </c>
      <c r="H1262" s="55">
        <v>1.31939E-4</v>
      </c>
      <c r="I1262" s="93">
        <v>9.09E-5</v>
      </c>
      <c r="J1262" s="55">
        <v>1.10634E-4</v>
      </c>
      <c r="K1262" s="93">
        <v>8.9499999999999994E-5</v>
      </c>
      <c r="L1262" s="55">
        <v>1.223566953</v>
      </c>
      <c r="M1262" s="55">
        <v>1.129256528</v>
      </c>
      <c r="N1262" s="55">
        <v>1.4734871490000001</v>
      </c>
      <c r="O1262" s="52">
        <v>1.275436877</v>
      </c>
    </row>
    <row r="1263" spans="1:15" x14ac:dyDescent="0.2">
      <c r="A1263" s="19">
        <v>999</v>
      </c>
      <c r="B1263" s="55">
        <v>6</v>
      </c>
      <c r="C1263" s="55">
        <v>17</v>
      </c>
      <c r="D1263" s="55" t="s">
        <v>366</v>
      </c>
      <c r="E1263" s="55" t="s">
        <v>365</v>
      </c>
      <c r="F1263" s="55">
        <v>1.16581E-4</v>
      </c>
      <c r="G1263" s="55">
        <v>1.1809800000000001E-4</v>
      </c>
      <c r="H1263" s="55">
        <v>1.14419E-4</v>
      </c>
      <c r="I1263" s="93">
        <v>7.6899999999999999E-5</v>
      </c>
      <c r="J1263" s="93">
        <v>9.4199999999999999E-5</v>
      </c>
      <c r="K1263" s="55">
        <v>1.08183E-4</v>
      </c>
      <c r="L1263" s="55">
        <v>1.51671891</v>
      </c>
      <c r="M1263" s="55">
        <v>1.2535392519999999</v>
      </c>
      <c r="N1263" s="55">
        <v>1.057642475</v>
      </c>
      <c r="O1263" s="52">
        <v>1.2759668790000001</v>
      </c>
    </row>
    <row r="1264" spans="1:15" x14ac:dyDescent="0.2">
      <c r="A1264" s="19">
        <v>2145</v>
      </c>
      <c r="B1264" s="55">
        <v>18</v>
      </c>
      <c r="C1264" s="55">
        <v>19</v>
      </c>
      <c r="D1264" s="55" t="s">
        <v>367</v>
      </c>
      <c r="E1264" s="55" t="s">
        <v>365</v>
      </c>
      <c r="F1264" s="55">
        <v>1.30059E-4</v>
      </c>
      <c r="G1264" s="55">
        <v>1.4732800000000001E-4</v>
      </c>
      <c r="H1264" s="55">
        <v>1.1370399999999999E-4</v>
      </c>
      <c r="I1264" s="93">
        <v>9.1299999999999997E-5</v>
      </c>
      <c r="J1264" s="55">
        <v>1.0631199999999999E-4</v>
      </c>
      <c r="K1264" s="55">
        <v>1.11512E-4</v>
      </c>
      <c r="L1264" s="55">
        <v>1.4252639579999999</v>
      </c>
      <c r="M1264" s="55">
        <v>1.3858033780000001</v>
      </c>
      <c r="N1264" s="55">
        <v>1.0196581140000001</v>
      </c>
      <c r="O1264" s="52">
        <v>1.2769084829999999</v>
      </c>
    </row>
    <row r="1265" spans="1:15" x14ac:dyDescent="0.2">
      <c r="A1265" s="19">
        <v>277</v>
      </c>
      <c r="B1265" s="55">
        <v>2</v>
      </c>
      <c r="C1265" s="55">
        <v>11</v>
      </c>
      <c r="D1265" s="55" t="s">
        <v>366</v>
      </c>
      <c r="E1265" s="55" t="s">
        <v>364</v>
      </c>
      <c r="F1265" s="55">
        <v>1.5869899999999999E-4</v>
      </c>
      <c r="G1265" s="55">
        <v>1.7137200000000001E-4</v>
      </c>
      <c r="H1265" s="55">
        <v>1.5124800000000001E-4</v>
      </c>
      <c r="I1265" s="55">
        <v>1.32146E-4</v>
      </c>
      <c r="J1265" s="55">
        <v>1.2619199999999999E-4</v>
      </c>
      <c r="K1265" s="55">
        <v>1.18502E-4</v>
      </c>
      <c r="L1265" s="55">
        <v>1.200937817</v>
      </c>
      <c r="M1265" s="55">
        <v>1.3580265629999999</v>
      </c>
      <c r="N1265" s="55">
        <v>1.2763289959999999</v>
      </c>
      <c r="O1265" s="52">
        <v>1.278431125</v>
      </c>
    </row>
    <row r="1266" spans="1:15" x14ac:dyDescent="0.2">
      <c r="A1266" s="19">
        <v>1558</v>
      </c>
      <c r="B1266" s="55">
        <v>10</v>
      </c>
      <c r="C1266" s="55">
        <v>22</v>
      </c>
      <c r="D1266" s="55" t="s">
        <v>364</v>
      </c>
      <c r="E1266" s="55" t="s">
        <v>364</v>
      </c>
      <c r="F1266" s="55">
        <v>1.9542499999999999E-4</v>
      </c>
      <c r="G1266" s="55">
        <v>1.89994E-4</v>
      </c>
      <c r="H1266" s="55">
        <v>1.8092499999999999E-4</v>
      </c>
      <c r="I1266" s="55">
        <v>1.3706800000000001E-4</v>
      </c>
      <c r="J1266" s="55">
        <v>1.63358E-4</v>
      </c>
      <c r="K1266" s="55">
        <v>1.4513199999999999E-4</v>
      </c>
      <c r="L1266" s="55">
        <v>1.4257535569999999</v>
      </c>
      <c r="M1266" s="55">
        <v>1.163054182</v>
      </c>
      <c r="N1266" s="55">
        <v>1.2466263259999999</v>
      </c>
      <c r="O1266" s="52">
        <v>1.278478022</v>
      </c>
    </row>
    <row r="1267" spans="1:15" x14ac:dyDescent="0.2">
      <c r="A1267" s="19">
        <v>1374</v>
      </c>
      <c r="B1267" s="55">
        <v>9</v>
      </c>
      <c r="C1267" s="55">
        <v>14</v>
      </c>
      <c r="D1267" s="55" t="s">
        <v>366</v>
      </c>
      <c r="E1267" s="55" t="s">
        <v>365</v>
      </c>
      <c r="F1267" s="55">
        <v>1.11864E-4</v>
      </c>
      <c r="G1267" s="55">
        <v>1.0419E-4</v>
      </c>
      <c r="H1267" s="55">
        <v>1.01547E-4</v>
      </c>
      <c r="I1267" s="93">
        <v>8.25E-5</v>
      </c>
      <c r="J1267" s="93">
        <v>9.1199999999999994E-5</v>
      </c>
      <c r="K1267" s="93">
        <v>7.5900000000000002E-5</v>
      </c>
      <c r="L1267" s="55">
        <v>1.3552101030000001</v>
      </c>
      <c r="M1267" s="55">
        <v>1.142606051</v>
      </c>
      <c r="N1267" s="55">
        <v>1.33799891</v>
      </c>
      <c r="O1267" s="52">
        <v>1.278605021</v>
      </c>
    </row>
    <row r="1268" spans="1:15" x14ac:dyDescent="0.2">
      <c r="A1268" s="19">
        <v>1646</v>
      </c>
      <c r="B1268" s="55">
        <v>11</v>
      </c>
      <c r="C1268" s="55">
        <v>19</v>
      </c>
      <c r="D1268" s="55" t="s">
        <v>366</v>
      </c>
      <c r="E1268" s="55" t="s">
        <v>366</v>
      </c>
      <c r="F1268" s="55">
        <v>1.10179E-4</v>
      </c>
      <c r="G1268" s="55">
        <v>1.06548E-4</v>
      </c>
      <c r="H1268" s="55">
        <v>1.2586100000000001E-4</v>
      </c>
      <c r="I1268" s="93">
        <v>9.2800000000000006E-5</v>
      </c>
      <c r="J1268" s="93">
        <v>7.5599999999999994E-5</v>
      </c>
      <c r="K1268" s="55">
        <v>1.01526E-4</v>
      </c>
      <c r="L1268" s="55">
        <v>1.1876998700000001</v>
      </c>
      <c r="M1268" s="55">
        <v>1.4088251359999999</v>
      </c>
      <c r="N1268" s="55">
        <v>1.2396956880000001</v>
      </c>
      <c r="O1268" s="52">
        <v>1.278740231</v>
      </c>
    </row>
    <row r="1269" spans="1:15" x14ac:dyDescent="0.2">
      <c r="A1269" s="19">
        <v>1760</v>
      </c>
      <c r="B1269" s="55">
        <v>12</v>
      </c>
      <c r="C1269" s="55">
        <v>21</v>
      </c>
      <c r="D1269" s="55" t="s">
        <v>367</v>
      </c>
      <c r="E1269" s="55" t="s">
        <v>367</v>
      </c>
      <c r="F1269" s="55">
        <v>1.64427E-4</v>
      </c>
      <c r="G1269" s="55">
        <v>1.8197999999999999E-4</v>
      </c>
      <c r="H1269" s="55">
        <v>1.8557299999999999E-4</v>
      </c>
      <c r="I1269" s="55">
        <v>1.53349E-4</v>
      </c>
      <c r="J1269" s="55">
        <v>1.2705600000000001E-4</v>
      </c>
      <c r="K1269" s="55">
        <v>1.3914E-4</v>
      </c>
      <c r="L1269" s="55">
        <v>1.0722346540000001</v>
      </c>
      <c r="M1269" s="55">
        <v>1.43227587</v>
      </c>
      <c r="N1269" s="55">
        <v>1.333715942</v>
      </c>
      <c r="O1269" s="52">
        <v>1.2794088219999999</v>
      </c>
    </row>
    <row r="1270" spans="1:15" x14ac:dyDescent="0.2">
      <c r="A1270" s="19">
        <v>752</v>
      </c>
      <c r="B1270" s="55">
        <v>5</v>
      </c>
      <c r="C1270" s="55">
        <v>7</v>
      </c>
      <c r="D1270" s="55" t="s">
        <v>366</v>
      </c>
      <c r="E1270" s="55" t="s">
        <v>367</v>
      </c>
      <c r="F1270" s="55">
        <v>1.11864E-4</v>
      </c>
      <c r="G1270" s="55">
        <v>1.2163399999999999E-4</v>
      </c>
      <c r="H1270" s="55">
        <v>1.10843E-4</v>
      </c>
      <c r="I1270" s="55">
        <v>1.07534E-4</v>
      </c>
      <c r="J1270" s="93">
        <v>8.6899999999999998E-5</v>
      </c>
      <c r="K1270" s="93">
        <v>7.9200000000000001E-5</v>
      </c>
      <c r="L1270" s="55">
        <v>1.0402669099999999</v>
      </c>
      <c r="M1270" s="55">
        <v>1.400265374</v>
      </c>
      <c r="N1270" s="55">
        <v>1.3991265669999999</v>
      </c>
      <c r="O1270" s="52">
        <v>1.279886284</v>
      </c>
    </row>
    <row r="1271" spans="1:15" x14ac:dyDescent="0.2">
      <c r="A1271" s="19">
        <v>623</v>
      </c>
      <c r="B1271" s="55">
        <v>4</v>
      </c>
      <c r="C1271" s="55">
        <v>11</v>
      </c>
      <c r="D1271" s="55" t="s">
        <v>364</v>
      </c>
      <c r="E1271" s="55" t="s">
        <v>367</v>
      </c>
      <c r="F1271" s="55">
        <v>2.15978E-4</v>
      </c>
      <c r="G1271" s="55">
        <v>2.0319500000000001E-4</v>
      </c>
      <c r="H1271" s="55">
        <v>2.0917200000000001E-4</v>
      </c>
      <c r="I1271" s="55">
        <v>1.59786E-4</v>
      </c>
      <c r="J1271" s="55">
        <v>1.7761900000000001E-4</v>
      </c>
      <c r="K1271" s="55">
        <v>1.55451E-4</v>
      </c>
      <c r="L1271" s="55">
        <v>1.351669827</v>
      </c>
      <c r="M1271" s="55">
        <v>1.1439897919999999</v>
      </c>
      <c r="N1271" s="55">
        <v>1.345585356</v>
      </c>
      <c r="O1271" s="52">
        <v>1.2804149920000001</v>
      </c>
    </row>
    <row r="1272" spans="1:15" x14ac:dyDescent="0.2">
      <c r="A1272" s="19">
        <v>1937</v>
      </c>
      <c r="B1272" s="55">
        <v>14</v>
      </c>
      <c r="C1272" s="55">
        <v>22</v>
      </c>
      <c r="D1272" s="55" t="s">
        <v>367</v>
      </c>
      <c r="E1272" s="55" t="s">
        <v>367</v>
      </c>
      <c r="F1272" s="55">
        <v>1.7116500000000001E-4</v>
      </c>
      <c r="G1272" s="55">
        <v>1.8410099999999999E-4</v>
      </c>
      <c r="H1272" s="55">
        <v>1.5839900000000001E-4</v>
      </c>
      <c r="I1272" s="55">
        <v>1.5145600000000001E-4</v>
      </c>
      <c r="J1272" s="55">
        <v>1.19709E-4</v>
      </c>
      <c r="K1272" s="55">
        <v>1.3414699999999999E-4</v>
      </c>
      <c r="L1272" s="55">
        <v>1.1301309310000001</v>
      </c>
      <c r="M1272" s="55">
        <v>1.537899551</v>
      </c>
      <c r="N1272" s="55">
        <v>1.1807853239999999</v>
      </c>
      <c r="O1272" s="52">
        <v>1.282938602</v>
      </c>
    </row>
    <row r="1273" spans="1:15" x14ac:dyDescent="0.2">
      <c r="A1273" s="19">
        <v>1547</v>
      </c>
      <c r="B1273" s="55">
        <v>10</v>
      </c>
      <c r="C1273" s="55">
        <v>20</v>
      </c>
      <c r="D1273" s="55" t="s">
        <v>365</v>
      </c>
      <c r="E1273" s="55" t="s">
        <v>367</v>
      </c>
      <c r="F1273" s="55">
        <v>1.7318699999999999E-4</v>
      </c>
      <c r="G1273" s="55">
        <v>1.6924999999999999E-4</v>
      </c>
      <c r="H1273" s="55">
        <v>1.5839900000000001E-4</v>
      </c>
      <c r="I1273" s="55">
        <v>1.14728E-4</v>
      </c>
      <c r="J1273" s="55">
        <v>1.5039299999999999E-4</v>
      </c>
      <c r="K1273" s="55">
        <v>1.3048500000000001E-4</v>
      </c>
      <c r="L1273" s="55">
        <v>1.5095431479999999</v>
      </c>
      <c r="M1273" s="55">
        <v>1.12538703</v>
      </c>
      <c r="N1273" s="55">
        <v>1.2139196059999999</v>
      </c>
      <c r="O1273" s="52">
        <v>1.2829499280000001</v>
      </c>
    </row>
    <row r="1274" spans="1:15" x14ac:dyDescent="0.2">
      <c r="A1274" s="19">
        <v>2097</v>
      </c>
      <c r="B1274" s="55">
        <v>17</v>
      </c>
      <c r="C1274" s="55">
        <v>18</v>
      </c>
      <c r="D1274" s="55" t="s">
        <v>365</v>
      </c>
      <c r="E1274" s="55" t="s">
        <v>365</v>
      </c>
      <c r="F1274" s="93">
        <v>9.87E-5</v>
      </c>
      <c r="G1274" s="93">
        <v>9.9500000000000006E-5</v>
      </c>
      <c r="H1274" s="93">
        <v>9.0799999999999998E-5</v>
      </c>
      <c r="I1274" s="93">
        <v>7.2299999999999996E-5</v>
      </c>
      <c r="J1274" s="93">
        <v>7.5199999999999998E-5</v>
      </c>
      <c r="K1274" s="93">
        <v>7.8200000000000003E-5</v>
      </c>
      <c r="L1274" s="55">
        <v>1.36508374</v>
      </c>
      <c r="M1274" s="55">
        <v>1.3228783479999999</v>
      </c>
      <c r="N1274" s="55">
        <v>1.1610157750000001</v>
      </c>
      <c r="O1274" s="52">
        <v>1.282992621</v>
      </c>
    </row>
    <row r="1275" spans="1:15" x14ac:dyDescent="0.2">
      <c r="A1275" s="19">
        <v>2195</v>
      </c>
      <c r="B1275" s="55">
        <v>19</v>
      </c>
      <c r="C1275" s="55">
        <v>20</v>
      </c>
      <c r="D1275" s="55" t="s">
        <v>365</v>
      </c>
      <c r="E1275" s="55" t="s">
        <v>367</v>
      </c>
      <c r="F1275" s="55">
        <v>1.5802500000000001E-4</v>
      </c>
      <c r="G1275" s="55">
        <v>1.71843E-4</v>
      </c>
      <c r="H1275" s="55">
        <v>1.7734900000000001E-4</v>
      </c>
      <c r="I1275" s="55">
        <v>1.38582E-4</v>
      </c>
      <c r="J1275" s="55">
        <v>1.1841300000000001E-4</v>
      </c>
      <c r="K1275" s="55">
        <v>1.4080399999999999E-4</v>
      </c>
      <c r="L1275" s="55">
        <v>1.1402938920000001</v>
      </c>
      <c r="M1275" s="55">
        <v>1.4512213899999999</v>
      </c>
      <c r="N1275" s="55">
        <v>1.2595446729999999</v>
      </c>
      <c r="O1275" s="52">
        <v>1.2836866520000001</v>
      </c>
    </row>
    <row r="1276" spans="1:15" x14ac:dyDescent="0.2">
      <c r="A1276" s="19">
        <v>256</v>
      </c>
      <c r="B1276" s="55">
        <v>2</v>
      </c>
      <c r="C1276" s="55">
        <v>9</v>
      </c>
      <c r="D1276" s="55" t="s">
        <v>367</v>
      </c>
      <c r="E1276" s="55" t="s">
        <v>367</v>
      </c>
      <c r="F1276" s="55">
        <v>1.21298E-4</v>
      </c>
      <c r="G1276" s="55">
        <v>1.2988400000000001E-4</v>
      </c>
      <c r="H1276" s="55">
        <v>1.2121300000000001E-4</v>
      </c>
      <c r="I1276" s="55">
        <v>1.21922E-4</v>
      </c>
      <c r="J1276" s="93">
        <v>9.6799999999999995E-5</v>
      </c>
      <c r="K1276" s="93">
        <v>7.9900000000000004E-5</v>
      </c>
      <c r="L1276" s="55">
        <v>0.99488222100000001</v>
      </c>
      <c r="M1276" s="55">
        <v>1.3417150339999999</v>
      </c>
      <c r="N1276" s="55">
        <v>1.5172624960000001</v>
      </c>
      <c r="O1276" s="52">
        <v>1.2846199169999999</v>
      </c>
    </row>
    <row r="1277" spans="1:15" x14ac:dyDescent="0.2">
      <c r="A1277" s="19">
        <v>1343</v>
      </c>
      <c r="B1277" s="55">
        <v>9</v>
      </c>
      <c r="C1277" s="55">
        <v>11</v>
      </c>
      <c r="D1277" s="55" t="s">
        <v>367</v>
      </c>
      <c r="E1277" s="55" t="s">
        <v>367</v>
      </c>
      <c r="F1277" s="55">
        <v>1.12538E-4</v>
      </c>
      <c r="G1277" s="55">
        <v>1.1432700000000001E-4</v>
      </c>
      <c r="H1277" s="55">
        <v>1.11916E-4</v>
      </c>
      <c r="I1277" s="93">
        <v>9.6899999999999997E-5</v>
      </c>
      <c r="J1277" s="93">
        <v>7.3899999999999994E-5</v>
      </c>
      <c r="K1277" s="93">
        <v>9.7499999999999998E-5</v>
      </c>
      <c r="L1277" s="55">
        <v>1.1609981890000001</v>
      </c>
      <c r="M1277" s="55">
        <v>1.5470428169999999</v>
      </c>
      <c r="N1277" s="55">
        <v>1.1474901959999999</v>
      </c>
      <c r="O1277" s="52">
        <v>1.285177067</v>
      </c>
    </row>
    <row r="1278" spans="1:15" x14ac:dyDescent="0.2">
      <c r="A1278" s="19">
        <v>1163</v>
      </c>
      <c r="B1278" s="55">
        <v>7</v>
      </c>
      <c r="C1278" s="55">
        <v>20</v>
      </c>
      <c r="D1278" s="55" t="s">
        <v>364</v>
      </c>
      <c r="E1278" s="55" t="s">
        <v>367</v>
      </c>
      <c r="F1278" s="55">
        <v>2.20022E-4</v>
      </c>
      <c r="G1278" s="55">
        <v>2.2111E-4</v>
      </c>
      <c r="H1278" s="55">
        <v>2.15608E-4</v>
      </c>
      <c r="I1278" s="55">
        <v>1.5827199999999999E-4</v>
      </c>
      <c r="J1278" s="55">
        <v>1.74594E-4</v>
      </c>
      <c r="K1278" s="55">
        <v>1.7975000000000001E-4</v>
      </c>
      <c r="L1278" s="55">
        <v>1.3901508840000001</v>
      </c>
      <c r="M1278" s="55">
        <v>1.2664212189999999</v>
      </c>
      <c r="N1278" s="55">
        <v>1.199487755</v>
      </c>
      <c r="O1278" s="52">
        <v>1.2853532860000001</v>
      </c>
    </row>
    <row r="1279" spans="1:15" x14ac:dyDescent="0.2">
      <c r="A1279" s="19">
        <v>791</v>
      </c>
      <c r="B1279" s="55">
        <v>5</v>
      </c>
      <c r="C1279" s="55">
        <v>11</v>
      </c>
      <c r="D1279" s="55" t="s">
        <v>365</v>
      </c>
      <c r="E1279" s="55" t="s">
        <v>367</v>
      </c>
      <c r="F1279" s="55">
        <v>1.5297100000000001E-4</v>
      </c>
      <c r="G1279" s="55">
        <v>1.5864300000000001E-4</v>
      </c>
      <c r="H1279" s="55">
        <v>1.41951E-4</v>
      </c>
      <c r="I1279" s="55">
        <v>1.0942699999999999E-4</v>
      </c>
      <c r="J1279" s="55">
        <v>1.3699599999999999E-4</v>
      </c>
      <c r="K1279" s="55">
        <v>1.08849E-4</v>
      </c>
      <c r="L1279" s="55">
        <v>1.3979223569999999</v>
      </c>
      <c r="M1279" s="55">
        <v>1.1580105270000001</v>
      </c>
      <c r="N1279" s="55">
        <v>1.3041123880000001</v>
      </c>
      <c r="O1279" s="52">
        <v>1.2866817580000001</v>
      </c>
    </row>
    <row r="1280" spans="1:15" x14ac:dyDescent="0.2">
      <c r="A1280" s="19">
        <v>1287</v>
      </c>
      <c r="B1280" s="55">
        <v>8</v>
      </c>
      <c r="C1280" s="55">
        <v>18</v>
      </c>
      <c r="D1280" s="55" t="s">
        <v>365</v>
      </c>
      <c r="E1280" s="55" t="s">
        <v>365</v>
      </c>
      <c r="F1280" s="93">
        <v>9.9099999999999996E-5</v>
      </c>
      <c r="G1280" s="93">
        <v>9.7600000000000001E-5</v>
      </c>
      <c r="H1280" s="93">
        <v>9.8300000000000004E-5</v>
      </c>
      <c r="I1280" s="93">
        <v>7.1199999999999996E-5</v>
      </c>
      <c r="J1280" s="93">
        <v>8.5099999999999995E-5</v>
      </c>
      <c r="K1280" s="93">
        <v>7.3899999999999994E-5</v>
      </c>
      <c r="L1280" s="55">
        <v>1.3916003260000001</v>
      </c>
      <c r="M1280" s="55">
        <v>1.1462802780000001</v>
      </c>
      <c r="N1280" s="55">
        <v>1.3306136850000001</v>
      </c>
      <c r="O1280" s="52">
        <v>1.289498096</v>
      </c>
    </row>
    <row r="1281" spans="1:15" x14ac:dyDescent="0.2">
      <c r="A1281" s="19">
        <v>1234</v>
      </c>
      <c r="B1281" s="55">
        <v>8</v>
      </c>
      <c r="C1281" s="55">
        <v>13</v>
      </c>
      <c r="D1281" s="55" t="s">
        <v>364</v>
      </c>
      <c r="E1281" s="55" t="s">
        <v>364</v>
      </c>
      <c r="F1281" s="55">
        <v>2.12272E-4</v>
      </c>
      <c r="G1281" s="55">
        <v>2.1828099999999999E-4</v>
      </c>
      <c r="H1281" s="55">
        <v>2.0452400000000001E-4</v>
      </c>
      <c r="I1281" s="55">
        <v>1.4691300000000001E-4</v>
      </c>
      <c r="J1281" s="55">
        <v>1.7761900000000001E-4</v>
      </c>
      <c r="K1281" s="55">
        <v>1.71096E-4</v>
      </c>
      <c r="L1281" s="55">
        <v>1.4448869360000001</v>
      </c>
      <c r="M1281" s="55">
        <v>1.22892639</v>
      </c>
      <c r="N1281" s="55">
        <v>1.1953777729999999</v>
      </c>
      <c r="O1281" s="52">
        <v>1.2897303659999999</v>
      </c>
    </row>
    <row r="1282" spans="1:15" x14ac:dyDescent="0.2">
      <c r="A1282" s="19">
        <v>1889</v>
      </c>
      <c r="B1282" s="55">
        <v>14</v>
      </c>
      <c r="C1282" s="55">
        <v>16</v>
      </c>
      <c r="D1282" s="55" t="s">
        <v>365</v>
      </c>
      <c r="E1282" s="55" t="s">
        <v>367</v>
      </c>
      <c r="F1282" s="55">
        <v>1.60383E-4</v>
      </c>
      <c r="G1282" s="55">
        <v>1.45678E-4</v>
      </c>
      <c r="H1282" s="55">
        <v>1.45527E-4</v>
      </c>
      <c r="I1282" s="55">
        <v>1.26845E-4</v>
      </c>
      <c r="J1282" s="55">
        <v>1.10202E-4</v>
      </c>
      <c r="K1282" s="55">
        <v>1.13176E-4</v>
      </c>
      <c r="L1282" s="55">
        <v>1.264407858</v>
      </c>
      <c r="M1282" s="55">
        <v>1.3219194729999999</v>
      </c>
      <c r="N1282" s="55">
        <v>1.2858424479999999</v>
      </c>
      <c r="O1282" s="52">
        <v>1.29072326</v>
      </c>
    </row>
    <row r="1283" spans="1:15" x14ac:dyDescent="0.2">
      <c r="A1283" s="19">
        <v>1942</v>
      </c>
      <c r="B1283" s="55">
        <v>14</v>
      </c>
      <c r="C1283" s="55">
        <v>22</v>
      </c>
      <c r="D1283" s="55" t="s">
        <v>365</v>
      </c>
      <c r="E1283" s="55" t="s">
        <v>364</v>
      </c>
      <c r="F1283" s="55">
        <v>1.4421E-4</v>
      </c>
      <c r="G1283" s="55">
        <v>1.8032899999999999E-4</v>
      </c>
      <c r="H1283" s="55">
        <v>1.63762E-4</v>
      </c>
      <c r="I1283" s="55">
        <v>1.5069899999999999E-4</v>
      </c>
      <c r="J1283" s="55">
        <v>1.19709E-4</v>
      </c>
      <c r="K1283" s="55">
        <v>1.15839E-4</v>
      </c>
      <c r="L1283" s="55">
        <v>0.95694226800000004</v>
      </c>
      <c r="M1283" s="55">
        <v>1.5063932870000001</v>
      </c>
      <c r="N1283" s="55">
        <v>1.413704045</v>
      </c>
      <c r="O1283" s="52">
        <v>1.2923465329999999</v>
      </c>
    </row>
    <row r="1284" spans="1:15" x14ac:dyDescent="0.2">
      <c r="A1284" s="19">
        <v>904</v>
      </c>
      <c r="B1284" s="55">
        <v>6</v>
      </c>
      <c r="C1284" s="55">
        <v>7</v>
      </c>
      <c r="D1284" s="55" t="s">
        <v>367</v>
      </c>
      <c r="E1284" s="55" t="s">
        <v>364</v>
      </c>
      <c r="F1284" s="55">
        <v>1.5600299999999999E-4</v>
      </c>
      <c r="G1284" s="55">
        <v>1.8127200000000001E-4</v>
      </c>
      <c r="H1284" s="55">
        <v>1.6054400000000001E-4</v>
      </c>
      <c r="I1284" s="55">
        <v>1.14728E-4</v>
      </c>
      <c r="J1284" s="55">
        <v>1.4823200000000001E-4</v>
      </c>
      <c r="K1284" s="55">
        <v>1.2382800000000001E-4</v>
      </c>
      <c r="L1284" s="55">
        <v>1.3597635749999999</v>
      </c>
      <c r="M1284" s="55">
        <v>1.2228943130000001</v>
      </c>
      <c r="N1284" s="55">
        <v>1.296509393</v>
      </c>
      <c r="O1284" s="52">
        <v>1.2930557600000001</v>
      </c>
    </row>
    <row r="1285" spans="1:15" x14ac:dyDescent="0.2">
      <c r="A1285" s="19">
        <v>619</v>
      </c>
      <c r="B1285" s="55">
        <v>4</v>
      </c>
      <c r="C1285" s="55">
        <v>10</v>
      </c>
      <c r="D1285" s="55" t="s">
        <v>365</v>
      </c>
      <c r="E1285" s="55" t="s">
        <v>364</v>
      </c>
      <c r="F1285" s="55">
        <v>1.40841E-4</v>
      </c>
      <c r="G1285" s="55">
        <v>1.51571E-4</v>
      </c>
      <c r="H1285" s="55">
        <v>1.57684E-4</v>
      </c>
      <c r="I1285" s="55">
        <v>1.15485E-4</v>
      </c>
      <c r="J1285" s="55">
        <v>1.3742800000000001E-4</v>
      </c>
      <c r="K1285" s="55">
        <v>1.0119300000000001E-4</v>
      </c>
      <c r="L1285" s="55">
        <v>1.219555258</v>
      </c>
      <c r="M1285" s="55">
        <v>1.102911229</v>
      </c>
      <c r="N1285" s="55">
        <v>1.5582504909999999</v>
      </c>
      <c r="O1285" s="52">
        <v>1.2935723260000001</v>
      </c>
    </row>
    <row r="1286" spans="1:15" x14ac:dyDescent="0.2">
      <c r="A1286" s="19">
        <v>1187</v>
      </c>
      <c r="B1286" s="55">
        <v>7</v>
      </c>
      <c r="C1286" s="55">
        <v>22</v>
      </c>
      <c r="D1286" s="55" t="s">
        <v>365</v>
      </c>
      <c r="E1286" s="55" t="s">
        <v>367</v>
      </c>
      <c r="F1286" s="55">
        <v>2.2271699999999999E-4</v>
      </c>
      <c r="G1286" s="55">
        <v>2.0013E-4</v>
      </c>
      <c r="H1286" s="55">
        <v>2.23117E-4</v>
      </c>
      <c r="I1286" s="55">
        <v>1.6281499999999999E-4</v>
      </c>
      <c r="J1286" s="55">
        <v>1.5730799999999999E-4</v>
      </c>
      <c r="K1286" s="55">
        <v>1.7941699999999999E-4</v>
      </c>
      <c r="L1286" s="55">
        <v>1.367911638</v>
      </c>
      <c r="M1286" s="55">
        <v>1.2722223239999999</v>
      </c>
      <c r="N1286" s="55">
        <v>1.243563856</v>
      </c>
      <c r="O1286" s="52">
        <v>1.29456594</v>
      </c>
    </row>
    <row r="1287" spans="1:15" x14ac:dyDescent="0.2">
      <c r="A1287" s="19">
        <v>597</v>
      </c>
      <c r="B1287" s="55">
        <v>4</v>
      </c>
      <c r="C1287" s="55">
        <v>8</v>
      </c>
      <c r="D1287" s="55" t="s">
        <v>364</v>
      </c>
      <c r="E1287" s="55" t="s">
        <v>365</v>
      </c>
      <c r="F1287" s="55">
        <v>1.5768800000000001E-4</v>
      </c>
      <c r="G1287" s="55">
        <v>1.5675699999999999E-4</v>
      </c>
      <c r="H1287" s="55">
        <v>1.62332E-4</v>
      </c>
      <c r="I1287" s="55">
        <v>1.24194E-4</v>
      </c>
      <c r="J1287" s="55">
        <v>1.08473E-4</v>
      </c>
      <c r="K1287" s="55">
        <v>1.3880699999999999E-4</v>
      </c>
      <c r="L1287" s="55">
        <v>1.2696881019999999</v>
      </c>
      <c r="M1287" s="55">
        <v>1.4451223879999999</v>
      </c>
      <c r="N1287" s="55">
        <v>1.169478021</v>
      </c>
      <c r="O1287" s="52">
        <v>1.2947628369999999</v>
      </c>
    </row>
    <row r="1288" spans="1:15" x14ac:dyDescent="0.2">
      <c r="A1288" s="19">
        <v>1761</v>
      </c>
      <c r="B1288" s="55">
        <v>12</v>
      </c>
      <c r="C1288" s="55">
        <v>21</v>
      </c>
      <c r="D1288" s="55" t="s">
        <v>367</v>
      </c>
      <c r="E1288" s="55" t="s">
        <v>366</v>
      </c>
      <c r="F1288" s="55">
        <v>1.8093699999999999E-4</v>
      </c>
      <c r="G1288" s="55">
        <v>1.8693E-4</v>
      </c>
      <c r="H1288" s="55">
        <v>1.79495E-4</v>
      </c>
      <c r="I1288" s="55">
        <v>1.2798099999999999E-4</v>
      </c>
      <c r="J1288" s="55">
        <v>1.5169000000000001E-4</v>
      </c>
      <c r="K1288" s="55">
        <v>1.4479900000000001E-4</v>
      </c>
      <c r="L1288" s="55">
        <v>1.4137825799999999</v>
      </c>
      <c r="M1288" s="55">
        <v>1.2323179550000001</v>
      </c>
      <c r="N1288" s="55">
        <v>1.239614725</v>
      </c>
      <c r="O1288" s="52">
        <v>1.29523842</v>
      </c>
    </row>
    <row r="1289" spans="1:15" x14ac:dyDescent="0.2">
      <c r="A1289" s="19">
        <v>1615</v>
      </c>
      <c r="B1289" s="55">
        <v>11</v>
      </c>
      <c r="C1289" s="55">
        <v>16</v>
      </c>
      <c r="D1289" s="55" t="s">
        <v>367</v>
      </c>
      <c r="E1289" s="55" t="s">
        <v>364</v>
      </c>
      <c r="F1289" s="55">
        <v>2.15641E-4</v>
      </c>
      <c r="G1289" s="55">
        <v>2.0201600000000001E-4</v>
      </c>
      <c r="H1289" s="55">
        <v>2.3563100000000001E-4</v>
      </c>
      <c r="I1289" s="55">
        <v>1.7417499999999999E-4</v>
      </c>
      <c r="J1289" s="55">
        <v>1.6249400000000001E-4</v>
      </c>
      <c r="K1289" s="55">
        <v>1.6776700000000001E-4</v>
      </c>
      <c r="L1289" s="55">
        <v>1.238075652</v>
      </c>
      <c r="M1289" s="55">
        <v>1.24322485</v>
      </c>
      <c r="N1289" s="55">
        <v>1.404517467</v>
      </c>
      <c r="O1289" s="52">
        <v>1.2952726560000001</v>
      </c>
    </row>
    <row r="1290" spans="1:15" x14ac:dyDescent="0.2">
      <c r="A1290" s="19">
        <v>2028</v>
      </c>
      <c r="B1290" s="55">
        <v>16</v>
      </c>
      <c r="C1290" s="55">
        <v>17</v>
      </c>
      <c r="D1290" s="55" t="s">
        <v>364</v>
      </c>
      <c r="E1290" s="55" t="s">
        <v>365</v>
      </c>
      <c r="F1290" s="55">
        <v>1.1287500000000001E-4</v>
      </c>
      <c r="G1290" s="55">
        <v>1.13619E-4</v>
      </c>
      <c r="H1290" s="55">
        <v>1.13346E-4</v>
      </c>
      <c r="I1290" s="93">
        <v>8.7100000000000003E-5</v>
      </c>
      <c r="J1290" s="55">
        <v>1.00694E-4</v>
      </c>
      <c r="K1290" s="93">
        <v>7.7600000000000002E-5</v>
      </c>
      <c r="L1290" s="55">
        <v>1.2961104489999999</v>
      </c>
      <c r="M1290" s="55">
        <v>1.128360365</v>
      </c>
      <c r="N1290" s="55">
        <v>1.4614218880000001</v>
      </c>
      <c r="O1290" s="52">
        <v>1.295297567</v>
      </c>
    </row>
    <row r="1291" spans="1:15" x14ac:dyDescent="0.2">
      <c r="A1291" s="19">
        <v>323</v>
      </c>
      <c r="B1291" s="55">
        <v>2</v>
      </c>
      <c r="C1291" s="55">
        <v>16</v>
      </c>
      <c r="D1291" s="55" t="s">
        <v>366</v>
      </c>
      <c r="E1291" s="55" t="s">
        <v>367</v>
      </c>
      <c r="F1291" s="55">
        <v>1.9542499999999999E-4</v>
      </c>
      <c r="G1291" s="55">
        <v>1.87873E-4</v>
      </c>
      <c r="H1291" s="55">
        <v>1.8485800000000001E-4</v>
      </c>
      <c r="I1291" s="55">
        <v>1.3517499999999999E-4</v>
      </c>
      <c r="J1291" s="55">
        <v>1.5169000000000001E-4</v>
      </c>
      <c r="K1291" s="55">
        <v>1.5378599999999999E-4</v>
      </c>
      <c r="L1291" s="55">
        <v>1.445722094</v>
      </c>
      <c r="M1291" s="55">
        <v>1.238533935</v>
      </c>
      <c r="N1291" s="55">
        <v>1.202045298</v>
      </c>
      <c r="O1291" s="52">
        <v>1.2954337760000001</v>
      </c>
    </row>
    <row r="1292" spans="1:15" x14ac:dyDescent="0.2">
      <c r="A1292" s="19">
        <v>2026</v>
      </c>
      <c r="B1292" s="55">
        <v>16</v>
      </c>
      <c r="C1292" s="55">
        <v>17</v>
      </c>
      <c r="D1292" s="55" t="s">
        <v>364</v>
      </c>
      <c r="E1292" s="55" t="s">
        <v>364</v>
      </c>
      <c r="F1292" s="55">
        <v>1.5802500000000001E-4</v>
      </c>
      <c r="G1292" s="55">
        <v>1.3672000000000001E-4</v>
      </c>
      <c r="H1292" s="55">
        <v>1.2371499999999999E-4</v>
      </c>
      <c r="I1292" s="55">
        <v>1.10184E-4</v>
      </c>
      <c r="J1292" s="55">
        <v>1.08041E-4</v>
      </c>
      <c r="K1292" s="55">
        <v>1.04189E-4</v>
      </c>
      <c r="L1292" s="55">
        <v>1.4341840699999999</v>
      </c>
      <c r="M1292" s="55">
        <v>1.265449126</v>
      </c>
      <c r="N1292" s="55">
        <v>1.1874190929999999</v>
      </c>
      <c r="O1292" s="52">
        <v>1.295684096</v>
      </c>
    </row>
    <row r="1293" spans="1:15" x14ac:dyDescent="0.2">
      <c r="A1293" s="19">
        <v>1025</v>
      </c>
      <c r="B1293" s="55">
        <v>6</v>
      </c>
      <c r="C1293" s="55">
        <v>20</v>
      </c>
      <c r="D1293" s="55" t="s">
        <v>366</v>
      </c>
      <c r="E1293" s="55" t="s">
        <v>367</v>
      </c>
      <c r="F1293" s="55">
        <v>1.6206799999999999E-4</v>
      </c>
      <c r="G1293" s="55">
        <v>1.66186E-4</v>
      </c>
      <c r="H1293" s="55">
        <v>1.50175E-4</v>
      </c>
      <c r="I1293" s="55">
        <v>1.15485E-4</v>
      </c>
      <c r="J1293" s="55">
        <v>1.3742800000000001E-4</v>
      </c>
      <c r="K1293" s="55">
        <v>1.17836E-4</v>
      </c>
      <c r="L1293" s="55">
        <v>1.4033638260000001</v>
      </c>
      <c r="M1293" s="55">
        <v>1.209257257</v>
      </c>
      <c r="N1293" s="55">
        <v>1.2744367750000001</v>
      </c>
      <c r="O1293" s="52">
        <v>1.295685953</v>
      </c>
    </row>
    <row r="1294" spans="1:15" x14ac:dyDescent="0.2">
      <c r="A1294" s="19">
        <v>644</v>
      </c>
      <c r="B1294" s="55">
        <v>4</v>
      </c>
      <c r="C1294" s="55">
        <v>13</v>
      </c>
      <c r="D1294" s="55" t="s">
        <v>366</v>
      </c>
      <c r="E1294" s="55" t="s">
        <v>367</v>
      </c>
      <c r="F1294" s="55">
        <v>1.54318E-4</v>
      </c>
      <c r="G1294" s="55">
        <v>1.45914E-4</v>
      </c>
      <c r="H1294" s="55">
        <v>1.57684E-4</v>
      </c>
      <c r="I1294" s="55">
        <v>1.2835900000000001E-4</v>
      </c>
      <c r="J1294" s="55">
        <v>1.13659E-4</v>
      </c>
      <c r="K1294" s="55">
        <v>1.1251000000000001E-4</v>
      </c>
      <c r="L1294" s="55">
        <v>1.202239023</v>
      </c>
      <c r="M1294" s="55">
        <v>1.2837829569999999</v>
      </c>
      <c r="N1294" s="55">
        <v>1.4015034</v>
      </c>
      <c r="O1294" s="52">
        <v>1.2958417929999999</v>
      </c>
    </row>
    <row r="1295" spans="1:15" x14ac:dyDescent="0.2">
      <c r="A1295" s="19">
        <v>2006</v>
      </c>
      <c r="B1295" s="55">
        <v>15</v>
      </c>
      <c r="C1295" s="55">
        <v>21</v>
      </c>
      <c r="D1295" s="55" t="s">
        <v>365</v>
      </c>
      <c r="E1295" s="55" t="s">
        <v>367</v>
      </c>
      <c r="F1295" s="55">
        <v>2.1530400000000001E-4</v>
      </c>
      <c r="G1295" s="55">
        <v>2.0460899999999999E-4</v>
      </c>
      <c r="H1295" s="55">
        <v>1.8986400000000001E-4</v>
      </c>
      <c r="I1295" s="55">
        <v>1.59786E-4</v>
      </c>
      <c r="J1295" s="55">
        <v>1.4693599999999999E-4</v>
      </c>
      <c r="K1295" s="55">
        <v>1.65437E-4</v>
      </c>
      <c r="L1295" s="55">
        <v>1.3474524480000001</v>
      </c>
      <c r="M1295" s="55">
        <v>1.392507406</v>
      </c>
      <c r="N1295" s="55">
        <v>1.1476524779999999</v>
      </c>
      <c r="O1295" s="52">
        <v>1.295870777</v>
      </c>
    </row>
    <row r="1296" spans="1:15" x14ac:dyDescent="0.2">
      <c r="A1296" s="19">
        <v>2037</v>
      </c>
      <c r="B1296" s="55">
        <v>16</v>
      </c>
      <c r="C1296" s="55">
        <v>18</v>
      </c>
      <c r="D1296" s="55" t="s">
        <v>364</v>
      </c>
      <c r="E1296" s="55" t="s">
        <v>365</v>
      </c>
      <c r="F1296" s="55">
        <v>1.6274200000000001E-4</v>
      </c>
      <c r="G1296" s="55">
        <v>1.52514E-4</v>
      </c>
      <c r="H1296" s="55">
        <v>1.4731400000000001E-4</v>
      </c>
      <c r="I1296" s="55">
        <v>1.2268000000000001E-4</v>
      </c>
      <c r="J1296" s="55">
        <v>1.1711599999999999E-4</v>
      </c>
      <c r="K1296" s="55">
        <v>1.16838E-4</v>
      </c>
      <c r="L1296" s="55">
        <v>1.326560805</v>
      </c>
      <c r="M1296" s="55">
        <v>1.302241991</v>
      </c>
      <c r="N1296" s="55">
        <v>1.260846932</v>
      </c>
      <c r="O1296" s="52">
        <v>1.2965499089999999</v>
      </c>
    </row>
    <row r="1297" spans="1:15" x14ac:dyDescent="0.2">
      <c r="A1297" s="19">
        <v>905</v>
      </c>
      <c r="B1297" s="55">
        <v>6</v>
      </c>
      <c r="C1297" s="55">
        <v>7</v>
      </c>
      <c r="D1297" s="55" t="s">
        <v>367</v>
      </c>
      <c r="E1297" s="55" t="s">
        <v>367</v>
      </c>
      <c r="F1297" s="55">
        <v>1.2399399999999999E-4</v>
      </c>
      <c r="G1297" s="55">
        <v>1.15034E-4</v>
      </c>
      <c r="H1297" s="55">
        <v>1.2121300000000001E-4</v>
      </c>
      <c r="I1297" s="93">
        <v>9.6899999999999997E-5</v>
      </c>
      <c r="J1297" s="93">
        <v>8.8599999999999999E-5</v>
      </c>
      <c r="K1297" s="93">
        <v>9.2200000000000005E-5</v>
      </c>
      <c r="L1297" s="55">
        <v>1.2791836329999999</v>
      </c>
      <c r="M1297" s="55">
        <v>1.2984423329999999</v>
      </c>
      <c r="N1297" s="55">
        <v>1.3145956640000001</v>
      </c>
      <c r="O1297" s="52">
        <v>1.29740721</v>
      </c>
    </row>
    <row r="1298" spans="1:15" x14ac:dyDescent="0.2">
      <c r="A1298" s="19">
        <v>441</v>
      </c>
      <c r="B1298" s="55">
        <v>3</v>
      </c>
      <c r="C1298" s="55">
        <v>9</v>
      </c>
      <c r="D1298" s="55" t="s">
        <v>365</v>
      </c>
      <c r="E1298" s="55" t="s">
        <v>365</v>
      </c>
      <c r="F1298" s="93">
        <v>9.7399999999999996E-5</v>
      </c>
      <c r="G1298" s="55">
        <v>1.13619E-4</v>
      </c>
      <c r="H1298" s="55">
        <v>1.11916E-4</v>
      </c>
      <c r="I1298" s="93">
        <v>7.3499999999999998E-5</v>
      </c>
      <c r="J1298" s="93">
        <v>9.1600000000000004E-5</v>
      </c>
      <c r="K1298" s="93">
        <v>8.42E-5</v>
      </c>
      <c r="L1298" s="55">
        <v>1.325626427</v>
      </c>
      <c r="M1298" s="55">
        <v>1.240131911</v>
      </c>
      <c r="N1298" s="55">
        <v>1.3289115709999999</v>
      </c>
      <c r="O1298" s="52">
        <v>1.2982233030000001</v>
      </c>
    </row>
    <row r="1299" spans="1:15" x14ac:dyDescent="0.2">
      <c r="A1299" s="19">
        <v>1068</v>
      </c>
      <c r="B1299" s="55">
        <v>7</v>
      </c>
      <c r="C1299" s="55">
        <v>9</v>
      </c>
      <c r="D1299" s="55" t="s">
        <v>367</v>
      </c>
      <c r="E1299" s="55" t="s">
        <v>365</v>
      </c>
      <c r="F1299" s="55">
        <v>1.00408E-4</v>
      </c>
      <c r="G1299" s="93">
        <v>9.9500000000000006E-5</v>
      </c>
      <c r="H1299" s="55">
        <v>1.0655299999999999E-4</v>
      </c>
      <c r="I1299" s="93">
        <v>7.08E-5</v>
      </c>
      <c r="J1299" s="93">
        <v>7.6899999999999999E-5</v>
      </c>
      <c r="K1299" s="93">
        <v>8.9900000000000003E-5</v>
      </c>
      <c r="L1299" s="55">
        <v>1.4180766250000001</v>
      </c>
      <c r="M1299" s="55">
        <v>1.2931507440000001</v>
      </c>
      <c r="N1299" s="55">
        <v>1.185563353</v>
      </c>
      <c r="O1299" s="52">
        <v>1.2989302410000001</v>
      </c>
    </row>
    <row r="1300" spans="1:15" x14ac:dyDescent="0.2">
      <c r="A1300" s="19">
        <v>2063</v>
      </c>
      <c r="B1300" s="55">
        <v>16</v>
      </c>
      <c r="C1300" s="55">
        <v>21</v>
      </c>
      <c r="D1300" s="55" t="s">
        <v>364</v>
      </c>
      <c r="E1300" s="55" t="s">
        <v>367</v>
      </c>
      <c r="F1300" s="55">
        <v>1.9542499999999999E-4</v>
      </c>
      <c r="G1300" s="55">
        <v>2.0130899999999999E-4</v>
      </c>
      <c r="H1300" s="55">
        <v>1.98803E-4</v>
      </c>
      <c r="I1300" s="55">
        <v>1.6546599999999999E-4</v>
      </c>
      <c r="J1300" s="55">
        <v>1.43046E-4</v>
      </c>
      <c r="K1300" s="55">
        <v>1.51123E-4</v>
      </c>
      <c r="L1300" s="55">
        <v>1.18105901</v>
      </c>
      <c r="M1300" s="55">
        <v>1.407299659</v>
      </c>
      <c r="N1300" s="55">
        <v>1.3155010680000001</v>
      </c>
      <c r="O1300" s="52">
        <v>1.3012865790000001</v>
      </c>
    </row>
    <row r="1301" spans="1:15" x14ac:dyDescent="0.2">
      <c r="A1301" s="19">
        <v>1406</v>
      </c>
      <c r="B1301" s="55">
        <v>9</v>
      </c>
      <c r="C1301" s="55">
        <v>18</v>
      </c>
      <c r="D1301" s="55" t="s">
        <v>367</v>
      </c>
      <c r="E1301" s="55" t="s">
        <v>366</v>
      </c>
      <c r="F1301" s="93">
        <v>9.2999999999999997E-5</v>
      </c>
      <c r="G1301" s="93">
        <v>9.0799999999999998E-5</v>
      </c>
      <c r="H1301" s="93">
        <v>9.5799999999999998E-5</v>
      </c>
      <c r="I1301" s="93">
        <v>9.3499999999999996E-5</v>
      </c>
      <c r="J1301" s="93">
        <v>5.49E-5</v>
      </c>
      <c r="K1301" s="93">
        <v>7.6199999999999995E-5</v>
      </c>
      <c r="L1301" s="55">
        <v>0.99434517200000005</v>
      </c>
      <c r="M1301" s="55">
        <v>1.6535362259999999</v>
      </c>
      <c r="N1301" s="55">
        <v>1.257105071</v>
      </c>
      <c r="O1301" s="52">
        <v>1.3016621559999999</v>
      </c>
    </row>
    <row r="1302" spans="1:15" x14ac:dyDescent="0.2">
      <c r="A1302" s="19">
        <v>2096</v>
      </c>
      <c r="B1302" s="55">
        <v>17</v>
      </c>
      <c r="C1302" s="55">
        <v>18</v>
      </c>
      <c r="D1302" s="55" t="s">
        <v>365</v>
      </c>
      <c r="E1302" s="55" t="s">
        <v>366</v>
      </c>
      <c r="F1302" s="55">
        <v>1.04788E-4</v>
      </c>
      <c r="G1302" s="55">
        <v>1.11969E-4</v>
      </c>
      <c r="H1302" s="93">
        <v>9.7600000000000001E-5</v>
      </c>
      <c r="I1302" s="93">
        <v>7.6100000000000007E-5</v>
      </c>
      <c r="J1302" s="93">
        <v>7.3499999999999998E-5</v>
      </c>
      <c r="K1302" s="93">
        <v>9.7200000000000004E-5</v>
      </c>
      <c r="L1302" s="55">
        <v>1.3768586970000001</v>
      </c>
      <c r="M1302" s="55">
        <v>1.5240576450000001</v>
      </c>
      <c r="N1302" s="55">
        <v>1.004273636</v>
      </c>
      <c r="O1302" s="52">
        <v>1.3017299929999999</v>
      </c>
    </row>
    <row r="1303" spans="1:15" x14ac:dyDescent="0.2">
      <c r="A1303" s="19">
        <v>825</v>
      </c>
      <c r="B1303" s="55">
        <v>5</v>
      </c>
      <c r="C1303" s="55">
        <v>15</v>
      </c>
      <c r="D1303" s="55" t="s">
        <v>366</v>
      </c>
      <c r="E1303" s="55" t="s">
        <v>365</v>
      </c>
      <c r="F1303" s="55">
        <v>1.4623199999999999E-4</v>
      </c>
      <c r="G1303" s="55">
        <v>1.3978499999999999E-4</v>
      </c>
      <c r="H1303" s="55">
        <v>1.39806E-4</v>
      </c>
      <c r="I1303" s="55">
        <v>1.20029E-4</v>
      </c>
      <c r="J1303" s="93">
        <v>9.7700000000000003E-5</v>
      </c>
      <c r="K1303" s="55">
        <v>1.11179E-4</v>
      </c>
      <c r="L1303" s="55">
        <v>1.2183035449999999</v>
      </c>
      <c r="M1303" s="55">
        <v>1.4312086740000001</v>
      </c>
      <c r="N1303" s="55">
        <v>1.2574842580000001</v>
      </c>
      <c r="O1303" s="52">
        <v>1.3023321590000001</v>
      </c>
    </row>
    <row r="1304" spans="1:15" x14ac:dyDescent="0.2">
      <c r="A1304" s="19">
        <v>993</v>
      </c>
      <c r="B1304" s="55">
        <v>6</v>
      </c>
      <c r="C1304" s="55">
        <v>17</v>
      </c>
      <c r="D1304" s="55" t="s">
        <v>364</v>
      </c>
      <c r="E1304" s="55" t="s">
        <v>365</v>
      </c>
      <c r="F1304" s="55">
        <v>1.71502E-4</v>
      </c>
      <c r="G1304" s="55">
        <v>1.6477199999999999E-4</v>
      </c>
      <c r="H1304" s="55">
        <v>1.3372699999999999E-4</v>
      </c>
      <c r="I1304" s="55">
        <v>1.18893E-4</v>
      </c>
      <c r="J1304" s="55">
        <v>1.1798099999999999E-4</v>
      </c>
      <c r="K1304" s="55">
        <v>1.2515900000000001E-4</v>
      </c>
      <c r="L1304" s="55">
        <v>1.4424912080000001</v>
      </c>
      <c r="M1304" s="55">
        <v>1.3965974160000001</v>
      </c>
      <c r="N1304" s="55">
        <v>1.068454478</v>
      </c>
      <c r="O1304" s="52">
        <v>1.302514368</v>
      </c>
    </row>
    <row r="1305" spans="1:15" x14ac:dyDescent="0.2">
      <c r="A1305" s="19">
        <v>1278</v>
      </c>
      <c r="B1305" s="55">
        <v>8</v>
      </c>
      <c r="C1305" s="55">
        <v>17</v>
      </c>
      <c r="D1305" s="55" t="s">
        <v>365</v>
      </c>
      <c r="E1305" s="55" t="s">
        <v>365</v>
      </c>
      <c r="F1305" s="55">
        <v>1.34776E-4</v>
      </c>
      <c r="G1305" s="55">
        <v>1.3153399999999999E-4</v>
      </c>
      <c r="H1305" s="55">
        <v>1.17279E-4</v>
      </c>
      <c r="I1305" s="93">
        <v>8.3700000000000002E-5</v>
      </c>
      <c r="J1305" s="55">
        <v>1.05448E-4</v>
      </c>
      <c r="K1305" s="55">
        <v>1.11512E-4</v>
      </c>
      <c r="L1305" s="55">
        <v>1.6106187780000001</v>
      </c>
      <c r="M1305" s="55">
        <v>1.247386611</v>
      </c>
      <c r="N1305" s="55">
        <v>1.051722834</v>
      </c>
      <c r="O1305" s="52">
        <v>1.303242741</v>
      </c>
    </row>
    <row r="1306" spans="1:15" x14ac:dyDescent="0.2">
      <c r="A1306" s="19">
        <v>1846</v>
      </c>
      <c r="B1306" s="55">
        <v>13</v>
      </c>
      <c r="C1306" s="55">
        <v>21</v>
      </c>
      <c r="D1306" s="55" t="s">
        <v>364</v>
      </c>
      <c r="E1306" s="55" t="s">
        <v>364</v>
      </c>
      <c r="F1306" s="55">
        <v>2.0721800000000001E-4</v>
      </c>
      <c r="G1306" s="55">
        <v>2.16395E-4</v>
      </c>
      <c r="H1306" s="55">
        <v>2.32771E-4</v>
      </c>
      <c r="I1306" s="55">
        <v>1.6508699999999999E-4</v>
      </c>
      <c r="J1306" s="55">
        <v>1.91881E-4</v>
      </c>
      <c r="K1306" s="55">
        <v>1.5245499999999999E-4</v>
      </c>
      <c r="L1306" s="55">
        <v>1.2552021289999999</v>
      </c>
      <c r="M1306" s="55">
        <v>1.127759298</v>
      </c>
      <c r="N1306" s="55">
        <v>1.5268197779999999</v>
      </c>
      <c r="O1306" s="52">
        <v>1.303260402</v>
      </c>
    </row>
    <row r="1307" spans="1:15" x14ac:dyDescent="0.2">
      <c r="A1307" s="19">
        <v>1267</v>
      </c>
      <c r="B1307" s="55">
        <v>8</v>
      </c>
      <c r="C1307" s="55">
        <v>16</v>
      </c>
      <c r="D1307" s="55" t="s">
        <v>365</v>
      </c>
      <c r="E1307" s="55" t="s">
        <v>364</v>
      </c>
      <c r="F1307" s="55">
        <v>1.7285E-4</v>
      </c>
      <c r="G1307" s="55">
        <v>1.7019299999999999E-4</v>
      </c>
      <c r="H1307" s="55">
        <v>1.4731400000000001E-4</v>
      </c>
      <c r="I1307" s="55">
        <v>1.2987400000000001E-4</v>
      </c>
      <c r="J1307" s="55">
        <v>1.2532799999999999E-4</v>
      </c>
      <c r="K1307" s="55">
        <v>1.20499E-4</v>
      </c>
      <c r="L1307" s="55">
        <v>1.3309087669999999</v>
      </c>
      <c r="M1307" s="55">
        <v>1.357987915</v>
      </c>
      <c r="N1307" s="55">
        <v>1.2225339040000001</v>
      </c>
      <c r="O1307" s="52">
        <v>1.3038101950000001</v>
      </c>
    </row>
    <row r="1308" spans="1:15" x14ac:dyDescent="0.2">
      <c r="A1308" s="19">
        <v>2049</v>
      </c>
      <c r="B1308" s="55">
        <v>16</v>
      </c>
      <c r="C1308" s="55">
        <v>19</v>
      </c>
      <c r="D1308" s="55" t="s">
        <v>367</v>
      </c>
      <c r="E1308" s="55" t="s">
        <v>365</v>
      </c>
      <c r="F1308" s="55">
        <v>1.8565399999999999E-4</v>
      </c>
      <c r="G1308" s="55">
        <v>1.7490800000000001E-4</v>
      </c>
      <c r="H1308" s="55">
        <v>1.74131E-4</v>
      </c>
      <c r="I1308" s="55">
        <v>1.30631E-4</v>
      </c>
      <c r="J1308" s="55">
        <v>1.3742800000000001E-4</v>
      </c>
      <c r="K1308" s="55">
        <v>1.4280200000000001E-4</v>
      </c>
      <c r="L1308" s="55">
        <v>1.4212076760000001</v>
      </c>
      <c r="M1308" s="55">
        <v>1.2727218220000001</v>
      </c>
      <c r="N1308" s="55">
        <v>1.2193936679999999</v>
      </c>
      <c r="O1308" s="52">
        <v>1.3044410550000001</v>
      </c>
    </row>
    <row r="1309" spans="1:15" x14ac:dyDescent="0.2">
      <c r="A1309" s="19">
        <v>1014</v>
      </c>
      <c r="B1309" s="55">
        <v>6</v>
      </c>
      <c r="C1309" s="55">
        <v>19</v>
      </c>
      <c r="D1309" s="55" t="s">
        <v>367</v>
      </c>
      <c r="E1309" s="55" t="s">
        <v>365</v>
      </c>
      <c r="F1309" s="55">
        <v>1.01419E-4</v>
      </c>
      <c r="G1309" s="55">
        <v>1.0607600000000001E-4</v>
      </c>
      <c r="H1309" s="55">
        <v>1.12274E-4</v>
      </c>
      <c r="I1309" s="93">
        <v>8.0699999999999996E-5</v>
      </c>
      <c r="J1309" s="93">
        <v>8.3800000000000004E-5</v>
      </c>
      <c r="K1309" s="93">
        <v>8.0599999999999994E-5</v>
      </c>
      <c r="L1309" s="55">
        <v>1.2575114060000001</v>
      </c>
      <c r="M1309" s="55">
        <v>1.2652241980000001</v>
      </c>
      <c r="N1309" s="55">
        <v>1.393755353</v>
      </c>
      <c r="O1309" s="52">
        <v>1.3054969860000001</v>
      </c>
    </row>
    <row r="1310" spans="1:15" x14ac:dyDescent="0.2">
      <c r="A1310" s="19">
        <v>533</v>
      </c>
      <c r="B1310" s="55">
        <v>3</v>
      </c>
      <c r="C1310" s="55">
        <v>20</v>
      </c>
      <c r="D1310" s="55" t="s">
        <v>367</v>
      </c>
      <c r="E1310" s="55" t="s">
        <v>367</v>
      </c>
      <c r="F1310" s="55">
        <v>1.61731E-4</v>
      </c>
      <c r="G1310" s="55">
        <v>1.5770000000000001E-4</v>
      </c>
      <c r="H1310" s="55">
        <v>1.5589600000000001E-4</v>
      </c>
      <c r="I1310" s="55">
        <v>1.2873800000000001E-4</v>
      </c>
      <c r="J1310" s="55">
        <v>1.14091E-4</v>
      </c>
      <c r="K1310" s="55">
        <v>1.2183100000000001E-4</v>
      </c>
      <c r="L1310" s="55">
        <v>1.2562826469999999</v>
      </c>
      <c r="M1310" s="55">
        <v>1.3822254860000001</v>
      </c>
      <c r="N1310" s="55">
        <v>1.279610132</v>
      </c>
      <c r="O1310" s="52">
        <v>1.306039422</v>
      </c>
    </row>
    <row r="1311" spans="1:15" x14ac:dyDescent="0.2">
      <c r="A1311" s="19">
        <v>2075</v>
      </c>
      <c r="B1311" s="55">
        <v>16</v>
      </c>
      <c r="C1311" s="55">
        <v>22</v>
      </c>
      <c r="D1311" s="55" t="s">
        <v>367</v>
      </c>
      <c r="E1311" s="55" t="s">
        <v>367</v>
      </c>
      <c r="F1311" s="55">
        <v>2.9111600000000001E-4</v>
      </c>
      <c r="G1311" s="55">
        <v>3.0903499999999998E-4</v>
      </c>
      <c r="H1311" s="55">
        <v>2.6602400000000001E-4</v>
      </c>
      <c r="I1311" s="55">
        <v>2.1052399999999999E-4</v>
      </c>
      <c r="J1311" s="55">
        <v>2.45469E-4</v>
      </c>
      <c r="K1311" s="55">
        <v>2.08044E-4</v>
      </c>
      <c r="L1311" s="55">
        <v>1.3828147120000001</v>
      </c>
      <c r="M1311" s="55">
        <v>1.258957477</v>
      </c>
      <c r="N1311" s="55">
        <v>1.278689752</v>
      </c>
      <c r="O1311" s="52">
        <v>1.3068206469999999</v>
      </c>
    </row>
    <row r="1312" spans="1:15" x14ac:dyDescent="0.2">
      <c r="A1312" s="19">
        <v>970</v>
      </c>
      <c r="B1312" s="55">
        <v>6</v>
      </c>
      <c r="C1312" s="55">
        <v>14</v>
      </c>
      <c r="D1312" s="55" t="s">
        <v>366</v>
      </c>
      <c r="E1312" s="55" t="s">
        <v>367</v>
      </c>
      <c r="F1312" s="55">
        <v>1.33091E-4</v>
      </c>
      <c r="G1312" s="55">
        <v>1.2493399999999999E-4</v>
      </c>
      <c r="H1312" s="55">
        <v>1.2121300000000001E-4</v>
      </c>
      <c r="I1312" s="93">
        <v>9.7299999999999993E-5</v>
      </c>
      <c r="J1312" s="93">
        <v>9.8999999999999994E-5</v>
      </c>
      <c r="K1312" s="93">
        <v>9.3900000000000006E-5</v>
      </c>
      <c r="L1312" s="55">
        <v>1.3676942240000001</v>
      </c>
      <c r="M1312" s="55">
        <v>1.2624003109999999</v>
      </c>
      <c r="N1312" s="55">
        <v>1.29128723</v>
      </c>
      <c r="O1312" s="52">
        <v>1.3071272549999999</v>
      </c>
    </row>
    <row r="1313" spans="1:15" x14ac:dyDescent="0.2">
      <c r="A1313" s="19">
        <v>2005</v>
      </c>
      <c r="B1313" s="55">
        <v>15</v>
      </c>
      <c r="C1313" s="55">
        <v>21</v>
      </c>
      <c r="D1313" s="55" t="s">
        <v>365</v>
      </c>
      <c r="E1313" s="55" t="s">
        <v>364</v>
      </c>
      <c r="F1313" s="55">
        <v>2.04859E-4</v>
      </c>
      <c r="G1313" s="55">
        <v>2.25589E-4</v>
      </c>
      <c r="H1313" s="55">
        <v>2.03451E-4</v>
      </c>
      <c r="I1313" s="55">
        <v>1.63573E-4</v>
      </c>
      <c r="J1313" s="55">
        <v>1.6897599999999999E-4</v>
      </c>
      <c r="K1313" s="55">
        <v>1.5245499999999999E-4</v>
      </c>
      <c r="L1313" s="55">
        <v>1.2524052320000001</v>
      </c>
      <c r="M1313" s="55">
        <v>1.3350326459999999</v>
      </c>
      <c r="N1313" s="55">
        <v>1.334501465</v>
      </c>
      <c r="O1313" s="52">
        <v>1.3073131140000001</v>
      </c>
    </row>
    <row r="1314" spans="1:15" x14ac:dyDescent="0.2">
      <c r="A1314" s="19">
        <v>933</v>
      </c>
      <c r="B1314" s="55">
        <v>6</v>
      </c>
      <c r="C1314" s="55">
        <v>10</v>
      </c>
      <c r="D1314" s="55" t="s">
        <v>367</v>
      </c>
      <c r="E1314" s="55" t="s">
        <v>365</v>
      </c>
      <c r="F1314" s="55">
        <v>1.08158E-4</v>
      </c>
      <c r="G1314" s="55">
        <v>1.2163399999999999E-4</v>
      </c>
      <c r="H1314" s="55">
        <v>1.01189E-4</v>
      </c>
      <c r="I1314" s="93">
        <v>9.5400000000000001E-5</v>
      </c>
      <c r="J1314" s="93">
        <v>8.4300000000000003E-5</v>
      </c>
      <c r="K1314" s="93">
        <v>7.5199999999999998E-5</v>
      </c>
      <c r="L1314" s="55">
        <v>1.1335208999999999</v>
      </c>
      <c r="M1314" s="55">
        <v>1.4433504619999999</v>
      </c>
      <c r="N1314" s="55">
        <v>1.3450866509999999</v>
      </c>
      <c r="O1314" s="52">
        <v>1.3073193380000001</v>
      </c>
    </row>
    <row r="1315" spans="1:15" x14ac:dyDescent="0.2">
      <c r="A1315" s="19">
        <v>2166</v>
      </c>
      <c r="B1315" s="55">
        <v>18</v>
      </c>
      <c r="C1315" s="55">
        <v>21</v>
      </c>
      <c r="D1315" s="55" t="s">
        <v>366</v>
      </c>
      <c r="E1315" s="55" t="s">
        <v>366</v>
      </c>
      <c r="F1315" s="55">
        <v>1.2904799999999999E-4</v>
      </c>
      <c r="G1315" s="55">
        <v>1.48271E-4</v>
      </c>
      <c r="H1315" s="55">
        <v>1.4981700000000001E-4</v>
      </c>
      <c r="I1315" s="55">
        <v>1.0867E-4</v>
      </c>
      <c r="J1315" s="55">
        <v>1.1236299999999999E-4</v>
      </c>
      <c r="K1315" s="55">
        <v>1.05853E-4</v>
      </c>
      <c r="L1315" s="55">
        <v>1.1875226940000001</v>
      </c>
      <c r="M1315" s="55">
        <v>1.3195747689999999</v>
      </c>
      <c r="N1315" s="55">
        <v>1.4153347489999999</v>
      </c>
      <c r="O1315" s="52">
        <v>1.3074774039999999</v>
      </c>
    </row>
    <row r="1316" spans="1:15" x14ac:dyDescent="0.2">
      <c r="A1316" s="19">
        <v>1123</v>
      </c>
      <c r="B1316" s="55">
        <v>7</v>
      </c>
      <c r="C1316" s="55">
        <v>15</v>
      </c>
      <c r="D1316" s="55" t="s">
        <v>365</v>
      </c>
      <c r="E1316" s="55" t="s">
        <v>367</v>
      </c>
      <c r="F1316" s="55">
        <v>2.1429399999999999E-4</v>
      </c>
      <c r="G1316" s="55">
        <v>2.10974E-4</v>
      </c>
      <c r="H1316" s="55">
        <v>2.1668100000000001E-4</v>
      </c>
      <c r="I1316" s="55">
        <v>1.31767E-4</v>
      </c>
      <c r="J1316" s="55">
        <v>1.8928799999999999E-4</v>
      </c>
      <c r="K1316" s="55">
        <v>1.83079E-4</v>
      </c>
      <c r="L1316" s="55">
        <v>1.6263084269999999</v>
      </c>
      <c r="M1316" s="55">
        <v>1.1145655880000001</v>
      </c>
      <c r="N1316" s="55">
        <v>1.1835379850000001</v>
      </c>
      <c r="O1316" s="52">
        <v>1.308137334</v>
      </c>
    </row>
    <row r="1317" spans="1:15" x14ac:dyDescent="0.2">
      <c r="A1317" s="19">
        <v>1648</v>
      </c>
      <c r="B1317" s="55">
        <v>11</v>
      </c>
      <c r="C1317" s="55">
        <v>20</v>
      </c>
      <c r="D1317" s="55" t="s">
        <v>364</v>
      </c>
      <c r="E1317" s="55" t="s">
        <v>364</v>
      </c>
      <c r="F1317" s="55">
        <v>2.6382400000000001E-4</v>
      </c>
      <c r="G1317" s="55">
        <v>2.47982E-4</v>
      </c>
      <c r="H1317" s="55">
        <v>2.59588E-4</v>
      </c>
      <c r="I1317" s="55">
        <v>2.0522300000000001E-4</v>
      </c>
      <c r="J1317" s="55">
        <v>1.93609E-4</v>
      </c>
      <c r="K1317" s="55">
        <v>1.9106799999999999E-4</v>
      </c>
      <c r="L1317" s="55">
        <v>1.2855456890000001</v>
      </c>
      <c r="M1317" s="55">
        <v>1.2808386709999999</v>
      </c>
      <c r="N1317" s="55">
        <v>1.3586168439999999</v>
      </c>
      <c r="O1317" s="52">
        <v>1.3083337349999999</v>
      </c>
    </row>
    <row r="1318" spans="1:15" x14ac:dyDescent="0.2">
      <c r="A1318" s="19">
        <v>265</v>
      </c>
      <c r="B1318" s="55">
        <v>2</v>
      </c>
      <c r="C1318" s="55">
        <v>10</v>
      </c>
      <c r="D1318" s="55" t="s">
        <v>367</v>
      </c>
      <c r="E1318" s="55" t="s">
        <v>364</v>
      </c>
      <c r="F1318" s="55">
        <v>1.66448E-4</v>
      </c>
      <c r="G1318" s="55">
        <v>1.3954899999999999E-4</v>
      </c>
      <c r="H1318" s="55">
        <v>1.5303499999999999E-4</v>
      </c>
      <c r="I1318" s="55">
        <v>1.17379E-4</v>
      </c>
      <c r="J1318" s="55">
        <v>1.14956E-4</v>
      </c>
      <c r="K1318" s="55">
        <v>1.18169E-4</v>
      </c>
      <c r="L1318" s="55">
        <v>1.4180459240000001</v>
      </c>
      <c r="M1318" s="55">
        <v>1.213938752</v>
      </c>
      <c r="N1318" s="55">
        <v>1.295053418</v>
      </c>
      <c r="O1318" s="52">
        <v>1.3090126980000001</v>
      </c>
    </row>
    <row r="1319" spans="1:15" x14ac:dyDescent="0.2">
      <c r="A1319" s="19">
        <v>2113</v>
      </c>
      <c r="B1319" s="55">
        <v>17</v>
      </c>
      <c r="C1319" s="55">
        <v>20</v>
      </c>
      <c r="D1319" s="55" t="s">
        <v>365</v>
      </c>
      <c r="E1319" s="55" t="s">
        <v>364</v>
      </c>
      <c r="F1319" s="55">
        <v>1.6712199999999999E-4</v>
      </c>
      <c r="G1319" s="55">
        <v>1.80094E-4</v>
      </c>
      <c r="H1319" s="55">
        <v>1.49102E-4</v>
      </c>
      <c r="I1319" s="55">
        <v>1.1132E-4</v>
      </c>
      <c r="J1319" s="55">
        <v>1.22302E-4</v>
      </c>
      <c r="K1319" s="55">
        <v>1.5611600000000001E-4</v>
      </c>
      <c r="L1319" s="55">
        <v>1.5012720070000001</v>
      </c>
      <c r="M1319" s="55">
        <v>1.472528227</v>
      </c>
      <c r="N1319" s="55">
        <v>0.95507060499999996</v>
      </c>
      <c r="O1319" s="52">
        <v>1.3096236130000001</v>
      </c>
    </row>
    <row r="1320" spans="1:15" x14ac:dyDescent="0.2">
      <c r="A1320" s="19">
        <v>1060</v>
      </c>
      <c r="B1320" s="55">
        <v>7</v>
      </c>
      <c r="C1320" s="55">
        <v>8</v>
      </c>
      <c r="D1320" s="55" t="s">
        <v>365</v>
      </c>
      <c r="E1320" s="55" t="s">
        <v>364</v>
      </c>
      <c r="F1320" s="55">
        <v>1.7520900000000001E-4</v>
      </c>
      <c r="G1320" s="55">
        <v>1.5864300000000001E-4</v>
      </c>
      <c r="H1320" s="55">
        <v>1.55181E-4</v>
      </c>
      <c r="I1320" s="55">
        <v>1.2078600000000001E-4</v>
      </c>
      <c r="J1320" s="55">
        <v>1.2532799999999999E-4</v>
      </c>
      <c r="K1320" s="55">
        <v>1.27157E-4</v>
      </c>
      <c r="L1320" s="55">
        <v>1.4505666930000001</v>
      </c>
      <c r="M1320" s="55">
        <v>1.2658252999999999</v>
      </c>
      <c r="N1320" s="55">
        <v>1.2203899789999999</v>
      </c>
      <c r="O1320" s="52">
        <v>1.312260658</v>
      </c>
    </row>
    <row r="1321" spans="1:15" x14ac:dyDescent="0.2">
      <c r="A1321" s="19">
        <v>1302</v>
      </c>
      <c r="B1321" s="55">
        <v>8</v>
      </c>
      <c r="C1321" s="55">
        <v>20</v>
      </c>
      <c r="D1321" s="55" t="s">
        <v>366</v>
      </c>
      <c r="E1321" s="55" t="s">
        <v>366</v>
      </c>
      <c r="F1321" s="55">
        <v>1.5802500000000001E-4</v>
      </c>
      <c r="G1321" s="55">
        <v>1.54635E-4</v>
      </c>
      <c r="H1321" s="55">
        <v>1.6340500000000001E-4</v>
      </c>
      <c r="I1321" s="55">
        <v>1.2381499999999999E-4</v>
      </c>
      <c r="J1321" s="55">
        <v>1.11066E-4</v>
      </c>
      <c r="K1321" s="55">
        <v>1.2848800000000001E-4</v>
      </c>
      <c r="L1321" s="55">
        <v>1.2762922459999999</v>
      </c>
      <c r="M1321" s="55">
        <v>1.3922826829999999</v>
      </c>
      <c r="N1321" s="55">
        <v>1.2717482879999999</v>
      </c>
      <c r="O1321" s="52">
        <v>1.313441072</v>
      </c>
    </row>
    <row r="1322" spans="1:15" x14ac:dyDescent="0.2">
      <c r="A1322" s="19">
        <v>2100</v>
      </c>
      <c r="B1322" s="55">
        <v>17</v>
      </c>
      <c r="C1322" s="55">
        <v>19</v>
      </c>
      <c r="D1322" s="55" t="s">
        <v>364</v>
      </c>
      <c r="E1322" s="55" t="s">
        <v>365</v>
      </c>
      <c r="F1322" s="55">
        <v>1.06473E-4</v>
      </c>
      <c r="G1322" s="55">
        <v>1.09848E-4</v>
      </c>
      <c r="H1322" s="55">
        <v>1.03692E-4</v>
      </c>
      <c r="I1322" s="93">
        <v>7.4599999999999997E-5</v>
      </c>
      <c r="J1322" s="93">
        <v>9.7200000000000004E-5</v>
      </c>
      <c r="K1322" s="93">
        <v>7.4900000000000005E-5</v>
      </c>
      <c r="L1322" s="55">
        <v>1.427400673</v>
      </c>
      <c r="M1322" s="55">
        <v>1.129692132</v>
      </c>
      <c r="N1322" s="55">
        <v>1.384483379</v>
      </c>
      <c r="O1322" s="52">
        <v>1.313858728</v>
      </c>
    </row>
    <row r="1323" spans="1:15" x14ac:dyDescent="0.2">
      <c r="A1323" s="19">
        <v>355</v>
      </c>
      <c r="B1323" s="55">
        <v>2</v>
      </c>
      <c r="C1323" s="55">
        <v>20</v>
      </c>
      <c r="D1323" s="55" t="s">
        <v>367</v>
      </c>
      <c r="E1323" s="55" t="s">
        <v>364</v>
      </c>
      <c r="F1323" s="55">
        <v>2.2103199999999999E-4</v>
      </c>
      <c r="G1323" s="55">
        <v>2.39025E-4</v>
      </c>
      <c r="H1323" s="55">
        <v>2.27765E-4</v>
      </c>
      <c r="I1323" s="55">
        <v>1.75689E-4</v>
      </c>
      <c r="J1323" s="55">
        <v>1.75026E-4</v>
      </c>
      <c r="K1323" s="55">
        <v>1.7275999999999999E-4</v>
      </c>
      <c r="L1323" s="55">
        <v>1.2580876510000001</v>
      </c>
      <c r="M1323" s="55">
        <v>1.3656507170000001</v>
      </c>
      <c r="N1323" s="55">
        <v>1.3183913380000001</v>
      </c>
      <c r="O1323" s="52">
        <v>1.314043235</v>
      </c>
    </row>
    <row r="1324" spans="1:15" x14ac:dyDescent="0.2">
      <c r="A1324" s="19">
        <v>317</v>
      </c>
      <c r="B1324" s="55">
        <v>2</v>
      </c>
      <c r="C1324" s="55">
        <v>16</v>
      </c>
      <c r="D1324" s="55" t="s">
        <v>364</v>
      </c>
      <c r="E1324" s="55" t="s">
        <v>367</v>
      </c>
      <c r="F1324" s="55">
        <v>2.5775899999999998E-4</v>
      </c>
      <c r="G1324" s="55">
        <v>2.6849000000000003E-4</v>
      </c>
      <c r="H1324" s="55">
        <v>2.5815799999999998E-4</v>
      </c>
      <c r="I1324" s="55">
        <v>1.7606800000000001E-4</v>
      </c>
      <c r="J1324" s="55">
        <v>2.0095599999999999E-4</v>
      </c>
      <c r="K1324" s="55">
        <v>2.2601899999999999E-4</v>
      </c>
      <c r="L1324" s="55">
        <v>1.463974536</v>
      </c>
      <c r="M1324" s="55">
        <v>1.3360646599999999</v>
      </c>
      <c r="N1324" s="55">
        <v>1.1421935139999999</v>
      </c>
      <c r="O1324" s="52">
        <v>1.31407757</v>
      </c>
    </row>
    <row r="1325" spans="1:15" x14ac:dyDescent="0.2">
      <c r="A1325" s="19">
        <v>1737</v>
      </c>
      <c r="B1325" s="55">
        <v>12</v>
      </c>
      <c r="C1325" s="55">
        <v>18</v>
      </c>
      <c r="D1325" s="55" t="s">
        <v>365</v>
      </c>
      <c r="E1325" s="55" t="s">
        <v>365</v>
      </c>
      <c r="F1325" s="55">
        <v>1.23657E-4</v>
      </c>
      <c r="G1325" s="55">
        <v>1.16684E-4</v>
      </c>
      <c r="H1325" s="55">
        <v>1.2621799999999999E-4</v>
      </c>
      <c r="I1325" s="55">
        <v>1.0942699999999999E-4</v>
      </c>
      <c r="J1325" s="93">
        <v>8.8999999999999995E-5</v>
      </c>
      <c r="K1325" s="93">
        <v>8.3900000000000006E-5</v>
      </c>
      <c r="L1325" s="55">
        <v>1.1300385580000001</v>
      </c>
      <c r="M1325" s="55">
        <v>1.310673999</v>
      </c>
      <c r="N1325" s="55">
        <v>1.504687908</v>
      </c>
      <c r="O1325" s="52">
        <v>1.3151334880000001</v>
      </c>
    </row>
    <row r="1326" spans="1:15" x14ac:dyDescent="0.2">
      <c r="A1326" s="19">
        <v>266</v>
      </c>
      <c r="B1326" s="55">
        <v>2</v>
      </c>
      <c r="C1326" s="55">
        <v>10</v>
      </c>
      <c r="D1326" s="55" t="s">
        <v>367</v>
      </c>
      <c r="E1326" s="55" t="s">
        <v>366</v>
      </c>
      <c r="F1326" s="55">
        <v>1.17929E-4</v>
      </c>
      <c r="G1326" s="55">
        <v>1.15269E-4</v>
      </c>
      <c r="H1326" s="55">
        <v>1.3265400000000001E-4</v>
      </c>
      <c r="I1326" s="93">
        <v>9.4699999999999998E-5</v>
      </c>
      <c r="J1326" s="93">
        <v>9.2499999999999999E-5</v>
      </c>
      <c r="K1326" s="93">
        <v>9.1199999999999994E-5</v>
      </c>
      <c r="L1326" s="55">
        <v>1.245813625</v>
      </c>
      <c r="M1326" s="55">
        <v>1.2463837870000001</v>
      </c>
      <c r="N1326" s="55">
        <v>1.4544393410000001</v>
      </c>
      <c r="O1326" s="52">
        <v>1.315545585</v>
      </c>
    </row>
    <row r="1327" spans="1:15" x14ac:dyDescent="0.2">
      <c r="A1327" s="19">
        <v>537</v>
      </c>
      <c r="B1327" s="55">
        <v>3</v>
      </c>
      <c r="C1327" s="55">
        <v>20</v>
      </c>
      <c r="D1327" s="55" t="s">
        <v>366</v>
      </c>
      <c r="E1327" s="55" t="s">
        <v>366</v>
      </c>
      <c r="F1327" s="55">
        <v>1.39493E-4</v>
      </c>
      <c r="G1327" s="55">
        <v>1.3153399999999999E-4</v>
      </c>
      <c r="H1327" s="55">
        <v>1.3551500000000001E-4</v>
      </c>
      <c r="I1327" s="93">
        <v>9.6199999999999994E-5</v>
      </c>
      <c r="J1327" s="55">
        <v>1.1236299999999999E-4</v>
      </c>
      <c r="K1327" s="55">
        <v>1.02191E-4</v>
      </c>
      <c r="L1327" s="55">
        <v>1.4504129379999999</v>
      </c>
      <c r="M1327" s="55">
        <v>1.170624358</v>
      </c>
      <c r="N1327" s="55">
        <v>1.3260903079999999</v>
      </c>
      <c r="O1327" s="52">
        <v>1.315709201</v>
      </c>
    </row>
    <row r="1328" spans="1:15" x14ac:dyDescent="0.2">
      <c r="A1328" s="19">
        <v>451</v>
      </c>
      <c r="B1328" s="55">
        <v>3</v>
      </c>
      <c r="C1328" s="55">
        <v>11</v>
      </c>
      <c r="D1328" s="55" t="s">
        <v>367</v>
      </c>
      <c r="E1328" s="55" t="s">
        <v>364</v>
      </c>
      <c r="F1328" s="55">
        <v>1.13212E-4</v>
      </c>
      <c r="G1328" s="55">
        <v>1.34599E-4</v>
      </c>
      <c r="H1328" s="55">
        <v>1.42309E-4</v>
      </c>
      <c r="I1328" s="93">
        <v>9.3900000000000006E-5</v>
      </c>
      <c r="J1328" s="93">
        <v>9.4599999999999996E-5</v>
      </c>
      <c r="K1328" s="55">
        <v>1.0785000000000001E-4</v>
      </c>
      <c r="L1328" s="55">
        <v>1.2056260889999999</v>
      </c>
      <c r="M1328" s="55">
        <v>1.4221607839999999</v>
      </c>
      <c r="N1328" s="55">
        <v>1.3195028369999999</v>
      </c>
      <c r="O1328" s="52">
        <v>1.3157632370000001</v>
      </c>
    </row>
    <row r="1329" spans="1:15" x14ac:dyDescent="0.2">
      <c r="A1329" s="19">
        <v>781</v>
      </c>
      <c r="B1329" s="55">
        <v>5</v>
      </c>
      <c r="C1329" s="55">
        <v>10</v>
      </c>
      <c r="D1329" s="55" t="s">
        <v>365</v>
      </c>
      <c r="E1329" s="55" t="s">
        <v>364</v>
      </c>
      <c r="F1329" s="55">
        <v>1.3780800000000001E-4</v>
      </c>
      <c r="G1329" s="55">
        <v>1.3931300000000001E-4</v>
      </c>
      <c r="H1329" s="55">
        <v>1.5339300000000001E-4</v>
      </c>
      <c r="I1329" s="55">
        <v>1.02612E-4</v>
      </c>
      <c r="J1329" s="55">
        <v>1.2403100000000001E-4</v>
      </c>
      <c r="K1329" s="55">
        <v>1.03523E-4</v>
      </c>
      <c r="L1329" s="55">
        <v>1.343009417</v>
      </c>
      <c r="M1329" s="55">
        <v>1.123213435</v>
      </c>
      <c r="N1329" s="55">
        <v>1.4817303260000001</v>
      </c>
      <c r="O1329" s="52">
        <v>1.3159843929999999</v>
      </c>
    </row>
    <row r="1330" spans="1:15" x14ac:dyDescent="0.2">
      <c r="A1330" s="19">
        <v>2072</v>
      </c>
      <c r="B1330" s="55">
        <v>16</v>
      </c>
      <c r="C1330" s="55">
        <v>22</v>
      </c>
      <c r="D1330" s="55" t="s">
        <v>364</v>
      </c>
      <c r="E1330" s="55" t="s">
        <v>367</v>
      </c>
      <c r="F1330" s="55">
        <v>1.96436E-4</v>
      </c>
      <c r="G1330" s="55">
        <v>1.9871600000000001E-4</v>
      </c>
      <c r="H1330" s="55">
        <v>1.88791E-4</v>
      </c>
      <c r="I1330" s="55">
        <v>1.5902900000000001E-4</v>
      </c>
      <c r="J1330" s="55">
        <v>1.63358E-4</v>
      </c>
      <c r="K1330" s="55">
        <v>1.2615799999999999E-4</v>
      </c>
      <c r="L1330" s="55">
        <v>1.2352199720000001</v>
      </c>
      <c r="M1330" s="55">
        <v>1.2164450069999999</v>
      </c>
      <c r="N1330" s="55">
        <v>1.496466431</v>
      </c>
      <c r="O1330" s="52">
        <v>1.3160438029999999</v>
      </c>
    </row>
    <row r="1331" spans="1:15" x14ac:dyDescent="0.2">
      <c r="A1331" s="19">
        <v>1671</v>
      </c>
      <c r="B1331" s="55">
        <v>11</v>
      </c>
      <c r="C1331" s="55">
        <v>22</v>
      </c>
      <c r="D1331" s="55" t="s">
        <v>367</v>
      </c>
      <c r="E1331" s="55" t="s">
        <v>366</v>
      </c>
      <c r="F1331" s="55">
        <v>1.67796E-4</v>
      </c>
      <c r="G1331" s="55">
        <v>1.79622E-4</v>
      </c>
      <c r="H1331" s="55">
        <v>1.71986E-4</v>
      </c>
      <c r="I1331" s="55">
        <v>1.24573E-4</v>
      </c>
      <c r="J1331" s="55">
        <v>1.39157E-4</v>
      </c>
      <c r="K1331" s="55">
        <v>1.3115100000000001E-4</v>
      </c>
      <c r="L1331" s="55">
        <v>1.346971744</v>
      </c>
      <c r="M1331" s="55">
        <v>1.2907906330000001</v>
      </c>
      <c r="N1331" s="55">
        <v>1.3113575500000001</v>
      </c>
      <c r="O1331" s="52">
        <v>1.316373309</v>
      </c>
    </row>
    <row r="1332" spans="1:15" x14ac:dyDescent="0.2">
      <c r="A1332" s="19">
        <v>1202</v>
      </c>
      <c r="B1332" s="55">
        <v>8</v>
      </c>
      <c r="C1332" s="55">
        <v>9</v>
      </c>
      <c r="D1332" s="55" t="s">
        <v>366</v>
      </c>
      <c r="E1332" s="55" t="s">
        <v>366</v>
      </c>
      <c r="F1332" s="93">
        <v>9.5699999999999995E-5</v>
      </c>
      <c r="G1332" s="55">
        <v>1.07019E-4</v>
      </c>
      <c r="H1332" s="93">
        <v>8.7999999999999998E-5</v>
      </c>
      <c r="I1332" s="93">
        <v>6.7399999999999998E-5</v>
      </c>
      <c r="J1332" s="93">
        <v>6.3499999999999999E-5</v>
      </c>
      <c r="K1332" s="55">
        <v>1.03856E-4</v>
      </c>
      <c r="L1332" s="55">
        <v>1.419787599</v>
      </c>
      <c r="M1332" s="55">
        <v>1.684593899</v>
      </c>
      <c r="N1332" s="55">
        <v>0.84694026300000003</v>
      </c>
      <c r="O1332" s="52">
        <v>1.3171072539999999</v>
      </c>
    </row>
    <row r="1333" spans="1:15" x14ac:dyDescent="0.2">
      <c r="A1333" s="19">
        <v>1512</v>
      </c>
      <c r="B1333" s="55">
        <v>10</v>
      </c>
      <c r="C1333" s="55">
        <v>16</v>
      </c>
      <c r="D1333" s="55" t="s">
        <v>365</v>
      </c>
      <c r="E1333" s="55" t="s">
        <v>365</v>
      </c>
      <c r="F1333" s="55">
        <v>1.7723000000000001E-4</v>
      </c>
      <c r="G1333" s="55">
        <v>1.75143E-4</v>
      </c>
      <c r="H1333" s="55">
        <v>1.8235500000000001E-4</v>
      </c>
      <c r="I1333" s="55">
        <v>1.8969899999999999E-4</v>
      </c>
      <c r="J1333" s="55">
        <v>1.0977E-4</v>
      </c>
      <c r="K1333" s="55">
        <v>1.28155E-4</v>
      </c>
      <c r="L1333" s="55">
        <v>0.93427141000000002</v>
      </c>
      <c r="M1333" s="55">
        <v>1.5955550860000001</v>
      </c>
      <c r="N1333" s="55">
        <v>1.422924028</v>
      </c>
      <c r="O1333" s="52">
        <v>1.317583508</v>
      </c>
    </row>
    <row r="1334" spans="1:15" x14ac:dyDescent="0.2">
      <c r="A1334" s="19">
        <v>547</v>
      </c>
      <c r="B1334" s="55">
        <v>3</v>
      </c>
      <c r="C1334" s="55">
        <v>21</v>
      </c>
      <c r="D1334" s="55" t="s">
        <v>365</v>
      </c>
      <c r="E1334" s="55" t="s">
        <v>364</v>
      </c>
      <c r="F1334" s="55">
        <v>1.8228400000000001E-4</v>
      </c>
      <c r="G1334" s="55">
        <v>1.6005699999999999E-4</v>
      </c>
      <c r="H1334" s="55">
        <v>1.60187E-4</v>
      </c>
      <c r="I1334" s="55">
        <v>1.4426200000000001E-4</v>
      </c>
      <c r="J1334" s="55">
        <v>1.14956E-4</v>
      </c>
      <c r="K1334" s="55">
        <v>1.23495E-4</v>
      </c>
      <c r="L1334" s="55">
        <v>1.2635642499999999</v>
      </c>
      <c r="M1334" s="55">
        <v>1.3923385349999999</v>
      </c>
      <c r="N1334" s="55">
        <v>1.297108696</v>
      </c>
      <c r="O1334" s="52">
        <v>1.3176704939999999</v>
      </c>
    </row>
    <row r="1335" spans="1:15" x14ac:dyDescent="0.2">
      <c r="A1335" s="19">
        <v>1412</v>
      </c>
      <c r="B1335" s="55">
        <v>9</v>
      </c>
      <c r="C1335" s="55">
        <v>18</v>
      </c>
      <c r="D1335" s="55" t="s">
        <v>365</v>
      </c>
      <c r="E1335" s="55" t="s">
        <v>366</v>
      </c>
      <c r="F1335" s="93">
        <v>8.7600000000000002E-5</v>
      </c>
      <c r="G1335" s="93">
        <v>8.7000000000000001E-5</v>
      </c>
      <c r="H1335" s="93">
        <v>8.9400000000000005E-5</v>
      </c>
      <c r="I1335" s="93">
        <v>7.1899999999999999E-5</v>
      </c>
      <c r="J1335" s="93">
        <v>6.5699999999999998E-5</v>
      </c>
      <c r="K1335" s="93">
        <v>6.2899999999999997E-5</v>
      </c>
      <c r="L1335" s="55">
        <v>1.2177125660000001</v>
      </c>
      <c r="M1335" s="55">
        <v>1.3241570090000001</v>
      </c>
      <c r="N1335" s="55">
        <v>1.4208573259999999</v>
      </c>
      <c r="O1335" s="52">
        <v>1.320908967</v>
      </c>
    </row>
    <row r="1336" spans="1:15" x14ac:dyDescent="0.2">
      <c r="A1336" s="19">
        <v>1596</v>
      </c>
      <c r="B1336" s="55">
        <v>11</v>
      </c>
      <c r="C1336" s="55">
        <v>14</v>
      </c>
      <c r="D1336" s="55" t="s">
        <v>364</v>
      </c>
      <c r="E1336" s="55" t="s">
        <v>365</v>
      </c>
      <c r="F1336" s="55">
        <v>1.39493E-4</v>
      </c>
      <c r="G1336" s="55">
        <v>1.5369299999999999E-4</v>
      </c>
      <c r="H1336" s="55">
        <v>1.4731400000000001E-4</v>
      </c>
      <c r="I1336" s="55">
        <v>1.26845E-4</v>
      </c>
      <c r="J1336" s="55">
        <v>1.0199100000000001E-4</v>
      </c>
      <c r="K1336" s="55">
        <v>1.08516E-4</v>
      </c>
      <c r="L1336" s="55">
        <v>1.099716079</v>
      </c>
      <c r="M1336" s="55">
        <v>1.506927291</v>
      </c>
      <c r="N1336" s="55">
        <v>1.3575376480000001</v>
      </c>
      <c r="O1336" s="52">
        <v>1.3213936719999999</v>
      </c>
    </row>
    <row r="1337" spans="1:15" x14ac:dyDescent="0.2">
      <c r="A1337" s="19">
        <v>255</v>
      </c>
      <c r="B1337" s="55">
        <v>2</v>
      </c>
      <c r="C1337" s="55">
        <v>9</v>
      </c>
      <c r="D1337" s="55" t="s">
        <v>364</v>
      </c>
      <c r="E1337" s="55" t="s">
        <v>365</v>
      </c>
      <c r="F1337" s="55">
        <v>1.5465499999999999E-4</v>
      </c>
      <c r="G1337" s="55">
        <v>1.4261300000000001E-4</v>
      </c>
      <c r="H1337" s="55">
        <v>1.4123599999999999E-4</v>
      </c>
      <c r="I1337" s="93">
        <v>9.9199999999999999E-5</v>
      </c>
      <c r="J1337" s="55">
        <v>1.1192999999999999E-4</v>
      </c>
      <c r="K1337" s="55">
        <v>1.2482699999999999E-4</v>
      </c>
      <c r="L1337" s="55">
        <v>1.5589652510000001</v>
      </c>
      <c r="M1337" s="55">
        <v>1.2741258179999999</v>
      </c>
      <c r="N1337" s="55">
        <v>1.131457106</v>
      </c>
      <c r="O1337" s="52">
        <v>1.321516058</v>
      </c>
    </row>
    <row r="1338" spans="1:15" x14ac:dyDescent="0.2">
      <c r="A1338" s="19">
        <v>2210</v>
      </c>
      <c r="B1338" s="55">
        <v>19</v>
      </c>
      <c r="C1338" s="55">
        <v>22</v>
      </c>
      <c r="D1338" s="55" t="s">
        <v>366</v>
      </c>
      <c r="E1338" s="55" t="s">
        <v>367</v>
      </c>
      <c r="F1338" s="55">
        <v>1.2534199999999999E-4</v>
      </c>
      <c r="G1338" s="55">
        <v>1.5770000000000001E-4</v>
      </c>
      <c r="H1338" s="55">
        <v>1.4731400000000001E-4</v>
      </c>
      <c r="I1338" s="55">
        <v>1.09806E-4</v>
      </c>
      <c r="J1338" s="55">
        <v>1.02855E-4</v>
      </c>
      <c r="K1338" s="55">
        <v>1.14175E-4</v>
      </c>
      <c r="L1338" s="55">
        <v>1.1414844049999999</v>
      </c>
      <c r="M1338" s="55">
        <v>1.5332249090000001</v>
      </c>
      <c r="N1338" s="55">
        <v>1.2902544410000001</v>
      </c>
      <c r="O1338" s="52">
        <v>1.3216545850000001</v>
      </c>
    </row>
    <row r="1339" spans="1:15" x14ac:dyDescent="0.2">
      <c r="A1339" s="19">
        <v>1251</v>
      </c>
      <c r="B1339" s="55">
        <v>8</v>
      </c>
      <c r="C1339" s="55">
        <v>14</v>
      </c>
      <c r="D1339" s="55" t="s">
        <v>365</v>
      </c>
      <c r="E1339" s="55" t="s">
        <v>365</v>
      </c>
      <c r="F1339" s="55">
        <v>1.3780800000000001E-4</v>
      </c>
      <c r="G1339" s="55">
        <v>1.3247700000000001E-4</v>
      </c>
      <c r="H1339" s="55">
        <v>1.2800600000000001E-4</v>
      </c>
      <c r="I1339" s="93">
        <v>8.4400000000000005E-5</v>
      </c>
      <c r="J1339" s="55">
        <v>1.14091E-4</v>
      </c>
      <c r="K1339" s="55">
        <v>1.09182E-4</v>
      </c>
      <c r="L1339" s="55">
        <v>1.6320876769999999</v>
      </c>
      <c r="M1339" s="55">
        <v>1.161152052</v>
      </c>
      <c r="N1339" s="55">
        <v>1.1724152240000001</v>
      </c>
      <c r="O1339" s="52">
        <v>1.3218849850000001</v>
      </c>
    </row>
    <row r="1340" spans="1:15" x14ac:dyDescent="0.2">
      <c r="A1340" s="19">
        <v>1072</v>
      </c>
      <c r="B1340" s="55">
        <v>7</v>
      </c>
      <c r="C1340" s="55">
        <v>10</v>
      </c>
      <c r="D1340" s="55" t="s">
        <v>364</v>
      </c>
      <c r="E1340" s="55" t="s">
        <v>364</v>
      </c>
      <c r="F1340" s="55">
        <v>1.6914400000000001E-4</v>
      </c>
      <c r="G1340" s="55">
        <v>1.6665699999999999E-4</v>
      </c>
      <c r="H1340" s="55">
        <v>1.61259E-4</v>
      </c>
      <c r="I1340" s="55">
        <v>1.31767E-4</v>
      </c>
      <c r="J1340" s="55">
        <v>1.20142E-4</v>
      </c>
      <c r="K1340" s="55">
        <v>1.24494E-4</v>
      </c>
      <c r="L1340" s="55">
        <v>1.2836585380000001</v>
      </c>
      <c r="M1340" s="55">
        <v>1.3871752239999999</v>
      </c>
      <c r="N1340" s="55">
        <v>1.295320402</v>
      </c>
      <c r="O1340" s="52">
        <v>1.322051388</v>
      </c>
    </row>
    <row r="1341" spans="1:15" x14ac:dyDescent="0.2">
      <c r="A1341" s="19">
        <v>546</v>
      </c>
      <c r="B1341" s="55">
        <v>3</v>
      </c>
      <c r="C1341" s="55">
        <v>21</v>
      </c>
      <c r="D1341" s="55" t="s">
        <v>366</v>
      </c>
      <c r="E1341" s="55" t="s">
        <v>366</v>
      </c>
      <c r="F1341" s="55">
        <v>1.5465499999999999E-4</v>
      </c>
      <c r="G1341" s="55">
        <v>1.5416400000000001E-4</v>
      </c>
      <c r="H1341" s="55">
        <v>1.4123599999999999E-4</v>
      </c>
      <c r="I1341" s="55">
        <v>1.17757E-4</v>
      </c>
      <c r="J1341" s="93">
        <v>9.8999999999999994E-5</v>
      </c>
      <c r="K1341" s="55">
        <v>1.2882099999999999E-4</v>
      </c>
      <c r="L1341" s="55">
        <v>1.3133405010000001</v>
      </c>
      <c r="M1341" s="55">
        <v>1.557754345</v>
      </c>
      <c r="N1341" s="55">
        <v>1.0963731649999999</v>
      </c>
      <c r="O1341" s="52">
        <v>1.3224893369999999</v>
      </c>
    </row>
    <row r="1342" spans="1:15" x14ac:dyDescent="0.2">
      <c r="A1342" s="19">
        <v>1930</v>
      </c>
      <c r="B1342" s="55">
        <v>14</v>
      </c>
      <c r="C1342" s="55">
        <v>21</v>
      </c>
      <c r="D1342" s="55" t="s">
        <v>366</v>
      </c>
      <c r="E1342" s="55" t="s">
        <v>364</v>
      </c>
      <c r="F1342" s="55">
        <v>1.7285E-4</v>
      </c>
      <c r="G1342" s="55">
        <v>1.7443600000000001E-4</v>
      </c>
      <c r="H1342" s="55">
        <v>1.6555000000000001E-4</v>
      </c>
      <c r="I1342" s="55">
        <v>1.25709E-4</v>
      </c>
      <c r="J1342" s="55">
        <v>1.16684E-4</v>
      </c>
      <c r="K1342" s="55">
        <v>1.5079000000000001E-4</v>
      </c>
      <c r="L1342" s="55">
        <v>1.3750051409999999</v>
      </c>
      <c r="M1342" s="55">
        <v>1.4949430930000001</v>
      </c>
      <c r="N1342" s="55">
        <v>1.0978804600000001</v>
      </c>
      <c r="O1342" s="52">
        <v>1.322609565</v>
      </c>
    </row>
    <row r="1343" spans="1:15" x14ac:dyDescent="0.2">
      <c r="A1343" s="19">
        <v>2046</v>
      </c>
      <c r="B1343" s="55">
        <v>16</v>
      </c>
      <c r="C1343" s="55">
        <v>19</v>
      </c>
      <c r="D1343" s="55" t="s">
        <v>364</v>
      </c>
      <c r="E1343" s="55" t="s">
        <v>365</v>
      </c>
      <c r="F1343" s="55">
        <v>1.7487199999999999E-4</v>
      </c>
      <c r="G1343" s="55">
        <v>1.5534300000000001E-4</v>
      </c>
      <c r="H1343" s="55">
        <v>1.39806E-4</v>
      </c>
      <c r="I1343" s="55">
        <v>1.24573E-4</v>
      </c>
      <c r="J1343" s="55">
        <v>1.0242300000000001E-4</v>
      </c>
      <c r="K1343" s="55">
        <v>1.3348099999999999E-4</v>
      </c>
      <c r="L1343" s="55">
        <v>1.4037717569999999</v>
      </c>
      <c r="M1343" s="55">
        <v>1.5166793510000001</v>
      </c>
      <c r="N1343" s="55">
        <v>1.0473809030000001</v>
      </c>
      <c r="O1343" s="52">
        <v>1.32261067</v>
      </c>
    </row>
    <row r="1344" spans="1:15" x14ac:dyDescent="0.2">
      <c r="A1344" s="19">
        <v>927</v>
      </c>
      <c r="B1344" s="55">
        <v>6</v>
      </c>
      <c r="C1344" s="55">
        <v>9</v>
      </c>
      <c r="D1344" s="55" t="s">
        <v>366</v>
      </c>
      <c r="E1344" s="55" t="s">
        <v>365</v>
      </c>
      <c r="F1344" s="93">
        <v>9.5699999999999995E-5</v>
      </c>
      <c r="G1344" s="55">
        <v>1.07255E-4</v>
      </c>
      <c r="H1344" s="55">
        <v>1.1120099999999999E-4</v>
      </c>
      <c r="I1344" s="93">
        <v>8.4400000000000005E-5</v>
      </c>
      <c r="J1344" s="93">
        <v>7.1299999999999998E-5</v>
      </c>
      <c r="K1344" s="93">
        <v>8.3599999999999999E-5</v>
      </c>
      <c r="L1344" s="55">
        <v>1.133283375</v>
      </c>
      <c r="M1344" s="55">
        <v>1.50412579</v>
      </c>
      <c r="N1344" s="55">
        <v>1.3309413990000001</v>
      </c>
      <c r="O1344" s="52">
        <v>1.3227835210000001</v>
      </c>
    </row>
    <row r="1345" spans="1:15" x14ac:dyDescent="0.2">
      <c r="A1345" s="19">
        <v>759</v>
      </c>
      <c r="B1345" s="55">
        <v>5</v>
      </c>
      <c r="C1345" s="55">
        <v>8</v>
      </c>
      <c r="D1345" s="55" t="s">
        <v>364</v>
      </c>
      <c r="E1345" s="55" t="s">
        <v>365</v>
      </c>
      <c r="F1345" s="55">
        <v>1.6981799999999999E-4</v>
      </c>
      <c r="G1345" s="55">
        <v>1.6901500000000001E-4</v>
      </c>
      <c r="H1345" s="55">
        <v>1.6769500000000001E-4</v>
      </c>
      <c r="I1345" s="55">
        <v>1.2987400000000001E-4</v>
      </c>
      <c r="J1345" s="55">
        <v>1.3440300000000001E-4</v>
      </c>
      <c r="K1345" s="55">
        <v>1.1950100000000001E-4</v>
      </c>
      <c r="L1345" s="55">
        <v>1.30755949</v>
      </c>
      <c r="M1345" s="55">
        <v>1.257521654</v>
      </c>
      <c r="N1345" s="55">
        <v>1.403300437</v>
      </c>
      <c r="O1345" s="52">
        <v>1.32279386</v>
      </c>
    </row>
    <row r="1346" spans="1:15" x14ac:dyDescent="0.2">
      <c r="A1346" s="19">
        <v>1085</v>
      </c>
      <c r="B1346" s="55">
        <v>7</v>
      </c>
      <c r="C1346" s="55">
        <v>11</v>
      </c>
      <c r="D1346" s="55" t="s">
        <v>367</v>
      </c>
      <c r="E1346" s="55" t="s">
        <v>367</v>
      </c>
      <c r="F1346" s="55">
        <v>1.50612E-4</v>
      </c>
      <c r="G1346" s="55">
        <v>1.3719200000000001E-4</v>
      </c>
      <c r="H1346" s="55">
        <v>1.21928E-4</v>
      </c>
      <c r="I1346" s="55">
        <v>1.0299E-4</v>
      </c>
      <c r="J1346" s="55">
        <v>1.11066E-4</v>
      </c>
      <c r="K1346" s="93">
        <v>9.59E-5</v>
      </c>
      <c r="L1346" s="55">
        <v>1.4623915190000001</v>
      </c>
      <c r="M1346" s="55">
        <v>1.2352264049999999</v>
      </c>
      <c r="N1346" s="55">
        <v>1.2718449140000001</v>
      </c>
      <c r="O1346" s="52">
        <v>1.3231542789999999</v>
      </c>
    </row>
    <row r="1347" spans="1:15" x14ac:dyDescent="0.2">
      <c r="A1347" s="19">
        <v>339</v>
      </c>
      <c r="B1347" s="55">
        <v>2</v>
      </c>
      <c r="C1347" s="55">
        <v>18</v>
      </c>
      <c r="D1347" s="55" t="s">
        <v>367</v>
      </c>
      <c r="E1347" s="55" t="s">
        <v>365</v>
      </c>
      <c r="F1347" s="55">
        <v>1.4690600000000001E-4</v>
      </c>
      <c r="G1347" s="55">
        <v>1.5275E-4</v>
      </c>
      <c r="H1347" s="55">
        <v>1.41593E-4</v>
      </c>
      <c r="I1347" s="93">
        <v>9.9599999999999995E-5</v>
      </c>
      <c r="J1347" s="55">
        <v>1.15388E-4</v>
      </c>
      <c r="K1347" s="55">
        <v>1.20832E-4</v>
      </c>
      <c r="L1347" s="55">
        <v>1.4752165690000001</v>
      </c>
      <c r="M1347" s="55">
        <v>1.323794127</v>
      </c>
      <c r="N1347" s="55">
        <v>1.1718197880000001</v>
      </c>
      <c r="O1347" s="52">
        <v>1.323610161</v>
      </c>
    </row>
    <row r="1348" spans="1:15" x14ac:dyDescent="0.2">
      <c r="A1348" s="19">
        <v>1640</v>
      </c>
      <c r="B1348" s="55">
        <v>11</v>
      </c>
      <c r="C1348" s="55">
        <v>19</v>
      </c>
      <c r="D1348" s="55" t="s">
        <v>364</v>
      </c>
      <c r="E1348" s="55" t="s">
        <v>366</v>
      </c>
      <c r="F1348" s="55">
        <v>1.5263399999999999E-4</v>
      </c>
      <c r="G1348" s="55">
        <v>1.4284899999999999E-4</v>
      </c>
      <c r="H1348" s="55">
        <v>1.5303499999999999E-4</v>
      </c>
      <c r="I1348" s="55">
        <v>1.05641E-4</v>
      </c>
      <c r="J1348" s="55">
        <v>1.10202E-4</v>
      </c>
      <c r="K1348" s="55">
        <v>1.2416099999999999E-4</v>
      </c>
      <c r="L1348" s="55">
        <v>1.4448376140000001</v>
      </c>
      <c r="M1348" s="55">
        <v>1.2962511329999999</v>
      </c>
      <c r="N1348" s="55">
        <v>1.2325575419999999</v>
      </c>
      <c r="O1348" s="52">
        <v>1.3245487629999999</v>
      </c>
    </row>
    <row r="1349" spans="1:15" x14ac:dyDescent="0.2">
      <c r="A1349" s="19">
        <v>643</v>
      </c>
      <c r="B1349" s="55">
        <v>4</v>
      </c>
      <c r="C1349" s="55">
        <v>13</v>
      </c>
      <c r="D1349" s="55" t="s">
        <v>366</v>
      </c>
      <c r="E1349" s="55" t="s">
        <v>364</v>
      </c>
      <c r="F1349" s="55">
        <v>1.4050400000000001E-4</v>
      </c>
      <c r="G1349" s="55">
        <v>1.5770000000000001E-4</v>
      </c>
      <c r="H1349" s="55">
        <v>1.49102E-4</v>
      </c>
      <c r="I1349" s="55">
        <v>1.15864E-4</v>
      </c>
      <c r="J1349" s="55">
        <v>1.1192999999999999E-4</v>
      </c>
      <c r="K1349" s="55">
        <v>1.1018000000000001E-4</v>
      </c>
      <c r="L1349" s="55">
        <v>1.212661722</v>
      </c>
      <c r="M1349" s="55">
        <v>1.4089093749999999</v>
      </c>
      <c r="N1349" s="55">
        <v>1.3532571410000001</v>
      </c>
      <c r="O1349" s="52">
        <v>1.3249427460000001</v>
      </c>
    </row>
    <row r="1350" spans="1:15" x14ac:dyDescent="0.2">
      <c r="A1350" s="19">
        <v>1634</v>
      </c>
      <c r="B1350" s="55">
        <v>11</v>
      </c>
      <c r="C1350" s="55">
        <v>18</v>
      </c>
      <c r="D1350" s="55" t="s">
        <v>367</v>
      </c>
      <c r="E1350" s="55" t="s">
        <v>366</v>
      </c>
      <c r="F1350" s="55">
        <v>1.21972E-4</v>
      </c>
      <c r="G1350" s="55">
        <v>1.08433E-4</v>
      </c>
      <c r="H1350" s="55">
        <v>1.08698E-4</v>
      </c>
      <c r="I1350" s="93">
        <v>9.5799999999999998E-5</v>
      </c>
      <c r="J1350" s="93">
        <v>8.8999999999999995E-5</v>
      </c>
      <c r="K1350" s="93">
        <v>7.3200000000000004E-5</v>
      </c>
      <c r="L1350" s="55">
        <v>1.273248256</v>
      </c>
      <c r="M1350" s="55">
        <v>1.2180000799999999</v>
      </c>
      <c r="N1350" s="55">
        <v>1.484305064</v>
      </c>
      <c r="O1350" s="52">
        <v>1.3251844669999999</v>
      </c>
    </row>
    <row r="1351" spans="1:15" x14ac:dyDescent="0.2">
      <c r="A1351" s="19">
        <v>1200</v>
      </c>
      <c r="B1351" s="55">
        <v>8</v>
      </c>
      <c r="C1351" s="55">
        <v>9</v>
      </c>
      <c r="D1351" s="55" t="s">
        <v>364</v>
      </c>
      <c r="E1351" s="55" t="s">
        <v>365</v>
      </c>
      <c r="F1351" s="55">
        <v>1.55329E-4</v>
      </c>
      <c r="G1351" s="55">
        <v>1.4638499999999999E-4</v>
      </c>
      <c r="H1351" s="55">
        <v>1.4481100000000001E-4</v>
      </c>
      <c r="I1351" s="55">
        <v>1.21922E-4</v>
      </c>
      <c r="J1351" s="55">
        <v>1.08041E-4</v>
      </c>
      <c r="K1351" s="55">
        <v>1.0751699999999999E-4</v>
      </c>
      <c r="L1351" s="55">
        <v>1.2740019549999999</v>
      </c>
      <c r="M1351" s="55">
        <v>1.3549032889999999</v>
      </c>
      <c r="N1351" s="55">
        <v>1.346867171</v>
      </c>
      <c r="O1351" s="52">
        <v>1.325257471</v>
      </c>
    </row>
    <row r="1352" spans="1:15" x14ac:dyDescent="0.2">
      <c r="A1352" s="19">
        <v>1110</v>
      </c>
      <c r="B1352" s="55">
        <v>7</v>
      </c>
      <c r="C1352" s="55">
        <v>14</v>
      </c>
      <c r="D1352" s="55" t="s">
        <v>364</v>
      </c>
      <c r="E1352" s="55" t="s">
        <v>365</v>
      </c>
      <c r="F1352" s="55">
        <v>1.4859000000000001E-4</v>
      </c>
      <c r="G1352" s="55">
        <v>1.51571E-4</v>
      </c>
      <c r="H1352" s="55">
        <v>1.5947100000000001E-4</v>
      </c>
      <c r="I1352" s="55">
        <v>1.03748E-4</v>
      </c>
      <c r="J1352" s="55">
        <v>1.2532799999999999E-4</v>
      </c>
      <c r="K1352" s="55">
        <v>1.1950100000000001E-4</v>
      </c>
      <c r="L1352" s="55">
        <v>1.432230992</v>
      </c>
      <c r="M1352" s="55">
        <v>1.2093992099999999</v>
      </c>
      <c r="N1352" s="55">
        <v>1.334481866</v>
      </c>
      <c r="O1352" s="52">
        <v>1.3253706890000001</v>
      </c>
    </row>
    <row r="1353" spans="1:15" x14ac:dyDescent="0.2">
      <c r="A1353" s="19">
        <v>1645</v>
      </c>
      <c r="B1353" s="55">
        <v>11</v>
      </c>
      <c r="C1353" s="55">
        <v>19</v>
      </c>
      <c r="D1353" s="55" t="s">
        <v>366</v>
      </c>
      <c r="E1353" s="55" t="s">
        <v>364</v>
      </c>
      <c r="F1353" s="55">
        <v>1.20961E-4</v>
      </c>
      <c r="G1353" s="55">
        <v>1.23991E-4</v>
      </c>
      <c r="H1353" s="55">
        <v>1.2550300000000001E-4</v>
      </c>
      <c r="I1353" s="55">
        <v>1.07155E-4</v>
      </c>
      <c r="J1353" s="93">
        <v>9.3800000000000003E-5</v>
      </c>
      <c r="K1353" s="93">
        <v>8.2200000000000006E-5</v>
      </c>
      <c r="L1353" s="55">
        <v>1.128841725</v>
      </c>
      <c r="M1353" s="55">
        <v>1.322156047</v>
      </c>
      <c r="N1353" s="55">
        <v>1.52644946</v>
      </c>
      <c r="O1353" s="52">
        <v>1.325815744</v>
      </c>
    </row>
    <row r="1354" spans="1:15" x14ac:dyDescent="0.2">
      <c r="A1354" s="19">
        <v>1230</v>
      </c>
      <c r="B1354" s="55">
        <v>8</v>
      </c>
      <c r="C1354" s="55">
        <v>12</v>
      </c>
      <c r="D1354" s="55" t="s">
        <v>366</v>
      </c>
      <c r="E1354" s="55" t="s">
        <v>365</v>
      </c>
      <c r="F1354" s="55">
        <v>1.4993800000000001E-4</v>
      </c>
      <c r="G1354" s="55">
        <v>1.3742800000000001E-4</v>
      </c>
      <c r="H1354" s="55">
        <v>1.42309E-4</v>
      </c>
      <c r="I1354" s="55">
        <v>1.05262E-4</v>
      </c>
      <c r="J1354" s="55">
        <v>1.19277E-4</v>
      </c>
      <c r="K1354" s="55">
        <v>1.01526E-4</v>
      </c>
      <c r="L1354" s="55">
        <v>1.424427192</v>
      </c>
      <c r="M1354" s="55">
        <v>1.152168979</v>
      </c>
      <c r="N1354" s="55">
        <v>1.4017013739999999</v>
      </c>
      <c r="O1354" s="52">
        <v>1.3260991820000001</v>
      </c>
    </row>
    <row r="1355" spans="1:15" x14ac:dyDescent="0.2">
      <c r="A1355" s="19">
        <v>774</v>
      </c>
      <c r="B1355" s="55">
        <v>5</v>
      </c>
      <c r="C1355" s="55">
        <v>9</v>
      </c>
      <c r="D1355" s="55" t="s">
        <v>365</v>
      </c>
      <c r="E1355" s="55" t="s">
        <v>365</v>
      </c>
      <c r="F1355" s="55">
        <v>1.12538E-4</v>
      </c>
      <c r="G1355" s="55">
        <v>1.23755E-4</v>
      </c>
      <c r="H1355" s="55">
        <v>1.12274E-4</v>
      </c>
      <c r="I1355" s="93">
        <v>8.8599999999999999E-5</v>
      </c>
      <c r="J1355" s="93">
        <v>9.2499999999999999E-5</v>
      </c>
      <c r="K1355" s="93">
        <v>8.1899999999999999E-5</v>
      </c>
      <c r="L1355" s="55">
        <v>1.270151864</v>
      </c>
      <c r="M1355" s="55">
        <v>1.338142103</v>
      </c>
      <c r="N1355" s="55">
        <v>1.3710926649999999</v>
      </c>
      <c r="O1355" s="52">
        <v>1.3264622109999999</v>
      </c>
    </row>
    <row r="1356" spans="1:15" x14ac:dyDescent="0.2">
      <c r="A1356" s="19">
        <v>2134</v>
      </c>
      <c r="B1356" s="55">
        <v>17</v>
      </c>
      <c r="C1356" s="55">
        <v>23</v>
      </c>
      <c r="D1356" s="55" t="s">
        <v>364</v>
      </c>
      <c r="E1356" s="55" t="s">
        <v>364</v>
      </c>
      <c r="F1356" s="55">
        <v>2.10924E-4</v>
      </c>
      <c r="G1356" s="55">
        <v>1.9117299999999999E-4</v>
      </c>
      <c r="H1356" s="55">
        <v>1.6876799999999999E-4</v>
      </c>
      <c r="I1356" s="55">
        <v>1.3593200000000001E-4</v>
      </c>
      <c r="J1356" s="55">
        <v>1.39157E-4</v>
      </c>
      <c r="K1356" s="55">
        <v>1.60111E-4</v>
      </c>
      <c r="L1356" s="55">
        <v>1.551689871</v>
      </c>
      <c r="M1356" s="55">
        <v>1.3737942299999999</v>
      </c>
      <c r="N1356" s="55">
        <v>1.054069358</v>
      </c>
      <c r="O1356" s="52">
        <v>1.3265178200000001</v>
      </c>
    </row>
    <row r="1357" spans="1:15" x14ac:dyDescent="0.2">
      <c r="A1357" s="19">
        <v>357</v>
      </c>
      <c r="B1357" s="55">
        <v>2</v>
      </c>
      <c r="C1357" s="55">
        <v>20</v>
      </c>
      <c r="D1357" s="55" t="s">
        <v>367</v>
      </c>
      <c r="E1357" s="55" t="s">
        <v>366</v>
      </c>
      <c r="F1357" s="55">
        <v>1.7318699999999999E-4</v>
      </c>
      <c r="G1357" s="55">
        <v>1.83158E-4</v>
      </c>
      <c r="H1357" s="55">
        <v>1.5589600000000001E-4</v>
      </c>
      <c r="I1357" s="55">
        <v>1.0639799999999999E-4</v>
      </c>
      <c r="J1357" s="55">
        <v>1.42182E-4</v>
      </c>
      <c r="K1357" s="55">
        <v>1.45797E-4</v>
      </c>
      <c r="L1357" s="55">
        <v>1.627728021</v>
      </c>
      <c r="M1357" s="55">
        <v>1.288195644</v>
      </c>
      <c r="N1357" s="55">
        <v>1.0692632609999999</v>
      </c>
      <c r="O1357" s="52">
        <v>1.328395642</v>
      </c>
    </row>
    <row r="1358" spans="1:15" x14ac:dyDescent="0.2">
      <c r="A1358" s="19">
        <v>936</v>
      </c>
      <c r="B1358" s="55">
        <v>6</v>
      </c>
      <c r="C1358" s="55">
        <v>10</v>
      </c>
      <c r="D1358" s="55" t="s">
        <v>366</v>
      </c>
      <c r="E1358" s="55" t="s">
        <v>365</v>
      </c>
      <c r="F1358" s="55">
        <v>1.15907E-4</v>
      </c>
      <c r="G1358" s="55">
        <v>1.4190599999999999E-4</v>
      </c>
      <c r="H1358" s="55">
        <v>1.3086700000000001E-4</v>
      </c>
      <c r="I1358" s="55">
        <v>1.06777E-4</v>
      </c>
      <c r="J1358" s="93">
        <v>8.25E-5</v>
      </c>
      <c r="K1358" s="55">
        <v>1.10846E-4</v>
      </c>
      <c r="L1358" s="55">
        <v>1.0855113649999999</v>
      </c>
      <c r="M1358" s="55">
        <v>1.7191739800000001</v>
      </c>
      <c r="N1358" s="55">
        <v>1.180617233</v>
      </c>
      <c r="O1358" s="52">
        <v>1.3284341930000001</v>
      </c>
    </row>
    <row r="1359" spans="1:15" x14ac:dyDescent="0.2">
      <c r="A1359" s="19">
        <v>2042</v>
      </c>
      <c r="B1359" s="55">
        <v>16</v>
      </c>
      <c r="C1359" s="55">
        <v>18</v>
      </c>
      <c r="D1359" s="55" t="s">
        <v>365</v>
      </c>
      <c r="E1359" s="55" t="s">
        <v>366</v>
      </c>
      <c r="F1359" s="55">
        <v>1.8834900000000001E-4</v>
      </c>
      <c r="G1359" s="55">
        <v>1.8433699999999999E-4</v>
      </c>
      <c r="H1359" s="55">
        <v>1.98803E-4</v>
      </c>
      <c r="I1359" s="55">
        <v>1.30252E-4</v>
      </c>
      <c r="J1359" s="55">
        <v>1.41318E-4</v>
      </c>
      <c r="K1359" s="55">
        <v>1.60777E-4</v>
      </c>
      <c r="L1359" s="55">
        <v>1.446033672</v>
      </c>
      <c r="M1359" s="55">
        <v>1.3044147639999999</v>
      </c>
      <c r="N1359" s="55">
        <v>1.236516532</v>
      </c>
      <c r="O1359" s="52">
        <v>1.3289883229999999</v>
      </c>
    </row>
    <row r="1360" spans="1:15" x14ac:dyDescent="0.2">
      <c r="A1360" s="19">
        <v>1221</v>
      </c>
      <c r="B1360" s="55">
        <v>8</v>
      </c>
      <c r="C1360" s="55">
        <v>11</v>
      </c>
      <c r="D1360" s="55" t="s">
        <v>366</v>
      </c>
      <c r="E1360" s="55" t="s">
        <v>366</v>
      </c>
      <c r="F1360" s="55">
        <v>1.09168E-4</v>
      </c>
      <c r="G1360" s="55">
        <v>1.35542E-4</v>
      </c>
      <c r="H1360" s="55">
        <v>1.30152E-4</v>
      </c>
      <c r="I1360" s="93">
        <v>9.31E-5</v>
      </c>
      <c r="J1360" s="93">
        <v>8.4300000000000003E-5</v>
      </c>
      <c r="K1360" s="55">
        <v>1.0785000000000001E-4</v>
      </c>
      <c r="L1360" s="55">
        <v>1.172019787</v>
      </c>
      <c r="M1360" s="55">
        <v>1.608384721</v>
      </c>
      <c r="N1360" s="55">
        <v>1.2067814889999999</v>
      </c>
      <c r="O1360" s="52">
        <v>1.3290619990000001</v>
      </c>
    </row>
    <row r="1361" spans="1:15" x14ac:dyDescent="0.2">
      <c r="A1361" s="19">
        <v>2044</v>
      </c>
      <c r="B1361" s="55">
        <v>16</v>
      </c>
      <c r="C1361" s="55">
        <v>19</v>
      </c>
      <c r="D1361" s="55" t="s">
        <v>364</v>
      </c>
      <c r="E1361" s="55" t="s">
        <v>364</v>
      </c>
      <c r="F1361" s="55">
        <v>1.7285E-4</v>
      </c>
      <c r="G1361" s="55">
        <v>1.5935E-4</v>
      </c>
      <c r="H1361" s="55">
        <v>1.3766000000000001E-4</v>
      </c>
      <c r="I1361" s="55">
        <v>1.10942E-4</v>
      </c>
      <c r="J1361" s="55">
        <v>1.1582E-4</v>
      </c>
      <c r="K1361" s="55">
        <v>1.3048500000000001E-4</v>
      </c>
      <c r="L1361" s="55">
        <v>1.558026304</v>
      </c>
      <c r="M1361" s="55">
        <v>1.3758421409999999</v>
      </c>
      <c r="N1361" s="55">
        <v>1.0549865650000001</v>
      </c>
      <c r="O1361" s="52">
        <v>1.329618336</v>
      </c>
    </row>
    <row r="1362" spans="1:15" x14ac:dyDescent="0.2">
      <c r="A1362" s="19">
        <v>1923</v>
      </c>
      <c r="B1362" s="55">
        <v>14</v>
      </c>
      <c r="C1362" s="55">
        <v>20</v>
      </c>
      <c r="D1362" s="55" t="s">
        <v>366</v>
      </c>
      <c r="E1362" s="55" t="s">
        <v>366</v>
      </c>
      <c r="F1362" s="55">
        <v>1.66785E-4</v>
      </c>
      <c r="G1362" s="55">
        <v>1.5982099999999999E-4</v>
      </c>
      <c r="H1362" s="55">
        <v>1.4266600000000001E-4</v>
      </c>
      <c r="I1362" s="93">
        <v>9.7700000000000003E-5</v>
      </c>
      <c r="J1362" s="55">
        <v>1.3613199999999999E-4</v>
      </c>
      <c r="K1362" s="55">
        <v>1.2848800000000001E-4</v>
      </c>
      <c r="L1362" s="55">
        <v>1.707302726</v>
      </c>
      <c r="M1362" s="55">
        <v>1.174020946</v>
      </c>
      <c r="N1362" s="55">
        <v>1.110344786</v>
      </c>
      <c r="O1362" s="52">
        <v>1.3305561530000001</v>
      </c>
    </row>
    <row r="1363" spans="1:15" x14ac:dyDescent="0.2">
      <c r="A1363" s="19">
        <v>1557</v>
      </c>
      <c r="B1363" s="55">
        <v>10</v>
      </c>
      <c r="C1363" s="55">
        <v>21</v>
      </c>
      <c r="D1363" s="55" t="s">
        <v>365</v>
      </c>
      <c r="E1363" s="55" t="s">
        <v>366</v>
      </c>
      <c r="F1363" s="55">
        <v>1.5128599999999999E-4</v>
      </c>
      <c r="G1363" s="55">
        <v>1.6100000000000001E-4</v>
      </c>
      <c r="H1363" s="55">
        <v>1.44096E-4</v>
      </c>
      <c r="I1363" s="93">
        <v>9.6899999999999997E-5</v>
      </c>
      <c r="J1363" s="55">
        <v>1.22302E-4</v>
      </c>
      <c r="K1363" s="55">
        <v>1.29154E-4</v>
      </c>
      <c r="L1363" s="55">
        <v>1.5607430739999999</v>
      </c>
      <c r="M1363" s="55">
        <v>1.3164093960000001</v>
      </c>
      <c r="N1363" s="55">
        <v>1.1156952570000001</v>
      </c>
      <c r="O1363" s="52">
        <v>1.3309492430000001</v>
      </c>
    </row>
    <row r="1364" spans="1:15" x14ac:dyDescent="0.2">
      <c r="A1364" s="19">
        <v>572</v>
      </c>
      <c r="B1364" s="55">
        <v>4</v>
      </c>
      <c r="C1364" s="55">
        <v>5</v>
      </c>
      <c r="D1364" s="55" t="s">
        <v>366</v>
      </c>
      <c r="E1364" s="55" t="s">
        <v>366</v>
      </c>
      <c r="F1364" s="55">
        <v>1.28374E-4</v>
      </c>
      <c r="G1364" s="55">
        <v>1.44735E-4</v>
      </c>
      <c r="H1364" s="55">
        <v>1.3622999999999999E-4</v>
      </c>
      <c r="I1364" s="55">
        <v>1.09048E-4</v>
      </c>
      <c r="J1364" s="55">
        <v>1.0631199999999999E-4</v>
      </c>
      <c r="K1364" s="93">
        <v>9.3499999999999996E-5</v>
      </c>
      <c r="L1364" s="55">
        <v>1.1772197200000001</v>
      </c>
      <c r="M1364" s="55">
        <v>1.361413239</v>
      </c>
      <c r="N1364" s="55">
        <v>1.4564343799999999</v>
      </c>
      <c r="O1364" s="52">
        <v>1.3316891129999999</v>
      </c>
    </row>
    <row r="1365" spans="1:15" x14ac:dyDescent="0.2">
      <c r="A1365" s="19">
        <v>1616</v>
      </c>
      <c r="B1365" s="55">
        <v>11</v>
      </c>
      <c r="C1365" s="55">
        <v>16</v>
      </c>
      <c r="D1365" s="55" t="s">
        <v>367</v>
      </c>
      <c r="E1365" s="55" t="s">
        <v>367</v>
      </c>
      <c r="F1365" s="55">
        <v>2.39564E-4</v>
      </c>
      <c r="G1365" s="55">
        <v>2.30067E-4</v>
      </c>
      <c r="H1365" s="55">
        <v>2.3670399999999999E-4</v>
      </c>
      <c r="I1365" s="55">
        <v>1.69252E-4</v>
      </c>
      <c r="J1365" s="55">
        <v>1.81077E-4</v>
      </c>
      <c r="K1365" s="55">
        <v>1.8074899999999999E-4</v>
      </c>
      <c r="L1365" s="55">
        <v>1.415425835</v>
      </c>
      <c r="M1365" s="55">
        <v>1.2705521639999999</v>
      </c>
      <c r="N1365" s="55">
        <v>1.3095751520000001</v>
      </c>
      <c r="O1365" s="52">
        <v>1.33185105</v>
      </c>
    </row>
    <row r="1366" spans="1:15" x14ac:dyDescent="0.2">
      <c r="A1366" s="19">
        <v>2001</v>
      </c>
      <c r="B1366" s="55">
        <v>15</v>
      </c>
      <c r="C1366" s="55">
        <v>21</v>
      </c>
      <c r="D1366" s="55" t="s">
        <v>367</v>
      </c>
      <c r="E1366" s="55" t="s">
        <v>366</v>
      </c>
      <c r="F1366" s="55">
        <v>2.3012999999999999E-4</v>
      </c>
      <c r="G1366" s="55">
        <v>2.33367E-4</v>
      </c>
      <c r="H1366" s="55">
        <v>2.3598900000000001E-4</v>
      </c>
      <c r="I1366" s="55">
        <v>1.7871799999999999E-4</v>
      </c>
      <c r="J1366" s="55">
        <v>1.7675500000000001E-4</v>
      </c>
      <c r="K1366" s="55">
        <v>1.6976400000000001E-4</v>
      </c>
      <c r="L1366" s="55">
        <v>1.287667533</v>
      </c>
      <c r="M1366" s="55">
        <v>1.3202877449999999</v>
      </c>
      <c r="N1366" s="55">
        <v>1.3900999439999999</v>
      </c>
      <c r="O1366" s="52">
        <v>1.332685074</v>
      </c>
    </row>
    <row r="1367" spans="1:15" x14ac:dyDescent="0.2">
      <c r="A1367" s="19">
        <v>806</v>
      </c>
      <c r="B1367" s="55">
        <v>5</v>
      </c>
      <c r="C1367" s="55">
        <v>13</v>
      </c>
      <c r="D1367" s="55" t="s">
        <v>366</v>
      </c>
      <c r="E1367" s="55" t="s">
        <v>367</v>
      </c>
      <c r="F1367" s="55">
        <v>1.55666E-4</v>
      </c>
      <c r="G1367" s="55">
        <v>1.51335E-4</v>
      </c>
      <c r="H1367" s="55">
        <v>1.36945E-4</v>
      </c>
      <c r="I1367" s="93">
        <v>9.8400000000000007E-5</v>
      </c>
      <c r="J1367" s="55">
        <v>1.2964899999999999E-4</v>
      </c>
      <c r="K1367" s="55">
        <v>1.09514E-4</v>
      </c>
      <c r="L1367" s="55">
        <v>1.5812249860000001</v>
      </c>
      <c r="M1367" s="55">
        <v>1.167267729</v>
      </c>
      <c r="N1367" s="55">
        <v>1.2504753710000001</v>
      </c>
      <c r="O1367" s="52">
        <v>1.332989362</v>
      </c>
    </row>
    <row r="1368" spans="1:15" x14ac:dyDescent="0.2">
      <c r="A1368" s="19">
        <v>275</v>
      </c>
      <c r="B1368" s="55">
        <v>2</v>
      </c>
      <c r="C1368" s="55">
        <v>11</v>
      </c>
      <c r="D1368" s="55" t="s">
        <v>367</v>
      </c>
      <c r="E1368" s="55" t="s">
        <v>367</v>
      </c>
      <c r="F1368" s="55">
        <v>1.56677E-4</v>
      </c>
      <c r="G1368" s="55">
        <v>1.6359299999999999E-4</v>
      </c>
      <c r="H1368" s="55">
        <v>1.3622999999999999E-4</v>
      </c>
      <c r="I1368" s="55">
        <v>1.07155E-4</v>
      </c>
      <c r="J1368" s="55">
        <v>1.16252E-4</v>
      </c>
      <c r="K1368" s="55">
        <v>1.20499E-4</v>
      </c>
      <c r="L1368" s="55">
        <v>1.4621487520000001</v>
      </c>
      <c r="M1368" s="55">
        <v>1.407226147</v>
      </c>
      <c r="N1368" s="55">
        <v>1.130547129</v>
      </c>
      <c r="O1368" s="52">
        <v>1.333307343</v>
      </c>
    </row>
    <row r="1369" spans="1:15" x14ac:dyDescent="0.2">
      <c r="A1369" s="19">
        <v>1667</v>
      </c>
      <c r="B1369" s="55">
        <v>11</v>
      </c>
      <c r="C1369" s="55">
        <v>22</v>
      </c>
      <c r="D1369" s="55" t="s">
        <v>364</v>
      </c>
      <c r="E1369" s="55" t="s">
        <v>367</v>
      </c>
      <c r="F1369" s="55">
        <v>2.23728E-4</v>
      </c>
      <c r="G1369" s="55">
        <v>2.1144499999999999E-4</v>
      </c>
      <c r="H1369" s="55">
        <v>2.0488099999999999E-4</v>
      </c>
      <c r="I1369" s="55">
        <v>1.4842699999999999E-4</v>
      </c>
      <c r="J1369" s="55">
        <v>1.60765E-4</v>
      </c>
      <c r="K1369" s="55">
        <v>1.73759E-4</v>
      </c>
      <c r="L1369" s="55">
        <v>1.507325523</v>
      </c>
      <c r="M1369" s="55">
        <v>1.3152436350000001</v>
      </c>
      <c r="N1369" s="55">
        <v>1.1791156</v>
      </c>
      <c r="O1369" s="52">
        <v>1.333894919</v>
      </c>
    </row>
    <row r="1370" spans="1:15" x14ac:dyDescent="0.2">
      <c r="A1370" s="19">
        <v>1815</v>
      </c>
      <c r="B1370" s="55">
        <v>13</v>
      </c>
      <c r="C1370" s="55">
        <v>17</v>
      </c>
      <c r="D1370" s="55" t="s">
        <v>367</v>
      </c>
      <c r="E1370" s="55" t="s">
        <v>365</v>
      </c>
      <c r="F1370" s="55">
        <v>1.3107E-4</v>
      </c>
      <c r="G1370" s="55">
        <v>1.4662099999999999E-4</v>
      </c>
      <c r="H1370" s="55">
        <v>1.3265400000000001E-4</v>
      </c>
      <c r="I1370" s="93">
        <v>9.8099999999999999E-5</v>
      </c>
      <c r="J1370" s="55">
        <v>1.0112599999999999E-4</v>
      </c>
      <c r="K1370" s="55">
        <v>1.08849E-4</v>
      </c>
      <c r="L1370" s="55">
        <v>1.3365182019999999</v>
      </c>
      <c r="M1370" s="55">
        <v>1.449877241</v>
      </c>
      <c r="N1370" s="55">
        <v>1.2187045240000001</v>
      </c>
      <c r="O1370" s="52">
        <v>1.335033323</v>
      </c>
    </row>
    <row r="1371" spans="1:15" x14ac:dyDescent="0.2">
      <c r="A1371" s="19">
        <v>2171</v>
      </c>
      <c r="B1371" s="55">
        <v>18</v>
      </c>
      <c r="C1371" s="55">
        <v>22</v>
      </c>
      <c r="D1371" s="55" t="s">
        <v>367</v>
      </c>
      <c r="E1371" s="55" t="s">
        <v>367</v>
      </c>
      <c r="F1371" s="55">
        <v>2.04522E-4</v>
      </c>
      <c r="G1371" s="55">
        <v>1.99423E-4</v>
      </c>
      <c r="H1371" s="55">
        <v>2.2633500000000001E-4</v>
      </c>
      <c r="I1371" s="55">
        <v>1.5297100000000001E-4</v>
      </c>
      <c r="J1371" s="55">
        <v>1.60333E-4</v>
      </c>
      <c r="K1371" s="55">
        <v>1.5877900000000001E-4</v>
      </c>
      <c r="L1371" s="55">
        <v>1.337002953</v>
      </c>
      <c r="M1371" s="55">
        <v>1.2438074649999999</v>
      </c>
      <c r="N1371" s="55">
        <v>1.4254684099999999</v>
      </c>
      <c r="O1371" s="52">
        <v>1.335426276</v>
      </c>
    </row>
    <row r="1372" spans="1:15" x14ac:dyDescent="0.2">
      <c r="A1372" s="19">
        <v>448</v>
      </c>
      <c r="B1372" s="55">
        <v>3</v>
      </c>
      <c r="C1372" s="55">
        <v>10</v>
      </c>
      <c r="D1372" s="55" t="s">
        <v>365</v>
      </c>
      <c r="E1372" s="55" t="s">
        <v>364</v>
      </c>
      <c r="F1372" s="55">
        <v>1.02093E-4</v>
      </c>
      <c r="G1372" s="55">
        <v>1.00654E-4</v>
      </c>
      <c r="H1372" s="55">
        <v>1.07983E-4</v>
      </c>
      <c r="I1372" s="93">
        <v>7.8800000000000004E-5</v>
      </c>
      <c r="J1372" s="93">
        <v>7.0900000000000002E-5</v>
      </c>
      <c r="K1372" s="93">
        <v>8.3599999999999999E-5</v>
      </c>
      <c r="L1372" s="55">
        <v>1.296296458</v>
      </c>
      <c r="M1372" s="55">
        <v>1.420171302</v>
      </c>
      <c r="N1372" s="55">
        <v>1.2924254100000001</v>
      </c>
      <c r="O1372" s="52">
        <v>1.3362977229999999</v>
      </c>
    </row>
    <row r="1373" spans="1:15" x14ac:dyDescent="0.2">
      <c r="A1373" s="19">
        <v>1001</v>
      </c>
      <c r="B1373" s="55">
        <v>6</v>
      </c>
      <c r="C1373" s="55">
        <v>18</v>
      </c>
      <c r="D1373" s="55" t="s">
        <v>364</v>
      </c>
      <c r="E1373" s="55" t="s">
        <v>366</v>
      </c>
      <c r="F1373" s="55">
        <v>1.4656900000000001E-4</v>
      </c>
      <c r="G1373" s="55">
        <v>1.41435E-4</v>
      </c>
      <c r="H1373" s="55">
        <v>1.25146E-4</v>
      </c>
      <c r="I1373" s="55">
        <v>1.17757E-4</v>
      </c>
      <c r="J1373" s="55">
        <v>1.05448E-4</v>
      </c>
      <c r="K1373" s="93">
        <v>8.7899999999999995E-5</v>
      </c>
      <c r="L1373" s="55">
        <v>1.244669102</v>
      </c>
      <c r="M1373" s="55">
        <v>1.3412759249999999</v>
      </c>
      <c r="N1373" s="55">
        <v>1.4240865469999999</v>
      </c>
      <c r="O1373" s="52">
        <v>1.336677192</v>
      </c>
    </row>
    <row r="1374" spans="1:15" x14ac:dyDescent="0.2">
      <c r="A1374" s="19">
        <v>622</v>
      </c>
      <c r="B1374" s="55">
        <v>4</v>
      </c>
      <c r="C1374" s="55">
        <v>11</v>
      </c>
      <c r="D1374" s="55" t="s">
        <v>364</v>
      </c>
      <c r="E1374" s="55" t="s">
        <v>364</v>
      </c>
      <c r="F1374" s="55">
        <v>1.9576199999999999E-4</v>
      </c>
      <c r="G1374" s="55">
        <v>2.1144499999999999E-4</v>
      </c>
      <c r="H1374" s="55">
        <v>2.0702700000000001E-4</v>
      </c>
      <c r="I1374" s="55">
        <v>1.59786E-4</v>
      </c>
      <c r="J1374" s="55">
        <v>1.4866400000000001E-4</v>
      </c>
      <c r="K1374" s="55">
        <v>1.5178899999999999E-4</v>
      </c>
      <c r="L1374" s="55">
        <v>1.2251484699999999</v>
      </c>
      <c r="M1374" s="55">
        <v>1.4222983490000001</v>
      </c>
      <c r="N1374" s="55">
        <v>1.3639108600000001</v>
      </c>
      <c r="O1374" s="52">
        <v>1.337119226</v>
      </c>
    </row>
    <row r="1375" spans="1:15" x14ac:dyDescent="0.2">
      <c r="A1375" s="19">
        <v>1530</v>
      </c>
      <c r="B1375" s="55">
        <v>10</v>
      </c>
      <c r="C1375" s="55">
        <v>18</v>
      </c>
      <c r="D1375" s="55" t="s">
        <v>365</v>
      </c>
      <c r="E1375" s="55" t="s">
        <v>365</v>
      </c>
      <c r="F1375" s="55">
        <v>1.2264599999999999E-4</v>
      </c>
      <c r="G1375" s="55">
        <v>1.19277E-4</v>
      </c>
      <c r="H1375" s="55">
        <v>1.43024E-4</v>
      </c>
      <c r="I1375" s="93">
        <v>9.7700000000000003E-5</v>
      </c>
      <c r="J1375" s="93">
        <v>8.9499999999999994E-5</v>
      </c>
      <c r="K1375" s="55">
        <v>1.0052699999999999E-4</v>
      </c>
      <c r="L1375" s="55">
        <v>1.2554710950000001</v>
      </c>
      <c r="M1375" s="55">
        <v>1.333327624</v>
      </c>
      <c r="N1375" s="55">
        <v>1.4227392560000001</v>
      </c>
      <c r="O1375" s="52">
        <v>1.3371793249999999</v>
      </c>
    </row>
    <row r="1376" spans="1:15" x14ac:dyDescent="0.2">
      <c r="A1376" s="19">
        <v>2239</v>
      </c>
      <c r="B1376" s="55">
        <v>20</v>
      </c>
      <c r="C1376" s="55">
        <v>22</v>
      </c>
      <c r="D1376" s="55" t="s">
        <v>366</v>
      </c>
      <c r="E1376" s="55" t="s">
        <v>364</v>
      </c>
      <c r="F1376" s="55">
        <v>1.87002E-4</v>
      </c>
      <c r="G1376" s="55">
        <v>1.89051E-4</v>
      </c>
      <c r="H1376" s="55">
        <v>1.7985200000000001E-4</v>
      </c>
      <c r="I1376" s="55">
        <v>1.3706800000000001E-4</v>
      </c>
      <c r="J1376" s="55">
        <v>1.60333E-4</v>
      </c>
      <c r="K1376" s="55">
        <v>1.2249599999999999E-4</v>
      </c>
      <c r="L1376" s="55">
        <v>1.3642986619999999</v>
      </c>
      <c r="M1376" s="55">
        <v>1.1791177150000001</v>
      </c>
      <c r="N1376" s="55">
        <v>1.4682243850000001</v>
      </c>
      <c r="O1376" s="52">
        <v>1.3372135869999999</v>
      </c>
    </row>
    <row r="1377" spans="1:15" x14ac:dyDescent="0.2">
      <c r="A1377" s="19">
        <v>417</v>
      </c>
      <c r="B1377" s="55">
        <v>3</v>
      </c>
      <c r="C1377" s="55">
        <v>7</v>
      </c>
      <c r="D1377" s="55" t="s">
        <v>367</v>
      </c>
      <c r="E1377" s="55" t="s">
        <v>365</v>
      </c>
      <c r="F1377" s="55">
        <v>1.5465499999999999E-4</v>
      </c>
      <c r="G1377" s="55">
        <v>1.54871E-4</v>
      </c>
      <c r="H1377" s="55">
        <v>1.5232000000000001E-4</v>
      </c>
      <c r="I1377" s="55">
        <v>1.18893E-4</v>
      </c>
      <c r="J1377" s="55">
        <v>1.14523E-4</v>
      </c>
      <c r="K1377" s="55">
        <v>1.11845E-4</v>
      </c>
      <c r="L1377" s="55">
        <v>1.300792661</v>
      </c>
      <c r="M1377" s="55">
        <v>1.3523098179999999</v>
      </c>
      <c r="N1377" s="55">
        <v>1.361891747</v>
      </c>
      <c r="O1377" s="52">
        <v>1.338331409</v>
      </c>
    </row>
    <row r="1378" spans="1:15" x14ac:dyDescent="0.2">
      <c r="A1378" s="19">
        <v>1157</v>
      </c>
      <c r="B1378" s="55">
        <v>7</v>
      </c>
      <c r="C1378" s="55">
        <v>19</v>
      </c>
      <c r="D1378" s="55" t="s">
        <v>367</v>
      </c>
      <c r="E1378" s="55" t="s">
        <v>366</v>
      </c>
      <c r="F1378" s="55">
        <v>1.20961E-4</v>
      </c>
      <c r="G1378" s="55">
        <v>1.2705600000000001E-4</v>
      </c>
      <c r="H1378" s="55">
        <v>1.22643E-4</v>
      </c>
      <c r="I1378" s="93">
        <v>7.9099999999999998E-5</v>
      </c>
      <c r="J1378" s="55">
        <v>1.02855E-4</v>
      </c>
      <c r="K1378" s="93">
        <v>9.7899999999999994E-5</v>
      </c>
      <c r="L1378" s="55">
        <v>1.528527312</v>
      </c>
      <c r="M1378" s="55">
        <v>1.2352888280000001</v>
      </c>
      <c r="N1378" s="55">
        <v>1.2531961620000001</v>
      </c>
      <c r="O1378" s="52">
        <v>1.3390040999999999</v>
      </c>
    </row>
    <row r="1379" spans="1:15" x14ac:dyDescent="0.2">
      <c r="A1379" s="19">
        <v>1254</v>
      </c>
      <c r="B1379" s="55">
        <v>8</v>
      </c>
      <c r="C1379" s="55">
        <v>15</v>
      </c>
      <c r="D1379" s="55" t="s">
        <v>364</v>
      </c>
      <c r="E1379" s="55" t="s">
        <v>365</v>
      </c>
      <c r="F1379" s="55">
        <v>1.6004600000000001E-4</v>
      </c>
      <c r="G1379" s="55">
        <v>1.61707E-4</v>
      </c>
      <c r="H1379" s="55">
        <v>1.4481100000000001E-4</v>
      </c>
      <c r="I1379" s="55">
        <v>1.10942E-4</v>
      </c>
      <c r="J1379" s="55">
        <v>1.2964899999999999E-4</v>
      </c>
      <c r="K1379" s="55">
        <v>1.08849E-4</v>
      </c>
      <c r="L1379" s="55">
        <v>1.442616948</v>
      </c>
      <c r="M1379" s="55">
        <v>1.2472673860000001</v>
      </c>
      <c r="N1379" s="55">
        <v>1.330391731</v>
      </c>
      <c r="O1379" s="52">
        <v>1.3400920220000001</v>
      </c>
    </row>
    <row r="1380" spans="1:15" x14ac:dyDescent="0.2">
      <c r="A1380" s="19">
        <v>1669</v>
      </c>
      <c r="B1380" s="55">
        <v>11</v>
      </c>
      <c r="C1380" s="55">
        <v>22</v>
      </c>
      <c r="D1380" s="55" t="s">
        <v>367</v>
      </c>
      <c r="E1380" s="55" t="s">
        <v>364</v>
      </c>
      <c r="F1380" s="55">
        <v>2.3518399999999999E-4</v>
      </c>
      <c r="G1380" s="55">
        <v>2.2983199999999999E-4</v>
      </c>
      <c r="H1380" s="55">
        <v>2.2633500000000001E-4</v>
      </c>
      <c r="I1380" s="55">
        <v>1.55243E-4</v>
      </c>
      <c r="J1380" s="55">
        <v>1.75026E-4</v>
      </c>
      <c r="K1380" s="55">
        <v>1.89736E-4</v>
      </c>
      <c r="L1380" s="55">
        <v>1.5149440949999999</v>
      </c>
      <c r="M1380" s="55">
        <v>1.3131256899999999</v>
      </c>
      <c r="N1380" s="55">
        <v>1.192891986</v>
      </c>
      <c r="O1380" s="52">
        <v>1.3403205899999999</v>
      </c>
    </row>
    <row r="1381" spans="1:15" x14ac:dyDescent="0.2">
      <c r="A1381" s="19">
        <v>1087</v>
      </c>
      <c r="B1381" s="55">
        <v>7</v>
      </c>
      <c r="C1381" s="55">
        <v>11</v>
      </c>
      <c r="D1381" s="55" t="s">
        <v>365</v>
      </c>
      <c r="E1381" s="55" t="s">
        <v>364</v>
      </c>
      <c r="F1381" s="55">
        <v>1.7723000000000001E-4</v>
      </c>
      <c r="G1381" s="55">
        <v>1.9353E-4</v>
      </c>
      <c r="H1381" s="55">
        <v>1.8771900000000001E-4</v>
      </c>
      <c r="I1381" s="55">
        <v>1.3744699999999999E-4</v>
      </c>
      <c r="J1381" s="55">
        <v>1.5385E-4</v>
      </c>
      <c r="K1381" s="55">
        <v>1.27157E-4</v>
      </c>
      <c r="L1381" s="55">
        <v>1.2894489710000001</v>
      </c>
      <c r="M1381" s="55">
        <v>1.2579108539999999</v>
      </c>
      <c r="N1381" s="55">
        <v>1.476278201</v>
      </c>
      <c r="O1381" s="52">
        <v>1.341212675</v>
      </c>
    </row>
    <row r="1382" spans="1:15" x14ac:dyDescent="0.2">
      <c r="A1382" s="19">
        <v>1985</v>
      </c>
      <c r="B1382" s="55">
        <v>15</v>
      </c>
      <c r="C1382" s="55">
        <v>19</v>
      </c>
      <c r="D1382" s="55" t="s">
        <v>366</v>
      </c>
      <c r="E1382" s="55" t="s">
        <v>366</v>
      </c>
      <c r="F1382" s="55">
        <v>1.09505E-4</v>
      </c>
      <c r="G1382" s="55">
        <v>1.12441E-4</v>
      </c>
      <c r="H1382" s="55">
        <v>1.21928E-4</v>
      </c>
      <c r="I1382" s="93">
        <v>7.1899999999999999E-5</v>
      </c>
      <c r="J1382" s="93">
        <v>9.8099999999999999E-5</v>
      </c>
      <c r="K1382" s="93">
        <v>8.9900000000000003E-5</v>
      </c>
      <c r="L1382" s="55">
        <v>1.5221407069999999</v>
      </c>
      <c r="M1382" s="55">
        <v>1.1461705019999999</v>
      </c>
      <c r="N1382" s="55">
        <v>1.356634575</v>
      </c>
      <c r="O1382" s="52">
        <v>1.3416485950000001</v>
      </c>
    </row>
    <row r="1383" spans="1:15" x14ac:dyDescent="0.2">
      <c r="A1383" s="19">
        <v>503</v>
      </c>
      <c r="B1383" s="55">
        <v>3</v>
      </c>
      <c r="C1383" s="55">
        <v>16</v>
      </c>
      <c r="D1383" s="55" t="s">
        <v>365</v>
      </c>
      <c r="E1383" s="55" t="s">
        <v>367</v>
      </c>
      <c r="F1383" s="55">
        <v>1.77904E-4</v>
      </c>
      <c r="G1383" s="55">
        <v>1.7820800000000001E-4</v>
      </c>
      <c r="H1383" s="55">
        <v>1.8521600000000001E-4</v>
      </c>
      <c r="I1383" s="55">
        <v>1.20408E-4</v>
      </c>
      <c r="J1383" s="55">
        <v>1.39157E-4</v>
      </c>
      <c r="K1383" s="55">
        <v>1.4613000000000001E-4</v>
      </c>
      <c r="L1383" s="55">
        <v>1.4775148119999999</v>
      </c>
      <c r="M1383" s="55">
        <v>1.2806269269999999</v>
      </c>
      <c r="N1383" s="55">
        <v>1.267469467</v>
      </c>
      <c r="O1383" s="52">
        <v>1.3418704020000001</v>
      </c>
    </row>
    <row r="1384" spans="1:15" x14ac:dyDescent="0.2">
      <c r="A1384" s="19">
        <v>1298</v>
      </c>
      <c r="B1384" s="55">
        <v>8</v>
      </c>
      <c r="C1384" s="55">
        <v>20</v>
      </c>
      <c r="D1384" s="55" t="s">
        <v>364</v>
      </c>
      <c r="E1384" s="55" t="s">
        <v>367</v>
      </c>
      <c r="F1384" s="55">
        <v>2.2676E-4</v>
      </c>
      <c r="G1384" s="55">
        <v>2.3431E-4</v>
      </c>
      <c r="H1384" s="55">
        <v>2.44928E-4</v>
      </c>
      <c r="I1384" s="55">
        <v>1.7834E-4</v>
      </c>
      <c r="J1384" s="55">
        <v>1.8021199999999999E-4</v>
      </c>
      <c r="K1384" s="55">
        <v>1.6809999999999999E-4</v>
      </c>
      <c r="L1384" s="55">
        <v>1.2715082950000001</v>
      </c>
      <c r="M1384" s="55">
        <v>1.300190639</v>
      </c>
      <c r="N1384" s="55">
        <v>1.45703995</v>
      </c>
      <c r="O1384" s="52">
        <v>1.3429129609999999</v>
      </c>
    </row>
    <row r="1385" spans="1:15" x14ac:dyDescent="0.2">
      <c r="A1385" s="19">
        <v>921</v>
      </c>
      <c r="B1385" s="55">
        <v>6</v>
      </c>
      <c r="C1385" s="55">
        <v>9</v>
      </c>
      <c r="D1385" s="55" t="s">
        <v>364</v>
      </c>
      <c r="E1385" s="55" t="s">
        <v>365</v>
      </c>
      <c r="F1385" s="55">
        <v>1.6206799999999999E-4</v>
      </c>
      <c r="G1385" s="55">
        <v>1.8857999999999999E-4</v>
      </c>
      <c r="H1385" s="55">
        <v>1.61974E-4</v>
      </c>
      <c r="I1385" s="55">
        <v>1.4539800000000001E-4</v>
      </c>
      <c r="J1385" s="55">
        <v>1.02855E-4</v>
      </c>
      <c r="K1385" s="55">
        <v>1.4979199999999999E-4</v>
      </c>
      <c r="L1385" s="55">
        <v>1.114650956</v>
      </c>
      <c r="M1385" s="55">
        <v>1.8334528059999999</v>
      </c>
      <c r="N1385" s="55">
        <v>1.08132926</v>
      </c>
      <c r="O1385" s="52">
        <v>1.34314434</v>
      </c>
    </row>
    <row r="1386" spans="1:15" x14ac:dyDescent="0.2">
      <c r="A1386" s="19">
        <v>787</v>
      </c>
      <c r="B1386" s="55">
        <v>5</v>
      </c>
      <c r="C1386" s="55">
        <v>11</v>
      </c>
      <c r="D1386" s="55" t="s">
        <v>366</v>
      </c>
      <c r="E1386" s="55" t="s">
        <v>364</v>
      </c>
      <c r="F1386" s="55">
        <v>1.6914400000000001E-4</v>
      </c>
      <c r="G1386" s="55">
        <v>2.0130899999999999E-4</v>
      </c>
      <c r="H1386" s="55">
        <v>1.89149E-4</v>
      </c>
      <c r="I1386" s="55">
        <v>1.34039E-4</v>
      </c>
      <c r="J1386" s="55">
        <v>1.6249400000000001E-4</v>
      </c>
      <c r="K1386" s="55">
        <v>1.23495E-4</v>
      </c>
      <c r="L1386" s="55">
        <v>1.2619016139999999</v>
      </c>
      <c r="M1386" s="55">
        <v>1.238872838</v>
      </c>
      <c r="N1386" s="55">
        <v>1.5316305800000001</v>
      </c>
      <c r="O1386" s="52">
        <v>1.3441350110000001</v>
      </c>
    </row>
    <row r="1387" spans="1:15" x14ac:dyDescent="0.2">
      <c r="A1387" s="19">
        <v>1169</v>
      </c>
      <c r="B1387" s="55">
        <v>7</v>
      </c>
      <c r="C1387" s="55">
        <v>20</v>
      </c>
      <c r="D1387" s="55" t="s">
        <v>365</v>
      </c>
      <c r="E1387" s="55" t="s">
        <v>367</v>
      </c>
      <c r="F1387" s="55">
        <v>2.2642300000000001E-4</v>
      </c>
      <c r="G1387" s="55">
        <v>2.24174E-4</v>
      </c>
      <c r="H1387" s="55">
        <v>2.3634700000000001E-4</v>
      </c>
      <c r="I1387" s="55">
        <v>1.76825E-4</v>
      </c>
      <c r="J1387" s="55">
        <v>1.5514700000000001E-4</v>
      </c>
      <c r="K1387" s="55">
        <v>1.80416E-4</v>
      </c>
      <c r="L1387" s="55">
        <v>1.280493662</v>
      </c>
      <c r="M1387" s="55">
        <v>1.444916578</v>
      </c>
      <c r="N1387" s="55">
        <v>1.310009483</v>
      </c>
      <c r="O1387" s="52">
        <v>1.3451399070000001</v>
      </c>
    </row>
    <row r="1388" spans="1:15" x14ac:dyDescent="0.2">
      <c r="A1388" s="19">
        <v>421</v>
      </c>
      <c r="B1388" s="55">
        <v>3</v>
      </c>
      <c r="C1388" s="55">
        <v>7</v>
      </c>
      <c r="D1388" s="55" t="s">
        <v>365</v>
      </c>
      <c r="E1388" s="55" t="s">
        <v>364</v>
      </c>
      <c r="F1388" s="55">
        <v>1.34776E-4</v>
      </c>
      <c r="G1388" s="55">
        <v>1.3954899999999999E-4</v>
      </c>
      <c r="H1388" s="55">
        <v>1.2693399999999999E-4</v>
      </c>
      <c r="I1388" s="55">
        <v>1.18515E-4</v>
      </c>
      <c r="J1388" s="93">
        <v>9.2899999999999995E-5</v>
      </c>
      <c r="K1388" s="93">
        <v>9.09E-5</v>
      </c>
      <c r="L1388" s="55">
        <v>1.137210064</v>
      </c>
      <c r="M1388" s="55">
        <v>1.5018963169999999</v>
      </c>
      <c r="N1388" s="55">
        <v>1.3968120479999999</v>
      </c>
      <c r="O1388" s="52">
        <v>1.345306143</v>
      </c>
    </row>
    <row r="1389" spans="1:15" x14ac:dyDescent="0.2">
      <c r="A1389" s="19">
        <v>1044</v>
      </c>
      <c r="B1389" s="55">
        <v>6</v>
      </c>
      <c r="C1389" s="55">
        <v>22</v>
      </c>
      <c r="D1389" s="55" t="s">
        <v>366</v>
      </c>
      <c r="E1389" s="55" t="s">
        <v>366</v>
      </c>
      <c r="F1389" s="55">
        <v>1.21635E-4</v>
      </c>
      <c r="G1389" s="55">
        <v>1.38135E-4</v>
      </c>
      <c r="H1389" s="55">
        <v>1.2872099999999999E-4</v>
      </c>
      <c r="I1389" s="93">
        <v>9.7700000000000003E-5</v>
      </c>
      <c r="J1389" s="55">
        <v>1.04151E-4</v>
      </c>
      <c r="K1389" s="93">
        <v>8.7899999999999995E-5</v>
      </c>
      <c r="L1389" s="55">
        <v>1.2451238060000001</v>
      </c>
      <c r="M1389" s="55">
        <v>1.326286286</v>
      </c>
      <c r="N1389" s="55">
        <v>1.4647747339999999</v>
      </c>
      <c r="O1389" s="52">
        <v>1.345394942</v>
      </c>
    </row>
    <row r="1390" spans="1:15" x14ac:dyDescent="0.2">
      <c r="A1390" s="19">
        <v>2178</v>
      </c>
      <c r="B1390" s="55">
        <v>18</v>
      </c>
      <c r="C1390" s="55">
        <v>22</v>
      </c>
      <c r="D1390" s="55" t="s">
        <v>365</v>
      </c>
      <c r="E1390" s="55" t="s">
        <v>366</v>
      </c>
      <c r="F1390" s="55">
        <v>1.2635200000000001E-4</v>
      </c>
      <c r="G1390" s="55">
        <v>1.5911399999999999E-4</v>
      </c>
      <c r="H1390" s="55">
        <v>1.57326E-4</v>
      </c>
      <c r="I1390" s="55">
        <v>1.1132E-4</v>
      </c>
      <c r="J1390" s="55">
        <v>1.22302E-4</v>
      </c>
      <c r="K1390" s="93">
        <v>9.8200000000000002E-5</v>
      </c>
      <c r="L1390" s="55">
        <v>1.1350342790000001</v>
      </c>
      <c r="M1390" s="55">
        <v>1.3009902529999999</v>
      </c>
      <c r="N1390" s="55">
        <v>1.602149088</v>
      </c>
      <c r="O1390" s="52">
        <v>1.3460578729999999</v>
      </c>
    </row>
    <row r="1391" spans="1:15" x14ac:dyDescent="0.2">
      <c r="A1391" s="19">
        <v>1055</v>
      </c>
      <c r="B1391" s="55">
        <v>7</v>
      </c>
      <c r="C1391" s="55">
        <v>8</v>
      </c>
      <c r="D1391" s="55" t="s">
        <v>364</v>
      </c>
      <c r="E1391" s="55" t="s">
        <v>366</v>
      </c>
      <c r="F1391" s="55">
        <v>1.47243E-4</v>
      </c>
      <c r="G1391" s="55">
        <v>1.4497100000000001E-4</v>
      </c>
      <c r="H1391" s="55">
        <v>1.4588399999999999E-4</v>
      </c>
      <c r="I1391" s="55">
        <v>1.04505E-4</v>
      </c>
      <c r="J1391" s="93">
        <v>9.8499999999999995E-5</v>
      </c>
      <c r="K1391" s="55">
        <v>1.2582500000000001E-4</v>
      </c>
      <c r="L1391" s="55">
        <v>1.408955886</v>
      </c>
      <c r="M1391" s="55">
        <v>1.4712855650000001</v>
      </c>
      <c r="N1391" s="55">
        <v>1.1594195780000001</v>
      </c>
      <c r="O1391" s="52">
        <v>1.3465536760000001</v>
      </c>
    </row>
    <row r="1392" spans="1:15" x14ac:dyDescent="0.2">
      <c r="A1392" s="19">
        <v>1661</v>
      </c>
      <c r="B1392" s="55">
        <v>11</v>
      </c>
      <c r="C1392" s="55">
        <v>21</v>
      </c>
      <c r="D1392" s="55" t="s">
        <v>367</v>
      </c>
      <c r="E1392" s="55" t="s">
        <v>367</v>
      </c>
      <c r="F1392" s="55">
        <v>2.4124899999999999E-4</v>
      </c>
      <c r="G1392" s="55">
        <v>2.2912400000000001E-4</v>
      </c>
      <c r="H1392" s="55">
        <v>2.3384400000000001E-4</v>
      </c>
      <c r="I1392" s="55">
        <v>1.76825E-4</v>
      </c>
      <c r="J1392" s="55">
        <v>1.82805E-4</v>
      </c>
      <c r="K1392" s="55">
        <v>1.6443799999999999E-4</v>
      </c>
      <c r="L1392" s="55">
        <v>1.364335509</v>
      </c>
      <c r="M1392" s="55">
        <v>1.2533795459999999</v>
      </c>
      <c r="N1392" s="55">
        <v>1.422076847</v>
      </c>
      <c r="O1392" s="52">
        <v>1.3465973010000001</v>
      </c>
    </row>
    <row r="1393" spans="1:15" x14ac:dyDescent="0.2">
      <c r="A1393" s="19">
        <v>240</v>
      </c>
      <c r="B1393" s="55">
        <v>2</v>
      </c>
      <c r="C1393" s="55">
        <v>7</v>
      </c>
      <c r="D1393" s="55" t="s">
        <v>367</v>
      </c>
      <c r="E1393" s="55" t="s">
        <v>365</v>
      </c>
      <c r="F1393" s="55">
        <v>2.0519599999999999E-4</v>
      </c>
      <c r="G1393" s="55">
        <v>2.0201600000000001E-4</v>
      </c>
      <c r="H1393" s="55">
        <v>2.03451E-4</v>
      </c>
      <c r="I1393" s="55">
        <v>1.3517499999999999E-4</v>
      </c>
      <c r="J1393" s="55">
        <v>1.70273E-4</v>
      </c>
      <c r="K1393" s="55">
        <v>1.52122E-4</v>
      </c>
      <c r="L1393" s="55">
        <v>1.5180081990000001</v>
      </c>
      <c r="M1393" s="55">
        <v>1.1864277759999999</v>
      </c>
      <c r="N1393" s="55">
        <v>1.337421599</v>
      </c>
      <c r="O1393" s="52">
        <v>1.347285858</v>
      </c>
    </row>
    <row r="1394" spans="1:15" x14ac:dyDescent="0.2">
      <c r="A1394" s="19">
        <v>218</v>
      </c>
      <c r="B1394" s="55">
        <v>2</v>
      </c>
      <c r="C1394" s="55">
        <v>5</v>
      </c>
      <c r="D1394" s="55" t="s">
        <v>364</v>
      </c>
      <c r="E1394" s="55" t="s">
        <v>366</v>
      </c>
      <c r="F1394" s="55">
        <v>1.7082800000000001E-4</v>
      </c>
      <c r="G1394" s="55">
        <v>1.8433699999999999E-4</v>
      </c>
      <c r="H1394" s="55">
        <v>1.6340500000000001E-4</v>
      </c>
      <c r="I1394" s="55">
        <v>1.34039E-4</v>
      </c>
      <c r="J1394" s="55">
        <v>1.30946E-4</v>
      </c>
      <c r="K1394" s="55">
        <v>1.20166E-4</v>
      </c>
      <c r="L1394" s="55">
        <v>1.2744703550000001</v>
      </c>
      <c r="M1394" s="55">
        <v>1.407734746</v>
      </c>
      <c r="N1394" s="55">
        <v>1.3598195</v>
      </c>
      <c r="O1394" s="52">
        <v>1.347341533</v>
      </c>
    </row>
    <row r="1395" spans="1:15" x14ac:dyDescent="0.2">
      <c r="A1395" s="19">
        <v>686</v>
      </c>
      <c r="B1395" s="55">
        <v>4</v>
      </c>
      <c r="C1395" s="55">
        <v>18</v>
      </c>
      <c r="D1395" s="55" t="s">
        <v>364</v>
      </c>
      <c r="E1395" s="55" t="s">
        <v>366</v>
      </c>
      <c r="F1395" s="55">
        <v>1.1557000000000001E-4</v>
      </c>
      <c r="G1395" s="55">
        <v>1.03483E-4</v>
      </c>
      <c r="H1395" s="55">
        <v>1.22643E-4</v>
      </c>
      <c r="I1395" s="93">
        <v>9.9199999999999999E-5</v>
      </c>
      <c r="J1395" s="93">
        <v>8.2999999999999998E-5</v>
      </c>
      <c r="K1395" s="93">
        <v>7.5199999999999998E-5</v>
      </c>
      <c r="L1395" s="55">
        <v>1.1649783899999999</v>
      </c>
      <c r="M1395" s="55">
        <v>1.2471537500000001</v>
      </c>
      <c r="N1395" s="55">
        <v>1.630264033</v>
      </c>
      <c r="O1395" s="52">
        <v>1.3474653910000001</v>
      </c>
    </row>
    <row r="1396" spans="1:15" x14ac:dyDescent="0.2">
      <c r="A1396" s="19">
        <v>1280</v>
      </c>
      <c r="B1396" s="55">
        <v>8</v>
      </c>
      <c r="C1396" s="55">
        <v>18</v>
      </c>
      <c r="D1396" s="55" t="s">
        <v>364</v>
      </c>
      <c r="E1396" s="55" t="s">
        <v>366</v>
      </c>
      <c r="F1396" s="55">
        <v>1.2938500000000001E-4</v>
      </c>
      <c r="G1396" s="55">
        <v>1.32006E-4</v>
      </c>
      <c r="H1396" s="55">
        <v>1.3265400000000001E-4</v>
      </c>
      <c r="I1396" s="55">
        <v>1.01097E-4</v>
      </c>
      <c r="J1396" s="93">
        <v>8.2999999999999998E-5</v>
      </c>
      <c r="K1396" s="55">
        <v>1.13176E-4</v>
      </c>
      <c r="L1396" s="55">
        <v>1.279808539</v>
      </c>
      <c r="M1396" s="55">
        <v>1.5909022779999999</v>
      </c>
      <c r="N1396" s="55">
        <v>1.1721069980000001</v>
      </c>
      <c r="O1396" s="52">
        <v>1.3476059389999999</v>
      </c>
    </row>
    <row r="1397" spans="1:15" x14ac:dyDescent="0.2">
      <c r="A1397" s="19">
        <v>1839</v>
      </c>
      <c r="B1397" s="55">
        <v>13</v>
      </c>
      <c r="C1397" s="55">
        <v>20</v>
      </c>
      <c r="D1397" s="55" t="s">
        <v>364</v>
      </c>
      <c r="E1397" s="55" t="s">
        <v>366</v>
      </c>
      <c r="F1397" s="55">
        <v>1.651E-4</v>
      </c>
      <c r="G1397" s="55">
        <v>1.85751E-4</v>
      </c>
      <c r="H1397" s="55">
        <v>1.84143E-4</v>
      </c>
      <c r="I1397" s="55">
        <v>1.3668900000000001E-4</v>
      </c>
      <c r="J1397" s="55">
        <v>1.2619199999999999E-4</v>
      </c>
      <c r="K1397" s="55">
        <v>1.3481300000000001E-4</v>
      </c>
      <c r="L1397" s="55">
        <v>1.2078525449999999</v>
      </c>
      <c r="M1397" s="55">
        <v>1.471973771</v>
      </c>
      <c r="N1397" s="55">
        <v>1.3659175100000001</v>
      </c>
      <c r="O1397" s="52">
        <v>1.3485812749999999</v>
      </c>
    </row>
    <row r="1398" spans="1:15" x14ac:dyDescent="0.2">
      <c r="A1398" s="19">
        <v>605</v>
      </c>
      <c r="B1398" s="55">
        <v>4</v>
      </c>
      <c r="C1398" s="55">
        <v>9</v>
      </c>
      <c r="D1398" s="55" t="s">
        <v>364</v>
      </c>
      <c r="E1398" s="55" t="s">
        <v>366</v>
      </c>
      <c r="F1398" s="55">
        <v>1.5970900000000001E-4</v>
      </c>
      <c r="G1398" s="55">
        <v>1.3931300000000001E-4</v>
      </c>
      <c r="H1398" s="55">
        <v>1.43024E-4</v>
      </c>
      <c r="I1398" s="55">
        <v>1.1359200000000001E-4</v>
      </c>
      <c r="J1398" s="93">
        <v>9.8999999999999994E-5</v>
      </c>
      <c r="K1398" s="55">
        <v>1.15839E-4</v>
      </c>
      <c r="L1398" s="55">
        <v>1.4059896629999999</v>
      </c>
      <c r="M1398" s="55">
        <v>1.407695441</v>
      </c>
      <c r="N1398" s="55">
        <v>1.2346760210000001</v>
      </c>
      <c r="O1398" s="52">
        <v>1.349453708</v>
      </c>
    </row>
    <row r="1399" spans="1:15" x14ac:dyDescent="0.2">
      <c r="A1399" s="19">
        <v>1401</v>
      </c>
      <c r="B1399" s="55">
        <v>9</v>
      </c>
      <c r="C1399" s="55">
        <v>17</v>
      </c>
      <c r="D1399" s="55" t="s">
        <v>366</v>
      </c>
      <c r="E1399" s="55" t="s">
        <v>365</v>
      </c>
      <c r="F1399" s="55">
        <v>1.02093E-4</v>
      </c>
      <c r="G1399" s="55">
        <v>1.09848E-4</v>
      </c>
      <c r="H1399" s="55">
        <v>1.2014E-4</v>
      </c>
      <c r="I1399" s="93">
        <v>7.5300000000000001E-5</v>
      </c>
      <c r="J1399" s="93">
        <v>8.8999999999999995E-5</v>
      </c>
      <c r="K1399" s="93">
        <v>8.2200000000000006E-5</v>
      </c>
      <c r="L1399" s="55">
        <v>1.3549229300000001</v>
      </c>
      <c r="M1399" s="55">
        <v>1.2338870369999999</v>
      </c>
      <c r="N1399" s="55">
        <v>1.4612165770000001</v>
      </c>
      <c r="O1399" s="52">
        <v>1.3500088480000001</v>
      </c>
    </row>
    <row r="1400" spans="1:15" x14ac:dyDescent="0.2">
      <c r="A1400" s="19">
        <v>723</v>
      </c>
      <c r="B1400" s="55">
        <v>4</v>
      </c>
      <c r="C1400" s="55">
        <v>22</v>
      </c>
      <c r="D1400" s="55" t="s">
        <v>364</v>
      </c>
      <c r="E1400" s="55" t="s">
        <v>366</v>
      </c>
      <c r="F1400" s="55">
        <v>1.5903600000000001E-4</v>
      </c>
      <c r="G1400" s="55">
        <v>1.9423699999999999E-4</v>
      </c>
      <c r="H1400" s="55">
        <v>1.7305900000000001E-4</v>
      </c>
      <c r="I1400" s="55">
        <v>1.3820400000000001E-4</v>
      </c>
      <c r="J1400" s="55">
        <v>1.20142E-4</v>
      </c>
      <c r="K1400" s="55">
        <v>1.3481300000000001E-4</v>
      </c>
      <c r="L1400" s="55">
        <v>1.150731959</v>
      </c>
      <c r="M1400" s="55">
        <v>1.616736046</v>
      </c>
      <c r="N1400" s="55">
        <v>1.283697232</v>
      </c>
      <c r="O1400" s="52">
        <v>1.350388412</v>
      </c>
    </row>
    <row r="1401" spans="1:15" x14ac:dyDescent="0.2">
      <c r="A1401" s="19">
        <v>862</v>
      </c>
      <c r="B1401" s="55">
        <v>5</v>
      </c>
      <c r="C1401" s="55">
        <v>19</v>
      </c>
      <c r="D1401" s="55" t="s">
        <v>365</v>
      </c>
      <c r="E1401" s="55" t="s">
        <v>364</v>
      </c>
      <c r="F1401" s="55">
        <v>1.2433100000000001E-4</v>
      </c>
      <c r="G1401" s="55">
        <v>1.3059200000000001E-4</v>
      </c>
      <c r="H1401" s="55">
        <v>1.1835199999999999E-4</v>
      </c>
      <c r="I1401" s="93">
        <v>8.3300000000000005E-5</v>
      </c>
      <c r="J1401" s="93">
        <v>9.2499999999999999E-5</v>
      </c>
      <c r="K1401" s="55">
        <v>1.0319000000000001E-4</v>
      </c>
      <c r="L1401" s="55">
        <v>1.492549441</v>
      </c>
      <c r="M1401" s="55">
        <v>1.4120585240000001</v>
      </c>
      <c r="N1401" s="55">
        <v>1.1469343670000001</v>
      </c>
      <c r="O1401" s="52">
        <v>1.3505141110000001</v>
      </c>
    </row>
    <row r="1402" spans="1:15" x14ac:dyDescent="0.2">
      <c r="A1402" s="19">
        <v>1340</v>
      </c>
      <c r="B1402" s="55">
        <v>9</v>
      </c>
      <c r="C1402" s="55">
        <v>10</v>
      </c>
      <c r="D1402" s="55" t="s">
        <v>365</v>
      </c>
      <c r="E1402" s="55" t="s">
        <v>366</v>
      </c>
      <c r="F1402" s="55">
        <v>1.22309E-4</v>
      </c>
      <c r="G1402" s="55">
        <v>1.16684E-4</v>
      </c>
      <c r="H1402" s="55">
        <v>1.2693399999999999E-4</v>
      </c>
      <c r="I1402" s="93">
        <v>8.03E-5</v>
      </c>
      <c r="J1402" s="93">
        <v>8.6000000000000003E-5</v>
      </c>
      <c r="K1402" s="55">
        <v>1.08183E-4</v>
      </c>
      <c r="L1402" s="55">
        <v>1.5236871489999999</v>
      </c>
      <c r="M1402" s="55">
        <v>1.356778109</v>
      </c>
      <c r="N1402" s="55">
        <v>1.173322121</v>
      </c>
      <c r="O1402" s="52">
        <v>1.3512624600000001</v>
      </c>
    </row>
    <row r="1403" spans="1:15" x14ac:dyDescent="0.2">
      <c r="A1403" s="19">
        <v>2212</v>
      </c>
      <c r="B1403" s="55">
        <v>19</v>
      </c>
      <c r="C1403" s="55">
        <v>22</v>
      </c>
      <c r="D1403" s="55" t="s">
        <v>365</v>
      </c>
      <c r="E1403" s="55" t="s">
        <v>364</v>
      </c>
      <c r="F1403" s="55">
        <v>1.4488399999999999E-4</v>
      </c>
      <c r="G1403" s="55">
        <v>1.5982099999999999E-4</v>
      </c>
      <c r="H1403" s="55">
        <v>1.59829E-4</v>
      </c>
      <c r="I1403" s="55">
        <v>1.02233E-4</v>
      </c>
      <c r="J1403" s="55">
        <v>1.2532799999999999E-4</v>
      </c>
      <c r="K1403" s="55">
        <v>1.1717099999999999E-4</v>
      </c>
      <c r="L1403" s="55">
        <v>1.4171953939999999</v>
      </c>
      <c r="M1403" s="55">
        <v>1.2752296489999999</v>
      </c>
      <c r="N1403" s="55">
        <v>1.3640714709999999</v>
      </c>
      <c r="O1403" s="52">
        <v>1.3521655050000001</v>
      </c>
    </row>
    <row r="1404" spans="1:15" x14ac:dyDescent="0.2">
      <c r="A1404" s="19">
        <v>1632</v>
      </c>
      <c r="B1404" s="55">
        <v>11</v>
      </c>
      <c r="C1404" s="55">
        <v>18</v>
      </c>
      <c r="D1404" s="55" t="s">
        <v>364</v>
      </c>
      <c r="E1404" s="55" t="s">
        <v>365</v>
      </c>
      <c r="F1404" s="55">
        <v>1.5499200000000001E-4</v>
      </c>
      <c r="G1404" s="55">
        <v>1.8197999999999999E-4</v>
      </c>
      <c r="H1404" s="55">
        <v>1.6054400000000001E-4</v>
      </c>
      <c r="I1404" s="55">
        <v>1.0942699999999999E-4</v>
      </c>
      <c r="J1404" s="55">
        <v>1.2403100000000001E-4</v>
      </c>
      <c r="K1404" s="55">
        <v>1.3681000000000001E-4</v>
      </c>
      <c r="L1404" s="55">
        <v>1.4163971019999999</v>
      </c>
      <c r="M1404" s="55">
        <v>1.4672094280000001</v>
      </c>
      <c r="N1404" s="55">
        <v>1.173482954</v>
      </c>
      <c r="O1404" s="52">
        <v>1.3523631620000001</v>
      </c>
    </row>
    <row r="1405" spans="1:15" x14ac:dyDescent="0.2">
      <c r="A1405" s="19">
        <v>1545</v>
      </c>
      <c r="B1405" s="55">
        <v>10</v>
      </c>
      <c r="C1405" s="55">
        <v>20</v>
      </c>
      <c r="D1405" s="55" t="s">
        <v>366</v>
      </c>
      <c r="E1405" s="55" t="s">
        <v>366</v>
      </c>
      <c r="F1405" s="55">
        <v>1.3275400000000001E-4</v>
      </c>
      <c r="G1405" s="55">
        <v>1.3931300000000001E-4</v>
      </c>
      <c r="H1405" s="55">
        <v>1.6340500000000001E-4</v>
      </c>
      <c r="I1405" s="55">
        <v>1.20408E-4</v>
      </c>
      <c r="J1405" s="55">
        <v>1.21006E-4</v>
      </c>
      <c r="K1405" s="93">
        <v>9.0500000000000004E-5</v>
      </c>
      <c r="L1405" s="55">
        <v>1.102539462</v>
      </c>
      <c r="M1405" s="55">
        <v>1.151293771</v>
      </c>
      <c r="N1405" s="55">
        <v>1.804760439</v>
      </c>
      <c r="O1405" s="52">
        <v>1.352864557</v>
      </c>
    </row>
    <row r="1406" spans="1:15" x14ac:dyDescent="0.2">
      <c r="A1406" s="19">
        <v>358</v>
      </c>
      <c r="B1406" s="55">
        <v>2</v>
      </c>
      <c r="C1406" s="55">
        <v>20</v>
      </c>
      <c r="D1406" s="55" t="s">
        <v>366</v>
      </c>
      <c r="E1406" s="55" t="s">
        <v>364</v>
      </c>
      <c r="F1406" s="55">
        <v>2.2238E-4</v>
      </c>
      <c r="G1406" s="55">
        <v>2.17574E-4</v>
      </c>
      <c r="H1406" s="55">
        <v>2.13463E-4</v>
      </c>
      <c r="I1406" s="55">
        <v>1.5789299999999999E-4</v>
      </c>
      <c r="J1406" s="55">
        <v>1.6724700000000001E-4</v>
      </c>
      <c r="K1406" s="55">
        <v>1.58114E-4</v>
      </c>
      <c r="L1406" s="55">
        <v>1.4084223920000001</v>
      </c>
      <c r="M1406" s="55">
        <v>1.3009105670000001</v>
      </c>
      <c r="N1406" s="55">
        <v>1.350059745</v>
      </c>
      <c r="O1406" s="52">
        <v>1.3531309010000001</v>
      </c>
    </row>
    <row r="1407" spans="1:15" x14ac:dyDescent="0.2">
      <c r="A1407" s="19">
        <v>513</v>
      </c>
      <c r="B1407" s="55">
        <v>3</v>
      </c>
      <c r="C1407" s="55">
        <v>17</v>
      </c>
      <c r="D1407" s="55" t="s">
        <v>365</v>
      </c>
      <c r="E1407" s="55" t="s">
        <v>365</v>
      </c>
      <c r="F1407" s="93">
        <v>9.9099999999999996E-5</v>
      </c>
      <c r="G1407" s="93">
        <v>9.8099999999999999E-5</v>
      </c>
      <c r="H1407" s="93">
        <v>8.2600000000000002E-5</v>
      </c>
      <c r="I1407" s="93">
        <v>8.1799999999999996E-5</v>
      </c>
      <c r="J1407" s="93">
        <v>5.7500000000000002E-5</v>
      </c>
      <c r="K1407" s="93">
        <v>7.2200000000000007E-5</v>
      </c>
      <c r="L1407" s="55">
        <v>1.211207691</v>
      </c>
      <c r="M1407" s="55">
        <v>1.706076084</v>
      </c>
      <c r="N1407" s="55">
        <v>1.1434693090000001</v>
      </c>
      <c r="O1407" s="52">
        <v>1.353584361</v>
      </c>
    </row>
    <row r="1408" spans="1:15" x14ac:dyDescent="0.2">
      <c r="A1408" s="19">
        <v>926</v>
      </c>
      <c r="B1408" s="55">
        <v>6</v>
      </c>
      <c r="C1408" s="55">
        <v>9</v>
      </c>
      <c r="D1408" s="55" t="s">
        <v>366</v>
      </c>
      <c r="E1408" s="55" t="s">
        <v>366</v>
      </c>
      <c r="F1408" s="55">
        <v>1.1456E-4</v>
      </c>
      <c r="G1408" s="93">
        <v>9.7800000000000006E-5</v>
      </c>
      <c r="H1408" s="55">
        <v>1.15134E-4</v>
      </c>
      <c r="I1408" s="93">
        <v>8.9400000000000005E-5</v>
      </c>
      <c r="J1408" s="93">
        <v>8.8200000000000003E-5</v>
      </c>
      <c r="K1408" s="93">
        <v>6.8899999999999994E-5</v>
      </c>
      <c r="L1408" s="55">
        <v>1.2820115999999999</v>
      </c>
      <c r="M1408" s="55">
        <v>1.109620917</v>
      </c>
      <c r="N1408" s="55">
        <v>1.6709282160000001</v>
      </c>
      <c r="O1408" s="52">
        <v>1.354186911</v>
      </c>
    </row>
    <row r="1409" spans="1:15" x14ac:dyDescent="0.2">
      <c r="A1409" s="19">
        <v>1348</v>
      </c>
      <c r="B1409" s="55">
        <v>9</v>
      </c>
      <c r="C1409" s="55">
        <v>11</v>
      </c>
      <c r="D1409" s="55" t="s">
        <v>365</v>
      </c>
      <c r="E1409" s="55" t="s">
        <v>364</v>
      </c>
      <c r="F1409" s="55">
        <v>1.74535E-4</v>
      </c>
      <c r="G1409" s="55">
        <v>1.8174399999999999E-4</v>
      </c>
      <c r="H1409" s="55">
        <v>1.76992E-4</v>
      </c>
      <c r="I1409" s="55">
        <v>1.20029E-4</v>
      </c>
      <c r="J1409" s="55">
        <v>1.5514700000000001E-4</v>
      </c>
      <c r="K1409" s="55">
        <v>1.2316200000000001E-4</v>
      </c>
      <c r="L1409" s="55">
        <v>1.4541042310000001</v>
      </c>
      <c r="M1409" s="55">
        <v>1.1714307900000001</v>
      </c>
      <c r="N1409" s="55">
        <v>1.43706278</v>
      </c>
      <c r="O1409" s="52">
        <v>1.354199267</v>
      </c>
    </row>
    <row r="1410" spans="1:15" x14ac:dyDescent="0.2">
      <c r="A1410" s="19">
        <v>590</v>
      </c>
      <c r="B1410" s="55">
        <v>4</v>
      </c>
      <c r="C1410" s="55">
        <v>7</v>
      </c>
      <c r="D1410" s="55" t="s">
        <v>366</v>
      </c>
      <c r="E1410" s="55" t="s">
        <v>367</v>
      </c>
      <c r="F1410" s="55">
        <v>1.3039599999999999E-4</v>
      </c>
      <c r="G1410" s="55">
        <v>1.25406E-4</v>
      </c>
      <c r="H1410" s="55">
        <v>1.12989E-4</v>
      </c>
      <c r="I1410" s="55">
        <v>1.0488300000000001E-4</v>
      </c>
      <c r="J1410" s="93">
        <v>7.9499999999999994E-5</v>
      </c>
      <c r="K1410" s="93">
        <v>9.09E-5</v>
      </c>
      <c r="L1410" s="55">
        <v>1.243243613</v>
      </c>
      <c r="M1410" s="55">
        <v>1.577068345</v>
      </c>
      <c r="N1410" s="55">
        <v>1.2433594569999999</v>
      </c>
      <c r="O1410" s="52">
        <v>1.3545571380000001</v>
      </c>
    </row>
    <row r="1411" spans="1:15" x14ac:dyDescent="0.2">
      <c r="A1411" s="19">
        <v>851</v>
      </c>
      <c r="B1411" s="55">
        <v>5</v>
      </c>
      <c r="C1411" s="55">
        <v>18</v>
      </c>
      <c r="D1411" s="55" t="s">
        <v>366</v>
      </c>
      <c r="E1411" s="55" t="s">
        <v>366</v>
      </c>
      <c r="F1411" s="55">
        <v>1.17929E-4</v>
      </c>
      <c r="G1411" s="55">
        <v>1.1314799999999999E-4</v>
      </c>
      <c r="H1411" s="55">
        <v>1.16922E-4</v>
      </c>
      <c r="I1411" s="93">
        <v>9.09E-5</v>
      </c>
      <c r="J1411" s="93">
        <v>7.4300000000000004E-5</v>
      </c>
      <c r="K1411" s="93">
        <v>9.3900000000000006E-5</v>
      </c>
      <c r="L1411" s="55">
        <v>1.297722526</v>
      </c>
      <c r="M1411" s="55">
        <v>1.5221922130000001</v>
      </c>
      <c r="N1411" s="55">
        <v>1.245577948</v>
      </c>
      <c r="O1411" s="52">
        <v>1.3551642290000001</v>
      </c>
    </row>
    <row r="1412" spans="1:15" x14ac:dyDescent="0.2">
      <c r="A1412" s="19">
        <v>1848</v>
      </c>
      <c r="B1412" s="55">
        <v>13</v>
      </c>
      <c r="C1412" s="55">
        <v>21</v>
      </c>
      <c r="D1412" s="55" t="s">
        <v>364</v>
      </c>
      <c r="E1412" s="55" t="s">
        <v>366</v>
      </c>
      <c r="F1412" s="55">
        <v>2.0654399999999999E-4</v>
      </c>
      <c r="G1412" s="55">
        <v>2.00366E-4</v>
      </c>
      <c r="H1412" s="55">
        <v>2.15966E-4</v>
      </c>
      <c r="I1412" s="55">
        <v>1.5259200000000001E-4</v>
      </c>
      <c r="J1412" s="55">
        <v>1.6508699999999999E-4</v>
      </c>
      <c r="K1412" s="55">
        <v>1.4413300000000001E-4</v>
      </c>
      <c r="L1412" s="55">
        <v>1.353569217</v>
      </c>
      <c r="M1412" s="55">
        <v>1.2137025610000001</v>
      </c>
      <c r="N1412" s="55">
        <v>1.498377727</v>
      </c>
      <c r="O1412" s="52">
        <v>1.355216502</v>
      </c>
    </row>
    <row r="1413" spans="1:15" x14ac:dyDescent="0.2">
      <c r="A1413" s="19">
        <v>2002</v>
      </c>
      <c r="B1413" s="55">
        <v>15</v>
      </c>
      <c r="C1413" s="55">
        <v>21</v>
      </c>
      <c r="D1413" s="55" t="s">
        <v>366</v>
      </c>
      <c r="E1413" s="55" t="s">
        <v>364</v>
      </c>
      <c r="F1413" s="55">
        <v>1.6611100000000001E-4</v>
      </c>
      <c r="G1413" s="55">
        <v>1.8693E-4</v>
      </c>
      <c r="H1413" s="55">
        <v>1.7520400000000001E-4</v>
      </c>
      <c r="I1413" s="55">
        <v>1.4085399999999999E-4</v>
      </c>
      <c r="J1413" s="55">
        <v>1.3181E-4</v>
      </c>
      <c r="K1413" s="55">
        <v>1.1916799999999999E-4</v>
      </c>
      <c r="L1413" s="55">
        <v>1.1793128209999999</v>
      </c>
      <c r="M1413" s="55">
        <v>1.4181757450000001</v>
      </c>
      <c r="N1413" s="55">
        <v>1.4702301339999999</v>
      </c>
      <c r="O1413" s="52">
        <v>1.355906233</v>
      </c>
    </row>
    <row r="1414" spans="1:15" x14ac:dyDescent="0.2">
      <c r="A1414" s="19">
        <v>1992</v>
      </c>
      <c r="B1414" s="55">
        <v>15</v>
      </c>
      <c r="C1414" s="55">
        <v>20</v>
      </c>
      <c r="D1414" s="55" t="s">
        <v>367</v>
      </c>
      <c r="E1414" s="55" t="s">
        <v>366</v>
      </c>
      <c r="F1414" s="55">
        <v>2.0047899999999999E-4</v>
      </c>
      <c r="G1414" s="55">
        <v>2.18753E-4</v>
      </c>
      <c r="H1414" s="55">
        <v>2.0059099999999999E-4</v>
      </c>
      <c r="I1414" s="55">
        <v>1.53349E-4</v>
      </c>
      <c r="J1414" s="55">
        <v>1.41318E-4</v>
      </c>
      <c r="K1414" s="55">
        <v>1.6510400000000001E-4</v>
      </c>
      <c r="L1414" s="55">
        <v>1.307335286</v>
      </c>
      <c r="M1414" s="55">
        <v>1.5479500020000001</v>
      </c>
      <c r="N1414" s="55">
        <v>1.2149361409999999</v>
      </c>
      <c r="O1414" s="52">
        <v>1.3567404759999999</v>
      </c>
    </row>
    <row r="1415" spans="1:15" x14ac:dyDescent="0.2">
      <c r="A1415" s="19">
        <v>343</v>
      </c>
      <c r="B1415" s="55">
        <v>2</v>
      </c>
      <c r="C1415" s="55">
        <v>19</v>
      </c>
      <c r="D1415" s="55" t="s">
        <v>364</v>
      </c>
      <c r="E1415" s="55" t="s">
        <v>364</v>
      </c>
      <c r="F1415" s="55">
        <v>1.6914400000000001E-4</v>
      </c>
      <c r="G1415" s="55">
        <v>1.9777299999999999E-4</v>
      </c>
      <c r="H1415" s="55">
        <v>1.95942E-4</v>
      </c>
      <c r="I1415" s="55">
        <v>1.29116E-4</v>
      </c>
      <c r="J1415" s="55">
        <v>1.3613199999999999E-4</v>
      </c>
      <c r="K1415" s="55">
        <v>1.4979199999999999E-4</v>
      </c>
      <c r="L1415" s="55">
        <v>1.3100092999999999</v>
      </c>
      <c r="M1415" s="55">
        <v>1.452807631</v>
      </c>
      <c r="N1415" s="55">
        <v>1.308098089</v>
      </c>
      <c r="O1415" s="52">
        <v>1.3569716730000001</v>
      </c>
    </row>
    <row r="1416" spans="1:15" x14ac:dyDescent="0.2">
      <c r="A1416" s="19">
        <v>262</v>
      </c>
      <c r="B1416" s="55">
        <v>2</v>
      </c>
      <c r="C1416" s="55">
        <v>10</v>
      </c>
      <c r="D1416" s="55" t="s">
        <v>364</v>
      </c>
      <c r="E1416" s="55" t="s">
        <v>364</v>
      </c>
      <c r="F1416" s="55">
        <v>1.4960099999999999E-4</v>
      </c>
      <c r="G1416" s="55">
        <v>1.6453600000000001E-4</v>
      </c>
      <c r="H1416" s="55">
        <v>1.6411999999999999E-4</v>
      </c>
      <c r="I1416" s="55">
        <v>1.1132E-4</v>
      </c>
      <c r="J1416" s="55">
        <v>1.2359900000000001E-4</v>
      </c>
      <c r="K1416" s="55">
        <v>1.17503E-4</v>
      </c>
      <c r="L1416" s="55">
        <v>1.3438805869999999</v>
      </c>
      <c r="M1416" s="55">
        <v>1.33120854</v>
      </c>
      <c r="N1416" s="55">
        <v>1.396722877</v>
      </c>
      <c r="O1416" s="52">
        <v>1.357270668</v>
      </c>
    </row>
    <row r="1417" spans="1:15" x14ac:dyDescent="0.2">
      <c r="A1417" s="19">
        <v>1161</v>
      </c>
      <c r="B1417" s="55">
        <v>7</v>
      </c>
      <c r="C1417" s="55">
        <v>19</v>
      </c>
      <c r="D1417" s="55" t="s">
        <v>365</v>
      </c>
      <c r="E1417" s="55" t="s">
        <v>365</v>
      </c>
      <c r="F1417" s="55">
        <v>1.50612E-4</v>
      </c>
      <c r="G1417" s="55">
        <v>1.4167100000000001E-4</v>
      </c>
      <c r="H1417" s="55">
        <v>1.5589600000000001E-4</v>
      </c>
      <c r="I1417" s="55">
        <v>1.09048E-4</v>
      </c>
      <c r="J1417" s="55">
        <v>1.1582E-4</v>
      </c>
      <c r="K1417" s="55">
        <v>1.06186E-4</v>
      </c>
      <c r="L1417" s="55">
        <v>1.381147546</v>
      </c>
      <c r="M1417" s="55">
        <v>1.2231969330000001</v>
      </c>
      <c r="N1417" s="55">
        <v>1.4681420329999999</v>
      </c>
      <c r="O1417" s="52">
        <v>1.3574955040000001</v>
      </c>
    </row>
    <row r="1418" spans="1:15" x14ac:dyDescent="0.2">
      <c r="A1418" s="19">
        <v>1168</v>
      </c>
      <c r="B1418" s="55">
        <v>7</v>
      </c>
      <c r="C1418" s="55">
        <v>20</v>
      </c>
      <c r="D1418" s="55" t="s">
        <v>365</v>
      </c>
      <c r="E1418" s="55" t="s">
        <v>364</v>
      </c>
      <c r="F1418" s="55">
        <v>2.56748E-4</v>
      </c>
      <c r="G1418" s="55">
        <v>2.6542599999999998E-4</v>
      </c>
      <c r="H1418" s="55">
        <v>2.7889599999999999E-4</v>
      </c>
      <c r="I1418" s="55">
        <v>1.8818400000000001E-4</v>
      </c>
      <c r="J1418" s="55">
        <v>2.03549E-4</v>
      </c>
      <c r="K1418" s="55">
        <v>1.9839099999999999E-4</v>
      </c>
      <c r="L1418" s="55">
        <v>1.3643431770000001</v>
      </c>
      <c r="M1418" s="55">
        <v>1.3039897840000001</v>
      </c>
      <c r="N1418" s="55">
        <v>1.405790517</v>
      </c>
      <c r="O1418" s="52">
        <v>1.3580411590000001</v>
      </c>
    </row>
    <row r="1419" spans="1:15" x14ac:dyDescent="0.2">
      <c r="A1419" s="19">
        <v>532</v>
      </c>
      <c r="B1419" s="55">
        <v>3</v>
      </c>
      <c r="C1419" s="55">
        <v>20</v>
      </c>
      <c r="D1419" s="55" t="s">
        <v>367</v>
      </c>
      <c r="E1419" s="55" t="s">
        <v>364</v>
      </c>
      <c r="F1419" s="55">
        <v>1.7487199999999999E-4</v>
      </c>
      <c r="G1419" s="55">
        <v>1.9164400000000001E-4</v>
      </c>
      <c r="H1419" s="55">
        <v>1.7270100000000001E-4</v>
      </c>
      <c r="I1419" s="55">
        <v>1.3820400000000001E-4</v>
      </c>
      <c r="J1419" s="55">
        <v>1.2921699999999999E-4</v>
      </c>
      <c r="K1419" s="55">
        <v>1.30152E-4</v>
      </c>
      <c r="L1419" s="55">
        <v>1.2653175569999999</v>
      </c>
      <c r="M1419" s="55">
        <v>1.483119219</v>
      </c>
      <c r="N1419" s="55">
        <v>1.3269135830000001</v>
      </c>
      <c r="O1419" s="52">
        <v>1.3584501200000001</v>
      </c>
    </row>
    <row r="1420" spans="1:15" x14ac:dyDescent="0.2">
      <c r="A1420" s="19">
        <v>1583</v>
      </c>
      <c r="B1420" s="55">
        <v>11</v>
      </c>
      <c r="C1420" s="55">
        <v>12</v>
      </c>
      <c r="D1420" s="55" t="s">
        <v>366</v>
      </c>
      <c r="E1420" s="55" t="s">
        <v>367</v>
      </c>
      <c r="F1420" s="55">
        <v>1.45558E-4</v>
      </c>
      <c r="G1420" s="55">
        <v>1.31299E-4</v>
      </c>
      <c r="H1420" s="55">
        <v>1.4516900000000001E-4</v>
      </c>
      <c r="I1420" s="93">
        <v>9.9199999999999999E-5</v>
      </c>
      <c r="J1420" s="55">
        <v>1.14091E-4</v>
      </c>
      <c r="K1420" s="93">
        <v>9.9500000000000006E-5</v>
      </c>
      <c r="L1420" s="55">
        <v>1.467261412</v>
      </c>
      <c r="M1420" s="55">
        <v>1.1508215180000001</v>
      </c>
      <c r="N1420" s="55">
        <v>1.458569446</v>
      </c>
      <c r="O1420" s="52">
        <v>1.3588841250000001</v>
      </c>
    </row>
    <row r="1421" spans="1:15" x14ac:dyDescent="0.2">
      <c r="A1421" s="19">
        <v>1023</v>
      </c>
      <c r="B1421" s="55">
        <v>6</v>
      </c>
      <c r="C1421" s="55">
        <v>20</v>
      </c>
      <c r="D1421" s="55" t="s">
        <v>367</v>
      </c>
      <c r="E1421" s="55" t="s">
        <v>366</v>
      </c>
      <c r="F1421" s="55">
        <v>1.65437E-4</v>
      </c>
      <c r="G1421" s="55">
        <v>1.6547900000000001E-4</v>
      </c>
      <c r="H1421" s="55">
        <v>1.41593E-4</v>
      </c>
      <c r="I1421" s="55">
        <v>1.01097E-4</v>
      </c>
      <c r="J1421" s="55">
        <v>1.2878499999999999E-4</v>
      </c>
      <c r="K1421" s="55">
        <v>1.2249599999999999E-4</v>
      </c>
      <c r="L1421" s="55">
        <v>1.6364218559999999</v>
      </c>
      <c r="M1421" s="55">
        <v>1.284924333</v>
      </c>
      <c r="N1421" s="55">
        <v>1.1558983229999999</v>
      </c>
      <c r="O1421" s="52">
        <v>1.3590815039999999</v>
      </c>
    </row>
    <row r="1422" spans="1:15" x14ac:dyDescent="0.2">
      <c r="A1422" s="19">
        <v>2029</v>
      </c>
      <c r="B1422" s="55">
        <v>16</v>
      </c>
      <c r="C1422" s="55">
        <v>17</v>
      </c>
      <c r="D1422" s="55" t="s">
        <v>367</v>
      </c>
      <c r="E1422" s="55" t="s">
        <v>364</v>
      </c>
      <c r="F1422" s="55">
        <v>2.15641E-4</v>
      </c>
      <c r="G1422" s="55">
        <v>2.1592399999999999E-4</v>
      </c>
      <c r="H1422" s="55">
        <v>2.30626E-4</v>
      </c>
      <c r="I1422" s="55">
        <v>1.84019E-4</v>
      </c>
      <c r="J1422" s="55">
        <v>1.6379E-4</v>
      </c>
      <c r="K1422" s="55">
        <v>1.4513199999999999E-4</v>
      </c>
      <c r="L1422" s="55">
        <v>1.1718411520000001</v>
      </c>
      <c r="M1422" s="55">
        <v>1.318296106</v>
      </c>
      <c r="N1422" s="55">
        <v>1.589079012</v>
      </c>
      <c r="O1422" s="52">
        <v>1.3597387569999999</v>
      </c>
    </row>
    <row r="1423" spans="1:15" x14ac:dyDescent="0.2">
      <c r="A1423" s="19">
        <v>1342</v>
      </c>
      <c r="B1423" s="55">
        <v>9</v>
      </c>
      <c r="C1423" s="55">
        <v>11</v>
      </c>
      <c r="D1423" s="55" t="s">
        <v>367</v>
      </c>
      <c r="E1423" s="55" t="s">
        <v>364</v>
      </c>
      <c r="F1423" s="55">
        <v>1.30059E-4</v>
      </c>
      <c r="G1423" s="55">
        <v>1.38135E-4</v>
      </c>
      <c r="H1423" s="55">
        <v>1.4087799999999999E-4</v>
      </c>
      <c r="I1423" s="93">
        <v>9.9199999999999999E-5</v>
      </c>
      <c r="J1423" s="55">
        <v>1.09337E-4</v>
      </c>
      <c r="K1423" s="93">
        <v>9.3499999999999996E-5</v>
      </c>
      <c r="L1423" s="55">
        <v>1.311025243</v>
      </c>
      <c r="M1423" s="55">
        <v>1.263379426</v>
      </c>
      <c r="N1423" s="55">
        <v>1.5061289920000001</v>
      </c>
      <c r="O1423" s="52">
        <v>1.3601778870000001</v>
      </c>
    </row>
    <row r="1424" spans="1:15" x14ac:dyDescent="0.2">
      <c r="A1424" s="19">
        <v>2207</v>
      </c>
      <c r="B1424" s="55">
        <v>19</v>
      </c>
      <c r="C1424" s="55">
        <v>22</v>
      </c>
      <c r="D1424" s="55" t="s">
        <v>364</v>
      </c>
      <c r="E1424" s="55" t="s">
        <v>367</v>
      </c>
      <c r="F1424" s="55">
        <v>2.01153E-4</v>
      </c>
      <c r="G1424" s="55">
        <v>1.8881599999999999E-4</v>
      </c>
      <c r="H1424" s="55">
        <v>1.74131E-4</v>
      </c>
      <c r="I1424" s="55">
        <v>1.1207800000000001E-4</v>
      </c>
      <c r="J1424" s="55">
        <v>1.7589099999999999E-4</v>
      </c>
      <c r="K1424" s="55">
        <v>1.43134E-4</v>
      </c>
      <c r="L1424" s="55">
        <v>1.794765285</v>
      </c>
      <c r="M1424" s="55">
        <v>1.0734821130000001</v>
      </c>
      <c r="N1424" s="55">
        <v>1.2165578690000001</v>
      </c>
      <c r="O1424" s="52">
        <v>1.361601756</v>
      </c>
    </row>
    <row r="1425" spans="1:15" x14ac:dyDescent="0.2">
      <c r="A1425" s="19">
        <v>2099</v>
      </c>
      <c r="B1425" s="55">
        <v>17</v>
      </c>
      <c r="C1425" s="55">
        <v>19</v>
      </c>
      <c r="D1425" s="55" t="s">
        <v>364</v>
      </c>
      <c r="E1425" s="55" t="s">
        <v>366</v>
      </c>
      <c r="F1425" s="55">
        <v>1.00408E-4</v>
      </c>
      <c r="G1425" s="55">
        <v>1.11734E-4</v>
      </c>
      <c r="H1425" s="55">
        <v>1.0834E-4</v>
      </c>
      <c r="I1425" s="93">
        <v>6.6299999999999999E-5</v>
      </c>
      <c r="J1425" s="93">
        <v>8.9900000000000003E-5</v>
      </c>
      <c r="K1425" s="93">
        <v>8.1600000000000005E-5</v>
      </c>
      <c r="L1425" s="55">
        <v>1.5153161639999999</v>
      </c>
      <c r="M1425" s="55">
        <v>1.2430016699999999</v>
      </c>
      <c r="N1425" s="55">
        <v>1.328461004</v>
      </c>
      <c r="O1425" s="52">
        <v>1.362259613</v>
      </c>
    </row>
    <row r="1426" spans="1:15" x14ac:dyDescent="0.2">
      <c r="A1426" s="19">
        <v>1759</v>
      </c>
      <c r="B1426" s="55">
        <v>12</v>
      </c>
      <c r="C1426" s="55">
        <v>21</v>
      </c>
      <c r="D1426" s="55" t="s">
        <v>367</v>
      </c>
      <c r="E1426" s="55" t="s">
        <v>364</v>
      </c>
      <c r="F1426" s="55">
        <v>2.1698900000000001E-4</v>
      </c>
      <c r="G1426" s="55">
        <v>2.2370300000000001E-4</v>
      </c>
      <c r="H1426" s="55">
        <v>2.23117E-4</v>
      </c>
      <c r="I1426" s="55">
        <v>1.62058E-4</v>
      </c>
      <c r="J1426" s="55">
        <v>1.74594E-4</v>
      </c>
      <c r="K1426" s="55">
        <v>1.52122E-4</v>
      </c>
      <c r="L1426" s="55">
        <v>1.3389585690000001</v>
      </c>
      <c r="M1426" s="55">
        <v>1.2812726409999999</v>
      </c>
      <c r="N1426" s="55">
        <v>1.466697852</v>
      </c>
      <c r="O1426" s="52">
        <v>1.362309687</v>
      </c>
    </row>
    <row r="1427" spans="1:15" x14ac:dyDescent="0.2">
      <c r="A1427" s="19">
        <v>1171</v>
      </c>
      <c r="B1427" s="55">
        <v>7</v>
      </c>
      <c r="C1427" s="55">
        <v>21</v>
      </c>
      <c r="D1427" s="55" t="s">
        <v>364</v>
      </c>
      <c r="E1427" s="55" t="s">
        <v>364</v>
      </c>
      <c r="F1427" s="55">
        <v>2.3653199999999999E-4</v>
      </c>
      <c r="G1427" s="55">
        <v>2.47982E-4</v>
      </c>
      <c r="H1427" s="55">
        <v>2.1167500000000001E-4</v>
      </c>
      <c r="I1427" s="55">
        <v>1.6546599999999999E-4</v>
      </c>
      <c r="J1427" s="55">
        <v>1.88856E-4</v>
      </c>
      <c r="K1427" s="55">
        <v>1.57448E-4</v>
      </c>
      <c r="L1427" s="55">
        <v>1.429488664</v>
      </c>
      <c r="M1427" s="55">
        <v>1.3130794610000001</v>
      </c>
      <c r="N1427" s="55">
        <v>1.3444134000000001</v>
      </c>
      <c r="O1427" s="52">
        <v>1.3623271749999999</v>
      </c>
    </row>
    <row r="1428" spans="1:15" x14ac:dyDescent="0.2">
      <c r="A1428" s="19">
        <v>1134</v>
      </c>
      <c r="B1428" s="55">
        <v>7</v>
      </c>
      <c r="C1428" s="55">
        <v>16</v>
      </c>
      <c r="D1428" s="55" t="s">
        <v>365</v>
      </c>
      <c r="E1428" s="55" t="s">
        <v>365</v>
      </c>
      <c r="F1428" s="55">
        <v>2.6011699999999998E-4</v>
      </c>
      <c r="G1428" s="55">
        <v>2.5835399999999997E-4</v>
      </c>
      <c r="H1428" s="55">
        <v>2.4814599999999998E-4</v>
      </c>
      <c r="I1428" s="55">
        <v>1.7379599999999999E-4</v>
      </c>
      <c r="J1428" s="55">
        <v>2.1824299999999999E-4</v>
      </c>
      <c r="K1428" s="55">
        <v>1.7642100000000001E-4</v>
      </c>
      <c r="L1428" s="55">
        <v>1.496682413</v>
      </c>
      <c r="M1428" s="55">
        <v>1.18379331</v>
      </c>
      <c r="N1428" s="55">
        <v>1.4065522420000001</v>
      </c>
      <c r="O1428" s="52">
        <v>1.362342655</v>
      </c>
    </row>
    <row r="1429" spans="1:15" x14ac:dyDescent="0.2">
      <c r="A1429" s="19">
        <v>901</v>
      </c>
      <c r="B1429" s="55">
        <v>6</v>
      </c>
      <c r="C1429" s="55">
        <v>7</v>
      </c>
      <c r="D1429" s="55" t="s">
        <v>364</v>
      </c>
      <c r="E1429" s="55" t="s">
        <v>364</v>
      </c>
      <c r="F1429" s="55">
        <v>2.15978E-4</v>
      </c>
      <c r="G1429" s="55">
        <v>2.3195299999999999E-4</v>
      </c>
      <c r="H1429" s="55">
        <v>2.1167500000000001E-4</v>
      </c>
      <c r="I1429" s="55">
        <v>1.4956299999999999E-4</v>
      </c>
      <c r="J1429" s="55">
        <v>1.63358E-4</v>
      </c>
      <c r="K1429" s="55">
        <v>1.7275999999999999E-4</v>
      </c>
      <c r="L1429" s="55">
        <v>1.4440624479999999</v>
      </c>
      <c r="M1429" s="55">
        <v>1.4199073390000001</v>
      </c>
      <c r="N1429" s="55">
        <v>1.2252553719999999</v>
      </c>
      <c r="O1429" s="52">
        <v>1.363075053</v>
      </c>
    </row>
    <row r="1430" spans="1:15" x14ac:dyDescent="0.2">
      <c r="A1430" s="19">
        <v>1447</v>
      </c>
      <c r="B1430" s="55">
        <v>9</v>
      </c>
      <c r="C1430" s="55">
        <v>22</v>
      </c>
      <c r="D1430" s="55" t="s">
        <v>365</v>
      </c>
      <c r="E1430" s="55" t="s">
        <v>364</v>
      </c>
      <c r="F1430" s="55">
        <v>1.4993800000000001E-4</v>
      </c>
      <c r="G1430" s="55">
        <v>1.71843E-4</v>
      </c>
      <c r="H1430" s="55">
        <v>1.6340500000000001E-4</v>
      </c>
      <c r="I1430" s="93">
        <v>9.8400000000000007E-5</v>
      </c>
      <c r="J1430" s="55">
        <v>1.4520700000000001E-4</v>
      </c>
      <c r="K1430" s="55">
        <v>1.18169E-4</v>
      </c>
      <c r="L1430" s="55">
        <v>1.5230413819999999</v>
      </c>
      <c r="M1430" s="55">
        <v>1.1834364909999999</v>
      </c>
      <c r="N1430" s="55">
        <v>1.382802364</v>
      </c>
      <c r="O1430" s="52">
        <v>1.363093412</v>
      </c>
    </row>
    <row r="1431" spans="1:15" x14ac:dyDescent="0.2">
      <c r="A1431" s="19">
        <v>352</v>
      </c>
      <c r="B1431" s="55">
        <v>2</v>
      </c>
      <c r="C1431" s="55">
        <v>20</v>
      </c>
      <c r="D1431" s="55" t="s">
        <v>364</v>
      </c>
      <c r="E1431" s="55" t="s">
        <v>364</v>
      </c>
      <c r="F1431" s="55">
        <v>2.4967199999999999E-4</v>
      </c>
      <c r="G1431" s="55">
        <v>2.56469E-4</v>
      </c>
      <c r="H1431" s="55">
        <v>2.4886100000000001E-4</v>
      </c>
      <c r="I1431" s="55">
        <v>1.9727199999999999E-4</v>
      </c>
      <c r="J1431" s="55">
        <v>1.8323699999999999E-4</v>
      </c>
      <c r="K1431" s="55">
        <v>1.7475699999999999E-4</v>
      </c>
      <c r="L1431" s="55">
        <v>1.2656263999999999</v>
      </c>
      <c r="M1431" s="55">
        <v>1.3996509530000001</v>
      </c>
      <c r="N1431" s="55">
        <v>1.4240400470000001</v>
      </c>
      <c r="O1431" s="52">
        <v>1.3631058</v>
      </c>
    </row>
    <row r="1432" spans="1:15" x14ac:dyDescent="0.2">
      <c r="A1432" s="19">
        <v>1932</v>
      </c>
      <c r="B1432" s="55">
        <v>14</v>
      </c>
      <c r="C1432" s="55">
        <v>21</v>
      </c>
      <c r="D1432" s="55" t="s">
        <v>366</v>
      </c>
      <c r="E1432" s="55" t="s">
        <v>366</v>
      </c>
      <c r="F1432" s="55">
        <v>1.5970900000000001E-4</v>
      </c>
      <c r="G1432" s="55">
        <v>1.68307E-4</v>
      </c>
      <c r="H1432" s="55">
        <v>1.6090200000000001E-4</v>
      </c>
      <c r="I1432" s="55">
        <v>1.11699E-4</v>
      </c>
      <c r="J1432" s="55">
        <v>1.16684E-4</v>
      </c>
      <c r="K1432" s="55">
        <v>1.3214999999999999E-4</v>
      </c>
      <c r="L1432" s="55">
        <v>1.429819996</v>
      </c>
      <c r="M1432" s="55">
        <v>1.442418065</v>
      </c>
      <c r="N1432" s="55">
        <v>1.2175709379999999</v>
      </c>
      <c r="O1432" s="52">
        <v>1.3632696660000001</v>
      </c>
    </row>
    <row r="1433" spans="1:15" x14ac:dyDescent="0.2">
      <c r="A1433" s="19">
        <v>1666</v>
      </c>
      <c r="B1433" s="55">
        <v>11</v>
      </c>
      <c r="C1433" s="55">
        <v>22</v>
      </c>
      <c r="D1433" s="55" t="s">
        <v>364</v>
      </c>
      <c r="E1433" s="55" t="s">
        <v>364</v>
      </c>
      <c r="F1433" s="55">
        <v>2.4158599999999999E-4</v>
      </c>
      <c r="G1433" s="55">
        <v>2.4279600000000001E-4</v>
      </c>
      <c r="H1433" s="55">
        <v>2.1882600000000001E-4</v>
      </c>
      <c r="I1433" s="55">
        <v>1.62437E-4</v>
      </c>
      <c r="J1433" s="55">
        <v>1.6897599999999999E-4</v>
      </c>
      <c r="K1433" s="55">
        <v>1.8740599999999999E-4</v>
      </c>
      <c r="L1433" s="55">
        <v>1.4872600220000001</v>
      </c>
      <c r="M1433" s="55">
        <v>1.436868992</v>
      </c>
      <c r="N1433" s="55">
        <v>1.167657017</v>
      </c>
      <c r="O1433" s="52">
        <v>1.3639286770000001</v>
      </c>
    </row>
    <row r="1434" spans="1:15" x14ac:dyDescent="0.2">
      <c r="A1434" s="19">
        <v>2156</v>
      </c>
      <c r="B1434" s="55">
        <v>18</v>
      </c>
      <c r="C1434" s="55">
        <v>20</v>
      </c>
      <c r="D1434" s="55" t="s">
        <v>366</v>
      </c>
      <c r="E1434" s="55" t="s">
        <v>367</v>
      </c>
      <c r="F1434" s="55">
        <v>1.4421E-4</v>
      </c>
      <c r="G1434" s="55">
        <v>1.5675699999999999E-4</v>
      </c>
      <c r="H1434" s="55">
        <v>1.57684E-4</v>
      </c>
      <c r="I1434" s="55">
        <v>1.0488300000000001E-4</v>
      </c>
      <c r="J1434" s="55">
        <v>1.08041E-4</v>
      </c>
      <c r="K1434" s="55">
        <v>1.24494E-4</v>
      </c>
      <c r="L1434" s="55">
        <v>1.3749567599999999</v>
      </c>
      <c r="M1434" s="55">
        <v>1.450902878</v>
      </c>
      <c r="N1434" s="55">
        <v>1.2665993289999999</v>
      </c>
      <c r="O1434" s="52">
        <v>1.3641529889999999</v>
      </c>
    </row>
    <row r="1435" spans="1:15" x14ac:dyDescent="0.2">
      <c r="A1435" s="19">
        <v>1559</v>
      </c>
      <c r="B1435" s="55">
        <v>10</v>
      </c>
      <c r="C1435" s="55">
        <v>22</v>
      </c>
      <c r="D1435" s="55" t="s">
        <v>364</v>
      </c>
      <c r="E1435" s="55" t="s">
        <v>367</v>
      </c>
      <c r="F1435" s="55">
        <v>1.7116500000000001E-4</v>
      </c>
      <c r="G1435" s="55">
        <v>1.89051E-4</v>
      </c>
      <c r="H1435" s="55">
        <v>1.83785E-4</v>
      </c>
      <c r="I1435" s="55">
        <v>1.3517499999999999E-4</v>
      </c>
      <c r="J1435" s="55">
        <v>1.42182E-4</v>
      </c>
      <c r="K1435" s="55">
        <v>1.2249599999999999E-4</v>
      </c>
      <c r="L1435" s="55">
        <v>1.266253144</v>
      </c>
      <c r="M1435" s="55">
        <v>1.32964338</v>
      </c>
      <c r="N1435" s="55">
        <v>1.5003326720000001</v>
      </c>
      <c r="O1435" s="52">
        <v>1.365409732</v>
      </c>
    </row>
    <row r="1436" spans="1:15" x14ac:dyDescent="0.2">
      <c r="A1436" s="19">
        <v>918</v>
      </c>
      <c r="B1436" s="55">
        <v>6</v>
      </c>
      <c r="C1436" s="55">
        <v>8</v>
      </c>
      <c r="D1436" s="55" t="s">
        <v>366</v>
      </c>
      <c r="E1436" s="55" t="s">
        <v>365</v>
      </c>
      <c r="F1436" s="55">
        <v>1.4656900000000001E-4</v>
      </c>
      <c r="G1436" s="55">
        <v>1.2022E-4</v>
      </c>
      <c r="H1436" s="55">
        <v>1.14419E-4</v>
      </c>
      <c r="I1436" s="93">
        <v>9.0500000000000004E-5</v>
      </c>
      <c r="J1436" s="93">
        <v>9.0799999999999998E-5</v>
      </c>
      <c r="K1436" s="93">
        <v>9.9199999999999999E-5</v>
      </c>
      <c r="L1436" s="55">
        <v>1.6196321789999999</v>
      </c>
      <c r="M1436" s="55">
        <v>1.3246696520000001</v>
      </c>
      <c r="N1436" s="55">
        <v>1.1534691420000001</v>
      </c>
      <c r="O1436" s="52">
        <v>1.365923658</v>
      </c>
    </row>
    <row r="1437" spans="1:15" x14ac:dyDescent="0.2">
      <c r="A1437" s="19">
        <v>586</v>
      </c>
      <c r="B1437" s="55">
        <v>4</v>
      </c>
      <c r="C1437" s="55">
        <v>7</v>
      </c>
      <c r="D1437" s="55" t="s">
        <v>364</v>
      </c>
      <c r="E1437" s="55" t="s">
        <v>364</v>
      </c>
      <c r="F1437" s="55">
        <v>2.18674E-4</v>
      </c>
      <c r="G1437" s="55">
        <v>2.13802E-4</v>
      </c>
      <c r="H1437" s="55">
        <v>2.0023299999999999E-4</v>
      </c>
      <c r="I1437" s="55">
        <v>1.5221399999999999E-4</v>
      </c>
      <c r="J1437" s="55">
        <v>1.49097E-4</v>
      </c>
      <c r="K1437" s="55">
        <v>1.6310700000000001E-4</v>
      </c>
      <c r="L1437" s="55">
        <v>1.4366258759999999</v>
      </c>
      <c r="M1437" s="55">
        <v>1.433985954</v>
      </c>
      <c r="N1437" s="55">
        <v>1.2276207299999999</v>
      </c>
      <c r="O1437" s="52">
        <v>1.3660775199999999</v>
      </c>
    </row>
    <row r="1438" spans="1:15" x14ac:dyDescent="0.2">
      <c r="A1438" s="19">
        <v>1316</v>
      </c>
      <c r="B1438" s="55">
        <v>8</v>
      </c>
      <c r="C1438" s="55">
        <v>22</v>
      </c>
      <c r="D1438" s="55" t="s">
        <v>364</v>
      </c>
      <c r="E1438" s="55" t="s">
        <v>367</v>
      </c>
      <c r="F1438" s="55">
        <v>2.2136899999999999E-4</v>
      </c>
      <c r="G1438" s="55">
        <v>2.0437299999999999E-4</v>
      </c>
      <c r="H1438" s="55">
        <v>2.1417800000000001E-4</v>
      </c>
      <c r="I1438" s="55">
        <v>1.5865000000000001E-4</v>
      </c>
      <c r="J1438" s="55">
        <v>1.4391100000000001E-4</v>
      </c>
      <c r="K1438" s="55">
        <v>1.66768E-4</v>
      </c>
      <c r="L1438" s="55">
        <v>1.3953282499999999</v>
      </c>
      <c r="M1438" s="55">
        <v>1.4201413389999999</v>
      </c>
      <c r="N1438" s="55">
        <v>1.2842848600000001</v>
      </c>
      <c r="O1438" s="52">
        <v>1.366584816</v>
      </c>
    </row>
    <row r="1439" spans="1:15" x14ac:dyDescent="0.2">
      <c r="A1439" s="19">
        <v>1813</v>
      </c>
      <c r="B1439" s="55">
        <v>13</v>
      </c>
      <c r="C1439" s="55">
        <v>17</v>
      </c>
      <c r="D1439" s="55" t="s">
        <v>367</v>
      </c>
      <c r="E1439" s="55" t="s">
        <v>364</v>
      </c>
      <c r="F1439" s="55">
        <v>1.83969E-4</v>
      </c>
      <c r="G1439" s="55">
        <v>1.7160799999999999E-4</v>
      </c>
      <c r="H1439" s="55">
        <v>1.63762E-4</v>
      </c>
      <c r="I1439" s="55">
        <v>1.3668900000000001E-4</v>
      </c>
      <c r="J1439" s="55">
        <v>1.14956E-4</v>
      </c>
      <c r="K1439" s="55">
        <v>1.2982E-4</v>
      </c>
      <c r="L1439" s="55">
        <v>1.345892836</v>
      </c>
      <c r="M1439" s="55">
        <v>1.4928165739999999</v>
      </c>
      <c r="N1439" s="55">
        <v>1.2614589940000001</v>
      </c>
      <c r="O1439" s="52">
        <v>1.3667228010000001</v>
      </c>
    </row>
    <row r="1440" spans="1:15" x14ac:dyDescent="0.2">
      <c r="A1440" s="19">
        <v>1665</v>
      </c>
      <c r="B1440" s="55">
        <v>11</v>
      </c>
      <c r="C1440" s="55">
        <v>21</v>
      </c>
      <c r="D1440" s="55" t="s">
        <v>366</v>
      </c>
      <c r="E1440" s="55" t="s">
        <v>366</v>
      </c>
      <c r="F1440" s="55">
        <v>1.86665E-4</v>
      </c>
      <c r="G1440" s="55">
        <v>2.2488099999999999E-4</v>
      </c>
      <c r="H1440" s="55">
        <v>1.9951800000000001E-4</v>
      </c>
      <c r="I1440" s="55">
        <v>1.34039E-4</v>
      </c>
      <c r="J1440" s="55">
        <v>1.7632300000000001E-4</v>
      </c>
      <c r="K1440" s="55">
        <v>1.3914E-4</v>
      </c>
      <c r="L1440" s="55">
        <v>1.392616522</v>
      </c>
      <c r="M1440" s="55">
        <v>1.275395608</v>
      </c>
      <c r="N1440" s="55">
        <v>1.4339373719999999</v>
      </c>
      <c r="O1440" s="52">
        <v>1.3673165009999999</v>
      </c>
    </row>
    <row r="1441" spans="1:15" x14ac:dyDescent="0.2">
      <c r="A1441" s="19">
        <v>1143</v>
      </c>
      <c r="B1441" s="55">
        <v>7</v>
      </c>
      <c r="C1441" s="55">
        <v>17</v>
      </c>
      <c r="D1441" s="55" t="s">
        <v>365</v>
      </c>
      <c r="E1441" s="55" t="s">
        <v>365</v>
      </c>
      <c r="F1441" s="55">
        <v>1.3747100000000001E-4</v>
      </c>
      <c r="G1441" s="55">
        <v>1.4426400000000001E-4</v>
      </c>
      <c r="H1441" s="55">
        <v>1.4373899999999999E-4</v>
      </c>
      <c r="I1441" s="93">
        <v>9.2800000000000006E-5</v>
      </c>
      <c r="J1441" s="55">
        <v>1.0242300000000001E-4</v>
      </c>
      <c r="K1441" s="55">
        <v>1.18502E-4</v>
      </c>
      <c r="L1441" s="55">
        <v>1.4819007550000001</v>
      </c>
      <c r="M1441" s="55">
        <v>1.4085095030000001</v>
      </c>
      <c r="N1441" s="55">
        <v>1.2129651450000001</v>
      </c>
      <c r="O1441" s="52">
        <v>1.3677918010000001</v>
      </c>
    </row>
    <row r="1442" spans="1:15" x14ac:dyDescent="0.2">
      <c r="A1442" s="19">
        <v>2189</v>
      </c>
      <c r="B1442" s="55">
        <v>19</v>
      </c>
      <c r="C1442" s="55">
        <v>20</v>
      </c>
      <c r="D1442" s="55" t="s">
        <v>364</v>
      </c>
      <c r="E1442" s="55" t="s">
        <v>367</v>
      </c>
      <c r="F1442" s="55">
        <v>1.9239300000000001E-4</v>
      </c>
      <c r="G1442" s="55">
        <v>1.7820800000000001E-4</v>
      </c>
      <c r="H1442" s="55">
        <v>1.69483E-4</v>
      </c>
      <c r="I1442" s="55">
        <v>1.2608699999999999E-4</v>
      </c>
      <c r="J1442" s="55">
        <v>1.4045299999999999E-4</v>
      </c>
      <c r="K1442" s="55">
        <v>1.2948699999999999E-4</v>
      </c>
      <c r="L1442" s="55">
        <v>1.525867825</v>
      </c>
      <c r="M1442" s="55">
        <v>1.268805755</v>
      </c>
      <c r="N1442" s="55">
        <v>1.308883542</v>
      </c>
      <c r="O1442" s="52">
        <v>1.3678523739999999</v>
      </c>
    </row>
    <row r="1443" spans="1:15" x14ac:dyDescent="0.2">
      <c r="A1443" s="19">
        <v>1184</v>
      </c>
      <c r="B1443" s="55">
        <v>7</v>
      </c>
      <c r="C1443" s="55">
        <v>22</v>
      </c>
      <c r="D1443" s="55" t="s">
        <v>367</v>
      </c>
      <c r="E1443" s="55" t="s">
        <v>367</v>
      </c>
      <c r="F1443" s="55">
        <v>1.90371E-4</v>
      </c>
      <c r="G1443" s="55">
        <v>1.78679E-4</v>
      </c>
      <c r="H1443" s="55">
        <v>2.1096E-4</v>
      </c>
      <c r="I1443" s="55">
        <v>1.3328099999999999E-4</v>
      </c>
      <c r="J1443" s="55">
        <v>1.2921699999999999E-4</v>
      </c>
      <c r="K1443" s="55">
        <v>1.6310700000000001E-4</v>
      </c>
      <c r="L1443" s="55">
        <v>1.4283374559999999</v>
      </c>
      <c r="M1443" s="55">
        <v>1.3827852</v>
      </c>
      <c r="N1443" s="55">
        <v>1.2933861259999999</v>
      </c>
      <c r="O1443" s="52">
        <v>1.368169594</v>
      </c>
    </row>
    <row r="1444" spans="1:15" x14ac:dyDescent="0.2">
      <c r="A1444" s="19">
        <v>278</v>
      </c>
      <c r="B1444" s="55">
        <v>2</v>
      </c>
      <c r="C1444" s="55">
        <v>11</v>
      </c>
      <c r="D1444" s="55" t="s">
        <v>366</v>
      </c>
      <c r="E1444" s="55" t="s">
        <v>367</v>
      </c>
      <c r="F1444" s="55">
        <v>1.6274200000000001E-4</v>
      </c>
      <c r="G1444" s="55">
        <v>1.83158E-4</v>
      </c>
      <c r="H1444" s="55">
        <v>1.56253E-4</v>
      </c>
      <c r="I1444" s="55">
        <v>1.2835900000000001E-4</v>
      </c>
      <c r="J1444" s="55">
        <v>1.2403100000000001E-4</v>
      </c>
      <c r="K1444" s="55">
        <v>1.1484000000000001E-4</v>
      </c>
      <c r="L1444" s="55">
        <v>1.267863424</v>
      </c>
      <c r="M1444" s="55">
        <v>1.47671208</v>
      </c>
      <c r="N1444" s="55">
        <v>1.3606129760000001</v>
      </c>
      <c r="O1444" s="52">
        <v>1.3683961600000001</v>
      </c>
    </row>
    <row r="1445" spans="1:15" x14ac:dyDescent="0.2">
      <c r="A1445" s="19">
        <v>779</v>
      </c>
      <c r="B1445" s="55">
        <v>5</v>
      </c>
      <c r="C1445" s="55">
        <v>10</v>
      </c>
      <c r="D1445" s="55" t="s">
        <v>366</v>
      </c>
      <c r="E1445" s="55" t="s">
        <v>366</v>
      </c>
      <c r="F1445" s="55">
        <v>1.20287E-4</v>
      </c>
      <c r="G1445" s="55">
        <v>1.15505E-4</v>
      </c>
      <c r="H1445" s="55">
        <v>1.27291E-4</v>
      </c>
      <c r="I1445" s="55">
        <v>1.0639799999999999E-4</v>
      </c>
      <c r="J1445" s="93">
        <v>7.4300000000000004E-5</v>
      </c>
      <c r="K1445" s="93">
        <v>8.9499999999999994E-5</v>
      </c>
      <c r="L1445" s="55">
        <v>1.1305426139999999</v>
      </c>
      <c r="M1445" s="55">
        <v>1.553904551</v>
      </c>
      <c r="N1445" s="55">
        <v>1.421575678</v>
      </c>
      <c r="O1445" s="52">
        <v>1.3686742810000001</v>
      </c>
    </row>
    <row r="1446" spans="1:15" x14ac:dyDescent="0.2">
      <c r="A1446" s="19">
        <v>1141</v>
      </c>
      <c r="B1446" s="55">
        <v>7</v>
      </c>
      <c r="C1446" s="55">
        <v>17</v>
      </c>
      <c r="D1446" s="55" t="s">
        <v>365</v>
      </c>
      <c r="E1446" s="55" t="s">
        <v>364</v>
      </c>
      <c r="F1446" s="55">
        <v>1.6745900000000001E-4</v>
      </c>
      <c r="G1446" s="55">
        <v>1.6736499999999999E-4</v>
      </c>
      <c r="H1446" s="55">
        <v>1.7091299999999999E-4</v>
      </c>
      <c r="I1446" s="55">
        <v>1.12456E-4</v>
      </c>
      <c r="J1446" s="55">
        <v>1.35267E-4</v>
      </c>
      <c r="K1446" s="55">
        <v>1.2382800000000001E-4</v>
      </c>
      <c r="L1446" s="55">
        <v>1.489103828</v>
      </c>
      <c r="M1446" s="55">
        <v>1.2372877600000001</v>
      </c>
      <c r="N1446" s="55">
        <v>1.380248307</v>
      </c>
      <c r="O1446" s="52">
        <v>1.3688799650000001</v>
      </c>
    </row>
    <row r="1447" spans="1:15" x14ac:dyDescent="0.2">
      <c r="A1447" s="19">
        <v>1664</v>
      </c>
      <c r="B1447" s="55">
        <v>11</v>
      </c>
      <c r="C1447" s="55">
        <v>21</v>
      </c>
      <c r="D1447" s="55" t="s">
        <v>366</v>
      </c>
      <c r="E1447" s="55" t="s">
        <v>367</v>
      </c>
      <c r="F1447" s="55">
        <v>1.9239300000000001E-4</v>
      </c>
      <c r="G1447" s="55">
        <v>1.8975799999999999E-4</v>
      </c>
      <c r="H1447" s="55">
        <v>1.7341599999999999E-4</v>
      </c>
      <c r="I1447" s="55">
        <v>1.3744699999999999E-4</v>
      </c>
      <c r="J1447" s="55">
        <v>1.2921699999999999E-4</v>
      </c>
      <c r="K1447" s="55">
        <v>1.39806E-4</v>
      </c>
      <c r="L1447" s="55">
        <v>1.3997630459999999</v>
      </c>
      <c r="M1447" s="55">
        <v>1.4685251800000001</v>
      </c>
      <c r="N1447" s="55">
        <v>1.240408446</v>
      </c>
      <c r="O1447" s="52">
        <v>1.369565557</v>
      </c>
    </row>
    <row r="1448" spans="1:15" x14ac:dyDescent="0.2">
      <c r="A1448" s="19">
        <v>1642</v>
      </c>
      <c r="B1448" s="55">
        <v>11</v>
      </c>
      <c r="C1448" s="55">
        <v>19</v>
      </c>
      <c r="D1448" s="55" t="s">
        <v>367</v>
      </c>
      <c r="E1448" s="55" t="s">
        <v>364</v>
      </c>
      <c r="F1448" s="55">
        <v>1.6880700000000001E-4</v>
      </c>
      <c r="G1448" s="55">
        <v>1.52514E-4</v>
      </c>
      <c r="H1448" s="55">
        <v>1.5696800000000001E-4</v>
      </c>
      <c r="I1448" s="55">
        <v>1.1056300000000001E-4</v>
      </c>
      <c r="J1448" s="55">
        <v>1.33106E-4</v>
      </c>
      <c r="K1448" s="55">
        <v>1.09182E-4</v>
      </c>
      <c r="L1448" s="55">
        <v>1.526792138</v>
      </c>
      <c r="M1448" s="55">
        <v>1.14580383</v>
      </c>
      <c r="N1448" s="55">
        <v>1.4376823560000001</v>
      </c>
      <c r="O1448" s="52">
        <v>1.370092775</v>
      </c>
    </row>
    <row r="1449" spans="1:15" x14ac:dyDescent="0.2">
      <c r="A1449" s="19">
        <v>1986</v>
      </c>
      <c r="B1449" s="55">
        <v>15</v>
      </c>
      <c r="C1449" s="55">
        <v>19</v>
      </c>
      <c r="D1449" s="55" t="s">
        <v>366</v>
      </c>
      <c r="E1449" s="55" t="s">
        <v>365</v>
      </c>
      <c r="F1449" s="55">
        <v>1.20287E-4</v>
      </c>
      <c r="G1449" s="55">
        <v>1.17627E-4</v>
      </c>
      <c r="H1449" s="55">
        <v>1.0834E-4</v>
      </c>
      <c r="I1449" s="93">
        <v>7.5300000000000001E-5</v>
      </c>
      <c r="J1449" s="55">
        <v>1.0155899999999999E-4</v>
      </c>
      <c r="K1449" s="93">
        <v>7.9900000000000004E-5</v>
      </c>
      <c r="L1449" s="55">
        <v>1.5963943439999999</v>
      </c>
      <c r="M1449" s="55">
        <v>1.1582155430000001</v>
      </c>
      <c r="N1449" s="55">
        <v>1.356137275</v>
      </c>
      <c r="O1449" s="52">
        <v>1.3702490540000001</v>
      </c>
    </row>
    <row r="1450" spans="1:15" x14ac:dyDescent="0.2">
      <c r="A1450" s="19">
        <v>1752</v>
      </c>
      <c r="B1450" s="55">
        <v>12</v>
      </c>
      <c r="C1450" s="55">
        <v>20</v>
      </c>
      <c r="D1450" s="55" t="s">
        <v>367</v>
      </c>
      <c r="E1450" s="55" t="s">
        <v>366</v>
      </c>
      <c r="F1450" s="55">
        <v>1.77567E-4</v>
      </c>
      <c r="G1450" s="55">
        <v>1.71843E-4</v>
      </c>
      <c r="H1450" s="55">
        <v>1.60187E-4</v>
      </c>
      <c r="I1450" s="55">
        <v>1.41612E-4</v>
      </c>
      <c r="J1450" s="55">
        <v>1.08473E-4</v>
      </c>
      <c r="K1450" s="55">
        <v>1.2582500000000001E-4</v>
      </c>
      <c r="L1450" s="55">
        <v>1.2539033239999999</v>
      </c>
      <c r="M1450" s="55">
        <v>1.5842018360000001</v>
      </c>
      <c r="N1450" s="55">
        <v>1.273088164</v>
      </c>
      <c r="O1450" s="52">
        <v>1.370397775</v>
      </c>
    </row>
    <row r="1451" spans="1:15" x14ac:dyDescent="0.2">
      <c r="A1451" s="19">
        <v>1652</v>
      </c>
      <c r="B1451" s="55">
        <v>11</v>
      </c>
      <c r="C1451" s="55">
        <v>20</v>
      </c>
      <c r="D1451" s="55" t="s">
        <v>367</v>
      </c>
      <c r="E1451" s="55" t="s">
        <v>367</v>
      </c>
      <c r="F1451" s="55">
        <v>2.3889000000000001E-4</v>
      </c>
      <c r="G1451" s="55">
        <v>2.6778300000000001E-4</v>
      </c>
      <c r="H1451" s="55">
        <v>2.4063700000000001E-4</v>
      </c>
      <c r="I1451" s="55">
        <v>1.6849500000000001E-4</v>
      </c>
      <c r="J1451" s="55">
        <v>1.9663499999999999E-4</v>
      </c>
      <c r="K1451" s="55">
        <v>1.80416E-4</v>
      </c>
      <c r="L1451" s="55">
        <v>1.417787898</v>
      </c>
      <c r="M1451" s="55">
        <v>1.3618323299999999</v>
      </c>
      <c r="N1451" s="55">
        <v>1.333791803</v>
      </c>
      <c r="O1451" s="52">
        <v>1.3711373440000001</v>
      </c>
    </row>
    <row r="1452" spans="1:15" x14ac:dyDescent="0.2">
      <c r="A1452" s="19">
        <v>1971</v>
      </c>
      <c r="B1452" s="55">
        <v>15</v>
      </c>
      <c r="C1452" s="55">
        <v>17</v>
      </c>
      <c r="D1452" s="55" t="s">
        <v>365</v>
      </c>
      <c r="E1452" s="55" t="s">
        <v>365</v>
      </c>
      <c r="F1452" s="55">
        <v>1.2601499999999999E-4</v>
      </c>
      <c r="G1452" s="55">
        <v>1.34599E-4</v>
      </c>
      <c r="H1452" s="55">
        <v>1.2371499999999999E-4</v>
      </c>
      <c r="I1452" s="93">
        <v>9.31E-5</v>
      </c>
      <c r="J1452" s="93">
        <v>8.5099999999999995E-5</v>
      </c>
      <c r="K1452" s="55">
        <v>1.04854E-4</v>
      </c>
      <c r="L1452" s="55">
        <v>1.352887038</v>
      </c>
      <c r="M1452" s="55">
        <v>1.58098077</v>
      </c>
      <c r="N1452" s="55">
        <v>1.179879924</v>
      </c>
      <c r="O1452" s="52">
        <v>1.3712492439999999</v>
      </c>
    </row>
    <row r="1453" spans="1:15" x14ac:dyDescent="0.2">
      <c r="A1453" s="19">
        <v>988</v>
      </c>
      <c r="B1453" s="55">
        <v>6</v>
      </c>
      <c r="C1453" s="55">
        <v>16</v>
      </c>
      <c r="D1453" s="55" t="s">
        <v>366</v>
      </c>
      <c r="E1453" s="55" t="s">
        <v>364</v>
      </c>
      <c r="F1453" s="55">
        <v>1.90371E-4</v>
      </c>
      <c r="G1453" s="55">
        <v>1.8433699999999999E-4</v>
      </c>
      <c r="H1453" s="55">
        <v>1.8557299999999999E-4</v>
      </c>
      <c r="I1453" s="55">
        <v>1.3441700000000001E-4</v>
      </c>
      <c r="J1453" s="55">
        <v>1.4002099999999999E-4</v>
      </c>
      <c r="K1453" s="55">
        <v>1.3414699999999999E-4</v>
      </c>
      <c r="L1453" s="55">
        <v>1.416266998</v>
      </c>
      <c r="M1453" s="55">
        <v>1.316492679</v>
      </c>
      <c r="N1453" s="55">
        <v>1.383357975</v>
      </c>
      <c r="O1453" s="52">
        <v>1.372039217</v>
      </c>
    </row>
    <row r="1454" spans="1:15" x14ac:dyDescent="0.2">
      <c r="A1454" s="19">
        <v>2227</v>
      </c>
      <c r="B1454" s="55">
        <v>20</v>
      </c>
      <c r="C1454" s="55">
        <v>21</v>
      </c>
      <c r="D1454" s="55" t="s">
        <v>367</v>
      </c>
      <c r="E1454" s="55" t="s">
        <v>364</v>
      </c>
      <c r="F1454" s="55">
        <v>2.36195E-4</v>
      </c>
      <c r="G1454" s="55">
        <v>2.3266000000000001E-4</v>
      </c>
      <c r="H1454" s="55">
        <v>2.10602E-4</v>
      </c>
      <c r="I1454" s="55">
        <v>1.6546599999999999E-4</v>
      </c>
      <c r="J1454" s="55">
        <v>1.9793100000000001E-4</v>
      </c>
      <c r="K1454" s="55">
        <v>1.3880699999999999E-4</v>
      </c>
      <c r="L1454" s="55">
        <v>1.4274523560000001</v>
      </c>
      <c r="M1454" s="55">
        <v>1.1754614210000001</v>
      </c>
      <c r="N1454" s="55">
        <v>1.517230297</v>
      </c>
      <c r="O1454" s="52">
        <v>1.3733813580000001</v>
      </c>
    </row>
    <row r="1455" spans="1:15" x14ac:dyDescent="0.2">
      <c r="A1455" s="19">
        <v>1589</v>
      </c>
      <c r="B1455" s="55">
        <v>11</v>
      </c>
      <c r="C1455" s="55">
        <v>13</v>
      </c>
      <c r="D1455" s="55" t="s">
        <v>367</v>
      </c>
      <c r="E1455" s="55" t="s">
        <v>367</v>
      </c>
      <c r="F1455" s="55">
        <v>1.651E-4</v>
      </c>
      <c r="G1455" s="55">
        <v>1.5935E-4</v>
      </c>
      <c r="H1455" s="55">
        <v>1.6769500000000001E-4</v>
      </c>
      <c r="I1455" s="55">
        <v>1.3365999999999999E-4</v>
      </c>
      <c r="J1455" s="55">
        <v>1.2748800000000001E-4</v>
      </c>
      <c r="K1455" s="55">
        <v>1.02524E-4</v>
      </c>
      <c r="L1455" s="55">
        <v>1.235225974</v>
      </c>
      <c r="M1455" s="55">
        <v>1.2499176059999999</v>
      </c>
      <c r="N1455" s="55">
        <v>1.6356651200000001</v>
      </c>
      <c r="O1455" s="52">
        <v>1.3736029000000001</v>
      </c>
    </row>
    <row r="1456" spans="1:15" x14ac:dyDescent="0.2">
      <c r="A1456" s="19">
        <v>1352</v>
      </c>
      <c r="B1456" s="55">
        <v>9</v>
      </c>
      <c r="C1456" s="55">
        <v>12</v>
      </c>
      <c r="D1456" s="55" t="s">
        <v>367</v>
      </c>
      <c r="E1456" s="55" t="s">
        <v>367</v>
      </c>
      <c r="F1456" s="55">
        <v>1.10853E-4</v>
      </c>
      <c r="G1456" s="55">
        <v>1.00419E-4</v>
      </c>
      <c r="H1456" s="55">
        <v>1.02619E-4</v>
      </c>
      <c r="I1456" s="93">
        <v>7.6500000000000003E-5</v>
      </c>
      <c r="J1456" s="93">
        <v>6.9599999999999998E-5</v>
      </c>
      <c r="K1456" s="93">
        <v>8.3599999999999999E-5</v>
      </c>
      <c r="L1456" s="55">
        <v>1.4493376330000001</v>
      </c>
      <c r="M1456" s="55">
        <v>1.4432462189999999</v>
      </c>
      <c r="N1456" s="55">
        <v>1.2282320950000001</v>
      </c>
      <c r="O1456" s="52">
        <v>1.3736053159999999</v>
      </c>
    </row>
    <row r="1457" spans="1:15" x14ac:dyDescent="0.2">
      <c r="A1457" s="19">
        <v>1116</v>
      </c>
      <c r="B1457" s="55">
        <v>7</v>
      </c>
      <c r="C1457" s="55">
        <v>14</v>
      </c>
      <c r="D1457" s="55" t="s">
        <v>365</v>
      </c>
      <c r="E1457" s="55" t="s">
        <v>365</v>
      </c>
      <c r="F1457" s="55">
        <v>1.4960099999999999E-4</v>
      </c>
      <c r="G1457" s="55">
        <v>1.6359299999999999E-4</v>
      </c>
      <c r="H1457" s="55">
        <v>1.54823E-4</v>
      </c>
      <c r="I1457" s="55">
        <v>1.1510699999999999E-4</v>
      </c>
      <c r="J1457" s="55">
        <v>1.0242300000000001E-4</v>
      </c>
      <c r="K1457" s="55">
        <v>1.2649100000000001E-4</v>
      </c>
      <c r="L1457" s="55">
        <v>1.299673989</v>
      </c>
      <c r="M1457" s="55">
        <v>1.5972313650000001</v>
      </c>
      <c r="N1457" s="55">
        <v>1.2239863259999999</v>
      </c>
      <c r="O1457" s="52">
        <v>1.3736305600000001</v>
      </c>
    </row>
    <row r="1458" spans="1:15" x14ac:dyDescent="0.2">
      <c r="A1458" s="19">
        <v>931</v>
      </c>
      <c r="B1458" s="55">
        <v>6</v>
      </c>
      <c r="C1458" s="55">
        <v>10</v>
      </c>
      <c r="D1458" s="55" t="s">
        <v>367</v>
      </c>
      <c r="E1458" s="55" t="s">
        <v>364</v>
      </c>
      <c r="F1458" s="55">
        <v>1.3679799999999999E-4</v>
      </c>
      <c r="G1458" s="55">
        <v>1.35542E-4</v>
      </c>
      <c r="H1458" s="55">
        <v>1.3372699999999999E-4</v>
      </c>
      <c r="I1458" s="55">
        <v>1.20029E-4</v>
      </c>
      <c r="J1458" s="93">
        <v>8.7299999999999994E-5</v>
      </c>
      <c r="K1458" s="93">
        <v>9.3499999999999996E-5</v>
      </c>
      <c r="L1458" s="55">
        <v>1.1397033160000001</v>
      </c>
      <c r="M1458" s="55">
        <v>1.552648617</v>
      </c>
      <c r="N1458" s="55">
        <v>1.429675743</v>
      </c>
      <c r="O1458" s="52">
        <v>1.374009225</v>
      </c>
    </row>
    <row r="1459" spans="1:15" x14ac:dyDescent="0.2">
      <c r="A1459" s="19">
        <v>750</v>
      </c>
      <c r="B1459" s="55">
        <v>5</v>
      </c>
      <c r="C1459" s="55">
        <v>7</v>
      </c>
      <c r="D1459" s="55" t="s">
        <v>364</v>
      </c>
      <c r="E1459" s="55" t="s">
        <v>365</v>
      </c>
      <c r="F1459" s="55">
        <v>2.12272E-4</v>
      </c>
      <c r="G1459" s="55">
        <v>1.97302E-4</v>
      </c>
      <c r="H1459" s="55">
        <v>2.0702700000000001E-4</v>
      </c>
      <c r="I1459" s="55">
        <v>1.5827199999999999E-4</v>
      </c>
      <c r="J1459" s="55">
        <v>1.52986E-4</v>
      </c>
      <c r="K1459" s="55">
        <v>1.3880699999999999E-4</v>
      </c>
      <c r="L1459" s="55">
        <v>1.3411869169999999</v>
      </c>
      <c r="M1459" s="55">
        <v>1.2896709019999999</v>
      </c>
      <c r="N1459" s="55">
        <v>1.491470869</v>
      </c>
      <c r="O1459" s="52">
        <v>1.374109563</v>
      </c>
    </row>
    <row r="1460" spans="1:15" x14ac:dyDescent="0.2">
      <c r="A1460" s="19">
        <v>236</v>
      </c>
      <c r="B1460" s="55">
        <v>2</v>
      </c>
      <c r="C1460" s="55">
        <v>7</v>
      </c>
      <c r="D1460" s="55" t="s">
        <v>364</v>
      </c>
      <c r="E1460" s="55" t="s">
        <v>367</v>
      </c>
      <c r="F1460" s="55">
        <v>1.5869899999999999E-4</v>
      </c>
      <c r="G1460" s="55">
        <v>1.27291E-4</v>
      </c>
      <c r="H1460" s="55">
        <v>1.57326E-4</v>
      </c>
      <c r="I1460" s="55">
        <v>1.2230100000000001E-4</v>
      </c>
      <c r="J1460" s="55">
        <v>1.05448E-4</v>
      </c>
      <c r="K1460" s="93">
        <v>9.7200000000000004E-5</v>
      </c>
      <c r="L1460" s="55">
        <v>1.2976077340000001</v>
      </c>
      <c r="M1460" s="55">
        <v>1.2071483329999999</v>
      </c>
      <c r="N1460" s="55">
        <v>1.618609524</v>
      </c>
      <c r="O1460" s="52">
        <v>1.3744551970000001</v>
      </c>
    </row>
    <row r="1461" spans="1:15" x14ac:dyDescent="0.2">
      <c r="A1461" s="19">
        <v>1433</v>
      </c>
      <c r="B1461" s="55">
        <v>9</v>
      </c>
      <c r="C1461" s="55">
        <v>21</v>
      </c>
      <c r="D1461" s="55" t="s">
        <v>367</v>
      </c>
      <c r="E1461" s="55" t="s">
        <v>367</v>
      </c>
      <c r="F1461" s="55">
        <v>1.8329500000000001E-4</v>
      </c>
      <c r="G1461" s="55">
        <v>1.73022E-4</v>
      </c>
      <c r="H1461" s="55">
        <v>1.7127099999999999E-4</v>
      </c>
      <c r="I1461" s="55">
        <v>1.1964999999999999E-4</v>
      </c>
      <c r="J1461" s="55">
        <v>1.3742800000000001E-4</v>
      </c>
      <c r="K1461" s="55">
        <v>1.2848800000000001E-4</v>
      </c>
      <c r="L1461" s="55">
        <v>1.531922722</v>
      </c>
      <c r="M1461" s="55">
        <v>1.258999754</v>
      </c>
      <c r="N1461" s="55">
        <v>1.3329703070000001</v>
      </c>
      <c r="O1461" s="52">
        <v>1.374630928</v>
      </c>
    </row>
    <row r="1462" spans="1:15" x14ac:dyDescent="0.2">
      <c r="A1462" s="19">
        <v>1812</v>
      </c>
      <c r="B1462" s="55">
        <v>13</v>
      </c>
      <c r="C1462" s="55">
        <v>17</v>
      </c>
      <c r="D1462" s="55" t="s">
        <v>364</v>
      </c>
      <c r="E1462" s="55" t="s">
        <v>365</v>
      </c>
      <c r="F1462" s="55">
        <v>1.3376499999999999E-4</v>
      </c>
      <c r="G1462" s="55">
        <v>1.32242E-4</v>
      </c>
      <c r="H1462" s="55">
        <v>1.3622999999999999E-4</v>
      </c>
      <c r="I1462" s="55">
        <v>1.0071799999999999E-4</v>
      </c>
      <c r="J1462" s="55">
        <v>1.04151E-4</v>
      </c>
      <c r="K1462" s="93">
        <v>8.92E-5</v>
      </c>
      <c r="L1462" s="55">
        <v>1.3281095839999999</v>
      </c>
      <c r="M1462" s="55">
        <v>1.2697041060000001</v>
      </c>
      <c r="N1462" s="55">
        <v>1.527082316</v>
      </c>
      <c r="O1462" s="52">
        <v>1.374965336</v>
      </c>
    </row>
    <row r="1463" spans="1:15" x14ac:dyDescent="0.2">
      <c r="A1463" s="19">
        <v>1393</v>
      </c>
      <c r="B1463" s="55">
        <v>9</v>
      </c>
      <c r="C1463" s="55">
        <v>16</v>
      </c>
      <c r="D1463" s="55" t="s">
        <v>365</v>
      </c>
      <c r="E1463" s="55" t="s">
        <v>364</v>
      </c>
      <c r="F1463" s="55">
        <v>1.7082800000000001E-4</v>
      </c>
      <c r="G1463" s="55">
        <v>1.6382899999999999E-4</v>
      </c>
      <c r="H1463" s="55">
        <v>1.32297E-4</v>
      </c>
      <c r="I1463" s="55">
        <v>1.13214E-4</v>
      </c>
      <c r="J1463" s="55">
        <v>1.14956E-4</v>
      </c>
      <c r="K1463" s="55">
        <v>1.10846E-4</v>
      </c>
      <c r="L1463" s="55">
        <v>1.5089047010000001</v>
      </c>
      <c r="M1463" s="55">
        <v>1.425147691</v>
      </c>
      <c r="N1463" s="55">
        <v>1.193520154</v>
      </c>
      <c r="O1463" s="52">
        <v>1.3758575150000001</v>
      </c>
    </row>
    <row r="1464" spans="1:15" x14ac:dyDescent="0.2">
      <c r="A1464" s="19">
        <v>1938</v>
      </c>
      <c r="B1464" s="55">
        <v>14</v>
      </c>
      <c r="C1464" s="55">
        <v>22</v>
      </c>
      <c r="D1464" s="55" t="s">
        <v>367</v>
      </c>
      <c r="E1464" s="55" t="s">
        <v>366</v>
      </c>
      <c r="F1464" s="55">
        <v>1.6105700000000001E-4</v>
      </c>
      <c r="G1464" s="55">
        <v>1.5534300000000001E-4</v>
      </c>
      <c r="H1464" s="55">
        <v>1.45527E-4</v>
      </c>
      <c r="I1464" s="93">
        <v>9.4300000000000002E-5</v>
      </c>
      <c r="J1464" s="55">
        <v>1.2964899999999999E-4</v>
      </c>
      <c r="K1464" s="55">
        <v>1.1916799999999999E-4</v>
      </c>
      <c r="L1464" s="55">
        <v>1.708258499</v>
      </c>
      <c r="M1464" s="55">
        <v>1.1981766869999999</v>
      </c>
      <c r="N1464" s="55">
        <v>1.2211911520000001</v>
      </c>
      <c r="O1464" s="52">
        <v>1.375875446</v>
      </c>
    </row>
    <row r="1465" spans="1:15" x14ac:dyDescent="0.2">
      <c r="A1465" s="19">
        <v>1175</v>
      </c>
      <c r="B1465" s="55">
        <v>7</v>
      </c>
      <c r="C1465" s="55">
        <v>21</v>
      </c>
      <c r="D1465" s="55" t="s">
        <v>367</v>
      </c>
      <c r="E1465" s="55" t="s">
        <v>367</v>
      </c>
      <c r="F1465" s="55">
        <v>1.74198E-4</v>
      </c>
      <c r="G1465" s="55">
        <v>1.6736499999999999E-4</v>
      </c>
      <c r="H1465" s="55">
        <v>1.6698E-4</v>
      </c>
      <c r="I1465" s="55">
        <v>1.1662099999999999E-4</v>
      </c>
      <c r="J1465" s="55">
        <v>1.3699599999999999E-4</v>
      </c>
      <c r="K1465" s="55">
        <v>1.18169E-4</v>
      </c>
      <c r="L1465" s="55">
        <v>1.493705112</v>
      </c>
      <c r="M1465" s="55">
        <v>1.2216752959999999</v>
      </c>
      <c r="N1465" s="55">
        <v>1.4130606219999999</v>
      </c>
      <c r="O1465" s="52">
        <v>1.3761470099999999</v>
      </c>
    </row>
    <row r="1466" spans="1:15" x14ac:dyDescent="0.2">
      <c r="A1466" s="19">
        <v>1247</v>
      </c>
      <c r="B1466" s="55">
        <v>8</v>
      </c>
      <c r="C1466" s="55">
        <v>14</v>
      </c>
      <c r="D1466" s="55" t="s">
        <v>366</v>
      </c>
      <c r="E1466" s="55" t="s">
        <v>366</v>
      </c>
      <c r="F1466" s="93">
        <v>9.8400000000000007E-5</v>
      </c>
      <c r="G1466" s="55">
        <v>1.18334E-4</v>
      </c>
      <c r="H1466" s="55">
        <v>1.17279E-4</v>
      </c>
      <c r="I1466" s="93">
        <v>7.4599999999999997E-5</v>
      </c>
      <c r="J1466" s="93">
        <v>8.7700000000000004E-5</v>
      </c>
      <c r="K1466" s="93">
        <v>8.0199999999999998E-5</v>
      </c>
      <c r="L1466" s="55">
        <v>1.318990495</v>
      </c>
      <c r="M1466" s="55">
        <v>1.3488522620000001</v>
      </c>
      <c r="N1466" s="55">
        <v>1.4619383800000001</v>
      </c>
      <c r="O1466" s="52">
        <v>1.376593712</v>
      </c>
    </row>
    <row r="1467" spans="1:15" x14ac:dyDescent="0.2">
      <c r="A1467" s="19">
        <v>1509</v>
      </c>
      <c r="B1467" s="55">
        <v>10</v>
      </c>
      <c r="C1467" s="55">
        <v>16</v>
      </c>
      <c r="D1467" s="55" t="s">
        <v>366</v>
      </c>
      <c r="E1467" s="55" t="s">
        <v>365</v>
      </c>
      <c r="F1467" s="55">
        <v>1.6071999999999999E-4</v>
      </c>
      <c r="G1467" s="55">
        <v>1.54635E-4</v>
      </c>
      <c r="H1467" s="55">
        <v>1.54823E-4</v>
      </c>
      <c r="I1467" s="55">
        <v>1.0034E-4</v>
      </c>
      <c r="J1467" s="55">
        <v>1.14091E-4</v>
      </c>
      <c r="K1467" s="55">
        <v>1.31817E-4</v>
      </c>
      <c r="L1467" s="55">
        <v>1.601760375</v>
      </c>
      <c r="M1467" s="55">
        <v>1.3553660970000001</v>
      </c>
      <c r="N1467" s="55">
        <v>1.1745323329999999</v>
      </c>
      <c r="O1467" s="52">
        <v>1.377219602</v>
      </c>
    </row>
    <row r="1468" spans="1:15" x14ac:dyDescent="0.2">
      <c r="A1468" s="19">
        <v>811</v>
      </c>
      <c r="B1468" s="55">
        <v>5</v>
      </c>
      <c r="C1468" s="55">
        <v>14</v>
      </c>
      <c r="D1468" s="55" t="s">
        <v>364</v>
      </c>
      <c r="E1468" s="55" t="s">
        <v>367</v>
      </c>
      <c r="F1468" s="55">
        <v>1.64427E-4</v>
      </c>
      <c r="G1468" s="55">
        <v>1.65007E-4</v>
      </c>
      <c r="H1468" s="55">
        <v>1.74489E-4</v>
      </c>
      <c r="I1468" s="55">
        <v>1.2949500000000001E-4</v>
      </c>
      <c r="J1468" s="55">
        <v>1.20574E-4</v>
      </c>
      <c r="K1468" s="55">
        <v>1.16838E-4</v>
      </c>
      <c r="L1468" s="55">
        <v>1.2697515640000001</v>
      </c>
      <c r="M1468" s="55">
        <v>1.3685180889999999</v>
      </c>
      <c r="N1468" s="55">
        <v>1.4934303470000001</v>
      </c>
      <c r="O1468" s="52">
        <v>1.3772333329999999</v>
      </c>
    </row>
    <row r="1469" spans="1:15" x14ac:dyDescent="0.2">
      <c r="A1469" s="19">
        <v>2004</v>
      </c>
      <c r="B1469" s="55">
        <v>15</v>
      </c>
      <c r="C1469" s="55">
        <v>21</v>
      </c>
      <c r="D1469" s="55" t="s">
        <v>366</v>
      </c>
      <c r="E1469" s="55" t="s">
        <v>366</v>
      </c>
      <c r="F1469" s="55">
        <v>1.53981E-4</v>
      </c>
      <c r="G1469" s="55">
        <v>1.5227799999999999E-4</v>
      </c>
      <c r="H1469" s="55">
        <v>1.4731400000000001E-4</v>
      </c>
      <c r="I1469" s="55">
        <v>1.0299E-4</v>
      </c>
      <c r="J1469" s="55">
        <v>1.13659E-4</v>
      </c>
      <c r="K1469" s="55">
        <v>1.13509E-4</v>
      </c>
      <c r="L1469" s="55">
        <v>1.495107213</v>
      </c>
      <c r="M1469" s="55">
        <v>1.339779952</v>
      </c>
      <c r="N1469" s="55">
        <v>1.2978219150000001</v>
      </c>
      <c r="O1469" s="52">
        <v>1.3775696930000001</v>
      </c>
    </row>
    <row r="1470" spans="1:15" x14ac:dyDescent="0.2">
      <c r="A1470" s="19">
        <v>1170</v>
      </c>
      <c r="B1470" s="55">
        <v>7</v>
      </c>
      <c r="C1470" s="55">
        <v>20</v>
      </c>
      <c r="D1470" s="55" t="s">
        <v>365</v>
      </c>
      <c r="E1470" s="55" t="s">
        <v>366</v>
      </c>
      <c r="F1470" s="55">
        <v>2.0418500000000001E-4</v>
      </c>
      <c r="G1470" s="55">
        <v>1.9635900000000001E-4</v>
      </c>
      <c r="H1470" s="55">
        <v>1.8485800000000001E-4</v>
      </c>
      <c r="I1470" s="55">
        <v>1.5107799999999999E-4</v>
      </c>
      <c r="J1470" s="55">
        <v>1.19277E-4</v>
      </c>
      <c r="K1470" s="55">
        <v>1.62774E-4</v>
      </c>
      <c r="L1470" s="55">
        <v>1.3515271339999999</v>
      </c>
      <c r="M1470" s="55">
        <v>1.64623801</v>
      </c>
      <c r="N1470" s="55">
        <v>1.135674699</v>
      </c>
      <c r="O1470" s="52">
        <v>1.3778132809999999</v>
      </c>
    </row>
    <row r="1471" spans="1:15" x14ac:dyDescent="0.2">
      <c r="A1471" s="19">
        <v>1107</v>
      </c>
      <c r="B1471" s="55">
        <v>7</v>
      </c>
      <c r="C1471" s="55">
        <v>13</v>
      </c>
      <c r="D1471" s="55" t="s">
        <v>365</v>
      </c>
      <c r="E1471" s="55" t="s">
        <v>366</v>
      </c>
      <c r="F1471" s="55">
        <v>1.5128599999999999E-4</v>
      </c>
      <c r="G1471" s="55">
        <v>1.5746400000000001E-4</v>
      </c>
      <c r="H1471" s="55">
        <v>1.4946E-4</v>
      </c>
      <c r="I1471" s="55">
        <v>1.18136E-4</v>
      </c>
      <c r="J1471" s="55">
        <v>1.1279499999999999E-4</v>
      </c>
      <c r="K1471" s="55">
        <v>1.02524E-4</v>
      </c>
      <c r="L1471" s="55">
        <v>1.280609702</v>
      </c>
      <c r="M1471" s="55">
        <v>1.3960232800000001</v>
      </c>
      <c r="N1471" s="55">
        <v>1.457799617</v>
      </c>
      <c r="O1471" s="52">
        <v>1.3781441990000001</v>
      </c>
    </row>
    <row r="1472" spans="1:15" x14ac:dyDescent="0.2">
      <c r="A1472" s="19">
        <v>675</v>
      </c>
      <c r="B1472" s="55">
        <v>4</v>
      </c>
      <c r="C1472" s="55">
        <v>16</v>
      </c>
      <c r="D1472" s="55" t="s">
        <v>365</v>
      </c>
      <c r="E1472" s="55" t="s">
        <v>365</v>
      </c>
      <c r="F1472" s="55">
        <v>2.4226E-4</v>
      </c>
      <c r="G1472" s="55">
        <v>2.3619600000000001E-4</v>
      </c>
      <c r="H1472" s="55">
        <v>2.2132900000000001E-4</v>
      </c>
      <c r="I1472" s="55">
        <v>1.71903E-4</v>
      </c>
      <c r="J1472" s="55">
        <v>1.71137E-4</v>
      </c>
      <c r="K1472" s="55">
        <v>1.6443799999999999E-4</v>
      </c>
      <c r="L1472" s="55">
        <v>1.409282562</v>
      </c>
      <c r="M1472" s="55">
        <v>1.380159379</v>
      </c>
      <c r="N1472" s="55">
        <v>1.3459718169999999</v>
      </c>
      <c r="O1472" s="52">
        <v>1.3784712530000001</v>
      </c>
    </row>
    <row r="1473" spans="1:15" x14ac:dyDescent="0.2">
      <c r="A1473" s="19">
        <v>1201</v>
      </c>
      <c r="B1473" s="55">
        <v>8</v>
      </c>
      <c r="C1473" s="55">
        <v>9</v>
      </c>
      <c r="D1473" s="55" t="s">
        <v>366</v>
      </c>
      <c r="E1473" s="55" t="s">
        <v>367</v>
      </c>
      <c r="F1473" s="55">
        <v>1.04114E-4</v>
      </c>
      <c r="G1473" s="55">
        <v>1.0631199999999999E-4</v>
      </c>
      <c r="H1473" s="93">
        <v>9.8999999999999994E-5</v>
      </c>
      <c r="I1473" s="93">
        <v>7.7999999999999999E-5</v>
      </c>
      <c r="J1473" s="93">
        <v>7.4300000000000004E-5</v>
      </c>
      <c r="K1473" s="93">
        <v>7.2200000000000007E-5</v>
      </c>
      <c r="L1473" s="55">
        <v>1.3348003129999999</v>
      </c>
      <c r="M1473" s="55">
        <v>1.4302264330000001</v>
      </c>
      <c r="N1473" s="55">
        <v>1.3711731540000001</v>
      </c>
      <c r="O1473" s="52">
        <v>1.3787332999999999</v>
      </c>
    </row>
    <row r="1474" spans="1:15" x14ac:dyDescent="0.2">
      <c r="A1474" s="19">
        <v>604</v>
      </c>
      <c r="B1474" s="55">
        <v>4</v>
      </c>
      <c r="C1474" s="55">
        <v>9</v>
      </c>
      <c r="D1474" s="55" t="s">
        <v>364</v>
      </c>
      <c r="E1474" s="55" t="s">
        <v>367</v>
      </c>
      <c r="F1474" s="55">
        <v>1.69481E-4</v>
      </c>
      <c r="G1474" s="55">
        <v>1.5864300000000001E-4</v>
      </c>
      <c r="H1474" s="55">
        <v>1.57326E-4</v>
      </c>
      <c r="I1474" s="55">
        <v>1.03748E-4</v>
      </c>
      <c r="J1474" s="55">
        <v>1.24463E-4</v>
      </c>
      <c r="K1474" s="55">
        <v>1.2782200000000001E-4</v>
      </c>
      <c r="L1474" s="55">
        <v>1.633587731</v>
      </c>
      <c r="M1474" s="55">
        <v>1.274615754</v>
      </c>
      <c r="N1474" s="55">
        <v>1.230817659</v>
      </c>
      <c r="O1474" s="52">
        <v>1.3796737139999999</v>
      </c>
    </row>
    <row r="1475" spans="1:15" x14ac:dyDescent="0.2">
      <c r="A1475" s="19">
        <v>863</v>
      </c>
      <c r="B1475" s="55">
        <v>5</v>
      </c>
      <c r="C1475" s="55">
        <v>19</v>
      </c>
      <c r="D1475" s="55" t="s">
        <v>365</v>
      </c>
      <c r="E1475" s="55" t="s">
        <v>366</v>
      </c>
      <c r="F1475" s="93">
        <v>9.7399999999999996E-5</v>
      </c>
      <c r="G1475" s="93">
        <v>8.3200000000000003E-5</v>
      </c>
      <c r="H1475" s="55">
        <v>1.06195E-4</v>
      </c>
      <c r="I1475" s="93">
        <v>5.8300000000000001E-5</v>
      </c>
      <c r="J1475" s="93">
        <v>8.3800000000000004E-5</v>
      </c>
      <c r="K1475" s="93">
        <v>7.1899999999999999E-5</v>
      </c>
      <c r="L1475" s="55">
        <v>1.6699449799999999</v>
      </c>
      <c r="M1475" s="55">
        <v>0.99249809300000003</v>
      </c>
      <c r="N1475" s="55">
        <v>1.4769811909999999</v>
      </c>
      <c r="O1475" s="52">
        <v>1.3798080880000001</v>
      </c>
    </row>
    <row r="1476" spans="1:15" x14ac:dyDescent="0.2">
      <c r="A1476" s="19">
        <v>1420</v>
      </c>
      <c r="B1476" s="55">
        <v>9</v>
      </c>
      <c r="C1476" s="55">
        <v>19</v>
      </c>
      <c r="D1476" s="55" t="s">
        <v>365</v>
      </c>
      <c r="E1476" s="55" t="s">
        <v>364</v>
      </c>
      <c r="F1476" s="55">
        <v>1.2264599999999999E-4</v>
      </c>
      <c r="G1476" s="55">
        <v>1.3695600000000001E-4</v>
      </c>
      <c r="H1476" s="55">
        <v>1.2621799999999999E-4</v>
      </c>
      <c r="I1476" s="93">
        <v>8.7800000000000006E-5</v>
      </c>
      <c r="J1476" s="93">
        <v>9.5500000000000004E-5</v>
      </c>
      <c r="K1476" s="93">
        <v>9.6199999999999994E-5</v>
      </c>
      <c r="L1476" s="55">
        <v>1.3961704420000001</v>
      </c>
      <c r="M1476" s="55">
        <v>1.433971646</v>
      </c>
      <c r="N1476" s="55">
        <v>1.312046204</v>
      </c>
      <c r="O1476" s="52">
        <v>1.380729431</v>
      </c>
    </row>
    <row r="1477" spans="1:15" x14ac:dyDescent="0.2">
      <c r="A1477" s="19">
        <v>711</v>
      </c>
      <c r="B1477" s="55">
        <v>4</v>
      </c>
      <c r="C1477" s="55">
        <v>20</v>
      </c>
      <c r="D1477" s="55" t="s">
        <v>365</v>
      </c>
      <c r="E1477" s="55" t="s">
        <v>366</v>
      </c>
      <c r="F1477" s="55">
        <v>1.9070799999999999E-4</v>
      </c>
      <c r="G1477" s="55">
        <v>2.0013E-4</v>
      </c>
      <c r="H1477" s="55">
        <v>2.2919499999999999E-4</v>
      </c>
      <c r="I1477" s="55">
        <v>1.4539800000000001E-4</v>
      </c>
      <c r="J1477" s="55">
        <v>1.5385E-4</v>
      </c>
      <c r="K1477" s="55">
        <v>1.4979199999999999E-4</v>
      </c>
      <c r="L1477" s="55">
        <v>1.311626696</v>
      </c>
      <c r="M1477" s="55">
        <v>1.3008115899999999</v>
      </c>
      <c r="N1477" s="55">
        <v>1.530092837</v>
      </c>
      <c r="O1477" s="52">
        <v>1.380843708</v>
      </c>
    </row>
    <row r="1478" spans="1:15" x14ac:dyDescent="0.2">
      <c r="A1478" s="19">
        <v>2079</v>
      </c>
      <c r="B1478" s="55">
        <v>16</v>
      </c>
      <c r="C1478" s="55">
        <v>22</v>
      </c>
      <c r="D1478" s="55" t="s">
        <v>365</v>
      </c>
      <c r="E1478" s="55" t="s">
        <v>366</v>
      </c>
      <c r="F1478" s="55">
        <v>2.1193500000000001E-4</v>
      </c>
      <c r="G1478" s="55">
        <v>2.0343E-4</v>
      </c>
      <c r="H1478" s="55">
        <v>1.94155E-4</v>
      </c>
      <c r="I1478" s="55">
        <v>1.4539800000000001E-4</v>
      </c>
      <c r="J1478" s="55">
        <v>1.56875E-4</v>
      </c>
      <c r="K1478" s="55">
        <v>1.39806E-4</v>
      </c>
      <c r="L1478" s="55">
        <v>1.4576204800000001</v>
      </c>
      <c r="M1478" s="55">
        <v>1.296763793</v>
      </c>
      <c r="N1478" s="55">
        <v>1.388745951</v>
      </c>
      <c r="O1478" s="52">
        <v>1.381043408</v>
      </c>
    </row>
    <row r="1479" spans="1:15" x14ac:dyDescent="0.2">
      <c r="A1479" s="19">
        <v>1670</v>
      </c>
      <c r="B1479" s="55">
        <v>11</v>
      </c>
      <c r="C1479" s="55">
        <v>22</v>
      </c>
      <c r="D1479" s="55" t="s">
        <v>367</v>
      </c>
      <c r="E1479" s="55" t="s">
        <v>367</v>
      </c>
      <c r="F1479" s="55">
        <v>2.0822899999999999E-4</v>
      </c>
      <c r="G1479" s="55">
        <v>2.2016700000000001E-4</v>
      </c>
      <c r="H1479" s="55">
        <v>2.0523899999999999E-4</v>
      </c>
      <c r="I1479" s="55">
        <v>1.6130100000000001E-4</v>
      </c>
      <c r="J1479" s="55">
        <v>1.7718700000000001E-4</v>
      </c>
      <c r="K1479" s="55">
        <v>1.27489E-4</v>
      </c>
      <c r="L1479" s="55">
        <v>1.2909336360000001</v>
      </c>
      <c r="M1479" s="55">
        <v>1.2425667410000001</v>
      </c>
      <c r="N1479" s="55">
        <v>1.6098498999999999</v>
      </c>
      <c r="O1479" s="52">
        <v>1.381116759</v>
      </c>
    </row>
    <row r="1480" spans="1:15" x14ac:dyDescent="0.2">
      <c r="A1480" s="19">
        <v>1148</v>
      </c>
      <c r="B1480" s="55">
        <v>7</v>
      </c>
      <c r="C1480" s="55">
        <v>18</v>
      </c>
      <c r="D1480" s="55" t="s">
        <v>367</v>
      </c>
      <c r="E1480" s="55" t="s">
        <v>366</v>
      </c>
      <c r="F1480" s="55">
        <v>1.1354900000000001E-4</v>
      </c>
      <c r="G1480" s="55">
        <v>1.11734E-4</v>
      </c>
      <c r="H1480" s="55">
        <v>1.16564E-4</v>
      </c>
      <c r="I1480" s="93">
        <v>8.6700000000000007E-5</v>
      </c>
      <c r="J1480" s="93">
        <v>9.5099999999999994E-5</v>
      </c>
      <c r="K1480" s="93">
        <v>7.0199999999999999E-5</v>
      </c>
      <c r="L1480" s="55">
        <v>1.309542083</v>
      </c>
      <c r="M1480" s="55">
        <v>1.1752015790000001</v>
      </c>
      <c r="N1480" s="55">
        <v>1.6596152280000001</v>
      </c>
      <c r="O1480" s="52">
        <v>1.3814529630000001</v>
      </c>
    </row>
    <row r="1481" spans="1:15" x14ac:dyDescent="0.2">
      <c r="A1481" s="19">
        <v>720</v>
      </c>
      <c r="B1481" s="55">
        <v>4</v>
      </c>
      <c r="C1481" s="55">
        <v>21</v>
      </c>
      <c r="D1481" s="55" t="s">
        <v>365</v>
      </c>
      <c r="E1481" s="55" t="s">
        <v>366</v>
      </c>
      <c r="F1481" s="55">
        <v>1.9273000000000001E-4</v>
      </c>
      <c r="G1481" s="55">
        <v>1.9447299999999999E-4</v>
      </c>
      <c r="H1481" s="55">
        <v>1.8807599999999999E-4</v>
      </c>
      <c r="I1481" s="55">
        <v>1.4350499999999999E-4</v>
      </c>
      <c r="J1481" s="55">
        <v>1.32242E-4</v>
      </c>
      <c r="K1481" s="55">
        <v>1.41137E-4</v>
      </c>
      <c r="L1481" s="55">
        <v>1.3430180810000001</v>
      </c>
      <c r="M1481" s="55">
        <v>1.470581938</v>
      </c>
      <c r="N1481" s="55">
        <v>1.3325765119999999</v>
      </c>
      <c r="O1481" s="52">
        <v>1.382058843</v>
      </c>
    </row>
    <row r="1482" spans="1:15" x14ac:dyDescent="0.2">
      <c r="A1482" s="19">
        <v>401</v>
      </c>
      <c r="B1482" s="55">
        <v>3</v>
      </c>
      <c r="C1482" s="55">
        <v>5</v>
      </c>
      <c r="D1482" s="55" t="s">
        <v>366</v>
      </c>
      <c r="E1482" s="55" t="s">
        <v>366</v>
      </c>
      <c r="F1482" s="93">
        <v>9.7399999999999996E-5</v>
      </c>
      <c r="G1482" s="55">
        <v>1.05133E-4</v>
      </c>
      <c r="H1482" s="55">
        <v>1.0905599999999999E-4</v>
      </c>
      <c r="I1482" s="93">
        <v>8.6299999999999997E-5</v>
      </c>
      <c r="J1482" s="93">
        <v>7.9499999999999994E-5</v>
      </c>
      <c r="K1482" s="93">
        <v>6.4200000000000002E-5</v>
      </c>
      <c r="L1482" s="55">
        <v>1.127945293</v>
      </c>
      <c r="M1482" s="55">
        <v>1.3221287260000001</v>
      </c>
      <c r="N1482" s="55">
        <v>1.6975195970000001</v>
      </c>
      <c r="O1482" s="52">
        <v>1.382531205</v>
      </c>
    </row>
    <row r="1483" spans="1:15" x14ac:dyDescent="0.2">
      <c r="A1483" s="19">
        <v>1996</v>
      </c>
      <c r="B1483" s="55">
        <v>15</v>
      </c>
      <c r="C1483" s="55">
        <v>20</v>
      </c>
      <c r="D1483" s="55" t="s">
        <v>365</v>
      </c>
      <c r="E1483" s="55" t="s">
        <v>364</v>
      </c>
      <c r="F1483" s="55">
        <v>1.8801199999999999E-4</v>
      </c>
      <c r="G1483" s="55">
        <v>2.08381E-4</v>
      </c>
      <c r="H1483" s="55">
        <v>2.1632300000000001E-4</v>
      </c>
      <c r="I1483" s="55">
        <v>1.6508699999999999E-4</v>
      </c>
      <c r="J1483" s="55">
        <v>1.6249400000000001E-4</v>
      </c>
      <c r="K1483" s="55">
        <v>1.2515900000000001E-4</v>
      </c>
      <c r="L1483" s="55">
        <v>1.1388663219999999</v>
      </c>
      <c r="M1483" s="55">
        <v>1.282392961</v>
      </c>
      <c r="N1483" s="55">
        <v>1.7283822440000001</v>
      </c>
      <c r="O1483" s="52">
        <v>1.383213842</v>
      </c>
    </row>
    <row r="1484" spans="1:15" x14ac:dyDescent="0.2">
      <c r="A1484" s="19">
        <v>663</v>
      </c>
      <c r="B1484" s="55">
        <v>4</v>
      </c>
      <c r="C1484" s="55">
        <v>15</v>
      </c>
      <c r="D1484" s="55" t="s">
        <v>366</v>
      </c>
      <c r="E1484" s="55" t="s">
        <v>365</v>
      </c>
      <c r="F1484" s="55">
        <v>1.4993800000000001E-4</v>
      </c>
      <c r="G1484" s="55">
        <v>1.5746400000000001E-4</v>
      </c>
      <c r="H1484" s="55">
        <v>1.5589600000000001E-4</v>
      </c>
      <c r="I1484" s="55">
        <v>1.13971E-4</v>
      </c>
      <c r="J1484" s="55">
        <v>1.19277E-4</v>
      </c>
      <c r="K1484" s="55">
        <v>1.0285699999999999E-4</v>
      </c>
      <c r="L1484" s="55">
        <v>1.315583918</v>
      </c>
      <c r="M1484" s="55">
        <v>1.3201524490000001</v>
      </c>
      <c r="N1484" s="55">
        <v>1.5156547199999999</v>
      </c>
      <c r="O1484" s="52">
        <v>1.3837970289999999</v>
      </c>
    </row>
    <row r="1485" spans="1:15" x14ac:dyDescent="0.2">
      <c r="A1485" s="19">
        <v>1017</v>
      </c>
      <c r="B1485" s="55">
        <v>6</v>
      </c>
      <c r="C1485" s="55">
        <v>19</v>
      </c>
      <c r="D1485" s="55" t="s">
        <v>366</v>
      </c>
      <c r="E1485" s="55" t="s">
        <v>365</v>
      </c>
      <c r="F1485" s="55">
        <v>1.33428E-4</v>
      </c>
      <c r="G1485" s="55">
        <v>1.2917699999999999E-4</v>
      </c>
      <c r="H1485" s="55">
        <v>1.2014E-4</v>
      </c>
      <c r="I1485" s="93">
        <v>9.8099999999999999E-5</v>
      </c>
      <c r="J1485" s="93">
        <v>9.5099999999999994E-5</v>
      </c>
      <c r="K1485" s="93">
        <v>8.3900000000000006E-5</v>
      </c>
      <c r="L1485" s="55">
        <v>1.360568658</v>
      </c>
      <c r="M1485" s="55">
        <v>1.3586718680000001</v>
      </c>
      <c r="N1485" s="55">
        <v>1.4322241849999999</v>
      </c>
      <c r="O1485" s="52">
        <v>1.3838215700000001</v>
      </c>
    </row>
    <row r="1486" spans="1:15" x14ac:dyDescent="0.2">
      <c r="A1486" s="19">
        <v>1850</v>
      </c>
      <c r="B1486" s="55">
        <v>13</v>
      </c>
      <c r="C1486" s="55">
        <v>21</v>
      </c>
      <c r="D1486" s="55" t="s">
        <v>367</v>
      </c>
      <c r="E1486" s="55" t="s">
        <v>367</v>
      </c>
      <c r="F1486" s="55">
        <v>1.8228400000000001E-4</v>
      </c>
      <c r="G1486" s="55">
        <v>2.0343E-4</v>
      </c>
      <c r="H1486" s="55">
        <v>1.86288E-4</v>
      </c>
      <c r="I1486" s="55">
        <v>1.26845E-4</v>
      </c>
      <c r="J1486" s="55">
        <v>1.38725E-4</v>
      </c>
      <c r="K1486" s="55">
        <v>1.4912599999999999E-4</v>
      </c>
      <c r="L1486" s="55">
        <v>1.4370685949999999</v>
      </c>
      <c r="M1486" s="55">
        <v>1.4664338219999999</v>
      </c>
      <c r="N1486" s="55">
        <v>1.2492000000000001</v>
      </c>
      <c r="O1486" s="52">
        <v>1.3842341389999999</v>
      </c>
    </row>
    <row r="1487" spans="1:15" x14ac:dyDescent="0.2">
      <c r="A1487" s="19">
        <v>823</v>
      </c>
      <c r="B1487" s="55">
        <v>5</v>
      </c>
      <c r="C1487" s="55">
        <v>15</v>
      </c>
      <c r="D1487" s="55" t="s">
        <v>366</v>
      </c>
      <c r="E1487" s="55" t="s">
        <v>367</v>
      </c>
      <c r="F1487" s="55">
        <v>1.69481E-4</v>
      </c>
      <c r="G1487" s="55">
        <v>1.8527999999999999E-4</v>
      </c>
      <c r="H1487" s="55">
        <v>1.7770700000000001E-4</v>
      </c>
      <c r="I1487" s="55">
        <v>1.2873800000000001E-4</v>
      </c>
      <c r="J1487" s="55">
        <v>1.1841300000000001E-4</v>
      </c>
      <c r="K1487" s="55">
        <v>1.3947300000000001E-4</v>
      </c>
      <c r="L1487" s="55">
        <v>1.316479524</v>
      </c>
      <c r="M1487" s="55">
        <v>1.564691375</v>
      </c>
      <c r="N1487" s="55">
        <v>1.2741326129999999</v>
      </c>
      <c r="O1487" s="52">
        <v>1.3851011710000001</v>
      </c>
    </row>
    <row r="1488" spans="1:15" x14ac:dyDescent="0.2">
      <c r="A1488" s="19">
        <v>1862</v>
      </c>
      <c r="B1488" s="55">
        <v>13</v>
      </c>
      <c r="C1488" s="55">
        <v>22</v>
      </c>
      <c r="D1488" s="55" t="s">
        <v>366</v>
      </c>
      <c r="E1488" s="55" t="s">
        <v>367</v>
      </c>
      <c r="F1488" s="55">
        <v>1.4791699999999999E-4</v>
      </c>
      <c r="G1488" s="55">
        <v>1.41199E-4</v>
      </c>
      <c r="H1488" s="55">
        <v>1.61974E-4</v>
      </c>
      <c r="I1488" s="55">
        <v>1.25709E-4</v>
      </c>
      <c r="J1488" s="93">
        <v>8.9499999999999994E-5</v>
      </c>
      <c r="K1488" s="55">
        <v>1.15506E-4</v>
      </c>
      <c r="L1488" s="55">
        <v>1.17666132</v>
      </c>
      <c r="M1488" s="55">
        <v>1.5783858630000001</v>
      </c>
      <c r="N1488" s="55">
        <v>1.402300192</v>
      </c>
      <c r="O1488" s="52">
        <v>1.385782458</v>
      </c>
    </row>
    <row r="1489" spans="1:15" x14ac:dyDescent="0.2">
      <c r="A1489" s="19">
        <v>1291</v>
      </c>
      <c r="B1489" s="55">
        <v>8</v>
      </c>
      <c r="C1489" s="55">
        <v>19</v>
      </c>
      <c r="D1489" s="55" t="s">
        <v>366</v>
      </c>
      <c r="E1489" s="55" t="s">
        <v>364</v>
      </c>
      <c r="F1489" s="55">
        <v>1.25005E-4</v>
      </c>
      <c r="G1489" s="55">
        <v>1.3836999999999999E-4</v>
      </c>
      <c r="H1489" s="55">
        <v>1.3372699999999999E-4</v>
      </c>
      <c r="I1489" s="93">
        <v>9.2E-5</v>
      </c>
      <c r="J1489" s="55">
        <v>1.00694E-4</v>
      </c>
      <c r="K1489" s="93">
        <v>9.3900000000000006E-5</v>
      </c>
      <c r="L1489" s="55">
        <v>1.3586033360000001</v>
      </c>
      <c r="M1489" s="55">
        <v>1.3741650089999999</v>
      </c>
      <c r="N1489" s="55">
        <v>1.4246059710000001</v>
      </c>
      <c r="O1489" s="52">
        <v>1.3857914389999999</v>
      </c>
    </row>
    <row r="1490" spans="1:15" x14ac:dyDescent="0.2">
      <c r="A1490" s="19">
        <v>1613</v>
      </c>
      <c r="B1490" s="55">
        <v>11</v>
      </c>
      <c r="C1490" s="55">
        <v>16</v>
      </c>
      <c r="D1490" s="55" t="s">
        <v>364</v>
      </c>
      <c r="E1490" s="55" t="s">
        <v>367</v>
      </c>
      <c r="F1490" s="55">
        <v>2.3282500000000001E-4</v>
      </c>
      <c r="G1490" s="55">
        <v>2.4468200000000003E-4</v>
      </c>
      <c r="H1490" s="55">
        <v>2.4671600000000001E-4</v>
      </c>
      <c r="I1490" s="55">
        <v>1.7720400000000001E-4</v>
      </c>
      <c r="J1490" s="55">
        <v>1.61197E-4</v>
      </c>
      <c r="K1490" s="55">
        <v>1.8607500000000001E-4</v>
      </c>
      <c r="L1490" s="55">
        <v>1.313884638</v>
      </c>
      <c r="M1490" s="55">
        <v>1.517907221</v>
      </c>
      <c r="N1490" s="55">
        <v>1.325896271</v>
      </c>
      <c r="O1490" s="52">
        <v>1.3858960440000001</v>
      </c>
    </row>
    <row r="1491" spans="1:15" x14ac:dyDescent="0.2">
      <c r="A1491" s="19">
        <v>1217</v>
      </c>
      <c r="B1491" s="55">
        <v>8</v>
      </c>
      <c r="C1491" s="55">
        <v>11</v>
      </c>
      <c r="D1491" s="55" t="s">
        <v>364</v>
      </c>
      <c r="E1491" s="55" t="s">
        <v>367</v>
      </c>
      <c r="F1491" s="55">
        <v>2.33162E-4</v>
      </c>
      <c r="G1491" s="55">
        <v>1.9612300000000001E-4</v>
      </c>
      <c r="H1491" s="55">
        <v>1.9343999999999999E-4</v>
      </c>
      <c r="I1491" s="55">
        <v>1.6773800000000001E-4</v>
      </c>
      <c r="J1491" s="55">
        <v>1.3742800000000001E-4</v>
      </c>
      <c r="K1491" s="55">
        <v>1.4413300000000001E-4</v>
      </c>
      <c r="L1491" s="55">
        <v>1.3900403560000001</v>
      </c>
      <c r="M1491" s="55">
        <v>1.427095089</v>
      </c>
      <c r="N1491" s="55">
        <v>1.342089984</v>
      </c>
      <c r="O1491" s="52">
        <v>1.3864084759999999</v>
      </c>
    </row>
    <row r="1492" spans="1:15" x14ac:dyDescent="0.2">
      <c r="A1492" s="19">
        <v>1165</v>
      </c>
      <c r="B1492" s="55">
        <v>7</v>
      </c>
      <c r="C1492" s="55">
        <v>20</v>
      </c>
      <c r="D1492" s="55" t="s">
        <v>367</v>
      </c>
      <c r="E1492" s="55" t="s">
        <v>364</v>
      </c>
      <c r="F1492" s="55">
        <v>1.9407699999999999E-4</v>
      </c>
      <c r="G1492" s="55">
        <v>2.1356700000000001E-4</v>
      </c>
      <c r="H1492" s="55">
        <v>1.94155E-4</v>
      </c>
      <c r="I1492" s="55">
        <v>1.4085399999999999E-4</v>
      </c>
      <c r="J1492" s="55">
        <v>1.46071E-4</v>
      </c>
      <c r="K1492" s="55">
        <v>1.4712899999999999E-4</v>
      </c>
      <c r="L1492" s="55">
        <v>1.3778583870000001</v>
      </c>
      <c r="M1492" s="55">
        <v>1.462070124</v>
      </c>
      <c r="N1492" s="55">
        <v>1.3196228489999999</v>
      </c>
      <c r="O1492" s="52">
        <v>1.3865171199999999</v>
      </c>
    </row>
    <row r="1493" spans="1:15" x14ac:dyDescent="0.2">
      <c r="A1493" s="19">
        <v>1333</v>
      </c>
      <c r="B1493" s="55">
        <v>9</v>
      </c>
      <c r="C1493" s="55">
        <v>10</v>
      </c>
      <c r="D1493" s="55" t="s">
        <v>367</v>
      </c>
      <c r="E1493" s="55" t="s">
        <v>364</v>
      </c>
      <c r="F1493" s="55">
        <v>1.23657E-4</v>
      </c>
      <c r="G1493" s="55">
        <v>1.4002E-4</v>
      </c>
      <c r="H1493" s="55">
        <v>1.36945E-4</v>
      </c>
      <c r="I1493" s="93">
        <v>9.8099999999999999E-5</v>
      </c>
      <c r="J1493" s="55">
        <v>1.0588E-4</v>
      </c>
      <c r="K1493" s="93">
        <v>8.6899999999999998E-5</v>
      </c>
      <c r="L1493" s="55">
        <v>1.2609310549999999</v>
      </c>
      <c r="M1493" s="55">
        <v>1.322443316</v>
      </c>
      <c r="N1493" s="55">
        <v>1.5762697210000001</v>
      </c>
      <c r="O1493" s="52">
        <v>1.386548031</v>
      </c>
    </row>
    <row r="1494" spans="1:15" x14ac:dyDescent="0.2">
      <c r="A1494" s="19">
        <v>2115</v>
      </c>
      <c r="B1494" s="55">
        <v>17</v>
      </c>
      <c r="C1494" s="55">
        <v>20</v>
      </c>
      <c r="D1494" s="55" t="s">
        <v>365</v>
      </c>
      <c r="E1494" s="55" t="s">
        <v>366</v>
      </c>
      <c r="F1494" s="55">
        <v>1.65437E-4</v>
      </c>
      <c r="G1494" s="55">
        <v>1.7561500000000001E-4</v>
      </c>
      <c r="H1494" s="55">
        <v>1.61974E-4</v>
      </c>
      <c r="I1494" s="55">
        <v>1.2230100000000001E-4</v>
      </c>
      <c r="J1494" s="55">
        <v>1.13659E-4</v>
      </c>
      <c r="K1494" s="55">
        <v>1.28155E-4</v>
      </c>
      <c r="L1494" s="55">
        <v>1.35270785</v>
      </c>
      <c r="M1494" s="55">
        <v>1.5451022670000001</v>
      </c>
      <c r="N1494" s="55">
        <v>1.263891342</v>
      </c>
      <c r="O1494" s="52">
        <v>1.3872338200000001</v>
      </c>
    </row>
    <row r="1495" spans="1:15" x14ac:dyDescent="0.2">
      <c r="A1495" s="19">
        <v>964</v>
      </c>
      <c r="B1495" s="55">
        <v>6</v>
      </c>
      <c r="C1495" s="55">
        <v>14</v>
      </c>
      <c r="D1495" s="55" t="s">
        <v>364</v>
      </c>
      <c r="E1495" s="55" t="s">
        <v>367</v>
      </c>
      <c r="F1495" s="55">
        <v>1.6745900000000001E-4</v>
      </c>
      <c r="G1495" s="55">
        <v>1.6335699999999999E-4</v>
      </c>
      <c r="H1495" s="55">
        <v>1.69841E-4</v>
      </c>
      <c r="I1495" s="55">
        <v>1.14349E-4</v>
      </c>
      <c r="J1495" s="55">
        <v>1.2575999999999999E-4</v>
      </c>
      <c r="K1495" s="55">
        <v>1.21165E-4</v>
      </c>
      <c r="L1495" s="55">
        <v>1.4644497910000001</v>
      </c>
      <c r="M1495" s="55">
        <v>1.2989635100000001</v>
      </c>
      <c r="N1495" s="55">
        <v>1.401730401</v>
      </c>
      <c r="O1495" s="52">
        <v>1.3883812339999999</v>
      </c>
    </row>
    <row r="1496" spans="1:15" x14ac:dyDescent="0.2">
      <c r="A1496" s="19">
        <v>1993</v>
      </c>
      <c r="B1496" s="55">
        <v>15</v>
      </c>
      <c r="C1496" s="55">
        <v>20</v>
      </c>
      <c r="D1496" s="55" t="s">
        <v>366</v>
      </c>
      <c r="E1496" s="55" t="s">
        <v>364</v>
      </c>
      <c r="F1496" s="55">
        <v>1.7082800000000001E-4</v>
      </c>
      <c r="G1496" s="55">
        <v>1.6783600000000001E-4</v>
      </c>
      <c r="H1496" s="55">
        <v>1.7019800000000001E-4</v>
      </c>
      <c r="I1496" s="55">
        <v>1.24194E-4</v>
      </c>
      <c r="J1496" s="55">
        <v>1.08473E-4</v>
      </c>
      <c r="K1496" s="55">
        <v>1.36477E-4</v>
      </c>
      <c r="L1496" s="55">
        <v>1.375495444</v>
      </c>
      <c r="M1496" s="55">
        <v>1.547258858</v>
      </c>
      <c r="N1496" s="55">
        <v>1.2470830100000001</v>
      </c>
      <c r="O1496" s="52">
        <v>1.38994577</v>
      </c>
    </row>
    <row r="1497" spans="1:15" x14ac:dyDescent="0.2">
      <c r="A1497" s="19">
        <v>1114</v>
      </c>
      <c r="B1497" s="55">
        <v>7</v>
      </c>
      <c r="C1497" s="55">
        <v>14</v>
      </c>
      <c r="D1497" s="55" t="s">
        <v>365</v>
      </c>
      <c r="E1497" s="55" t="s">
        <v>367</v>
      </c>
      <c r="F1497" s="55">
        <v>1.7285E-4</v>
      </c>
      <c r="G1497" s="55">
        <v>1.4520599999999999E-4</v>
      </c>
      <c r="H1497" s="55">
        <v>1.6555000000000001E-4</v>
      </c>
      <c r="I1497" s="55">
        <v>1.24194E-4</v>
      </c>
      <c r="J1497" s="55">
        <v>1.04584E-4</v>
      </c>
      <c r="K1497" s="55">
        <v>1.18835E-4</v>
      </c>
      <c r="L1497" s="55">
        <v>1.391773497</v>
      </c>
      <c r="M1497" s="55">
        <v>1.388423806</v>
      </c>
      <c r="N1497" s="55">
        <v>1.393108818</v>
      </c>
      <c r="O1497" s="52">
        <v>1.3911020409999999</v>
      </c>
    </row>
    <row r="1498" spans="1:15" x14ac:dyDescent="0.2">
      <c r="A1498" s="19">
        <v>1842</v>
      </c>
      <c r="B1498" s="55">
        <v>13</v>
      </c>
      <c r="C1498" s="55">
        <v>20</v>
      </c>
      <c r="D1498" s="55" t="s">
        <v>367</v>
      </c>
      <c r="E1498" s="55" t="s">
        <v>366</v>
      </c>
      <c r="F1498" s="55">
        <v>1.88686E-4</v>
      </c>
      <c r="G1498" s="55">
        <v>1.7349299999999999E-4</v>
      </c>
      <c r="H1498" s="55">
        <v>1.5446599999999999E-4</v>
      </c>
      <c r="I1498" s="55">
        <v>1.18136E-4</v>
      </c>
      <c r="J1498" s="55">
        <v>1.19277E-4</v>
      </c>
      <c r="K1498" s="55">
        <v>1.3747600000000001E-4</v>
      </c>
      <c r="L1498" s="55">
        <v>1.597196955</v>
      </c>
      <c r="M1498" s="55">
        <v>1.4545392260000001</v>
      </c>
      <c r="N1498" s="55">
        <v>1.123585075</v>
      </c>
      <c r="O1498" s="52">
        <v>1.391773752</v>
      </c>
    </row>
    <row r="1499" spans="1:15" x14ac:dyDescent="0.2">
      <c r="A1499" s="19">
        <v>2109</v>
      </c>
      <c r="B1499" s="55">
        <v>17</v>
      </c>
      <c r="C1499" s="55">
        <v>20</v>
      </c>
      <c r="D1499" s="55" t="s">
        <v>364</v>
      </c>
      <c r="E1499" s="55" t="s">
        <v>366</v>
      </c>
      <c r="F1499" s="55">
        <v>1.8329500000000001E-4</v>
      </c>
      <c r="G1499" s="55">
        <v>1.8716499999999999E-4</v>
      </c>
      <c r="H1499" s="55">
        <v>1.8164E-4</v>
      </c>
      <c r="I1499" s="55">
        <v>1.34039E-4</v>
      </c>
      <c r="J1499" s="55">
        <v>1.24463E-4</v>
      </c>
      <c r="K1499" s="55">
        <v>1.3914E-4</v>
      </c>
      <c r="L1499" s="55">
        <v>1.3674790400000001</v>
      </c>
      <c r="M1499" s="55">
        <v>1.5037814389999999</v>
      </c>
      <c r="N1499" s="55">
        <v>1.30544836</v>
      </c>
      <c r="O1499" s="52">
        <v>1.3922362800000001</v>
      </c>
    </row>
    <row r="1500" spans="1:15" x14ac:dyDescent="0.2">
      <c r="A1500" s="19">
        <v>1563</v>
      </c>
      <c r="B1500" s="55">
        <v>10</v>
      </c>
      <c r="C1500" s="55">
        <v>22</v>
      </c>
      <c r="D1500" s="55" t="s">
        <v>366</v>
      </c>
      <c r="E1500" s="55" t="s">
        <v>366</v>
      </c>
      <c r="F1500" s="55">
        <v>1.20287E-4</v>
      </c>
      <c r="G1500" s="55">
        <v>1.13619E-4</v>
      </c>
      <c r="H1500" s="55">
        <v>1.17637E-4</v>
      </c>
      <c r="I1500" s="93">
        <v>9.6199999999999994E-5</v>
      </c>
      <c r="J1500" s="93">
        <v>7.6500000000000003E-5</v>
      </c>
      <c r="K1500" s="93">
        <v>8.1600000000000005E-5</v>
      </c>
      <c r="L1500" s="55">
        <v>1.250718403</v>
      </c>
      <c r="M1500" s="55">
        <v>1.485355735</v>
      </c>
      <c r="N1500" s="55">
        <v>1.442454358</v>
      </c>
      <c r="O1500" s="52">
        <v>1.3928428319999999</v>
      </c>
    </row>
    <row r="1501" spans="1:15" x14ac:dyDescent="0.2">
      <c r="A1501" s="19">
        <v>363</v>
      </c>
      <c r="B1501" s="55">
        <v>2</v>
      </c>
      <c r="C1501" s="55">
        <v>21</v>
      </c>
      <c r="D1501" s="55" t="s">
        <v>364</v>
      </c>
      <c r="E1501" s="55" t="s">
        <v>366</v>
      </c>
      <c r="F1501" s="55">
        <v>2.02501E-4</v>
      </c>
      <c r="G1501" s="55">
        <v>2.1592399999999999E-4</v>
      </c>
      <c r="H1501" s="55">
        <v>1.93797E-4</v>
      </c>
      <c r="I1501" s="55">
        <v>1.5145600000000001E-4</v>
      </c>
      <c r="J1501" s="55">
        <v>1.4736799999999999E-4</v>
      </c>
      <c r="K1501" s="55">
        <v>1.4080399999999999E-4</v>
      </c>
      <c r="L1501" s="55">
        <v>1.33702498</v>
      </c>
      <c r="M1501" s="55">
        <v>1.4652030030000001</v>
      </c>
      <c r="N1501" s="55">
        <v>1.376357284</v>
      </c>
      <c r="O1501" s="52">
        <v>1.3928617560000001</v>
      </c>
    </row>
    <row r="1502" spans="1:15" x14ac:dyDescent="0.2">
      <c r="A1502" s="19">
        <v>996</v>
      </c>
      <c r="B1502" s="55">
        <v>6</v>
      </c>
      <c r="C1502" s="55">
        <v>17</v>
      </c>
      <c r="D1502" s="55" t="s">
        <v>367</v>
      </c>
      <c r="E1502" s="55" t="s">
        <v>365</v>
      </c>
      <c r="F1502" s="55">
        <v>1.18603E-4</v>
      </c>
      <c r="G1502" s="55">
        <v>1.0961199999999999E-4</v>
      </c>
      <c r="H1502" s="55">
        <v>1.14419E-4</v>
      </c>
      <c r="I1502" s="93">
        <v>9.3499999999999996E-5</v>
      </c>
      <c r="J1502" s="93">
        <v>7.2999999999999999E-5</v>
      </c>
      <c r="K1502" s="93">
        <v>8.0900000000000001E-5</v>
      </c>
      <c r="L1502" s="55">
        <v>1.2681503649999999</v>
      </c>
      <c r="M1502" s="55">
        <v>1.5008004580000001</v>
      </c>
      <c r="N1502" s="55">
        <v>1.4145424049999999</v>
      </c>
      <c r="O1502" s="52">
        <v>1.3944977430000001</v>
      </c>
    </row>
    <row r="1503" spans="1:15" x14ac:dyDescent="0.2">
      <c r="A1503" s="19">
        <v>366</v>
      </c>
      <c r="B1503" s="55">
        <v>2</v>
      </c>
      <c r="C1503" s="55">
        <v>21</v>
      </c>
      <c r="D1503" s="55" t="s">
        <v>367</v>
      </c>
      <c r="E1503" s="55" t="s">
        <v>366</v>
      </c>
      <c r="F1503" s="55">
        <v>1.6577399999999999E-4</v>
      </c>
      <c r="G1503" s="55">
        <v>1.8693E-4</v>
      </c>
      <c r="H1503" s="55">
        <v>1.6805300000000001E-4</v>
      </c>
      <c r="I1503" s="55">
        <v>1.18515E-4</v>
      </c>
      <c r="J1503" s="55">
        <v>1.27921E-4</v>
      </c>
      <c r="K1503" s="55">
        <v>1.2682399999999999E-4</v>
      </c>
      <c r="L1503" s="55">
        <v>1.3987683790000001</v>
      </c>
      <c r="M1503" s="55">
        <v>1.4612959539999999</v>
      </c>
      <c r="N1503" s="55">
        <v>1.3250893050000001</v>
      </c>
      <c r="O1503" s="52">
        <v>1.395051212</v>
      </c>
    </row>
    <row r="1504" spans="1:15" x14ac:dyDescent="0.2">
      <c r="A1504" s="19">
        <v>259</v>
      </c>
      <c r="B1504" s="55">
        <v>2</v>
      </c>
      <c r="C1504" s="55">
        <v>9</v>
      </c>
      <c r="D1504" s="55" t="s">
        <v>366</v>
      </c>
      <c r="E1504" s="55" t="s">
        <v>367</v>
      </c>
      <c r="F1504" s="55">
        <v>1.3376499999999999E-4</v>
      </c>
      <c r="G1504" s="55">
        <v>1.5015699999999999E-4</v>
      </c>
      <c r="H1504" s="55">
        <v>1.4266600000000001E-4</v>
      </c>
      <c r="I1504" s="55">
        <v>1.1056300000000001E-4</v>
      </c>
      <c r="J1504" s="55">
        <v>1.1841300000000001E-4</v>
      </c>
      <c r="K1504" s="93">
        <v>8.3599999999999999E-5</v>
      </c>
      <c r="L1504" s="55">
        <v>1.209853251</v>
      </c>
      <c r="M1504" s="55">
        <v>1.2680768520000001</v>
      </c>
      <c r="N1504" s="55">
        <v>1.707542181</v>
      </c>
      <c r="O1504" s="52">
        <v>1.3951574280000001</v>
      </c>
    </row>
    <row r="1505" spans="1:15" x14ac:dyDescent="0.2">
      <c r="A1505" s="19">
        <v>1088</v>
      </c>
      <c r="B1505" s="55">
        <v>7</v>
      </c>
      <c r="C1505" s="55">
        <v>11</v>
      </c>
      <c r="D1505" s="55" t="s">
        <v>365</v>
      </c>
      <c r="E1505" s="55" t="s">
        <v>367</v>
      </c>
      <c r="F1505" s="55">
        <v>1.9070799999999999E-4</v>
      </c>
      <c r="G1505" s="55">
        <v>2.0531600000000001E-4</v>
      </c>
      <c r="H1505" s="55">
        <v>1.9808799999999999E-4</v>
      </c>
      <c r="I1505" s="55">
        <v>1.23437E-4</v>
      </c>
      <c r="J1505" s="55">
        <v>1.49097E-4</v>
      </c>
      <c r="K1505" s="55">
        <v>1.5611600000000001E-4</v>
      </c>
      <c r="L1505" s="55">
        <v>1.544983593</v>
      </c>
      <c r="M1505" s="55">
        <v>1.3770692019999999</v>
      </c>
      <c r="N1505" s="55">
        <v>1.2688467990000001</v>
      </c>
      <c r="O1505" s="52">
        <v>1.3969665309999999</v>
      </c>
    </row>
    <row r="1506" spans="1:15" x14ac:dyDescent="0.2">
      <c r="A1506" s="19">
        <v>1295</v>
      </c>
      <c r="B1506" s="55">
        <v>8</v>
      </c>
      <c r="C1506" s="55">
        <v>19</v>
      </c>
      <c r="D1506" s="55" t="s">
        <v>365</v>
      </c>
      <c r="E1506" s="55" t="s">
        <v>366</v>
      </c>
      <c r="F1506" s="55">
        <v>1.2433100000000001E-4</v>
      </c>
      <c r="G1506" s="55">
        <v>1.2116300000000001E-4</v>
      </c>
      <c r="H1506" s="55">
        <v>1.24788E-4</v>
      </c>
      <c r="I1506" s="93">
        <v>9.2800000000000006E-5</v>
      </c>
      <c r="J1506" s="93">
        <v>7.8700000000000002E-5</v>
      </c>
      <c r="K1506" s="93">
        <v>9.5199999999999997E-5</v>
      </c>
      <c r="L1506" s="55">
        <v>1.340248477</v>
      </c>
      <c r="M1506" s="55">
        <v>1.5404529440000001</v>
      </c>
      <c r="N1506" s="55">
        <v>1.3107855960000001</v>
      </c>
      <c r="O1506" s="52">
        <v>1.3971623390000001</v>
      </c>
    </row>
    <row r="1507" spans="1:15" x14ac:dyDescent="0.2">
      <c r="A1507" s="19">
        <v>261</v>
      </c>
      <c r="B1507" s="55">
        <v>2</v>
      </c>
      <c r="C1507" s="55">
        <v>9</v>
      </c>
      <c r="D1507" s="55" t="s">
        <v>366</v>
      </c>
      <c r="E1507" s="55" t="s">
        <v>365</v>
      </c>
      <c r="F1507" s="55">
        <v>1.2332000000000001E-4</v>
      </c>
      <c r="G1507" s="55">
        <v>1.3365600000000001E-4</v>
      </c>
      <c r="H1507" s="55">
        <v>1.3766000000000001E-4</v>
      </c>
      <c r="I1507" s="93">
        <v>9.3900000000000006E-5</v>
      </c>
      <c r="J1507" s="93">
        <v>8.5599999999999994E-5</v>
      </c>
      <c r="K1507" s="55">
        <v>1.04521E-4</v>
      </c>
      <c r="L1507" s="55">
        <v>1.313271275</v>
      </c>
      <c r="M1507" s="55">
        <v>1.5619767819999999</v>
      </c>
      <c r="N1507" s="55">
        <v>1.3170532909999999</v>
      </c>
      <c r="O1507" s="52">
        <v>1.3974337830000001</v>
      </c>
    </row>
    <row r="1508" spans="1:15" x14ac:dyDescent="0.2">
      <c r="A1508" s="19">
        <v>342</v>
      </c>
      <c r="B1508" s="55">
        <v>2</v>
      </c>
      <c r="C1508" s="55">
        <v>18</v>
      </c>
      <c r="D1508" s="55" t="s">
        <v>366</v>
      </c>
      <c r="E1508" s="55" t="s">
        <v>365</v>
      </c>
      <c r="F1508" s="55">
        <v>1.11864E-4</v>
      </c>
      <c r="G1508" s="55">
        <v>1.3719200000000001E-4</v>
      </c>
      <c r="H1508" s="55">
        <v>1.51605E-4</v>
      </c>
      <c r="I1508" s="93">
        <v>8.9699999999999998E-5</v>
      </c>
      <c r="J1508" s="93">
        <v>9.5099999999999994E-5</v>
      </c>
      <c r="K1508" s="55">
        <v>1.0086000000000001E-4</v>
      </c>
      <c r="L1508" s="55">
        <v>1.2465645679999999</v>
      </c>
      <c r="M1508" s="55">
        <v>1.442969027</v>
      </c>
      <c r="N1508" s="55">
        <v>1.5031263720000001</v>
      </c>
      <c r="O1508" s="52">
        <v>1.397553322</v>
      </c>
    </row>
    <row r="1509" spans="1:15" x14ac:dyDescent="0.2">
      <c r="A1509" s="19">
        <v>848</v>
      </c>
      <c r="B1509" s="55">
        <v>5</v>
      </c>
      <c r="C1509" s="55">
        <v>18</v>
      </c>
      <c r="D1509" s="55" t="s">
        <v>364</v>
      </c>
      <c r="E1509" s="55" t="s">
        <v>366</v>
      </c>
      <c r="F1509" s="55">
        <v>1.3578700000000001E-4</v>
      </c>
      <c r="G1509" s="55">
        <v>1.48271E-4</v>
      </c>
      <c r="H1509" s="55">
        <v>1.41951E-4</v>
      </c>
      <c r="I1509" s="93">
        <v>9.2800000000000006E-5</v>
      </c>
      <c r="J1509" s="55">
        <v>1.15388E-4</v>
      </c>
      <c r="K1509" s="93">
        <v>9.8200000000000002E-5</v>
      </c>
      <c r="L1509" s="55">
        <v>1.4637402070000001</v>
      </c>
      <c r="M1509" s="55">
        <v>1.284979176</v>
      </c>
      <c r="N1509" s="55">
        <v>1.4455754270000001</v>
      </c>
      <c r="O1509" s="52">
        <v>1.39809827</v>
      </c>
    </row>
    <row r="1510" spans="1:15" x14ac:dyDescent="0.2">
      <c r="A1510" s="19">
        <v>1312</v>
      </c>
      <c r="B1510" s="55">
        <v>8</v>
      </c>
      <c r="C1510" s="55">
        <v>21</v>
      </c>
      <c r="D1510" s="55" t="s">
        <v>365</v>
      </c>
      <c r="E1510" s="55" t="s">
        <v>364</v>
      </c>
      <c r="F1510" s="55">
        <v>2.3248799999999999E-4</v>
      </c>
      <c r="G1510" s="55">
        <v>2.22053E-4</v>
      </c>
      <c r="H1510" s="55">
        <v>1.8986400000000001E-4</v>
      </c>
      <c r="I1510" s="55">
        <v>1.6281499999999999E-4</v>
      </c>
      <c r="J1510" s="55">
        <v>1.41318E-4</v>
      </c>
      <c r="K1510" s="55">
        <v>1.5877900000000001E-4</v>
      </c>
      <c r="L1510" s="55">
        <v>1.427925916</v>
      </c>
      <c r="M1510" s="55">
        <v>1.5713026960000001</v>
      </c>
      <c r="N1510" s="55">
        <v>1.1957720789999999</v>
      </c>
      <c r="O1510" s="52">
        <v>1.398333563</v>
      </c>
    </row>
    <row r="1511" spans="1:15" x14ac:dyDescent="0.2">
      <c r="A1511" s="19">
        <v>915</v>
      </c>
      <c r="B1511" s="55">
        <v>6</v>
      </c>
      <c r="C1511" s="55">
        <v>8</v>
      </c>
      <c r="D1511" s="55" t="s">
        <v>367</v>
      </c>
      <c r="E1511" s="55" t="s">
        <v>365</v>
      </c>
      <c r="F1511" s="55">
        <v>1.30059E-4</v>
      </c>
      <c r="G1511" s="55">
        <v>1.2846999999999999E-4</v>
      </c>
      <c r="H1511" s="55">
        <v>1.3408499999999999E-4</v>
      </c>
      <c r="I1511" s="93">
        <v>9.1600000000000004E-5</v>
      </c>
      <c r="J1511" s="55">
        <v>1.03719E-4</v>
      </c>
      <c r="K1511" s="93">
        <v>8.7200000000000005E-5</v>
      </c>
      <c r="L1511" s="55">
        <v>1.4193744370000001</v>
      </c>
      <c r="M1511" s="55">
        <v>1.238631059</v>
      </c>
      <c r="N1511" s="55">
        <v>1.5374543970000001</v>
      </c>
      <c r="O1511" s="52">
        <v>1.3984866309999999</v>
      </c>
    </row>
    <row r="1512" spans="1:15" x14ac:dyDescent="0.2">
      <c r="A1512" s="19">
        <v>1198</v>
      </c>
      <c r="B1512" s="55">
        <v>8</v>
      </c>
      <c r="C1512" s="55">
        <v>9</v>
      </c>
      <c r="D1512" s="55" t="s">
        <v>364</v>
      </c>
      <c r="E1512" s="55" t="s">
        <v>367</v>
      </c>
      <c r="F1512" s="55">
        <v>1.68133E-4</v>
      </c>
      <c r="G1512" s="55">
        <v>1.5982099999999999E-4</v>
      </c>
      <c r="H1512" s="55">
        <v>1.4624199999999999E-4</v>
      </c>
      <c r="I1512" s="55">
        <v>1.16243E-4</v>
      </c>
      <c r="J1512" s="93">
        <v>9.5099999999999994E-5</v>
      </c>
      <c r="K1512" s="55">
        <v>1.3681000000000001E-4</v>
      </c>
      <c r="L1512" s="55">
        <v>1.4463959959999999</v>
      </c>
      <c r="M1512" s="55">
        <v>1.6809845370000001</v>
      </c>
      <c r="N1512" s="55">
        <v>1.0689410429999999</v>
      </c>
      <c r="O1512" s="52">
        <v>1.3987738590000001</v>
      </c>
    </row>
    <row r="1513" spans="1:15" x14ac:dyDescent="0.2">
      <c r="A1513" s="19">
        <v>336</v>
      </c>
      <c r="B1513" s="55">
        <v>2</v>
      </c>
      <c r="C1513" s="55">
        <v>18</v>
      </c>
      <c r="D1513" s="55" t="s">
        <v>364</v>
      </c>
      <c r="E1513" s="55" t="s">
        <v>365</v>
      </c>
      <c r="F1513" s="55">
        <v>1.4791699999999999E-4</v>
      </c>
      <c r="G1513" s="55">
        <v>1.6453600000000001E-4</v>
      </c>
      <c r="H1513" s="55">
        <v>1.4052100000000001E-4</v>
      </c>
      <c r="I1513" s="93">
        <v>9.2399999999999996E-5</v>
      </c>
      <c r="J1513" s="55">
        <v>1.1279499999999999E-4</v>
      </c>
      <c r="K1513" s="55">
        <v>1.23495E-4</v>
      </c>
      <c r="L1513" s="55">
        <v>1.6010309760000001</v>
      </c>
      <c r="M1513" s="55">
        <v>1.4587189359999999</v>
      </c>
      <c r="N1513" s="55">
        <v>1.137865441</v>
      </c>
      <c r="O1513" s="52">
        <v>1.399205118</v>
      </c>
    </row>
    <row r="1514" spans="1:15" x14ac:dyDescent="0.2">
      <c r="A1514" s="19">
        <v>1237</v>
      </c>
      <c r="B1514" s="55">
        <v>8</v>
      </c>
      <c r="C1514" s="55">
        <v>13</v>
      </c>
      <c r="D1514" s="55" t="s">
        <v>366</v>
      </c>
      <c r="E1514" s="55" t="s">
        <v>364</v>
      </c>
      <c r="F1514" s="55">
        <v>1.4050400000000001E-4</v>
      </c>
      <c r="G1514" s="55">
        <v>1.4308499999999999E-4</v>
      </c>
      <c r="H1514" s="55">
        <v>1.2407299999999999E-4</v>
      </c>
      <c r="I1514" s="55">
        <v>1.0336900000000001E-4</v>
      </c>
      <c r="J1514" s="93">
        <v>9.5500000000000004E-5</v>
      </c>
      <c r="K1514" s="93">
        <v>9.2499999999999999E-5</v>
      </c>
      <c r="L1514" s="55">
        <v>1.359247205</v>
      </c>
      <c r="M1514" s="55">
        <v>1.4981424940000001</v>
      </c>
      <c r="N1514" s="55">
        <v>1.3407782159999999</v>
      </c>
      <c r="O1514" s="52">
        <v>1.3993893049999999</v>
      </c>
    </row>
    <row r="1515" spans="1:15" x14ac:dyDescent="0.2">
      <c r="A1515" s="19">
        <v>916</v>
      </c>
      <c r="B1515" s="55">
        <v>6</v>
      </c>
      <c r="C1515" s="55">
        <v>8</v>
      </c>
      <c r="D1515" s="55" t="s">
        <v>366</v>
      </c>
      <c r="E1515" s="55" t="s">
        <v>364</v>
      </c>
      <c r="F1515" s="55">
        <v>1.651E-4</v>
      </c>
      <c r="G1515" s="55">
        <v>1.73258E-4</v>
      </c>
      <c r="H1515" s="55">
        <v>1.5804099999999999E-4</v>
      </c>
      <c r="I1515" s="55">
        <v>1.1964999999999999E-4</v>
      </c>
      <c r="J1515" s="55">
        <v>1.2403100000000001E-4</v>
      </c>
      <c r="K1515" s="55">
        <v>1.11179E-4</v>
      </c>
      <c r="L1515" s="55">
        <v>1.3798568630000001</v>
      </c>
      <c r="M1515" s="55">
        <v>1.396889805</v>
      </c>
      <c r="N1515" s="55">
        <v>1.4215039439999999</v>
      </c>
      <c r="O1515" s="52">
        <v>1.3994168709999999</v>
      </c>
    </row>
    <row r="1516" spans="1:15" x14ac:dyDescent="0.2">
      <c r="A1516" s="19">
        <v>1162</v>
      </c>
      <c r="B1516" s="55">
        <v>7</v>
      </c>
      <c r="C1516" s="55">
        <v>20</v>
      </c>
      <c r="D1516" s="55" t="s">
        <v>364</v>
      </c>
      <c r="E1516" s="55" t="s">
        <v>364</v>
      </c>
      <c r="F1516" s="55">
        <v>2.4562899999999998E-4</v>
      </c>
      <c r="G1516" s="55">
        <v>2.3030300000000001E-4</v>
      </c>
      <c r="H1516" s="55">
        <v>2.2132900000000001E-4</v>
      </c>
      <c r="I1516" s="55">
        <v>1.60922E-4</v>
      </c>
      <c r="J1516" s="55">
        <v>1.80645E-4</v>
      </c>
      <c r="K1516" s="55">
        <v>1.5778100000000001E-4</v>
      </c>
      <c r="L1516" s="55">
        <v>1.526383416</v>
      </c>
      <c r="M1516" s="55">
        <v>1.2748966719999999</v>
      </c>
      <c r="N1516" s="55">
        <v>1.4027638769999999</v>
      </c>
      <c r="O1516" s="52">
        <v>1.4013479879999999</v>
      </c>
    </row>
    <row r="1517" spans="1:15" x14ac:dyDescent="0.2">
      <c r="A1517" s="19">
        <v>433</v>
      </c>
      <c r="B1517" s="55">
        <v>3</v>
      </c>
      <c r="C1517" s="55">
        <v>9</v>
      </c>
      <c r="D1517" s="55" t="s">
        <v>367</v>
      </c>
      <c r="E1517" s="55" t="s">
        <v>367</v>
      </c>
      <c r="F1517" s="55">
        <v>1.3241699999999999E-4</v>
      </c>
      <c r="G1517" s="55">
        <v>1.10319E-4</v>
      </c>
      <c r="H1517" s="55">
        <v>1.2335800000000001E-4</v>
      </c>
      <c r="I1517" s="93">
        <v>8.8200000000000003E-5</v>
      </c>
      <c r="J1517" s="93">
        <v>8.8999999999999995E-5</v>
      </c>
      <c r="K1517" s="93">
        <v>8.42E-5</v>
      </c>
      <c r="L1517" s="55">
        <v>1.5009342569999999</v>
      </c>
      <c r="M1517" s="55">
        <v>1.23918269</v>
      </c>
      <c r="N1517" s="55">
        <v>1.4647747339999999</v>
      </c>
      <c r="O1517" s="52">
        <v>1.4016305609999999</v>
      </c>
    </row>
    <row r="1518" spans="1:15" x14ac:dyDescent="0.2">
      <c r="A1518" s="19">
        <v>1066</v>
      </c>
      <c r="B1518" s="55">
        <v>7</v>
      </c>
      <c r="C1518" s="55">
        <v>9</v>
      </c>
      <c r="D1518" s="55" t="s">
        <v>367</v>
      </c>
      <c r="E1518" s="55" t="s">
        <v>367</v>
      </c>
      <c r="F1518" s="55">
        <v>1.12538E-4</v>
      </c>
      <c r="G1518" s="93">
        <v>9.8300000000000004E-5</v>
      </c>
      <c r="H1518" s="93">
        <v>9.48E-5</v>
      </c>
      <c r="I1518" s="93">
        <v>6.9300000000000004E-5</v>
      </c>
      <c r="J1518" s="93">
        <v>7.1699999999999995E-5</v>
      </c>
      <c r="K1518" s="93">
        <v>7.8200000000000003E-5</v>
      </c>
      <c r="L1518" s="55">
        <v>1.624128614</v>
      </c>
      <c r="M1518" s="55">
        <v>1.370202237</v>
      </c>
      <c r="N1518" s="55">
        <v>1.2112959860000001</v>
      </c>
      <c r="O1518" s="52">
        <v>1.401875612</v>
      </c>
    </row>
    <row r="1519" spans="1:15" x14ac:dyDescent="0.2">
      <c r="A1519" s="19">
        <v>496</v>
      </c>
      <c r="B1519" s="55">
        <v>3</v>
      </c>
      <c r="C1519" s="55">
        <v>16</v>
      </c>
      <c r="D1519" s="55" t="s">
        <v>367</v>
      </c>
      <c r="E1519" s="55" t="s">
        <v>364</v>
      </c>
      <c r="F1519" s="55">
        <v>1.67796E-4</v>
      </c>
      <c r="G1519" s="55">
        <v>1.6265E-4</v>
      </c>
      <c r="H1519" s="55">
        <v>1.5124800000000001E-4</v>
      </c>
      <c r="I1519" s="55">
        <v>1.17379E-4</v>
      </c>
      <c r="J1519" s="55">
        <v>1.21438E-4</v>
      </c>
      <c r="K1519" s="55">
        <v>1.0518699999999999E-4</v>
      </c>
      <c r="L1519" s="55">
        <v>1.4295280770000001</v>
      </c>
      <c r="M1519" s="55">
        <v>1.3393666360000001</v>
      </c>
      <c r="N1519" s="55">
        <v>1.4378896290000001</v>
      </c>
      <c r="O1519" s="52">
        <v>1.4022614470000001</v>
      </c>
    </row>
    <row r="1520" spans="1:15" x14ac:dyDescent="0.2">
      <c r="A1520" s="19">
        <v>2126</v>
      </c>
      <c r="B1520" s="55">
        <v>17</v>
      </c>
      <c r="C1520" s="55">
        <v>22</v>
      </c>
      <c r="D1520" s="55" t="s">
        <v>364</v>
      </c>
      <c r="E1520" s="55" t="s">
        <v>367</v>
      </c>
      <c r="F1520" s="55">
        <v>1.8498000000000001E-4</v>
      </c>
      <c r="G1520" s="55">
        <v>1.85751E-4</v>
      </c>
      <c r="H1520" s="55">
        <v>1.9951800000000001E-4</v>
      </c>
      <c r="I1520" s="55">
        <v>1.2381499999999999E-4</v>
      </c>
      <c r="J1520" s="55">
        <v>1.24895E-4</v>
      </c>
      <c r="K1520" s="55">
        <v>1.62774E-4</v>
      </c>
      <c r="L1520" s="55">
        <v>1.49399668</v>
      </c>
      <c r="M1520" s="55">
        <v>1.487253776</v>
      </c>
      <c r="N1520" s="55">
        <v>1.2257378759999999</v>
      </c>
      <c r="O1520" s="52">
        <v>1.402329444</v>
      </c>
    </row>
    <row r="1521" spans="1:15" x14ac:dyDescent="0.2">
      <c r="A1521" s="19">
        <v>1921</v>
      </c>
      <c r="B1521" s="55">
        <v>14</v>
      </c>
      <c r="C1521" s="55">
        <v>20</v>
      </c>
      <c r="D1521" s="55" t="s">
        <v>366</v>
      </c>
      <c r="E1521" s="55" t="s">
        <v>364</v>
      </c>
      <c r="F1521" s="55">
        <v>1.87002E-4</v>
      </c>
      <c r="G1521" s="55">
        <v>2.03666E-4</v>
      </c>
      <c r="H1521" s="55">
        <v>2.0523899999999999E-4</v>
      </c>
      <c r="I1521" s="55">
        <v>1.4198999999999999E-4</v>
      </c>
      <c r="J1521" s="55">
        <v>1.4175E-4</v>
      </c>
      <c r="K1521" s="55">
        <v>1.41137E-4</v>
      </c>
      <c r="L1521" s="55">
        <v>1.3170029750000001</v>
      </c>
      <c r="M1521" s="55">
        <v>1.4368009420000001</v>
      </c>
      <c r="N1521" s="55">
        <v>1.4541804519999999</v>
      </c>
      <c r="O1521" s="52">
        <v>1.4026614559999999</v>
      </c>
    </row>
    <row r="1522" spans="1:15" x14ac:dyDescent="0.2">
      <c r="A1522" s="19">
        <v>1644</v>
      </c>
      <c r="B1522" s="55">
        <v>11</v>
      </c>
      <c r="C1522" s="55">
        <v>19</v>
      </c>
      <c r="D1522" s="55" t="s">
        <v>367</v>
      </c>
      <c r="E1522" s="55" t="s">
        <v>365</v>
      </c>
      <c r="F1522" s="55">
        <v>1.4892700000000001E-4</v>
      </c>
      <c r="G1522" s="55">
        <v>1.4544199999999999E-4</v>
      </c>
      <c r="H1522" s="55">
        <v>1.6555000000000001E-4</v>
      </c>
      <c r="I1522" s="55">
        <v>1.04505E-4</v>
      </c>
      <c r="J1522" s="55">
        <v>1.08905E-4</v>
      </c>
      <c r="K1522" s="55">
        <v>1.14175E-4</v>
      </c>
      <c r="L1522" s="55">
        <v>1.4250766619999999</v>
      </c>
      <c r="M1522" s="55">
        <v>1.335492116</v>
      </c>
      <c r="N1522" s="55">
        <v>1.449970403</v>
      </c>
      <c r="O1522" s="52">
        <v>1.403513061</v>
      </c>
    </row>
    <row r="1523" spans="1:15" x14ac:dyDescent="0.2">
      <c r="A1523" s="19">
        <v>1413</v>
      </c>
      <c r="B1523" s="55">
        <v>9</v>
      </c>
      <c r="C1523" s="55">
        <v>18</v>
      </c>
      <c r="D1523" s="55" t="s">
        <v>365</v>
      </c>
      <c r="E1523" s="55" t="s">
        <v>365</v>
      </c>
      <c r="F1523" s="55">
        <v>1.4353599999999999E-4</v>
      </c>
      <c r="G1523" s="55">
        <v>1.17627E-4</v>
      </c>
      <c r="H1523" s="55">
        <v>1.3122399999999999E-4</v>
      </c>
      <c r="I1523" s="93">
        <v>9.4300000000000002E-5</v>
      </c>
      <c r="J1523" s="93">
        <v>8.4300000000000003E-5</v>
      </c>
      <c r="K1523" s="55">
        <v>1.01526E-4</v>
      </c>
      <c r="L1523" s="55">
        <v>1.5224228470000001</v>
      </c>
      <c r="M1523" s="55">
        <v>1.395798219</v>
      </c>
      <c r="N1523" s="55">
        <v>1.292523629</v>
      </c>
      <c r="O1523" s="52">
        <v>1.4035815650000001</v>
      </c>
    </row>
    <row r="1524" spans="1:15" x14ac:dyDescent="0.2">
      <c r="A1524" s="19">
        <v>2050</v>
      </c>
      <c r="B1524" s="55">
        <v>16</v>
      </c>
      <c r="C1524" s="55">
        <v>19</v>
      </c>
      <c r="D1524" s="55" t="s">
        <v>365</v>
      </c>
      <c r="E1524" s="55" t="s">
        <v>364</v>
      </c>
      <c r="F1524" s="55">
        <v>1.7723000000000001E-4</v>
      </c>
      <c r="G1524" s="55">
        <v>1.73022E-4</v>
      </c>
      <c r="H1524" s="55">
        <v>1.51605E-4</v>
      </c>
      <c r="I1524" s="55">
        <v>1.2268000000000001E-4</v>
      </c>
      <c r="J1524" s="55">
        <v>1.24463E-4</v>
      </c>
      <c r="K1524" s="55">
        <v>1.1018000000000001E-4</v>
      </c>
      <c r="L1524" s="55">
        <v>1.444660421</v>
      </c>
      <c r="M1524" s="55">
        <v>1.3901455620000001</v>
      </c>
      <c r="N1524" s="55">
        <v>1.375973688</v>
      </c>
      <c r="O1524" s="52">
        <v>1.403593224</v>
      </c>
    </row>
    <row r="1525" spans="1:15" x14ac:dyDescent="0.2">
      <c r="A1525" s="19">
        <v>360</v>
      </c>
      <c r="B1525" s="55">
        <v>2</v>
      </c>
      <c r="C1525" s="55">
        <v>20</v>
      </c>
      <c r="D1525" s="55" t="s">
        <v>366</v>
      </c>
      <c r="E1525" s="55" t="s">
        <v>366</v>
      </c>
      <c r="F1525" s="55">
        <v>1.87338E-4</v>
      </c>
      <c r="G1525" s="55">
        <v>2.16395E-4</v>
      </c>
      <c r="H1525" s="55">
        <v>1.69841E-4</v>
      </c>
      <c r="I1525" s="55">
        <v>1.40097E-4</v>
      </c>
      <c r="J1525" s="55">
        <v>1.4434300000000001E-4</v>
      </c>
      <c r="K1525" s="55">
        <v>1.23495E-4</v>
      </c>
      <c r="L1525" s="55">
        <v>1.3372053580000001</v>
      </c>
      <c r="M1525" s="55">
        <v>1.4991770310000001</v>
      </c>
      <c r="N1525" s="55">
        <v>1.3752826570000001</v>
      </c>
      <c r="O1525" s="52">
        <v>1.403888349</v>
      </c>
    </row>
    <row r="1526" spans="1:15" x14ac:dyDescent="0.2">
      <c r="A1526" s="19">
        <v>1242</v>
      </c>
      <c r="B1526" s="55">
        <v>8</v>
      </c>
      <c r="C1526" s="55">
        <v>13</v>
      </c>
      <c r="D1526" s="55" t="s">
        <v>365</v>
      </c>
      <c r="E1526" s="55" t="s">
        <v>366</v>
      </c>
      <c r="F1526" s="55">
        <v>1.1691799999999999E-4</v>
      </c>
      <c r="G1526" s="55">
        <v>1.3624899999999999E-4</v>
      </c>
      <c r="H1526" s="55">
        <v>1.348E-4</v>
      </c>
      <c r="I1526" s="55">
        <v>1.20408E-4</v>
      </c>
      <c r="J1526" s="93">
        <v>8.8599999999999999E-5</v>
      </c>
      <c r="K1526" s="93">
        <v>7.8899999999999993E-5</v>
      </c>
      <c r="L1526" s="55">
        <v>0.971018257</v>
      </c>
      <c r="M1526" s="55">
        <v>1.5379091570000001</v>
      </c>
      <c r="N1526" s="55">
        <v>1.708697841</v>
      </c>
      <c r="O1526" s="52">
        <v>1.4058750849999999</v>
      </c>
    </row>
    <row r="1527" spans="1:15" x14ac:dyDescent="0.2">
      <c r="A1527" s="19">
        <v>430</v>
      </c>
      <c r="B1527" s="55">
        <v>3</v>
      </c>
      <c r="C1527" s="55">
        <v>8</v>
      </c>
      <c r="D1527" s="55" t="s">
        <v>365</v>
      </c>
      <c r="E1527" s="55" t="s">
        <v>364</v>
      </c>
      <c r="F1527" s="55">
        <v>1.6409000000000001E-4</v>
      </c>
      <c r="G1527" s="55">
        <v>1.68307E-4</v>
      </c>
      <c r="H1527" s="55">
        <v>1.59829E-4</v>
      </c>
      <c r="I1527" s="55">
        <v>1.17757E-4</v>
      </c>
      <c r="J1527" s="55">
        <v>1.11498E-4</v>
      </c>
      <c r="K1527" s="55">
        <v>1.21165E-4</v>
      </c>
      <c r="L1527" s="55">
        <v>1.393457132</v>
      </c>
      <c r="M1527" s="55">
        <v>1.5095072780000001</v>
      </c>
      <c r="N1527" s="55">
        <v>1.3191020819999999</v>
      </c>
      <c r="O1527" s="52">
        <v>1.407355498</v>
      </c>
    </row>
    <row r="1528" spans="1:15" x14ac:dyDescent="0.2">
      <c r="A1528" s="19">
        <v>798</v>
      </c>
      <c r="B1528" s="55">
        <v>5</v>
      </c>
      <c r="C1528" s="55">
        <v>12</v>
      </c>
      <c r="D1528" s="55" t="s">
        <v>366</v>
      </c>
      <c r="E1528" s="55" t="s">
        <v>365</v>
      </c>
      <c r="F1528" s="55">
        <v>1.2534199999999999E-4</v>
      </c>
      <c r="G1528" s="55">
        <v>1.4332099999999999E-4</v>
      </c>
      <c r="H1528" s="55">
        <v>1.58756E-4</v>
      </c>
      <c r="I1528" s="55">
        <v>1.1662099999999999E-4</v>
      </c>
      <c r="J1528" s="55">
        <v>1.11498E-4</v>
      </c>
      <c r="K1528" s="93">
        <v>8.5199999999999997E-5</v>
      </c>
      <c r="L1528" s="55">
        <v>1.074774278</v>
      </c>
      <c r="M1528" s="55">
        <v>1.2854067579999999</v>
      </c>
      <c r="N1528" s="55">
        <v>1.8630103650000001</v>
      </c>
      <c r="O1528" s="52">
        <v>1.4077304669999999</v>
      </c>
    </row>
    <row r="1529" spans="1:15" x14ac:dyDescent="0.2">
      <c r="A1529" s="19">
        <v>883</v>
      </c>
      <c r="B1529" s="55">
        <v>5</v>
      </c>
      <c r="C1529" s="55">
        <v>22</v>
      </c>
      <c r="D1529" s="55" t="s">
        <v>364</v>
      </c>
      <c r="E1529" s="55" t="s">
        <v>364</v>
      </c>
      <c r="F1529" s="55">
        <v>2.0317499999999999E-4</v>
      </c>
      <c r="G1529" s="55">
        <v>1.92351E-4</v>
      </c>
      <c r="H1529" s="55">
        <v>1.9558499999999999E-4</v>
      </c>
      <c r="I1529" s="55">
        <v>1.20029E-4</v>
      </c>
      <c r="J1529" s="55">
        <v>1.63358E-4</v>
      </c>
      <c r="K1529" s="55">
        <v>1.44466E-4</v>
      </c>
      <c r="L1529" s="55">
        <v>1.6927120680000001</v>
      </c>
      <c r="M1529" s="55">
        <v>1.177484135</v>
      </c>
      <c r="N1529" s="55">
        <v>1.353847861</v>
      </c>
      <c r="O1529" s="52">
        <v>1.408014688</v>
      </c>
    </row>
    <row r="1530" spans="1:15" x14ac:dyDescent="0.2">
      <c r="A1530" s="19">
        <v>836</v>
      </c>
      <c r="B1530" s="55">
        <v>5</v>
      </c>
      <c r="C1530" s="55">
        <v>16</v>
      </c>
      <c r="D1530" s="55" t="s">
        <v>365</v>
      </c>
      <c r="E1530" s="55" t="s">
        <v>367</v>
      </c>
      <c r="F1530" s="55">
        <v>2.2642300000000001E-4</v>
      </c>
      <c r="G1530" s="55">
        <v>2.3666799999999999E-4</v>
      </c>
      <c r="H1530" s="55">
        <v>1.9343999999999999E-4</v>
      </c>
      <c r="I1530" s="55">
        <v>1.6016500000000001E-4</v>
      </c>
      <c r="J1530" s="55">
        <v>1.3742800000000001E-4</v>
      </c>
      <c r="K1530" s="55">
        <v>1.77753E-4</v>
      </c>
      <c r="L1530" s="55">
        <v>1.41368922</v>
      </c>
      <c r="M1530" s="55">
        <v>1.7221195549999999</v>
      </c>
      <c r="N1530" s="55">
        <v>1.088248994</v>
      </c>
      <c r="O1530" s="52">
        <v>1.408019256</v>
      </c>
    </row>
    <row r="1531" spans="1:15" x14ac:dyDescent="0.2">
      <c r="A1531" s="19">
        <v>2040</v>
      </c>
      <c r="B1531" s="55">
        <v>16</v>
      </c>
      <c r="C1531" s="55">
        <v>18</v>
      </c>
      <c r="D1531" s="55" t="s">
        <v>367</v>
      </c>
      <c r="E1531" s="55" t="s">
        <v>365</v>
      </c>
      <c r="F1531" s="55">
        <v>1.9070799999999999E-4</v>
      </c>
      <c r="G1531" s="55">
        <v>1.79858E-4</v>
      </c>
      <c r="H1531" s="55">
        <v>1.79495E-4</v>
      </c>
      <c r="I1531" s="55">
        <v>1.4691300000000001E-4</v>
      </c>
      <c r="J1531" s="55">
        <v>1.3699599999999999E-4</v>
      </c>
      <c r="K1531" s="55">
        <v>1.11179E-4</v>
      </c>
      <c r="L1531" s="55">
        <v>1.298104771</v>
      </c>
      <c r="M1531" s="55">
        <v>1.312870776</v>
      </c>
      <c r="N1531" s="55">
        <v>1.6144682800000001</v>
      </c>
      <c r="O1531" s="52">
        <v>1.4084812760000001</v>
      </c>
    </row>
    <row r="1532" spans="1:15" x14ac:dyDescent="0.2">
      <c r="A1532" s="19">
        <v>1235</v>
      </c>
      <c r="B1532" s="55">
        <v>8</v>
      </c>
      <c r="C1532" s="55">
        <v>13</v>
      </c>
      <c r="D1532" s="55" t="s">
        <v>364</v>
      </c>
      <c r="E1532" s="55" t="s">
        <v>367</v>
      </c>
      <c r="F1532" s="55">
        <v>1.8093699999999999E-4</v>
      </c>
      <c r="G1532" s="55">
        <v>1.8740099999999999E-4</v>
      </c>
      <c r="H1532" s="55">
        <v>1.8056699999999999E-4</v>
      </c>
      <c r="I1532" s="55">
        <v>1.4198999999999999E-4</v>
      </c>
      <c r="J1532" s="55">
        <v>1.2575999999999999E-4</v>
      </c>
      <c r="K1532" s="55">
        <v>1.23495E-4</v>
      </c>
      <c r="L1532" s="55">
        <v>1.274289365</v>
      </c>
      <c r="M1532" s="55">
        <v>1.4901529440000001</v>
      </c>
      <c r="N1532" s="55">
        <v>1.4621426150000001</v>
      </c>
      <c r="O1532" s="52">
        <v>1.4088616410000001</v>
      </c>
    </row>
    <row r="1533" spans="1:15" x14ac:dyDescent="0.2">
      <c r="A1533" s="19">
        <v>934</v>
      </c>
      <c r="B1533" s="55">
        <v>6</v>
      </c>
      <c r="C1533" s="55">
        <v>10</v>
      </c>
      <c r="D1533" s="55" t="s">
        <v>366</v>
      </c>
      <c r="E1533" s="55" t="s">
        <v>364</v>
      </c>
      <c r="F1533" s="55">
        <v>1.0681E-4</v>
      </c>
      <c r="G1533" s="55">
        <v>1.2917699999999999E-4</v>
      </c>
      <c r="H1533" s="55">
        <v>1.1870999999999999E-4</v>
      </c>
      <c r="I1533" s="93">
        <v>8.4400000000000005E-5</v>
      </c>
      <c r="J1533" s="93">
        <v>9.3300000000000005E-5</v>
      </c>
      <c r="K1533" s="93">
        <v>7.5199999999999998E-5</v>
      </c>
      <c r="L1533" s="55">
        <v>1.2649677100000001</v>
      </c>
      <c r="M1533" s="55">
        <v>1.3838324580000001</v>
      </c>
      <c r="N1533" s="55">
        <v>1.5779815129999999</v>
      </c>
      <c r="O1533" s="52">
        <v>1.4089272269999999</v>
      </c>
    </row>
    <row r="1534" spans="1:15" x14ac:dyDescent="0.2">
      <c r="A1534" s="19">
        <v>1443</v>
      </c>
      <c r="B1534" s="55">
        <v>9</v>
      </c>
      <c r="C1534" s="55">
        <v>22</v>
      </c>
      <c r="D1534" s="55" t="s">
        <v>367</v>
      </c>
      <c r="E1534" s="55" t="s">
        <v>366</v>
      </c>
      <c r="F1534" s="55">
        <v>1.34776E-4</v>
      </c>
      <c r="G1534" s="55">
        <v>1.56286E-4</v>
      </c>
      <c r="H1534" s="55">
        <v>1.5303499999999999E-4</v>
      </c>
      <c r="I1534" s="55">
        <v>1.2835900000000001E-4</v>
      </c>
      <c r="J1534" s="93">
        <v>8.2999999999999998E-5</v>
      </c>
      <c r="K1534" s="55">
        <v>1.18169E-4</v>
      </c>
      <c r="L1534" s="55">
        <v>1.049990413</v>
      </c>
      <c r="M1534" s="55">
        <v>1.883514661</v>
      </c>
      <c r="N1534" s="55">
        <v>1.295053418</v>
      </c>
      <c r="O1534" s="52">
        <v>1.409519497</v>
      </c>
    </row>
    <row r="1535" spans="1:15" x14ac:dyDescent="0.2">
      <c r="A1535" s="19">
        <v>534</v>
      </c>
      <c r="B1535" s="55">
        <v>3</v>
      </c>
      <c r="C1535" s="55">
        <v>20</v>
      </c>
      <c r="D1535" s="55" t="s">
        <v>367</v>
      </c>
      <c r="E1535" s="55" t="s">
        <v>366</v>
      </c>
      <c r="F1535" s="55">
        <v>1.4522100000000001E-4</v>
      </c>
      <c r="G1535" s="55">
        <v>1.5770000000000001E-4</v>
      </c>
      <c r="H1535" s="55">
        <v>1.4981700000000001E-4</v>
      </c>
      <c r="I1535" s="55">
        <v>1.0488300000000001E-4</v>
      </c>
      <c r="J1535" s="55">
        <v>1.10634E-4</v>
      </c>
      <c r="K1535" s="55">
        <v>1.0552000000000001E-4</v>
      </c>
      <c r="L1535" s="55">
        <v>1.384594307</v>
      </c>
      <c r="M1535" s="55">
        <v>1.4254200319999999</v>
      </c>
      <c r="N1535" s="55">
        <v>1.4197995269999999</v>
      </c>
      <c r="O1535" s="52">
        <v>1.409937956</v>
      </c>
    </row>
    <row r="1536" spans="1:15" x14ac:dyDescent="0.2">
      <c r="A1536" s="19">
        <v>1159</v>
      </c>
      <c r="B1536" s="55">
        <v>7</v>
      </c>
      <c r="C1536" s="55">
        <v>19</v>
      </c>
      <c r="D1536" s="55" t="s">
        <v>365</v>
      </c>
      <c r="E1536" s="55" t="s">
        <v>364</v>
      </c>
      <c r="F1536" s="55">
        <v>1.7655599999999999E-4</v>
      </c>
      <c r="G1536" s="55">
        <v>1.72079E-4</v>
      </c>
      <c r="H1536" s="55">
        <v>1.7270100000000001E-4</v>
      </c>
      <c r="I1536" s="55">
        <v>1.3971799999999999E-4</v>
      </c>
      <c r="J1536" s="55">
        <v>1.11066E-4</v>
      </c>
      <c r="K1536" s="55">
        <v>1.2183100000000001E-4</v>
      </c>
      <c r="L1536" s="55">
        <v>1.2636591939999999</v>
      </c>
      <c r="M1536" s="55">
        <v>1.5493389609999999</v>
      </c>
      <c r="N1536" s="55">
        <v>1.417549757</v>
      </c>
      <c r="O1536" s="52">
        <v>1.4101826369999999</v>
      </c>
    </row>
    <row r="1537" spans="1:15" x14ac:dyDescent="0.2">
      <c r="A1537" s="19">
        <v>1430</v>
      </c>
      <c r="B1537" s="55">
        <v>9</v>
      </c>
      <c r="C1537" s="55">
        <v>20</v>
      </c>
      <c r="D1537" s="55" t="s">
        <v>365</v>
      </c>
      <c r="E1537" s="55" t="s">
        <v>367</v>
      </c>
      <c r="F1537" s="55">
        <v>1.9138200000000001E-4</v>
      </c>
      <c r="G1537" s="55">
        <v>2.09559E-4</v>
      </c>
      <c r="H1537" s="55">
        <v>1.7091299999999999E-4</v>
      </c>
      <c r="I1537" s="55">
        <v>1.4350499999999999E-4</v>
      </c>
      <c r="J1537" s="55">
        <v>1.4088499999999999E-4</v>
      </c>
      <c r="K1537" s="55">
        <v>1.21165E-4</v>
      </c>
      <c r="L1537" s="55">
        <v>1.333626346</v>
      </c>
      <c r="M1537" s="55">
        <v>1.487444829</v>
      </c>
      <c r="N1537" s="55">
        <v>1.4105834349999999</v>
      </c>
      <c r="O1537" s="52">
        <v>1.4105515369999999</v>
      </c>
    </row>
    <row r="1538" spans="1:15" x14ac:dyDescent="0.2">
      <c r="A1538" s="19">
        <v>1914</v>
      </c>
      <c r="B1538" s="55">
        <v>14</v>
      </c>
      <c r="C1538" s="55">
        <v>19</v>
      </c>
      <c r="D1538" s="55" t="s">
        <v>366</v>
      </c>
      <c r="E1538" s="55" t="s">
        <v>365</v>
      </c>
      <c r="F1538" s="55">
        <v>1.3881899999999999E-4</v>
      </c>
      <c r="G1538" s="55">
        <v>1.24463E-4</v>
      </c>
      <c r="H1538" s="55">
        <v>1.1120099999999999E-4</v>
      </c>
      <c r="I1538" s="93">
        <v>9.1600000000000004E-5</v>
      </c>
      <c r="J1538" s="93">
        <v>8.0000000000000007E-5</v>
      </c>
      <c r="K1538" s="93">
        <v>9.59E-5</v>
      </c>
      <c r="L1538" s="55">
        <v>1.5149799690000001</v>
      </c>
      <c r="M1538" s="55">
        <v>1.55675009</v>
      </c>
      <c r="N1538" s="55">
        <v>1.1599524000000001</v>
      </c>
      <c r="O1538" s="52">
        <v>1.4105608199999999</v>
      </c>
    </row>
    <row r="1539" spans="1:15" x14ac:dyDescent="0.2">
      <c r="A1539" s="19">
        <v>2093</v>
      </c>
      <c r="B1539" s="55">
        <v>17</v>
      </c>
      <c r="C1539" s="55">
        <v>18</v>
      </c>
      <c r="D1539" s="55" t="s">
        <v>366</v>
      </c>
      <c r="E1539" s="55" t="s">
        <v>366</v>
      </c>
      <c r="F1539" s="93">
        <v>9.2299999999999994E-5</v>
      </c>
      <c r="G1539" s="93">
        <v>9.0299999999999999E-5</v>
      </c>
      <c r="H1539" s="93">
        <v>8.5799999999999998E-5</v>
      </c>
      <c r="I1539" s="93">
        <v>6.97E-5</v>
      </c>
      <c r="J1539" s="93">
        <v>6.4800000000000003E-5</v>
      </c>
      <c r="K1539" s="93">
        <v>5.66E-5</v>
      </c>
      <c r="L1539" s="55">
        <v>1.3251278470000001</v>
      </c>
      <c r="M1539" s="55">
        <v>1.3927213089999999</v>
      </c>
      <c r="N1539" s="55">
        <v>1.5164726660000001</v>
      </c>
      <c r="O1539" s="52">
        <v>1.4114406070000001</v>
      </c>
    </row>
    <row r="1540" spans="1:15" x14ac:dyDescent="0.2">
      <c r="A1540" s="19">
        <v>1266</v>
      </c>
      <c r="B1540" s="55">
        <v>8</v>
      </c>
      <c r="C1540" s="55">
        <v>16</v>
      </c>
      <c r="D1540" s="55" t="s">
        <v>366</v>
      </c>
      <c r="E1540" s="55" t="s">
        <v>365</v>
      </c>
      <c r="F1540" s="55">
        <v>2.0182699999999999E-4</v>
      </c>
      <c r="G1540" s="55">
        <v>1.9518000000000001E-4</v>
      </c>
      <c r="H1540" s="55">
        <v>2.20256E-4</v>
      </c>
      <c r="I1540" s="55">
        <v>1.55243E-4</v>
      </c>
      <c r="J1540" s="55">
        <v>1.5385E-4</v>
      </c>
      <c r="K1540" s="55">
        <v>1.3214999999999999E-4</v>
      </c>
      <c r="L1540" s="55">
        <v>1.3000738000000001</v>
      </c>
      <c r="M1540" s="55">
        <v>1.2686360379999999</v>
      </c>
      <c r="N1540" s="55">
        <v>1.6667193280000001</v>
      </c>
      <c r="O1540" s="52">
        <v>1.4118097220000001</v>
      </c>
    </row>
    <row r="1541" spans="1:15" x14ac:dyDescent="0.2">
      <c r="A1541" s="19">
        <v>919</v>
      </c>
      <c r="B1541" s="55">
        <v>6</v>
      </c>
      <c r="C1541" s="55">
        <v>9</v>
      </c>
      <c r="D1541" s="55" t="s">
        <v>364</v>
      </c>
      <c r="E1541" s="55" t="s">
        <v>367</v>
      </c>
      <c r="F1541" s="55">
        <v>1.69481E-4</v>
      </c>
      <c r="G1541" s="55">
        <v>1.6571399999999999E-4</v>
      </c>
      <c r="H1541" s="55">
        <v>1.44096E-4</v>
      </c>
      <c r="I1541" s="55">
        <v>1.2987400000000001E-4</v>
      </c>
      <c r="J1541" s="55">
        <v>1.0588E-4</v>
      </c>
      <c r="K1541" s="55">
        <v>1.0552000000000001E-4</v>
      </c>
      <c r="L1541" s="55">
        <v>1.3049651259999999</v>
      </c>
      <c r="M1541" s="55">
        <v>1.565113891</v>
      </c>
      <c r="N1541" s="55">
        <v>1.365582839</v>
      </c>
      <c r="O1541" s="52">
        <v>1.4118872849999999</v>
      </c>
    </row>
    <row r="1542" spans="1:15" x14ac:dyDescent="0.2">
      <c r="A1542" s="19">
        <v>1624</v>
      </c>
      <c r="B1542" s="55">
        <v>11</v>
      </c>
      <c r="C1542" s="55">
        <v>17</v>
      </c>
      <c r="D1542" s="55" t="s">
        <v>367</v>
      </c>
      <c r="E1542" s="55" t="s">
        <v>364</v>
      </c>
      <c r="F1542" s="55">
        <v>1.98121E-4</v>
      </c>
      <c r="G1542" s="55">
        <v>2.2252400000000001E-4</v>
      </c>
      <c r="H1542" s="55">
        <v>1.94155E-4</v>
      </c>
      <c r="I1542" s="55">
        <v>1.4198999999999999E-4</v>
      </c>
      <c r="J1542" s="55">
        <v>1.5730799999999999E-4</v>
      </c>
      <c r="K1542" s="55">
        <v>1.3614399999999999E-4</v>
      </c>
      <c r="L1542" s="55">
        <v>1.3953112599999999</v>
      </c>
      <c r="M1542" s="55">
        <v>1.414579357</v>
      </c>
      <c r="N1542" s="55">
        <v>1.426096086</v>
      </c>
      <c r="O1542" s="52">
        <v>1.411995568</v>
      </c>
    </row>
    <row r="1543" spans="1:15" x14ac:dyDescent="0.2">
      <c r="A1543" s="19">
        <v>2206</v>
      </c>
      <c r="B1543" s="55">
        <v>19</v>
      </c>
      <c r="C1543" s="55">
        <v>22</v>
      </c>
      <c r="D1543" s="55" t="s">
        <v>364</v>
      </c>
      <c r="E1543" s="55" t="s">
        <v>364</v>
      </c>
      <c r="F1543" s="55">
        <v>1.8632800000000001E-4</v>
      </c>
      <c r="G1543" s="55">
        <v>1.8834400000000001E-4</v>
      </c>
      <c r="H1543" s="55">
        <v>1.76634E-4</v>
      </c>
      <c r="I1543" s="55">
        <v>1.26845E-4</v>
      </c>
      <c r="J1543" s="55">
        <v>1.1582E-4</v>
      </c>
      <c r="K1543" s="55">
        <v>1.54785E-4</v>
      </c>
      <c r="L1543" s="55">
        <v>1.468944424</v>
      </c>
      <c r="M1543" s="55">
        <v>1.626180282</v>
      </c>
      <c r="N1543" s="55">
        <v>1.1411592699999999</v>
      </c>
      <c r="O1543" s="52">
        <v>1.412094658</v>
      </c>
    </row>
    <row r="1544" spans="1:15" x14ac:dyDescent="0.2">
      <c r="A1544" s="19">
        <v>903</v>
      </c>
      <c r="B1544" s="55">
        <v>6</v>
      </c>
      <c r="C1544" s="55">
        <v>7</v>
      </c>
      <c r="D1544" s="55" t="s">
        <v>364</v>
      </c>
      <c r="E1544" s="55" t="s">
        <v>365</v>
      </c>
      <c r="F1544" s="55">
        <v>2.5135700000000001E-4</v>
      </c>
      <c r="G1544" s="55">
        <v>2.3949600000000001E-4</v>
      </c>
      <c r="H1544" s="55">
        <v>2.1775399999999999E-4</v>
      </c>
      <c r="I1544" s="55">
        <v>1.76825E-4</v>
      </c>
      <c r="J1544" s="55">
        <v>1.6854399999999999E-4</v>
      </c>
      <c r="K1544" s="55">
        <v>1.5611600000000001E-4</v>
      </c>
      <c r="L1544" s="55">
        <v>1.4215004040000001</v>
      </c>
      <c r="M1544" s="55">
        <v>1.4209729360000001</v>
      </c>
      <c r="N1544" s="55">
        <v>1.394815344</v>
      </c>
      <c r="O1544" s="52">
        <v>1.4124295609999999</v>
      </c>
    </row>
    <row r="1545" spans="1:15" x14ac:dyDescent="0.2">
      <c r="A1545" s="19">
        <v>2003</v>
      </c>
      <c r="B1545" s="55">
        <v>15</v>
      </c>
      <c r="C1545" s="55">
        <v>21</v>
      </c>
      <c r="D1545" s="55" t="s">
        <v>366</v>
      </c>
      <c r="E1545" s="55" t="s">
        <v>367</v>
      </c>
      <c r="F1545" s="55">
        <v>1.6206799999999999E-4</v>
      </c>
      <c r="G1545" s="55">
        <v>1.69958E-4</v>
      </c>
      <c r="H1545" s="55">
        <v>1.63762E-4</v>
      </c>
      <c r="I1545" s="55">
        <v>1.14728E-4</v>
      </c>
      <c r="J1545" s="55">
        <v>1.3008099999999999E-4</v>
      </c>
      <c r="K1545" s="55">
        <v>1.0785000000000001E-4</v>
      </c>
      <c r="L1545" s="55">
        <v>1.412626954</v>
      </c>
      <c r="M1545" s="55">
        <v>1.306548316</v>
      </c>
      <c r="N1545" s="55">
        <v>1.5184228630000001</v>
      </c>
      <c r="O1545" s="52">
        <v>1.4125327110000001</v>
      </c>
    </row>
    <row r="1546" spans="1:15" x14ac:dyDescent="0.2">
      <c r="A1546" s="19">
        <v>937</v>
      </c>
      <c r="B1546" s="55">
        <v>6</v>
      </c>
      <c r="C1546" s="55">
        <v>11</v>
      </c>
      <c r="D1546" s="55" t="s">
        <v>364</v>
      </c>
      <c r="E1546" s="55" t="s">
        <v>364</v>
      </c>
      <c r="F1546" s="55">
        <v>1.9542499999999999E-4</v>
      </c>
      <c r="G1546" s="55">
        <v>2.0343E-4</v>
      </c>
      <c r="H1546" s="55">
        <v>2.0166300000000001E-4</v>
      </c>
      <c r="I1546" s="55">
        <v>1.3706800000000001E-4</v>
      </c>
      <c r="J1546" s="55">
        <v>1.2964899999999999E-4</v>
      </c>
      <c r="K1546" s="55">
        <v>1.62108E-4</v>
      </c>
      <c r="L1546" s="55">
        <v>1.4257535569999999</v>
      </c>
      <c r="M1546" s="55">
        <v>1.5690841900000001</v>
      </c>
      <c r="N1546" s="55">
        <v>1.2440058110000001</v>
      </c>
      <c r="O1546" s="52">
        <v>1.4129478529999999</v>
      </c>
    </row>
    <row r="1547" spans="1:15" x14ac:dyDescent="0.2">
      <c r="A1547" s="19">
        <v>1071</v>
      </c>
      <c r="B1547" s="55">
        <v>7</v>
      </c>
      <c r="C1547" s="55">
        <v>9</v>
      </c>
      <c r="D1547" s="55" t="s">
        <v>365</v>
      </c>
      <c r="E1547" s="55" t="s">
        <v>365</v>
      </c>
      <c r="F1547" s="55">
        <v>1.4353599999999999E-4</v>
      </c>
      <c r="G1547" s="55">
        <v>1.48035E-4</v>
      </c>
      <c r="H1547" s="55">
        <v>1.2907899999999999E-4</v>
      </c>
      <c r="I1547" s="55">
        <v>1.29116E-4</v>
      </c>
      <c r="J1547" s="93">
        <v>7.6500000000000003E-5</v>
      </c>
      <c r="K1547" s="55">
        <v>1.08183E-4</v>
      </c>
      <c r="L1547" s="55">
        <v>1.111681199</v>
      </c>
      <c r="M1547" s="55">
        <v>1.9352767660000001</v>
      </c>
      <c r="N1547" s="55">
        <v>1.1931529169999999</v>
      </c>
      <c r="O1547" s="52">
        <v>1.4133702939999999</v>
      </c>
    </row>
    <row r="1548" spans="1:15" x14ac:dyDescent="0.2">
      <c r="A1548" s="19">
        <v>654</v>
      </c>
      <c r="B1548" s="55">
        <v>4</v>
      </c>
      <c r="C1548" s="55">
        <v>14</v>
      </c>
      <c r="D1548" s="55" t="s">
        <v>366</v>
      </c>
      <c r="E1548" s="55" t="s">
        <v>365</v>
      </c>
      <c r="F1548" s="55">
        <v>1.34776E-4</v>
      </c>
      <c r="G1548" s="55">
        <v>1.31063E-4</v>
      </c>
      <c r="H1548" s="55">
        <v>1.4624199999999999E-4</v>
      </c>
      <c r="I1548" s="55">
        <v>1.10184E-4</v>
      </c>
      <c r="J1548" s="93">
        <v>9.1199999999999994E-5</v>
      </c>
      <c r="K1548" s="93">
        <v>9.2499999999999999E-5</v>
      </c>
      <c r="L1548" s="55">
        <v>1.223184708</v>
      </c>
      <c r="M1548" s="55">
        <v>1.4373053490000001</v>
      </c>
      <c r="N1548" s="55">
        <v>1.580340895</v>
      </c>
      <c r="O1548" s="52">
        <v>1.4136103170000001</v>
      </c>
    </row>
    <row r="1549" spans="1:15" x14ac:dyDescent="0.2">
      <c r="A1549" s="19">
        <v>1539</v>
      </c>
      <c r="B1549" s="55">
        <v>10</v>
      </c>
      <c r="C1549" s="55">
        <v>19</v>
      </c>
      <c r="D1549" s="55" t="s">
        <v>365</v>
      </c>
      <c r="E1549" s="55" t="s">
        <v>365</v>
      </c>
      <c r="F1549" s="55">
        <v>1.21635E-4</v>
      </c>
      <c r="G1549" s="55">
        <v>1.2846999999999999E-4</v>
      </c>
      <c r="H1549" s="55">
        <v>1.09771E-4</v>
      </c>
      <c r="I1549" s="93">
        <v>7.4999999999999993E-5</v>
      </c>
      <c r="J1549" s="93">
        <v>8.5099999999999995E-5</v>
      </c>
      <c r="K1549" s="93">
        <v>9.8900000000000005E-5</v>
      </c>
      <c r="L1549" s="55">
        <v>1.6224340500000001</v>
      </c>
      <c r="M1549" s="55">
        <v>1.508992154</v>
      </c>
      <c r="N1549" s="55">
        <v>1.1103354160000001</v>
      </c>
      <c r="O1549" s="52">
        <v>1.4139205399999999</v>
      </c>
    </row>
    <row r="1550" spans="1:15" x14ac:dyDescent="0.2">
      <c r="A1550" s="19">
        <v>600</v>
      </c>
      <c r="B1550" s="55">
        <v>4</v>
      </c>
      <c r="C1550" s="55">
        <v>8</v>
      </c>
      <c r="D1550" s="55" t="s">
        <v>366</v>
      </c>
      <c r="E1550" s="55" t="s">
        <v>365</v>
      </c>
      <c r="F1550" s="55">
        <v>1.20961E-4</v>
      </c>
      <c r="G1550" s="55">
        <v>1.23991E-4</v>
      </c>
      <c r="H1550" s="55">
        <v>1.27649E-4</v>
      </c>
      <c r="I1550" s="93">
        <v>9.3900000000000006E-5</v>
      </c>
      <c r="J1550" s="93">
        <v>8.3399999999999994E-5</v>
      </c>
      <c r="K1550" s="93">
        <v>8.6899999999999998E-5</v>
      </c>
      <c r="L1550" s="55">
        <v>1.2881540650000001</v>
      </c>
      <c r="M1550" s="55">
        <v>1.4865692349999999</v>
      </c>
      <c r="N1550" s="55">
        <v>1.469264465</v>
      </c>
      <c r="O1550" s="52">
        <v>1.4146625880000001</v>
      </c>
    </row>
    <row r="1551" spans="1:15" x14ac:dyDescent="0.2">
      <c r="A1551" s="19">
        <v>1156</v>
      </c>
      <c r="B1551" s="55">
        <v>7</v>
      </c>
      <c r="C1551" s="55">
        <v>19</v>
      </c>
      <c r="D1551" s="55" t="s">
        <v>367</v>
      </c>
      <c r="E1551" s="55" t="s">
        <v>364</v>
      </c>
      <c r="F1551" s="55">
        <v>1.4859000000000001E-4</v>
      </c>
      <c r="G1551" s="55">
        <v>1.27291E-4</v>
      </c>
      <c r="H1551" s="55">
        <v>1.46957E-4</v>
      </c>
      <c r="I1551" s="55">
        <v>1.0791299999999999E-4</v>
      </c>
      <c r="J1551" s="93">
        <v>9.1199999999999994E-5</v>
      </c>
      <c r="K1551" s="93">
        <v>9.9900000000000002E-5</v>
      </c>
      <c r="L1551" s="55">
        <v>1.3769519020000001</v>
      </c>
      <c r="M1551" s="55">
        <v>1.3959440439999999</v>
      </c>
      <c r="N1551" s="55">
        <v>1.47161035</v>
      </c>
      <c r="O1551" s="52">
        <v>1.4148354320000001</v>
      </c>
    </row>
    <row r="1552" spans="1:15" x14ac:dyDescent="0.2">
      <c r="A1552" s="19">
        <v>1995</v>
      </c>
      <c r="B1552" s="55">
        <v>15</v>
      </c>
      <c r="C1552" s="55">
        <v>20</v>
      </c>
      <c r="D1552" s="55" t="s">
        <v>366</v>
      </c>
      <c r="E1552" s="55" t="s">
        <v>366</v>
      </c>
      <c r="F1552" s="55">
        <v>1.6004600000000001E-4</v>
      </c>
      <c r="G1552" s="55">
        <v>1.55107E-4</v>
      </c>
      <c r="H1552" s="55">
        <v>1.5589600000000001E-4</v>
      </c>
      <c r="I1552" s="55">
        <v>1.17E-4</v>
      </c>
      <c r="J1552" s="55">
        <v>1.0760900000000001E-4</v>
      </c>
      <c r="K1552" s="55">
        <v>1.08516E-4</v>
      </c>
      <c r="L1552" s="55">
        <v>1.367918336</v>
      </c>
      <c r="M1552" s="55">
        <v>1.4413957989999999</v>
      </c>
      <c r="N1552" s="55">
        <v>1.4366175109999999</v>
      </c>
      <c r="O1552" s="52">
        <v>1.4153105479999999</v>
      </c>
    </row>
    <row r="1553" spans="1:15" x14ac:dyDescent="0.2">
      <c r="A1553" s="19">
        <v>1641</v>
      </c>
      <c r="B1553" s="55">
        <v>11</v>
      </c>
      <c r="C1553" s="55">
        <v>19</v>
      </c>
      <c r="D1553" s="55" t="s">
        <v>364</v>
      </c>
      <c r="E1553" s="55" t="s">
        <v>365</v>
      </c>
      <c r="F1553" s="55">
        <v>1.57014E-4</v>
      </c>
      <c r="G1553" s="55">
        <v>1.6477199999999999E-4</v>
      </c>
      <c r="H1553" s="55">
        <v>1.7055600000000001E-4</v>
      </c>
      <c r="I1553" s="93">
        <v>9.5400000000000001E-5</v>
      </c>
      <c r="J1553" s="55">
        <v>1.1582E-4</v>
      </c>
      <c r="K1553" s="55">
        <v>1.4479900000000001E-4</v>
      </c>
      <c r="L1553" s="55">
        <v>1.6455474750000001</v>
      </c>
      <c r="M1553" s="55">
        <v>1.4226533379999999</v>
      </c>
      <c r="N1553" s="55">
        <v>1.1778809240000001</v>
      </c>
      <c r="O1553" s="52">
        <v>1.4153605789999999</v>
      </c>
    </row>
    <row r="1554" spans="1:15" x14ac:dyDescent="0.2">
      <c r="A1554" s="19">
        <v>1030</v>
      </c>
      <c r="B1554" s="55">
        <v>6</v>
      </c>
      <c r="C1554" s="55">
        <v>21</v>
      </c>
      <c r="D1554" s="55" t="s">
        <v>367</v>
      </c>
      <c r="E1554" s="55" t="s">
        <v>364</v>
      </c>
      <c r="F1554" s="55">
        <v>2.02501E-4</v>
      </c>
      <c r="G1554" s="55">
        <v>2.0248799999999999E-4</v>
      </c>
      <c r="H1554" s="55">
        <v>1.86288E-4</v>
      </c>
      <c r="I1554" s="55">
        <v>1.3555300000000001E-4</v>
      </c>
      <c r="J1554" s="55">
        <v>1.4477500000000001E-4</v>
      </c>
      <c r="K1554" s="55">
        <v>1.3747600000000001E-4</v>
      </c>
      <c r="L1554" s="55">
        <v>1.4938826590000001</v>
      </c>
      <c r="M1554" s="55">
        <v>1.3986371580000001</v>
      </c>
      <c r="N1554" s="55">
        <v>1.355064407</v>
      </c>
      <c r="O1554" s="52">
        <v>1.415861408</v>
      </c>
    </row>
    <row r="1555" spans="1:15" x14ac:dyDescent="0.2">
      <c r="A1555" s="19">
        <v>2060</v>
      </c>
      <c r="B1555" s="55">
        <v>16</v>
      </c>
      <c r="C1555" s="55">
        <v>20</v>
      </c>
      <c r="D1555" s="55" t="s">
        <v>365</v>
      </c>
      <c r="E1555" s="55" t="s">
        <v>367</v>
      </c>
      <c r="F1555" s="55">
        <v>2.9044200000000002E-4</v>
      </c>
      <c r="G1555" s="55">
        <v>3.0078499999999997E-4</v>
      </c>
      <c r="H1555" s="55">
        <v>2.9033800000000001E-4</v>
      </c>
      <c r="I1555" s="55">
        <v>2.24534E-4</v>
      </c>
      <c r="J1555" s="55">
        <v>1.9879500000000001E-4</v>
      </c>
      <c r="K1555" s="55">
        <v>2.01387E-4</v>
      </c>
      <c r="L1555" s="55">
        <v>1.2935332989999999</v>
      </c>
      <c r="M1555" s="55">
        <v>1.5130369990000001</v>
      </c>
      <c r="N1555" s="55">
        <v>1.441693436</v>
      </c>
      <c r="O1555" s="52">
        <v>1.416087911</v>
      </c>
    </row>
    <row r="1556" spans="1:15" x14ac:dyDescent="0.2">
      <c r="A1556" s="19">
        <v>2209</v>
      </c>
      <c r="B1556" s="55">
        <v>19</v>
      </c>
      <c r="C1556" s="55">
        <v>22</v>
      </c>
      <c r="D1556" s="55" t="s">
        <v>366</v>
      </c>
      <c r="E1556" s="55" t="s">
        <v>364</v>
      </c>
      <c r="F1556" s="55">
        <v>1.66448E-4</v>
      </c>
      <c r="G1556" s="55">
        <v>1.9188000000000001E-4</v>
      </c>
      <c r="H1556" s="55">
        <v>1.9487000000000001E-4</v>
      </c>
      <c r="I1556" s="55">
        <v>1.25709E-4</v>
      </c>
      <c r="J1556" s="55">
        <v>1.35699E-4</v>
      </c>
      <c r="K1556" s="55">
        <v>1.2882099999999999E-4</v>
      </c>
      <c r="L1556" s="55">
        <v>1.3240790250000001</v>
      </c>
      <c r="M1556" s="55">
        <v>1.4140066840000001</v>
      </c>
      <c r="N1556" s="55">
        <v>1.5127174050000001</v>
      </c>
      <c r="O1556" s="52">
        <v>1.416934371</v>
      </c>
    </row>
    <row r="1557" spans="1:15" x14ac:dyDescent="0.2">
      <c r="A1557" s="19">
        <v>2122</v>
      </c>
      <c r="B1557" s="55">
        <v>17</v>
      </c>
      <c r="C1557" s="55">
        <v>21</v>
      </c>
      <c r="D1557" s="55" t="s">
        <v>365</v>
      </c>
      <c r="E1557" s="55" t="s">
        <v>364</v>
      </c>
      <c r="F1557" s="55">
        <v>1.7723000000000001E-4</v>
      </c>
      <c r="G1557" s="55">
        <v>1.8245100000000001E-4</v>
      </c>
      <c r="H1557" s="55">
        <v>1.5232000000000001E-4</v>
      </c>
      <c r="I1557" s="55">
        <v>1.31767E-4</v>
      </c>
      <c r="J1557" s="55">
        <v>1.1279499999999999E-4</v>
      </c>
      <c r="K1557" s="55">
        <v>1.18169E-4</v>
      </c>
      <c r="L1557" s="55">
        <v>1.3450286680000001</v>
      </c>
      <c r="M1557" s="55">
        <v>1.6175479319999999</v>
      </c>
      <c r="N1557" s="55">
        <v>1.2890017659999999</v>
      </c>
      <c r="O1557" s="52">
        <v>1.417192789</v>
      </c>
    </row>
    <row r="1558" spans="1:15" x14ac:dyDescent="0.2">
      <c r="A1558" s="19">
        <v>1627</v>
      </c>
      <c r="B1558" s="55">
        <v>11</v>
      </c>
      <c r="C1558" s="55">
        <v>17</v>
      </c>
      <c r="D1558" s="55" t="s">
        <v>366</v>
      </c>
      <c r="E1558" s="55" t="s">
        <v>364</v>
      </c>
      <c r="F1558" s="55">
        <v>1.4892700000000001E-4</v>
      </c>
      <c r="G1558" s="55">
        <v>1.4756400000000001E-4</v>
      </c>
      <c r="H1558" s="55">
        <v>1.4123599999999999E-4</v>
      </c>
      <c r="I1558" s="55">
        <v>1.04126E-4</v>
      </c>
      <c r="J1558" s="55">
        <v>1.0674400000000001E-4</v>
      </c>
      <c r="K1558" s="93">
        <v>9.7899999999999994E-5</v>
      </c>
      <c r="L1558" s="55">
        <v>1.430258759</v>
      </c>
      <c r="M1558" s="55">
        <v>1.3824011469999999</v>
      </c>
      <c r="N1558" s="55">
        <v>1.443185084</v>
      </c>
      <c r="O1558" s="52">
        <v>1.4186149969999999</v>
      </c>
    </row>
    <row r="1559" spans="1:15" x14ac:dyDescent="0.2">
      <c r="A1559" s="19">
        <v>1379</v>
      </c>
      <c r="B1559" s="55">
        <v>9</v>
      </c>
      <c r="C1559" s="55">
        <v>15</v>
      </c>
      <c r="D1559" s="55" t="s">
        <v>367</v>
      </c>
      <c r="E1559" s="55" t="s">
        <v>366</v>
      </c>
      <c r="F1559" s="93">
        <v>9.7700000000000003E-5</v>
      </c>
      <c r="G1559" s="93">
        <v>9.8800000000000003E-5</v>
      </c>
      <c r="H1559" s="55">
        <v>1.14776E-4</v>
      </c>
      <c r="I1559" s="93">
        <v>7.5300000000000001E-5</v>
      </c>
      <c r="J1559" s="93">
        <v>6.9099999999999999E-5</v>
      </c>
      <c r="K1559" s="93">
        <v>7.4900000000000005E-5</v>
      </c>
      <c r="L1559" s="55">
        <v>1.296790924</v>
      </c>
      <c r="M1559" s="55">
        <v>1.4284029739999999</v>
      </c>
      <c r="N1559" s="55">
        <v>1.532479878</v>
      </c>
      <c r="O1559" s="52">
        <v>1.419224592</v>
      </c>
    </row>
    <row r="1560" spans="1:15" x14ac:dyDescent="0.2">
      <c r="A1560" s="19">
        <v>1212</v>
      </c>
      <c r="B1560" s="55">
        <v>8</v>
      </c>
      <c r="C1560" s="55">
        <v>10</v>
      </c>
      <c r="D1560" s="55" t="s">
        <v>366</v>
      </c>
      <c r="E1560" s="55" t="s">
        <v>365</v>
      </c>
      <c r="F1560" s="55">
        <v>1.21298E-4</v>
      </c>
      <c r="G1560" s="93">
        <v>9.8999999999999994E-5</v>
      </c>
      <c r="H1560" s="55">
        <v>1.13346E-4</v>
      </c>
      <c r="I1560" s="93">
        <v>8.7800000000000006E-5</v>
      </c>
      <c r="J1560" s="93">
        <v>7.6500000000000003E-5</v>
      </c>
      <c r="K1560" s="93">
        <v>7.1600000000000006E-5</v>
      </c>
      <c r="L1560" s="55">
        <v>1.38082791</v>
      </c>
      <c r="M1560" s="55">
        <v>1.294293379</v>
      </c>
      <c r="N1560" s="55">
        <v>1.5837734880000001</v>
      </c>
      <c r="O1560" s="52">
        <v>1.419631592</v>
      </c>
    </row>
    <row r="1561" spans="1:15" x14ac:dyDescent="0.2">
      <c r="A1561" s="19">
        <v>990</v>
      </c>
      <c r="B1561" s="55">
        <v>6</v>
      </c>
      <c r="C1561" s="55">
        <v>16</v>
      </c>
      <c r="D1561" s="55" t="s">
        <v>366</v>
      </c>
      <c r="E1561" s="55" t="s">
        <v>365</v>
      </c>
      <c r="F1561" s="55">
        <v>2.0688099999999999E-4</v>
      </c>
      <c r="G1561" s="55">
        <v>2.0225199999999999E-4</v>
      </c>
      <c r="H1561" s="55">
        <v>2.1525099999999999E-4</v>
      </c>
      <c r="I1561" s="55">
        <v>1.34039E-4</v>
      </c>
      <c r="J1561" s="55">
        <v>1.5471500000000001E-4</v>
      </c>
      <c r="K1561" s="55">
        <v>1.52788E-4</v>
      </c>
      <c r="L1561" s="55">
        <v>1.5434414160000001</v>
      </c>
      <c r="M1561" s="55">
        <v>1.307256972</v>
      </c>
      <c r="N1561" s="55">
        <v>1.4088218290000001</v>
      </c>
      <c r="O1561" s="52">
        <v>1.419840072</v>
      </c>
    </row>
    <row r="1562" spans="1:15" x14ac:dyDescent="0.2">
      <c r="A1562" s="19">
        <v>2074</v>
      </c>
      <c r="B1562" s="55">
        <v>16</v>
      </c>
      <c r="C1562" s="55">
        <v>22</v>
      </c>
      <c r="D1562" s="55" t="s">
        <v>367</v>
      </c>
      <c r="E1562" s="55" t="s">
        <v>364</v>
      </c>
      <c r="F1562" s="55">
        <v>2.5102000000000002E-4</v>
      </c>
      <c r="G1562" s="55">
        <v>2.3949600000000001E-4</v>
      </c>
      <c r="H1562" s="55">
        <v>2.4028E-4</v>
      </c>
      <c r="I1562" s="55">
        <v>1.9765000000000001E-4</v>
      </c>
      <c r="J1562" s="55">
        <v>1.6292600000000001E-4</v>
      </c>
      <c r="K1562" s="55">
        <v>1.58114E-4</v>
      </c>
      <c r="L1562" s="55">
        <v>1.2700207320000001</v>
      </c>
      <c r="M1562" s="55">
        <v>1.4699720030000001</v>
      </c>
      <c r="N1562" s="55">
        <v>1.5196652399999999</v>
      </c>
      <c r="O1562" s="52">
        <v>1.419885992</v>
      </c>
    </row>
    <row r="1563" spans="1:15" x14ac:dyDescent="0.2">
      <c r="A1563" s="19">
        <v>1436</v>
      </c>
      <c r="B1563" s="55">
        <v>9</v>
      </c>
      <c r="C1563" s="55">
        <v>21</v>
      </c>
      <c r="D1563" s="55" t="s">
        <v>366</v>
      </c>
      <c r="E1563" s="55" t="s">
        <v>367</v>
      </c>
      <c r="F1563" s="55">
        <v>1.8834900000000001E-4</v>
      </c>
      <c r="G1563" s="55">
        <v>1.6076400000000001E-4</v>
      </c>
      <c r="H1563" s="55">
        <v>1.56253E-4</v>
      </c>
      <c r="I1563" s="55">
        <v>1.17379E-4</v>
      </c>
      <c r="J1563" s="55">
        <v>1.2532799999999999E-4</v>
      </c>
      <c r="K1563" s="55">
        <v>1.13842E-4</v>
      </c>
      <c r="L1563" s="55">
        <v>1.6046309139999999</v>
      </c>
      <c r="M1563" s="55">
        <v>1.2827531270000001</v>
      </c>
      <c r="N1563" s="55">
        <v>1.3725481770000001</v>
      </c>
      <c r="O1563" s="52">
        <v>1.4199774060000001</v>
      </c>
    </row>
    <row r="1564" spans="1:15" x14ac:dyDescent="0.2">
      <c r="A1564" s="19">
        <v>538</v>
      </c>
      <c r="B1564" s="55">
        <v>3</v>
      </c>
      <c r="C1564" s="55">
        <v>20</v>
      </c>
      <c r="D1564" s="55" t="s">
        <v>365</v>
      </c>
      <c r="E1564" s="55" t="s">
        <v>364</v>
      </c>
      <c r="F1564" s="55">
        <v>1.8430599999999999E-4</v>
      </c>
      <c r="G1564" s="55">
        <v>1.8763699999999999E-4</v>
      </c>
      <c r="H1564" s="55">
        <v>1.79137E-4</v>
      </c>
      <c r="I1564" s="55">
        <v>1.38582E-4</v>
      </c>
      <c r="J1564" s="55">
        <v>1.32674E-4</v>
      </c>
      <c r="K1564" s="55">
        <v>1.18169E-4</v>
      </c>
      <c r="L1564" s="55">
        <v>1.3299376519999999</v>
      </c>
      <c r="M1564" s="55">
        <v>1.4142669670000001</v>
      </c>
      <c r="N1564" s="55">
        <v>1.5159386969999999</v>
      </c>
      <c r="O1564" s="52">
        <v>1.420047772</v>
      </c>
    </row>
    <row r="1565" spans="1:15" x14ac:dyDescent="0.2">
      <c r="A1565" s="19">
        <v>1317</v>
      </c>
      <c r="B1565" s="55">
        <v>8</v>
      </c>
      <c r="C1565" s="55">
        <v>22</v>
      </c>
      <c r="D1565" s="55" t="s">
        <v>364</v>
      </c>
      <c r="E1565" s="55" t="s">
        <v>366</v>
      </c>
      <c r="F1565" s="55">
        <v>1.4892700000000001E-4</v>
      </c>
      <c r="G1565" s="55">
        <v>1.5039200000000001E-4</v>
      </c>
      <c r="H1565" s="55">
        <v>1.6090200000000001E-4</v>
      </c>
      <c r="I1565" s="55">
        <v>1.05641E-4</v>
      </c>
      <c r="J1565" s="93">
        <v>9.5099999999999994E-5</v>
      </c>
      <c r="K1565" s="55">
        <v>1.2682399999999999E-4</v>
      </c>
      <c r="L1565" s="55">
        <v>1.409753257</v>
      </c>
      <c r="M1565" s="55">
        <v>1.5818114080000001</v>
      </c>
      <c r="N1565" s="55">
        <v>1.268702526</v>
      </c>
      <c r="O1565" s="52">
        <v>1.4200890639999999</v>
      </c>
    </row>
    <row r="1566" spans="1:15" x14ac:dyDescent="0.2">
      <c r="A1566" s="19">
        <v>1021</v>
      </c>
      <c r="B1566" s="55">
        <v>6</v>
      </c>
      <c r="C1566" s="55">
        <v>20</v>
      </c>
      <c r="D1566" s="55" t="s">
        <v>367</v>
      </c>
      <c r="E1566" s="55" t="s">
        <v>364</v>
      </c>
      <c r="F1566" s="55">
        <v>2.2911900000000001E-4</v>
      </c>
      <c r="G1566" s="55">
        <v>2.3313199999999999E-4</v>
      </c>
      <c r="H1566" s="55">
        <v>2.3205599999999999E-4</v>
      </c>
      <c r="I1566" s="55">
        <v>1.46155E-4</v>
      </c>
      <c r="J1566" s="55">
        <v>1.7761900000000001E-4</v>
      </c>
      <c r="K1566" s="55">
        <v>1.6809999999999999E-4</v>
      </c>
      <c r="L1566" s="55">
        <v>1.5676411269999999</v>
      </c>
      <c r="M1566" s="55">
        <v>1.3125358519999999</v>
      </c>
      <c r="N1566" s="55">
        <v>1.3804655880000001</v>
      </c>
      <c r="O1566" s="52">
        <v>1.420214189</v>
      </c>
    </row>
    <row r="1567" spans="1:15" x14ac:dyDescent="0.2">
      <c r="A1567" s="19">
        <v>810</v>
      </c>
      <c r="B1567" s="55">
        <v>5</v>
      </c>
      <c r="C1567" s="55">
        <v>13</v>
      </c>
      <c r="D1567" s="55" t="s">
        <v>365</v>
      </c>
      <c r="E1567" s="55" t="s">
        <v>366</v>
      </c>
      <c r="F1567" s="55">
        <v>1.09168E-4</v>
      </c>
      <c r="G1567" s="93">
        <v>9.9699999999999998E-5</v>
      </c>
      <c r="H1567" s="93">
        <v>9.5799999999999998E-5</v>
      </c>
      <c r="I1567" s="93">
        <v>6.6600000000000006E-5</v>
      </c>
      <c r="J1567" s="93">
        <v>6.9599999999999998E-5</v>
      </c>
      <c r="K1567" s="93">
        <v>8.0599999999999994E-5</v>
      </c>
      <c r="L1567" s="55">
        <v>1.6381640200000001</v>
      </c>
      <c r="M1567" s="55">
        <v>1.4330825140000001</v>
      </c>
      <c r="N1567" s="55">
        <v>1.1895746330000001</v>
      </c>
      <c r="O1567" s="52">
        <v>1.4202737219999999</v>
      </c>
    </row>
    <row r="1568" spans="1:15" x14ac:dyDescent="0.2">
      <c r="A1568" s="19">
        <v>588</v>
      </c>
      <c r="B1568" s="55">
        <v>4</v>
      </c>
      <c r="C1568" s="55">
        <v>7</v>
      </c>
      <c r="D1568" s="55" t="s">
        <v>364</v>
      </c>
      <c r="E1568" s="55" t="s">
        <v>365</v>
      </c>
      <c r="F1568" s="55">
        <v>1.8935999999999999E-4</v>
      </c>
      <c r="G1568" s="55">
        <v>1.79858E-4</v>
      </c>
      <c r="H1568" s="55">
        <v>2.08457E-4</v>
      </c>
      <c r="I1568" s="55">
        <v>1.4198999999999999E-4</v>
      </c>
      <c r="J1568" s="55">
        <v>1.1711599999999999E-4</v>
      </c>
      <c r="K1568" s="55">
        <v>1.4979199999999999E-4</v>
      </c>
      <c r="L1568" s="55">
        <v>1.3336138239999999</v>
      </c>
      <c r="M1568" s="55">
        <v>1.5357196900000001</v>
      </c>
      <c r="N1568" s="55">
        <v>1.3916445</v>
      </c>
      <c r="O1568" s="52">
        <v>1.4203260040000001</v>
      </c>
    </row>
    <row r="1569" spans="1:15" x14ac:dyDescent="0.2">
      <c r="A1569" s="19">
        <v>242</v>
      </c>
      <c r="B1569" s="55">
        <v>2</v>
      </c>
      <c r="C1569" s="55">
        <v>7</v>
      </c>
      <c r="D1569" s="55" t="s">
        <v>366</v>
      </c>
      <c r="E1569" s="55" t="s">
        <v>367</v>
      </c>
      <c r="F1569" s="55">
        <v>1.2567899999999999E-4</v>
      </c>
      <c r="G1569" s="55">
        <v>1.2705600000000001E-4</v>
      </c>
      <c r="H1569" s="55">
        <v>1.2014E-4</v>
      </c>
      <c r="I1569" s="93">
        <v>9.0099999999999995E-5</v>
      </c>
      <c r="J1569" s="93">
        <v>8.5599999999999994E-5</v>
      </c>
      <c r="K1569" s="93">
        <v>8.6899999999999998E-5</v>
      </c>
      <c r="L1569" s="55">
        <v>1.394623296</v>
      </c>
      <c r="M1569" s="55">
        <v>1.484842126</v>
      </c>
      <c r="N1569" s="55">
        <v>1.382837144</v>
      </c>
      <c r="O1569" s="52">
        <v>1.420767522</v>
      </c>
    </row>
    <row r="1570" spans="1:15" x14ac:dyDescent="0.2">
      <c r="A1570" s="19">
        <v>2034</v>
      </c>
      <c r="B1570" s="55">
        <v>16</v>
      </c>
      <c r="C1570" s="55">
        <v>17</v>
      </c>
      <c r="D1570" s="55" t="s">
        <v>365</v>
      </c>
      <c r="E1570" s="55" t="s">
        <v>365</v>
      </c>
      <c r="F1570" s="55">
        <v>1.60383E-4</v>
      </c>
      <c r="G1570" s="55">
        <v>1.6265E-4</v>
      </c>
      <c r="H1570" s="55">
        <v>1.4624199999999999E-4</v>
      </c>
      <c r="I1570" s="55">
        <v>1.09806E-4</v>
      </c>
      <c r="J1570" s="55">
        <v>1.0977E-4</v>
      </c>
      <c r="K1570" s="55">
        <v>1.10513E-4</v>
      </c>
      <c r="L1570" s="55">
        <v>1.4606090780000001</v>
      </c>
      <c r="M1570" s="55">
        <v>1.4817402550000001</v>
      </c>
      <c r="N1570" s="55">
        <v>1.3232974959999999</v>
      </c>
      <c r="O1570" s="52">
        <v>1.4218822760000001</v>
      </c>
    </row>
    <row r="1571" spans="1:15" x14ac:dyDescent="0.2">
      <c r="A1571" s="19">
        <v>346</v>
      </c>
      <c r="B1571" s="55">
        <v>2</v>
      </c>
      <c r="C1571" s="55">
        <v>19</v>
      </c>
      <c r="D1571" s="55" t="s">
        <v>367</v>
      </c>
      <c r="E1571" s="55" t="s">
        <v>364</v>
      </c>
      <c r="F1571" s="55">
        <v>1.87338E-4</v>
      </c>
      <c r="G1571" s="55">
        <v>1.8810800000000001E-4</v>
      </c>
      <c r="H1571" s="55">
        <v>1.9737300000000001E-4</v>
      </c>
      <c r="I1571" s="55">
        <v>1.25709E-4</v>
      </c>
      <c r="J1571" s="55">
        <v>1.4736799999999999E-4</v>
      </c>
      <c r="K1571" s="55">
        <v>1.3148399999999999E-4</v>
      </c>
      <c r="L1571" s="55">
        <v>1.490258984</v>
      </c>
      <c r="M1571" s="55">
        <v>1.276454145</v>
      </c>
      <c r="N1571" s="55">
        <v>1.5011159810000001</v>
      </c>
      <c r="O1571" s="52">
        <v>1.422609703</v>
      </c>
    </row>
    <row r="1572" spans="1:15" x14ac:dyDescent="0.2">
      <c r="A1572" s="19">
        <v>866</v>
      </c>
      <c r="B1572" s="55">
        <v>5</v>
      </c>
      <c r="C1572" s="55">
        <v>20</v>
      </c>
      <c r="D1572" s="55" t="s">
        <v>364</v>
      </c>
      <c r="E1572" s="55" t="s">
        <v>367</v>
      </c>
      <c r="F1572" s="55">
        <v>1.7049099999999999E-4</v>
      </c>
      <c r="G1572" s="55">
        <v>1.9117299999999999E-4</v>
      </c>
      <c r="H1572" s="55">
        <v>1.9343999999999999E-4</v>
      </c>
      <c r="I1572" s="55">
        <v>1.38961E-4</v>
      </c>
      <c r="J1572" s="55">
        <v>1.2921699999999999E-4</v>
      </c>
      <c r="K1572" s="55">
        <v>1.2382800000000001E-4</v>
      </c>
      <c r="L1572" s="55">
        <v>1.2269009230000001</v>
      </c>
      <c r="M1572" s="55">
        <v>1.4794707090000001</v>
      </c>
      <c r="N1572" s="55">
        <v>1.5621638790000001</v>
      </c>
      <c r="O1572" s="52">
        <v>1.42284517</v>
      </c>
    </row>
    <row r="1573" spans="1:15" x14ac:dyDescent="0.2">
      <c r="A1573" s="19">
        <v>610</v>
      </c>
      <c r="B1573" s="55">
        <v>4</v>
      </c>
      <c r="C1573" s="55">
        <v>9</v>
      </c>
      <c r="D1573" s="55" t="s">
        <v>365</v>
      </c>
      <c r="E1573" s="55" t="s">
        <v>367</v>
      </c>
      <c r="F1573" s="55">
        <v>1.2803700000000001E-4</v>
      </c>
      <c r="G1573" s="55">
        <v>1.12676E-4</v>
      </c>
      <c r="H1573" s="55">
        <v>1.03692E-4</v>
      </c>
      <c r="I1573" s="93">
        <v>7.7999999999999999E-5</v>
      </c>
      <c r="J1573" s="93">
        <v>9.2100000000000003E-5</v>
      </c>
      <c r="K1573" s="93">
        <v>7.3899999999999994E-5</v>
      </c>
      <c r="L1573" s="55">
        <v>1.641502003</v>
      </c>
      <c r="M1573" s="55">
        <v>1.2240664610000001</v>
      </c>
      <c r="N1573" s="55">
        <v>1.4031926139999999</v>
      </c>
      <c r="O1573" s="52">
        <v>1.4229203589999999</v>
      </c>
    </row>
    <row r="1574" spans="1:15" x14ac:dyDescent="0.2">
      <c r="A1574" s="19">
        <v>607</v>
      </c>
      <c r="B1574" s="55">
        <v>4</v>
      </c>
      <c r="C1574" s="55">
        <v>9</v>
      </c>
      <c r="D1574" s="55" t="s">
        <v>366</v>
      </c>
      <c r="E1574" s="55" t="s">
        <v>367</v>
      </c>
      <c r="F1574" s="55">
        <v>1.3780800000000001E-4</v>
      </c>
      <c r="G1574" s="55">
        <v>1.2352000000000001E-4</v>
      </c>
      <c r="H1574" s="55">
        <v>1.15492E-4</v>
      </c>
      <c r="I1574" s="93">
        <v>9.5799999999999998E-5</v>
      </c>
      <c r="J1574" s="93">
        <v>9.8999999999999994E-5</v>
      </c>
      <c r="K1574" s="93">
        <v>7.2600000000000003E-5</v>
      </c>
      <c r="L1574" s="55">
        <v>1.4385594939999999</v>
      </c>
      <c r="M1574" s="55">
        <v>1.2481089860000001</v>
      </c>
      <c r="N1574" s="55">
        <v>1.5915427010000001</v>
      </c>
      <c r="O1574" s="52">
        <v>1.4260703939999999</v>
      </c>
    </row>
    <row r="1575" spans="1:15" x14ac:dyDescent="0.2">
      <c r="A1575" s="19">
        <v>864</v>
      </c>
      <c r="B1575" s="55">
        <v>5</v>
      </c>
      <c r="C1575" s="55">
        <v>19</v>
      </c>
      <c r="D1575" s="55" t="s">
        <v>365</v>
      </c>
      <c r="E1575" s="55" t="s">
        <v>365</v>
      </c>
      <c r="F1575" s="55">
        <v>1.04114E-4</v>
      </c>
      <c r="G1575" s="55">
        <v>1.10083E-4</v>
      </c>
      <c r="H1575" s="55">
        <v>1.0691E-4</v>
      </c>
      <c r="I1575" s="93">
        <v>6.4399999999999993E-5</v>
      </c>
      <c r="J1575" s="93">
        <v>7.9099999999999998E-5</v>
      </c>
      <c r="K1575" s="93">
        <v>8.42E-5</v>
      </c>
      <c r="L1575" s="55">
        <v>1.617463908</v>
      </c>
      <c r="M1575" s="55">
        <v>1.3919463489999999</v>
      </c>
      <c r="N1575" s="55">
        <v>1.269471437</v>
      </c>
      <c r="O1575" s="52">
        <v>1.4262938979999999</v>
      </c>
    </row>
    <row r="1576" spans="1:15" x14ac:dyDescent="0.2">
      <c r="A1576" s="19">
        <v>2138</v>
      </c>
      <c r="B1576" s="55">
        <v>17</v>
      </c>
      <c r="C1576" s="55">
        <v>23</v>
      </c>
      <c r="D1576" s="55" t="s">
        <v>366</v>
      </c>
      <c r="E1576" s="55" t="s">
        <v>367</v>
      </c>
      <c r="F1576" s="55">
        <v>1.90371E-4</v>
      </c>
      <c r="G1576" s="55">
        <v>1.8174399999999999E-4</v>
      </c>
      <c r="H1576" s="55">
        <v>1.51963E-4</v>
      </c>
      <c r="I1576" s="55">
        <v>1.13214E-4</v>
      </c>
      <c r="J1576" s="55">
        <v>1.24895E-4</v>
      </c>
      <c r="K1576" s="55">
        <v>1.3281499999999999E-4</v>
      </c>
      <c r="L1576" s="55">
        <v>1.681521018</v>
      </c>
      <c r="M1576" s="55">
        <v>1.4551683520000001</v>
      </c>
      <c r="N1576" s="55">
        <v>1.144164057</v>
      </c>
      <c r="O1576" s="52">
        <v>1.4269511420000001</v>
      </c>
    </row>
    <row r="1577" spans="1:15" x14ac:dyDescent="0.2">
      <c r="A1577" s="19">
        <v>1377</v>
      </c>
      <c r="B1577" s="55">
        <v>9</v>
      </c>
      <c r="C1577" s="55">
        <v>14</v>
      </c>
      <c r="D1577" s="55" t="s">
        <v>365</v>
      </c>
      <c r="E1577" s="55" t="s">
        <v>365</v>
      </c>
      <c r="F1577" s="55">
        <v>1.4993800000000001E-4</v>
      </c>
      <c r="G1577" s="55">
        <v>1.27763E-4</v>
      </c>
      <c r="H1577" s="55">
        <v>1.3622999999999999E-4</v>
      </c>
      <c r="I1577" s="93">
        <v>8.8599999999999999E-5</v>
      </c>
      <c r="J1577" s="55">
        <v>1.0717699999999999E-4</v>
      </c>
      <c r="K1577" s="93">
        <v>9.7499999999999998E-5</v>
      </c>
      <c r="L1577" s="55">
        <v>1.692268203</v>
      </c>
      <c r="M1577" s="55">
        <v>1.192077007</v>
      </c>
      <c r="N1577" s="55">
        <v>1.3967851899999999</v>
      </c>
      <c r="O1577" s="52">
        <v>1.4270434670000001</v>
      </c>
    </row>
    <row r="1578" spans="1:15" x14ac:dyDescent="0.2">
      <c r="A1578" s="19">
        <v>1314</v>
      </c>
      <c r="B1578" s="55">
        <v>8</v>
      </c>
      <c r="C1578" s="55">
        <v>21</v>
      </c>
      <c r="D1578" s="55" t="s">
        <v>365</v>
      </c>
      <c r="E1578" s="55" t="s">
        <v>366</v>
      </c>
      <c r="F1578" s="55">
        <v>1.8363200000000001E-4</v>
      </c>
      <c r="G1578" s="55">
        <v>1.51571E-4</v>
      </c>
      <c r="H1578" s="55">
        <v>1.7127099999999999E-4</v>
      </c>
      <c r="I1578" s="55">
        <v>1.0867E-4</v>
      </c>
      <c r="J1578" s="55">
        <v>1.2316700000000001E-4</v>
      </c>
      <c r="K1578" s="55">
        <v>1.2582500000000001E-4</v>
      </c>
      <c r="L1578" s="55">
        <v>1.689816888</v>
      </c>
      <c r="M1578" s="55">
        <v>1.2306167400000001</v>
      </c>
      <c r="N1578" s="55">
        <v>1.3611813189999999</v>
      </c>
      <c r="O1578" s="52">
        <v>1.4272049819999999</v>
      </c>
    </row>
    <row r="1579" spans="1:15" x14ac:dyDescent="0.2">
      <c r="A1579" s="19">
        <v>2146</v>
      </c>
      <c r="B1579" s="55">
        <v>18</v>
      </c>
      <c r="C1579" s="55">
        <v>19</v>
      </c>
      <c r="D1579" s="55" t="s">
        <v>366</v>
      </c>
      <c r="E1579" s="55" t="s">
        <v>364</v>
      </c>
      <c r="F1579" s="55">
        <v>1.54318E-4</v>
      </c>
      <c r="G1579" s="55">
        <v>1.4756400000000001E-4</v>
      </c>
      <c r="H1579" s="55">
        <v>1.3587199999999999E-4</v>
      </c>
      <c r="I1579" s="55">
        <v>1.01097E-4</v>
      </c>
      <c r="J1579" s="93">
        <v>9.4599999999999996E-5</v>
      </c>
      <c r="K1579" s="55">
        <v>1.13509E-4</v>
      </c>
      <c r="L1579" s="55">
        <v>1.5264383100000001</v>
      </c>
      <c r="M1579" s="55">
        <v>1.5591464989999999</v>
      </c>
      <c r="N1579" s="55">
        <v>1.1970202130000001</v>
      </c>
      <c r="O1579" s="52">
        <v>1.4275350069999999</v>
      </c>
    </row>
    <row r="1580" spans="1:15" x14ac:dyDescent="0.2">
      <c r="A1580" s="19">
        <v>1392</v>
      </c>
      <c r="B1580" s="55">
        <v>9</v>
      </c>
      <c r="C1580" s="55">
        <v>16</v>
      </c>
      <c r="D1580" s="55" t="s">
        <v>366</v>
      </c>
      <c r="E1580" s="55" t="s">
        <v>365</v>
      </c>
      <c r="F1580" s="55">
        <v>1.77904E-4</v>
      </c>
      <c r="G1580" s="55">
        <v>1.5180700000000001E-4</v>
      </c>
      <c r="H1580" s="55">
        <v>1.5589600000000001E-4</v>
      </c>
      <c r="I1580" s="55">
        <v>1.2722300000000001E-4</v>
      </c>
      <c r="J1580" s="55">
        <v>1.08905E-4</v>
      </c>
      <c r="K1580" s="55">
        <v>1.04521E-4</v>
      </c>
      <c r="L1580" s="55">
        <v>1.398362232</v>
      </c>
      <c r="M1580" s="55">
        <v>1.3939334249999999</v>
      </c>
      <c r="N1580" s="55">
        <v>1.4915200909999999</v>
      </c>
      <c r="O1580" s="52">
        <v>1.427938583</v>
      </c>
    </row>
    <row r="1581" spans="1:15" x14ac:dyDescent="0.2">
      <c r="A1581" s="19">
        <v>984</v>
      </c>
      <c r="B1581" s="55">
        <v>6</v>
      </c>
      <c r="C1581" s="55">
        <v>16</v>
      </c>
      <c r="D1581" s="55" t="s">
        <v>364</v>
      </c>
      <c r="E1581" s="55" t="s">
        <v>365</v>
      </c>
      <c r="F1581" s="55">
        <v>2.7258399999999998E-4</v>
      </c>
      <c r="G1581" s="55">
        <v>2.6754799999999999E-4</v>
      </c>
      <c r="H1581" s="55">
        <v>2.6709699999999999E-4</v>
      </c>
      <c r="I1581" s="55">
        <v>1.9348499999999999E-4</v>
      </c>
      <c r="J1581" s="55">
        <v>1.8410200000000001E-4</v>
      </c>
      <c r="K1581" s="55">
        <v>1.87739E-4</v>
      </c>
      <c r="L1581" s="55">
        <v>1.4088107670000001</v>
      </c>
      <c r="M1581" s="55">
        <v>1.4532588209999999</v>
      </c>
      <c r="N1581" s="55">
        <v>1.4227014179999999</v>
      </c>
      <c r="O1581" s="52">
        <v>1.4282570020000001</v>
      </c>
    </row>
    <row r="1582" spans="1:15" x14ac:dyDescent="0.2">
      <c r="A1582" s="19">
        <v>1913</v>
      </c>
      <c r="B1582" s="55">
        <v>14</v>
      </c>
      <c r="C1582" s="55">
        <v>19</v>
      </c>
      <c r="D1582" s="55" t="s">
        <v>366</v>
      </c>
      <c r="E1582" s="55" t="s">
        <v>366</v>
      </c>
      <c r="F1582" s="93">
        <v>8.8999999999999995E-5</v>
      </c>
      <c r="G1582" s="93">
        <v>9.9900000000000002E-5</v>
      </c>
      <c r="H1582" s="93">
        <v>9.2600000000000001E-5</v>
      </c>
      <c r="I1582" s="93">
        <v>7.2700000000000005E-5</v>
      </c>
      <c r="J1582" s="93">
        <v>6.0099999999999997E-5</v>
      </c>
      <c r="K1582" s="93">
        <v>6.6199999999999996E-5</v>
      </c>
      <c r="L1582" s="55">
        <v>1.223566953</v>
      </c>
      <c r="M1582" s="55">
        <v>1.6638254450000001</v>
      </c>
      <c r="N1582" s="55">
        <v>1.398037929</v>
      </c>
      <c r="O1582" s="52">
        <v>1.4284767759999999</v>
      </c>
    </row>
    <row r="1583" spans="1:15" x14ac:dyDescent="0.2">
      <c r="A1583" s="19">
        <v>2000</v>
      </c>
      <c r="B1583" s="55">
        <v>15</v>
      </c>
      <c r="C1583" s="55">
        <v>21</v>
      </c>
      <c r="D1583" s="55" t="s">
        <v>367</v>
      </c>
      <c r="E1583" s="55" t="s">
        <v>367</v>
      </c>
      <c r="F1583" s="55">
        <v>2.5405300000000002E-4</v>
      </c>
      <c r="G1583" s="55">
        <v>2.61654E-4</v>
      </c>
      <c r="H1583" s="55">
        <v>2.5815799999999998E-4</v>
      </c>
      <c r="I1583" s="55">
        <v>1.8591300000000001E-4</v>
      </c>
      <c r="J1583" s="55">
        <v>1.6724700000000001E-4</v>
      </c>
      <c r="K1583" s="55">
        <v>1.9006900000000001E-4</v>
      </c>
      <c r="L1583" s="55">
        <v>1.3665165459999999</v>
      </c>
      <c r="M1583" s="55">
        <v>1.5644753300000001</v>
      </c>
      <c r="N1583" s="55">
        <v>1.3582301160000001</v>
      </c>
      <c r="O1583" s="52">
        <v>1.4297406640000001</v>
      </c>
    </row>
    <row r="1584" spans="1:15" x14ac:dyDescent="0.2">
      <c r="A1584" s="19">
        <v>2135</v>
      </c>
      <c r="B1584" s="55">
        <v>17</v>
      </c>
      <c r="C1584" s="55">
        <v>23</v>
      </c>
      <c r="D1584" s="55" t="s">
        <v>364</v>
      </c>
      <c r="E1584" s="55" t="s">
        <v>367</v>
      </c>
      <c r="F1584" s="55">
        <v>1.9576199999999999E-4</v>
      </c>
      <c r="G1584" s="55">
        <v>1.89994E-4</v>
      </c>
      <c r="H1584" s="55">
        <v>1.94155E-4</v>
      </c>
      <c r="I1584" s="55">
        <v>1.1927200000000001E-4</v>
      </c>
      <c r="J1584" s="55">
        <v>1.5125699999999999E-4</v>
      </c>
      <c r="K1584" s="55">
        <v>1.3947300000000001E-4</v>
      </c>
      <c r="L1584" s="55">
        <v>1.6413100140000001</v>
      </c>
      <c r="M1584" s="55">
        <v>1.2560985170000001</v>
      </c>
      <c r="N1584" s="55">
        <v>1.39206038</v>
      </c>
      <c r="O1584" s="52">
        <v>1.42982297</v>
      </c>
    </row>
    <row r="1585" spans="1:15" x14ac:dyDescent="0.2">
      <c r="A1585" s="19">
        <v>2095</v>
      </c>
      <c r="B1585" s="55">
        <v>17</v>
      </c>
      <c r="C1585" s="55">
        <v>18</v>
      </c>
      <c r="D1585" s="55" t="s">
        <v>365</v>
      </c>
      <c r="E1585" s="55" t="s">
        <v>367</v>
      </c>
      <c r="F1585" s="55">
        <v>1.3713399999999999E-4</v>
      </c>
      <c r="G1585" s="55">
        <v>1.3719200000000001E-4</v>
      </c>
      <c r="H1585" s="55">
        <v>1.3372699999999999E-4</v>
      </c>
      <c r="I1585" s="55">
        <v>1.02233E-4</v>
      </c>
      <c r="J1585" s="55">
        <v>1.03287E-4</v>
      </c>
      <c r="K1585" s="93">
        <v>8.2600000000000002E-5</v>
      </c>
      <c r="L1585" s="55">
        <v>1.3413919190000001</v>
      </c>
      <c r="M1585" s="55">
        <v>1.3282560080000001</v>
      </c>
      <c r="N1585" s="55">
        <v>1.6199148539999999</v>
      </c>
      <c r="O1585" s="52">
        <v>1.429854261</v>
      </c>
    </row>
    <row r="1586" spans="1:15" x14ac:dyDescent="0.2">
      <c r="A1586" s="19">
        <v>498</v>
      </c>
      <c r="B1586" s="55">
        <v>3</v>
      </c>
      <c r="C1586" s="55">
        <v>16</v>
      </c>
      <c r="D1586" s="55" t="s">
        <v>367</v>
      </c>
      <c r="E1586" s="55" t="s">
        <v>365</v>
      </c>
      <c r="F1586" s="55">
        <v>1.77567E-4</v>
      </c>
      <c r="G1586" s="55">
        <v>1.5793599999999999E-4</v>
      </c>
      <c r="H1586" s="55">
        <v>1.7055600000000001E-4</v>
      </c>
      <c r="I1586" s="55">
        <v>1.04505E-4</v>
      </c>
      <c r="J1586" s="55">
        <v>1.2273500000000001E-4</v>
      </c>
      <c r="K1586" s="55">
        <v>1.3081799999999999E-4</v>
      </c>
      <c r="L1586" s="55">
        <v>1.6991298669999999</v>
      </c>
      <c r="M1586" s="55">
        <v>1.2868062689999999</v>
      </c>
      <c r="N1586" s="55">
        <v>1.3037613290000001</v>
      </c>
      <c r="O1586" s="52">
        <v>1.429899155</v>
      </c>
    </row>
    <row r="1587" spans="1:15" x14ac:dyDescent="0.2">
      <c r="A1587" s="19">
        <v>724</v>
      </c>
      <c r="B1587" s="55">
        <v>4</v>
      </c>
      <c r="C1587" s="55">
        <v>22</v>
      </c>
      <c r="D1587" s="55" t="s">
        <v>366</v>
      </c>
      <c r="E1587" s="55" t="s">
        <v>364</v>
      </c>
      <c r="F1587" s="55">
        <v>1.8127400000000001E-4</v>
      </c>
      <c r="G1587" s="55">
        <v>1.8457200000000001E-4</v>
      </c>
      <c r="H1587" s="55">
        <v>1.8843399999999999E-4</v>
      </c>
      <c r="I1587" s="55">
        <v>1.2949500000000001E-4</v>
      </c>
      <c r="J1587" s="55">
        <v>1.2921699999999999E-4</v>
      </c>
      <c r="K1587" s="55">
        <v>1.2848800000000001E-4</v>
      </c>
      <c r="L1587" s="55">
        <v>1.3998490610000001</v>
      </c>
      <c r="M1587" s="55">
        <v>1.428391572</v>
      </c>
      <c r="N1587" s="55">
        <v>1.4665456189999999</v>
      </c>
      <c r="O1587" s="52">
        <v>1.4315954179999999</v>
      </c>
    </row>
    <row r="1588" spans="1:15" x14ac:dyDescent="0.2">
      <c r="A1588" s="19">
        <v>1590</v>
      </c>
      <c r="B1588" s="55">
        <v>11</v>
      </c>
      <c r="C1588" s="55">
        <v>13</v>
      </c>
      <c r="D1588" s="55" t="s">
        <v>367</v>
      </c>
      <c r="E1588" s="55" t="s">
        <v>366</v>
      </c>
      <c r="F1588" s="55">
        <v>1.2871099999999999E-4</v>
      </c>
      <c r="G1588" s="55">
        <v>1.4850700000000001E-4</v>
      </c>
      <c r="H1588" s="55">
        <v>1.4981700000000001E-4</v>
      </c>
      <c r="I1588" s="93">
        <v>1E-4</v>
      </c>
      <c r="J1588" s="55">
        <v>1.10634E-4</v>
      </c>
      <c r="K1588" s="93">
        <v>8.9900000000000003E-5</v>
      </c>
      <c r="L1588" s="55">
        <v>1.287610403</v>
      </c>
      <c r="M1588" s="55">
        <v>1.3423237969999999</v>
      </c>
      <c r="N1588" s="55">
        <v>1.6669498149999999</v>
      </c>
      <c r="O1588" s="52">
        <v>1.432294672</v>
      </c>
    </row>
    <row r="1589" spans="1:15" x14ac:dyDescent="0.2">
      <c r="A1589" s="19">
        <v>1253</v>
      </c>
      <c r="B1589" s="55">
        <v>8</v>
      </c>
      <c r="C1589" s="55">
        <v>15</v>
      </c>
      <c r="D1589" s="55" t="s">
        <v>364</v>
      </c>
      <c r="E1589" s="55" t="s">
        <v>366</v>
      </c>
      <c r="F1589" s="55">
        <v>1.4825299999999999E-4</v>
      </c>
      <c r="G1589" s="55">
        <v>1.27291E-4</v>
      </c>
      <c r="H1589" s="55">
        <v>1.3337000000000001E-4</v>
      </c>
      <c r="I1589" s="55">
        <v>1.11699E-4</v>
      </c>
      <c r="J1589" s="93">
        <v>7.5599999999999994E-5</v>
      </c>
      <c r="K1589" s="55">
        <v>1.03523E-4</v>
      </c>
      <c r="L1589" s="55">
        <v>1.327259068</v>
      </c>
      <c r="M1589" s="55">
        <v>1.6831096750000001</v>
      </c>
      <c r="N1589" s="55">
        <v>1.2883109829999999</v>
      </c>
      <c r="O1589" s="52">
        <v>1.432893242</v>
      </c>
    </row>
    <row r="1590" spans="1:15" x14ac:dyDescent="0.2">
      <c r="A1590" s="19">
        <v>1100</v>
      </c>
      <c r="B1590" s="55">
        <v>7</v>
      </c>
      <c r="C1590" s="55">
        <v>13</v>
      </c>
      <c r="D1590" s="55" t="s">
        <v>364</v>
      </c>
      <c r="E1590" s="55" t="s">
        <v>367</v>
      </c>
      <c r="F1590" s="55">
        <v>1.6914400000000001E-4</v>
      </c>
      <c r="G1590" s="55">
        <v>1.76794E-4</v>
      </c>
      <c r="H1590" s="55">
        <v>1.6555000000000001E-4</v>
      </c>
      <c r="I1590" s="55">
        <v>1.16243E-4</v>
      </c>
      <c r="J1590" s="55">
        <v>1.2187E-4</v>
      </c>
      <c r="K1590" s="55">
        <v>1.18835E-4</v>
      </c>
      <c r="L1590" s="55">
        <v>1.455091763</v>
      </c>
      <c r="M1590" s="55">
        <v>1.4506707700000001</v>
      </c>
      <c r="N1590" s="55">
        <v>1.393108818</v>
      </c>
      <c r="O1590" s="52">
        <v>1.4329571169999999</v>
      </c>
    </row>
    <row r="1591" spans="1:15" x14ac:dyDescent="0.2">
      <c r="A1591" s="19">
        <v>2055</v>
      </c>
      <c r="B1591" s="55">
        <v>16</v>
      </c>
      <c r="C1591" s="55">
        <v>20</v>
      </c>
      <c r="D1591" s="55" t="s">
        <v>364</v>
      </c>
      <c r="E1591" s="55" t="s">
        <v>366</v>
      </c>
      <c r="F1591" s="55">
        <v>2.0721800000000001E-4</v>
      </c>
      <c r="G1591" s="55">
        <v>1.8245100000000001E-4</v>
      </c>
      <c r="H1591" s="55">
        <v>2.2132900000000001E-4</v>
      </c>
      <c r="I1591" s="55">
        <v>1.32146E-4</v>
      </c>
      <c r="J1591" s="55">
        <v>1.5946800000000001E-4</v>
      </c>
      <c r="K1591" s="55">
        <v>1.3947300000000001E-4</v>
      </c>
      <c r="L1591" s="55">
        <v>1.5681035189999999</v>
      </c>
      <c r="M1591" s="55">
        <v>1.1441192689999999</v>
      </c>
      <c r="N1591" s="55">
        <v>1.5868975599999999</v>
      </c>
      <c r="O1591" s="52">
        <v>1.4330401159999999</v>
      </c>
    </row>
    <row r="1592" spans="1:15" x14ac:dyDescent="0.2">
      <c r="A1592" s="19">
        <v>1750</v>
      </c>
      <c r="B1592" s="55">
        <v>12</v>
      </c>
      <c r="C1592" s="55">
        <v>20</v>
      </c>
      <c r="D1592" s="55" t="s">
        <v>367</v>
      </c>
      <c r="E1592" s="55" t="s">
        <v>364</v>
      </c>
      <c r="F1592" s="55">
        <v>2.10924E-4</v>
      </c>
      <c r="G1592" s="55">
        <v>2.14274E-4</v>
      </c>
      <c r="H1592" s="55">
        <v>2.0666900000000001E-4</v>
      </c>
      <c r="I1592" s="55">
        <v>1.5259200000000001E-4</v>
      </c>
      <c r="J1592" s="55">
        <v>1.6162899999999999E-4</v>
      </c>
      <c r="K1592" s="55">
        <v>1.2982E-4</v>
      </c>
      <c r="L1592" s="55">
        <v>1.3822745999999999</v>
      </c>
      <c r="M1592" s="55">
        <v>1.3257113869999999</v>
      </c>
      <c r="N1592" s="55">
        <v>1.5919722670000001</v>
      </c>
      <c r="O1592" s="52">
        <v>1.433319418</v>
      </c>
    </row>
    <row r="1593" spans="1:15" x14ac:dyDescent="0.2">
      <c r="A1593" s="19">
        <v>1427</v>
      </c>
      <c r="B1593" s="55">
        <v>9</v>
      </c>
      <c r="C1593" s="55">
        <v>20</v>
      </c>
      <c r="D1593" s="55" t="s">
        <v>366</v>
      </c>
      <c r="E1593" s="55" t="s">
        <v>367</v>
      </c>
      <c r="F1593" s="55">
        <v>1.50612E-4</v>
      </c>
      <c r="G1593" s="55">
        <v>1.63122E-4</v>
      </c>
      <c r="H1593" s="55">
        <v>1.79495E-4</v>
      </c>
      <c r="I1593" s="55">
        <v>1.18515E-4</v>
      </c>
      <c r="J1593" s="55">
        <v>1.2532799999999999E-4</v>
      </c>
      <c r="K1593" s="55">
        <v>1.03856E-4</v>
      </c>
      <c r="L1593" s="55">
        <v>1.270832247</v>
      </c>
      <c r="M1593" s="55">
        <v>1.301561824</v>
      </c>
      <c r="N1593" s="55">
        <v>1.7283089920000001</v>
      </c>
      <c r="O1593" s="52">
        <v>1.4335676879999999</v>
      </c>
    </row>
    <row r="1594" spans="1:15" x14ac:dyDescent="0.2">
      <c r="A1594" s="19">
        <v>920</v>
      </c>
      <c r="B1594" s="55">
        <v>6</v>
      </c>
      <c r="C1594" s="55">
        <v>9</v>
      </c>
      <c r="D1594" s="55" t="s">
        <v>364</v>
      </c>
      <c r="E1594" s="55" t="s">
        <v>366</v>
      </c>
      <c r="F1594" s="55">
        <v>1.3881899999999999E-4</v>
      </c>
      <c r="G1594" s="55">
        <v>1.6217900000000001E-4</v>
      </c>
      <c r="H1594" s="55">
        <v>1.44454E-4</v>
      </c>
      <c r="I1594" s="93">
        <v>9.8400000000000007E-5</v>
      </c>
      <c r="J1594" s="55">
        <v>1.0674400000000001E-4</v>
      </c>
      <c r="K1594" s="55">
        <v>1.0518699999999999E-4</v>
      </c>
      <c r="L1594" s="55">
        <v>1.410096741</v>
      </c>
      <c r="M1594" s="55">
        <v>1.5193162760000001</v>
      </c>
      <c r="N1594" s="55">
        <v>1.37330357</v>
      </c>
      <c r="O1594" s="52">
        <v>1.4342388619999999</v>
      </c>
    </row>
    <row r="1595" spans="1:15" x14ac:dyDescent="0.2">
      <c r="A1595" s="19">
        <v>263</v>
      </c>
      <c r="B1595" s="55">
        <v>2</v>
      </c>
      <c r="C1595" s="55">
        <v>10</v>
      </c>
      <c r="D1595" s="55" t="s">
        <v>364</v>
      </c>
      <c r="E1595" s="55" t="s">
        <v>366</v>
      </c>
      <c r="F1595" s="55">
        <v>1.04114E-4</v>
      </c>
      <c r="G1595" s="55">
        <v>1.11498E-4</v>
      </c>
      <c r="H1595" s="55">
        <v>1.2300000000000001E-4</v>
      </c>
      <c r="I1595" s="93">
        <v>8.2899999999999996E-5</v>
      </c>
      <c r="J1595" s="93">
        <v>7.1299999999999998E-5</v>
      </c>
      <c r="K1595" s="93">
        <v>8.2899999999999996E-5</v>
      </c>
      <c r="L1595" s="55">
        <v>1.2555655910000001</v>
      </c>
      <c r="M1595" s="55">
        <v>1.5636296679999999</v>
      </c>
      <c r="N1595" s="55">
        <v>1.483991324</v>
      </c>
      <c r="O1595" s="52">
        <v>1.434395528</v>
      </c>
    </row>
    <row r="1596" spans="1:15" x14ac:dyDescent="0.2">
      <c r="A1596" s="19">
        <v>1542</v>
      </c>
      <c r="B1596" s="55">
        <v>10</v>
      </c>
      <c r="C1596" s="55">
        <v>20</v>
      </c>
      <c r="D1596" s="55" t="s">
        <v>364</v>
      </c>
      <c r="E1596" s="55" t="s">
        <v>366</v>
      </c>
      <c r="F1596" s="55">
        <v>1.69481E-4</v>
      </c>
      <c r="G1596" s="55">
        <v>1.8080099999999999E-4</v>
      </c>
      <c r="H1596" s="55">
        <v>1.8092499999999999E-4</v>
      </c>
      <c r="I1596" s="55">
        <v>1.2873800000000001E-4</v>
      </c>
      <c r="J1596" s="55">
        <v>1.21438E-4</v>
      </c>
      <c r="K1596" s="55">
        <v>1.20499E-4</v>
      </c>
      <c r="L1596" s="55">
        <v>1.316479524</v>
      </c>
      <c r="M1596" s="55">
        <v>1.4888321879999999</v>
      </c>
      <c r="N1596" s="55">
        <v>1.5014615419999999</v>
      </c>
      <c r="O1596" s="52">
        <v>1.435591085</v>
      </c>
    </row>
    <row r="1597" spans="1:15" x14ac:dyDescent="0.2">
      <c r="A1597" s="19">
        <v>989</v>
      </c>
      <c r="B1597" s="55">
        <v>6</v>
      </c>
      <c r="C1597" s="55">
        <v>16</v>
      </c>
      <c r="D1597" s="55" t="s">
        <v>366</v>
      </c>
      <c r="E1597" s="55" t="s">
        <v>367</v>
      </c>
      <c r="F1597" s="55">
        <v>2.07555E-4</v>
      </c>
      <c r="G1597" s="55">
        <v>2.1309500000000001E-4</v>
      </c>
      <c r="H1597" s="55">
        <v>2.0523899999999999E-4</v>
      </c>
      <c r="I1597" s="55">
        <v>1.4198999999999999E-4</v>
      </c>
      <c r="J1597" s="55">
        <v>1.4779999999999999E-4</v>
      </c>
      <c r="K1597" s="55">
        <v>1.4613000000000001E-4</v>
      </c>
      <c r="L1597" s="55">
        <v>1.4617546539999999</v>
      </c>
      <c r="M1597" s="55">
        <v>1.4417801100000001</v>
      </c>
      <c r="N1597" s="55">
        <v>1.404493193</v>
      </c>
      <c r="O1597" s="52">
        <v>1.4360093190000001</v>
      </c>
    </row>
    <row r="1598" spans="1:15" x14ac:dyDescent="0.2">
      <c r="A1598" s="19">
        <v>348</v>
      </c>
      <c r="B1598" s="55">
        <v>2</v>
      </c>
      <c r="C1598" s="55">
        <v>19</v>
      </c>
      <c r="D1598" s="55" t="s">
        <v>367</v>
      </c>
      <c r="E1598" s="55" t="s">
        <v>365</v>
      </c>
      <c r="F1598" s="55">
        <v>1.6139400000000001E-4</v>
      </c>
      <c r="G1598" s="55">
        <v>1.3389200000000001E-4</v>
      </c>
      <c r="H1598" s="55">
        <v>1.07983E-4</v>
      </c>
      <c r="I1598" s="93">
        <v>8.6299999999999997E-5</v>
      </c>
      <c r="J1598" s="55">
        <v>1.03287E-4</v>
      </c>
      <c r="K1598" s="93">
        <v>9.4500000000000007E-5</v>
      </c>
      <c r="L1598" s="55">
        <v>1.869501023</v>
      </c>
      <c r="M1598" s="55">
        <v>1.296304833</v>
      </c>
      <c r="N1598" s="55">
        <v>1.1422492179999999</v>
      </c>
      <c r="O1598" s="52">
        <v>1.4360183580000001</v>
      </c>
    </row>
    <row r="1599" spans="1:15" x14ac:dyDescent="0.2">
      <c r="A1599" s="19">
        <v>1548</v>
      </c>
      <c r="B1599" s="55">
        <v>10</v>
      </c>
      <c r="C1599" s="55">
        <v>20</v>
      </c>
      <c r="D1599" s="55" t="s">
        <v>365</v>
      </c>
      <c r="E1599" s="55" t="s">
        <v>366</v>
      </c>
      <c r="F1599" s="55">
        <v>1.5869899999999999E-4</v>
      </c>
      <c r="G1599" s="55">
        <v>1.48035E-4</v>
      </c>
      <c r="H1599" s="55">
        <v>1.3622999999999999E-4</v>
      </c>
      <c r="I1599" s="55">
        <v>1.07534E-4</v>
      </c>
      <c r="J1599" s="55">
        <v>1.0717699999999999E-4</v>
      </c>
      <c r="K1599" s="93">
        <v>9.3900000000000006E-5</v>
      </c>
      <c r="L1599" s="55">
        <v>1.475800346</v>
      </c>
      <c r="M1599" s="55">
        <v>1.3812257569999999</v>
      </c>
      <c r="N1599" s="55">
        <v>1.4512697189999999</v>
      </c>
      <c r="O1599" s="52">
        <v>1.4360986069999999</v>
      </c>
    </row>
    <row r="1600" spans="1:15" x14ac:dyDescent="0.2">
      <c r="A1600" s="19">
        <v>785</v>
      </c>
      <c r="B1600" s="55">
        <v>5</v>
      </c>
      <c r="C1600" s="55">
        <v>11</v>
      </c>
      <c r="D1600" s="55" t="s">
        <v>364</v>
      </c>
      <c r="E1600" s="55" t="s">
        <v>367</v>
      </c>
      <c r="F1600" s="55">
        <v>2.0519599999999999E-4</v>
      </c>
      <c r="G1600" s="55">
        <v>2.0484499999999999E-4</v>
      </c>
      <c r="H1600" s="55">
        <v>2.4063700000000001E-4</v>
      </c>
      <c r="I1600" s="55">
        <v>1.5410700000000001E-4</v>
      </c>
      <c r="J1600" s="55">
        <v>1.6681500000000001E-4</v>
      </c>
      <c r="K1600" s="55">
        <v>1.3747600000000001E-4</v>
      </c>
      <c r="L1600" s="55">
        <v>1.331520705</v>
      </c>
      <c r="M1600" s="55">
        <v>1.2279740159999999</v>
      </c>
      <c r="N1600" s="55">
        <v>1.7503998970000001</v>
      </c>
      <c r="O1600" s="52">
        <v>1.436631539</v>
      </c>
    </row>
    <row r="1601" spans="1:15" x14ac:dyDescent="0.2">
      <c r="A1601" s="19">
        <v>982</v>
      </c>
      <c r="B1601" s="55">
        <v>6</v>
      </c>
      <c r="C1601" s="55">
        <v>16</v>
      </c>
      <c r="D1601" s="55" t="s">
        <v>364</v>
      </c>
      <c r="E1601" s="55" t="s">
        <v>364</v>
      </c>
      <c r="F1601" s="55">
        <v>1.95088E-4</v>
      </c>
      <c r="G1601" s="55">
        <v>2.2488099999999999E-4</v>
      </c>
      <c r="H1601" s="55">
        <v>2.0702700000000001E-4</v>
      </c>
      <c r="I1601" s="55">
        <v>1.5221399999999999E-4</v>
      </c>
      <c r="J1601" s="55">
        <v>1.4823200000000001E-4</v>
      </c>
      <c r="K1601" s="55">
        <v>1.3681000000000001E-4</v>
      </c>
      <c r="L1601" s="55">
        <v>1.2816739319999999</v>
      </c>
      <c r="M1601" s="55">
        <v>1.5170886530000001</v>
      </c>
      <c r="N1601" s="55">
        <v>1.513244166</v>
      </c>
      <c r="O1601" s="52">
        <v>1.4373355839999999</v>
      </c>
    </row>
    <row r="1602" spans="1:15" x14ac:dyDescent="0.2">
      <c r="A1602" s="19">
        <v>1034</v>
      </c>
      <c r="B1602" s="55">
        <v>6</v>
      </c>
      <c r="C1602" s="55">
        <v>21</v>
      </c>
      <c r="D1602" s="55" t="s">
        <v>366</v>
      </c>
      <c r="E1602" s="55" t="s">
        <v>367</v>
      </c>
      <c r="F1602" s="55">
        <v>1.66785E-4</v>
      </c>
      <c r="G1602" s="55">
        <v>1.9140800000000001E-4</v>
      </c>
      <c r="H1602" s="55">
        <v>1.6626499999999999E-4</v>
      </c>
      <c r="I1602" s="55">
        <v>1.1964999999999999E-4</v>
      </c>
      <c r="J1602" s="55">
        <v>1.2878499999999999E-4</v>
      </c>
      <c r="K1602" s="55">
        <v>1.15839E-4</v>
      </c>
      <c r="L1602" s="55">
        <v>1.393937035</v>
      </c>
      <c r="M1602" s="55">
        <v>1.486265752</v>
      </c>
      <c r="N1602" s="55">
        <v>1.4353108750000001</v>
      </c>
      <c r="O1602" s="52">
        <v>1.4385045540000001</v>
      </c>
    </row>
    <row r="1603" spans="1:15" x14ac:dyDescent="0.2">
      <c r="A1603" s="19">
        <v>1410</v>
      </c>
      <c r="B1603" s="55">
        <v>9</v>
      </c>
      <c r="C1603" s="55">
        <v>18</v>
      </c>
      <c r="D1603" s="55" t="s">
        <v>366</v>
      </c>
      <c r="E1603" s="55" t="s">
        <v>365</v>
      </c>
      <c r="F1603" s="55">
        <v>1.15907E-4</v>
      </c>
      <c r="G1603" s="55">
        <v>1.05369E-4</v>
      </c>
      <c r="H1603" s="93">
        <v>9.9400000000000004E-5</v>
      </c>
      <c r="I1603" s="93">
        <v>7.6899999999999999E-5</v>
      </c>
      <c r="J1603" s="93">
        <v>6.7799999999999995E-5</v>
      </c>
      <c r="K1603" s="93">
        <v>7.9200000000000001E-5</v>
      </c>
      <c r="L1603" s="55">
        <v>1.5079517490000001</v>
      </c>
      <c r="M1603" s="55">
        <v>1.5529753989999999</v>
      </c>
      <c r="N1603" s="55">
        <v>1.254700599</v>
      </c>
      <c r="O1603" s="52">
        <v>1.438542582</v>
      </c>
    </row>
    <row r="1604" spans="1:15" x14ac:dyDescent="0.2">
      <c r="A1604" s="19">
        <v>1104</v>
      </c>
      <c r="B1604" s="55">
        <v>7</v>
      </c>
      <c r="C1604" s="55">
        <v>13</v>
      </c>
      <c r="D1604" s="55" t="s">
        <v>367</v>
      </c>
      <c r="E1604" s="55" t="s">
        <v>366</v>
      </c>
      <c r="F1604" s="55">
        <v>1.13886E-4</v>
      </c>
      <c r="G1604" s="55">
        <v>1.24227E-4</v>
      </c>
      <c r="H1604" s="55">
        <v>1.3337000000000001E-4</v>
      </c>
      <c r="I1604" s="93">
        <v>8.6000000000000003E-5</v>
      </c>
      <c r="J1604" s="93">
        <v>7.6100000000000007E-5</v>
      </c>
      <c r="K1604" s="93">
        <v>9.8200000000000002E-5</v>
      </c>
      <c r="L1604" s="55">
        <v>1.325000017</v>
      </c>
      <c r="M1604" s="55">
        <v>1.6332574689999999</v>
      </c>
      <c r="N1604" s="55">
        <v>1.3581854769999999</v>
      </c>
      <c r="O1604" s="52">
        <v>1.438814321</v>
      </c>
    </row>
    <row r="1605" spans="1:15" x14ac:dyDescent="0.2">
      <c r="A1605" s="19">
        <v>1219</v>
      </c>
      <c r="B1605" s="55">
        <v>8</v>
      </c>
      <c r="C1605" s="55">
        <v>11</v>
      </c>
      <c r="D1605" s="55" t="s">
        <v>366</v>
      </c>
      <c r="E1605" s="55" t="s">
        <v>364</v>
      </c>
      <c r="F1605" s="55">
        <v>1.7116500000000001E-4</v>
      </c>
      <c r="G1605" s="55">
        <v>2.0673100000000001E-4</v>
      </c>
      <c r="H1605" s="55">
        <v>1.8306999999999999E-4</v>
      </c>
      <c r="I1605" s="55">
        <v>1.4236899999999999E-4</v>
      </c>
      <c r="J1605" s="55">
        <v>1.19277E-4</v>
      </c>
      <c r="K1605" s="55">
        <v>1.32483E-4</v>
      </c>
      <c r="L1605" s="55">
        <v>1.2022669479999999</v>
      </c>
      <c r="M1605" s="55">
        <v>1.733194159</v>
      </c>
      <c r="N1605" s="55">
        <v>1.3818444400000001</v>
      </c>
      <c r="O1605" s="52">
        <v>1.439101849</v>
      </c>
    </row>
    <row r="1606" spans="1:15" x14ac:dyDescent="0.2">
      <c r="A1606" s="19">
        <v>749</v>
      </c>
      <c r="B1606" s="55">
        <v>5</v>
      </c>
      <c r="C1606" s="55">
        <v>7</v>
      </c>
      <c r="D1606" s="55" t="s">
        <v>364</v>
      </c>
      <c r="E1606" s="55" t="s">
        <v>367</v>
      </c>
      <c r="F1606" s="55">
        <v>1.5937199999999999E-4</v>
      </c>
      <c r="G1606" s="55">
        <v>1.6100000000000001E-4</v>
      </c>
      <c r="H1606" s="55">
        <v>1.6304700000000001E-4</v>
      </c>
      <c r="I1606" s="55">
        <v>1.1132E-4</v>
      </c>
      <c r="J1606" s="55">
        <v>1.1192999999999999E-4</v>
      </c>
      <c r="K1606" s="55">
        <v>1.1251000000000001E-4</v>
      </c>
      <c r="L1606" s="55">
        <v>1.431656571</v>
      </c>
      <c r="M1606" s="55">
        <v>1.438393279</v>
      </c>
      <c r="N1606" s="55">
        <v>1.4491735830000001</v>
      </c>
      <c r="O1606" s="52">
        <v>1.4397411440000001</v>
      </c>
    </row>
    <row r="1607" spans="1:15" x14ac:dyDescent="0.2">
      <c r="A1607" s="19">
        <v>908</v>
      </c>
      <c r="B1607" s="55">
        <v>6</v>
      </c>
      <c r="C1607" s="55">
        <v>7</v>
      </c>
      <c r="D1607" s="55" t="s">
        <v>366</v>
      </c>
      <c r="E1607" s="55" t="s">
        <v>367</v>
      </c>
      <c r="F1607" s="55">
        <v>1.4421E-4</v>
      </c>
      <c r="G1607" s="55">
        <v>1.48978E-4</v>
      </c>
      <c r="H1607" s="55">
        <v>1.45527E-4</v>
      </c>
      <c r="I1607" s="93">
        <v>8.5599999999999994E-5</v>
      </c>
      <c r="J1607" s="55">
        <v>1.2921699999999999E-4</v>
      </c>
      <c r="K1607" s="93">
        <v>9.8200000000000002E-5</v>
      </c>
      <c r="L1607" s="55">
        <v>1.685234613</v>
      </c>
      <c r="M1607" s="55">
        <v>1.152929085</v>
      </c>
      <c r="N1607" s="55">
        <v>1.4819879069999999</v>
      </c>
      <c r="O1607" s="52">
        <v>1.4400505349999999</v>
      </c>
    </row>
    <row r="1608" spans="1:15" x14ac:dyDescent="0.2">
      <c r="A1608" s="19">
        <v>1404</v>
      </c>
      <c r="B1608" s="55">
        <v>9</v>
      </c>
      <c r="C1608" s="55">
        <v>17</v>
      </c>
      <c r="D1608" s="55" t="s">
        <v>365</v>
      </c>
      <c r="E1608" s="55" t="s">
        <v>365</v>
      </c>
      <c r="F1608" s="55">
        <v>1.20624E-4</v>
      </c>
      <c r="G1608" s="55">
        <v>1.15034E-4</v>
      </c>
      <c r="H1608" s="55">
        <v>1.1620699999999999E-4</v>
      </c>
      <c r="I1608" s="93">
        <v>8.5599999999999994E-5</v>
      </c>
      <c r="J1608" s="93">
        <v>6.9999999999999994E-5</v>
      </c>
      <c r="K1608" s="93">
        <v>9.1500000000000001E-5</v>
      </c>
      <c r="L1608" s="55">
        <v>1.40961213</v>
      </c>
      <c r="M1608" s="55">
        <v>1.643090607</v>
      </c>
      <c r="N1608" s="55">
        <v>1.269471437</v>
      </c>
      <c r="O1608" s="52">
        <v>1.4407247240000001</v>
      </c>
    </row>
    <row r="1609" spans="1:15" x14ac:dyDescent="0.2">
      <c r="A1609" s="19">
        <v>1038</v>
      </c>
      <c r="B1609" s="55">
        <v>6</v>
      </c>
      <c r="C1609" s="55">
        <v>22</v>
      </c>
      <c r="D1609" s="55" t="s">
        <v>364</v>
      </c>
      <c r="E1609" s="55" t="s">
        <v>366</v>
      </c>
      <c r="F1609" s="55">
        <v>1.4993800000000001E-4</v>
      </c>
      <c r="G1609" s="55">
        <v>1.6217900000000001E-4</v>
      </c>
      <c r="H1609" s="55">
        <v>1.4874500000000001E-4</v>
      </c>
      <c r="I1609" s="93">
        <v>9.8099999999999999E-5</v>
      </c>
      <c r="J1609" s="93">
        <v>9.7700000000000003E-5</v>
      </c>
      <c r="K1609" s="55">
        <v>1.3115100000000001E-4</v>
      </c>
      <c r="L1609" s="55">
        <v>1.528921851</v>
      </c>
      <c r="M1609" s="55">
        <v>1.660491682</v>
      </c>
      <c r="N1609" s="55">
        <v>1.13414707</v>
      </c>
      <c r="O1609" s="52">
        <v>1.441186868</v>
      </c>
    </row>
    <row r="1610" spans="1:15" x14ac:dyDescent="0.2">
      <c r="A1610" s="19">
        <v>2030</v>
      </c>
      <c r="B1610" s="55">
        <v>16</v>
      </c>
      <c r="C1610" s="55">
        <v>17</v>
      </c>
      <c r="D1610" s="55" t="s">
        <v>367</v>
      </c>
      <c r="E1610" s="55" t="s">
        <v>366</v>
      </c>
      <c r="F1610" s="55">
        <v>2.3181499999999999E-4</v>
      </c>
      <c r="G1610" s="55">
        <v>2.32425E-4</v>
      </c>
      <c r="H1610" s="55">
        <v>2.2669300000000001E-4</v>
      </c>
      <c r="I1610" s="55">
        <v>1.76825E-4</v>
      </c>
      <c r="J1610" s="55">
        <v>1.5903600000000001E-4</v>
      </c>
      <c r="K1610" s="55">
        <v>1.4613000000000001E-4</v>
      </c>
      <c r="L1610" s="55">
        <v>1.3109816059999999</v>
      </c>
      <c r="M1610" s="55">
        <v>1.461456192</v>
      </c>
      <c r="N1610" s="55">
        <v>1.5513043280000001</v>
      </c>
      <c r="O1610" s="52">
        <v>1.4412473750000001</v>
      </c>
    </row>
    <row r="1611" spans="1:15" x14ac:dyDescent="0.2">
      <c r="A1611" s="19">
        <v>844</v>
      </c>
      <c r="B1611" s="55">
        <v>5</v>
      </c>
      <c r="C1611" s="55">
        <v>17</v>
      </c>
      <c r="D1611" s="55" t="s">
        <v>365</v>
      </c>
      <c r="E1611" s="55" t="s">
        <v>364</v>
      </c>
      <c r="F1611" s="55">
        <v>1.5499200000000001E-4</v>
      </c>
      <c r="G1611" s="55">
        <v>1.42142E-4</v>
      </c>
      <c r="H1611" s="55">
        <v>1.21928E-4</v>
      </c>
      <c r="I1611" s="55">
        <v>1.02233E-4</v>
      </c>
      <c r="J1611" s="93">
        <v>9.8499999999999995E-5</v>
      </c>
      <c r="K1611" s="93">
        <v>8.92E-5</v>
      </c>
      <c r="L1611" s="55">
        <v>1.5160694910000001</v>
      </c>
      <c r="M1611" s="55">
        <v>1.4425775540000001</v>
      </c>
      <c r="N1611" s="55">
        <v>1.3667587139999999</v>
      </c>
      <c r="O1611" s="52">
        <v>1.4418019200000001</v>
      </c>
    </row>
    <row r="1612" spans="1:15" x14ac:dyDescent="0.2">
      <c r="A1612" s="19">
        <v>345</v>
      </c>
      <c r="B1612" s="55">
        <v>2</v>
      </c>
      <c r="C1612" s="55">
        <v>19</v>
      </c>
      <c r="D1612" s="55" t="s">
        <v>364</v>
      </c>
      <c r="E1612" s="55" t="s">
        <v>365</v>
      </c>
      <c r="F1612" s="55">
        <v>1.56677E-4</v>
      </c>
      <c r="G1612" s="55">
        <v>1.48978E-4</v>
      </c>
      <c r="H1612" s="55">
        <v>1.6519200000000001E-4</v>
      </c>
      <c r="I1612" s="55">
        <v>1.30252E-4</v>
      </c>
      <c r="J1612" s="55">
        <v>1.0631199999999999E-4</v>
      </c>
      <c r="K1612" s="93">
        <v>9.59E-5</v>
      </c>
      <c r="L1612" s="55">
        <v>1.2028723750000001</v>
      </c>
      <c r="M1612" s="55">
        <v>1.401324376</v>
      </c>
      <c r="N1612" s="55">
        <v>1.723144722</v>
      </c>
      <c r="O1612" s="52">
        <v>1.442447158</v>
      </c>
    </row>
    <row r="1613" spans="1:15" x14ac:dyDescent="0.2">
      <c r="A1613" s="19">
        <v>334</v>
      </c>
      <c r="B1613" s="55">
        <v>2</v>
      </c>
      <c r="C1613" s="55">
        <v>18</v>
      </c>
      <c r="D1613" s="55" t="s">
        <v>364</v>
      </c>
      <c r="E1613" s="55" t="s">
        <v>367</v>
      </c>
      <c r="F1613" s="55">
        <v>2.3889000000000001E-4</v>
      </c>
      <c r="G1613" s="55">
        <v>2.3619600000000001E-4</v>
      </c>
      <c r="H1613" s="55">
        <v>2.20614E-4</v>
      </c>
      <c r="I1613" s="55">
        <v>1.6395099999999999E-4</v>
      </c>
      <c r="J1613" s="55">
        <v>1.63358E-4</v>
      </c>
      <c r="K1613" s="55">
        <v>1.54785E-4</v>
      </c>
      <c r="L1613" s="55">
        <v>1.4570799409999999</v>
      </c>
      <c r="M1613" s="55">
        <v>1.4458812539999999</v>
      </c>
      <c r="N1613" s="55">
        <v>1.4252940679999999</v>
      </c>
      <c r="O1613" s="52">
        <v>1.4427517540000001</v>
      </c>
    </row>
    <row r="1614" spans="1:15" x14ac:dyDescent="0.2">
      <c r="A1614" s="19">
        <v>1177</v>
      </c>
      <c r="B1614" s="55">
        <v>7</v>
      </c>
      <c r="C1614" s="55">
        <v>21</v>
      </c>
      <c r="D1614" s="55" t="s">
        <v>365</v>
      </c>
      <c r="E1614" s="55" t="s">
        <v>364</v>
      </c>
      <c r="F1614" s="55">
        <v>2.6483499999999999E-4</v>
      </c>
      <c r="G1614" s="55">
        <v>2.63069E-4</v>
      </c>
      <c r="H1614" s="55">
        <v>2.4314000000000001E-4</v>
      </c>
      <c r="I1614" s="55">
        <v>1.7265999999999999E-4</v>
      </c>
      <c r="J1614" s="55">
        <v>1.88856E-4</v>
      </c>
      <c r="K1614" s="55">
        <v>1.7342599999999999E-4</v>
      </c>
      <c r="L1614" s="55">
        <v>1.5338494819999999</v>
      </c>
      <c r="M1614" s="55">
        <v>1.392962622</v>
      </c>
      <c r="N1614" s="55">
        <v>1.4019852859999999</v>
      </c>
      <c r="O1614" s="52">
        <v>1.4429324640000001</v>
      </c>
    </row>
    <row r="1615" spans="1:15" x14ac:dyDescent="0.2">
      <c r="A1615" s="19">
        <v>1561</v>
      </c>
      <c r="B1615" s="55">
        <v>10</v>
      </c>
      <c r="C1615" s="55">
        <v>22</v>
      </c>
      <c r="D1615" s="55" t="s">
        <v>366</v>
      </c>
      <c r="E1615" s="55" t="s">
        <v>364</v>
      </c>
      <c r="F1615" s="55">
        <v>1.6105700000000001E-4</v>
      </c>
      <c r="G1615" s="55">
        <v>1.49214E-4</v>
      </c>
      <c r="H1615" s="55">
        <v>1.58756E-4</v>
      </c>
      <c r="I1615" s="55">
        <v>1.1207800000000001E-4</v>
      </c>
      <c r="J1615" s="93">
        <v>9.6799999999999995E-5</v>
      </c>
      <c r="K1615" s="55">
        <v>1.17503E-4</v>
      </c>
      <c r="L1615" s="55">
        <v>1.437014751</v>
      </c>
      <c r="M1615" s="55">
        <v>1.541389503</v>
      </c>
      <c r="N1615" s="55">
        <v>1.3510783390000001</v>
      </c>
      <c r="O1615" s="52">
        <v>1.443160864</v>
      </c>
    </row>
    <row r="1616" spans="1:15" x14ac:dyDescent="0.2">
      <c r="A1616" s="19">
        <v>2203</v>
      </c>
      <c r="B1616" s="55">
        <v>19</v>
      </c>
      <c r="C1616" s="55">
        <v>21</v>
      </c>
      <c r="D1616" s="55" t="s">
        <v>365</v>
      </c>
      <c r="E1616" s="55" t="s">
        <v>364</v>
      </c>
      <c r="F1616" s="55">
        <v>1.76219E-4</v>
      </c>
      <c r="G1616" s="55">
        <v>1.63122E-4</v>
      </c>
      <c r="H1616" s="55">
        <v>1.71628E-4</v>
      </c>
      <c r="I1616" s="55">
        <v>1.1359200000000001E-4</v>
      </c>
      <c r="J1616" s="55">
        <v>1.24895E-4</v>
      </c>
      <c r="K1616" s="55">
        <v>1.16505E-4</v>
      </c>
      <c r="L1616" s="55">
        <v>1.5513345860000001</v>
      </c>
      <c r="M1616" s="55">
        <v>1.306065499</v>
      </c>
      <c r="N1616" s="55">
        <v>1.4731448760000001</v>
      </c>
      <c r="O1616" s="52">
        <v>1.4435149869999999</v>
      </c>
    </row>
    <row r="1617" spans="1:15" x14ac:dyDescent="0.2">
      <c r="A1617" s="19">
        <v>910</v>
      </c>
      <c r="B1617" s="55">
        <v>6</v>
      </c>
      <c r="C1617" s="55">
        <v>8</v>
      </c>
      <c r="D1617" s="55" t="s">
        <v>364</v>
      </c>
      <c r="E1617" s="55" t="s">
        <v>364</v>
      </c>
      <c r="F1617" s="55">
        <v>2.2305400000000001E-4</v>
      </c>
      <c r="G1617" s="55">
        <v>1.9211599999999999E-4</v>
      </c>
      <c r="H1617" s="55">
        <v>1.9951800000000001E-4</v>
      </c>
      <c r="I1617" s="55">
        <v>1.4123299999999999E-4</v>
      </c>
      <c r="J1617" s="55">
        <v>1.3829200000000001E-4</v>
      </c>
      <c r="K1617" s="55">
        <v>1.46463E-4</v>
      </c>
      <c r="L1617" s="55">
        <v>1.5793347760000001</v>
      </c>
      <c r="M1617" s="55">
        <v>1.389198596</v>
      </c>
      <c r="N1617" s="55">
        <v>1.362240503</v>
      </c>
      <c r="O1617" s="52">
        <v>1.443591292</v>
      </c>
    </row>
    <row r="1618" spans="1:15" x14ac:dyDescent="0.2">
      <c r="A1618" s="19">
        <v>1518</v>
      </c>
      <c r="B1618" s="55">
        <v>10</v>
      </c>
      <c r="C1618" s="55">
        <v>17</v>
      </c>
      <c r="D1618" s="55" t="s">
        <v>366</v>
      </c>
      <c r="E1618" s="55" t="s">
        <v>365</v>
      </c>
      <c r="F1618" s="55">
        <v>1.2736299999999999E-4</v>
      </c>
      <c r="G1618" s="55">
        <v>1.11734E-4</v>
      </c>
      <c r="H1618" s="93">
        <v>9.6899999999999997E-5</v>
      </c>
      <c r="I1618" s="93">
        <v>7.9099999999999998E-5</v>
      </c>
      <c r="J1618" s="93">
        <v>7.5599999999999994E-5</v>
      </c>
      <c r="K1618" s="93">
        <v>7.7899999999999996E-5</v>
      </c>
      <c r="L1618" s="55">
        <v>1.6094242999999999</v>
      </c>
      <c r="M1618" s="55">
        <v>1.4773962709999999</v>
      </c>
      <c r="N1618" s="55">
        <v>1.2440152369999999</v>
      </c>
      <c r="O1618" s="52">
        <v>1.4436119359999999</v>
      </c>
    </row>
    <row r="1619" spans="1:15" x14ac:dyDescent="0.2">
      <c r="A1619" s="19">
        <v>1395</v>
      </c>
      <c r="B1619" s="55">
        <v>9</v>
      </c>
      <c r="C1619" s="55">
        <v>16</v>
      </c>
      <c r="D1619" s="55" t="s">
        <v>365</v>
      </c>
      <c r="E1619" s="55" t="s">
        <v>365</v>
      </c>
      <c r="F1619" s="55">
        <v>1.6409000000000001E-4</v>
      </c>
      <c r="G1619" s="55">
        <v>1.9188000000000001E-4</v>
      </c>
      <c r="H1619" s="55">
        <v>1.81282E-4</v>
      </c>
      <c r="I1619" s="55">
        <v>1.18893E-4</v>
      </c>
      <c r="J1619" s="55">
        <v>1.2273500000000001E-4</v>
      </c>
      <c r="K1619" s="55">
        <v>1.3048500000000001E-4</v>
      </c>
      <c r="L1619" s="55">
        <v>1.3801438479999999</v>
      </c>
      <c r="M1619" s="55">
        <v>1.5633735870000001</v>
      </c>
      <c r="N1619" s="55">
        <v>1.3892939959999999</v>
      </c>
      <c r="O1619" s="52">
        <v>1.4442704770000001</v>
      </c>
    </row>
    <row r="1620" spans="1:15" x14ac:dyDescent="0.2">
      <c r="A1620" s="19">
        <v>2064</v>
      </c>
      <c r="B1620" s="55">
        <v>16</v>
      </c>
      <c r="C1620" s="55">
        <v>21</v>
      </c>
      <c r="D1620" s="55" t="s">
        <v>364</v>
      </c>
      <c r="E1620" s="55" t="s">
        <v>366</v>
      </c>
      <c r="F1620" s="55">
        <v>2.1058700000000001E-4</v>
      </c>
      <c r="G1620" s="55">
        <v>2.3666799999999999E-4</v>
      </c>
      <c r="H1620" s="55">
        <v>2.37419E-4</v>
      </c>
      <c r="I1620" s="55">
        <v>1.48806E-4</v>
      </c>
      <c r="J1620" s="55">
        <v>1.4477500000000001E-4</v>
      </c>
      <c r="K1620" s="55">
        <v>1.8474299999999999E-4</v>
      </c>
      <c r="L1620" s="55">
        <v>1.4151826890000001</v>
      </c>
      <c r="M1620" s="55">
        <v>1.6347284129999999</v>
      </c>
      <c r="N1620" s="55">
        <v>1.28513089</v>
      </c>
      <c r="O1620" s="52">
        <v>1.4450139980000001</v>
      </c>
    </row>
    <row r="1621" spans="1:15" x14ac:dyDescent="0.2">
      <c r="A1621" s="19">
        <v>2211</v>
      </c>
      <c r="B1621" s="55">
        <v>19</v>
      </c>
      <c r="C1621" s="55">
        <v>22</v>
      </c>
      <c r="D1621" s="55" t="s">
        <v>366</v>
      </c>
      <c r="E1621" s="55" t="s">
        <v>366</v>
      </c>
      <c r="F1621" s="55">
        <v>1.44547E-4</v>
      </c>
      <c r="G1621" s="55">
        <v>1.24227E-4</v>
      </c>
      <c r="H1621" s="55">
        <v>1.29436E-4</v>
      </c>
      <c r="I1621" s="55">
        <v>1.1510699999999999E-4</v>
      </c>
      <c r="J1621" s="93">
        <v>9.4599999999999996E-5</v>
      </c>
      <c r="K1621" s="93">
        <v>7.3200000000000004E-5</v>
      </c>
      <c r="L1621" s="55">
        <v>1.255766084</v>
      </c>
      <c r="M1621" s="55">
        <v>1.3125722120000001</v>
      </c>
      <c r="N1621" s="55">
        <v>1.767494846</v>
      </c>
      <c r="O1621" s="52">
        <v>1.4452777139999999</v>
      </c>
    </row>
    <row r="1622" spans="1:15" x14ac:dyDescent="0.2">
      <c r="A1622" s="19">
        <v>1662</v>
      </c>
      <c r="B1622" s="55">
        <v>11</v>
      </c>
      <c r="C1622" s="55">
        <v>21</v>
      </c>
      <c r="D1622" s="55" t="s">
        <v>367</v>
      </c>
      <c r="E1622" s="55" t="s">
        <v>366</v>
      </c>
      <c r="F1622" s="55">
        <v>2.3080400000000001E-4</v>
      </c>
      <c r="G1622" s="55">
        <v>2.38318E-4</v>
      </c>
      <c r="H1622" s="55">
        <v>2.30626E-4</v>
      </c>
      <c r="I1622" s="55">
        <v>1.6168000000000001E-4</v>
      </c>
      <c r="J1622" s="55">
        <v>1.7718700000000001E-4</v>
      </c>
      <c r="K1622" s="55">
        <v>1.4746200000000001E-4</v>
      </c>
      <c r="L1622" s="55">
        <v>1.4275381949999999</v>
      </c>
      <c r="M1622" s="55">
        <v>1.345005327</v>
      </c>
      <c r="N1622" s="55">
        <v>1.5639694120000001</v>
      </c>
      <c r="O1622" s="52">
        <v>1.4455043110000001</v>
      </c>
    </row>
    <row r="1623" spans="1:15" x14ac:dyDescent="0.2">
      <c r="A1623" s="19">
        <v>2154</v>
      </c>
      <c r="B1623" s="55">
        <v>18</v>
      </c>
      <c r="C1623" s="55">
        <v>20</v>
      </c>
      <c r="D1623" s="55" t="s">
        <v>367</v>
      </c>
      <c r="E1623" s="55" t="s">
        <v>366</v>
      </c>
      <c r="F1623" s="55">
        <v>1.7318699999999999E-4</v>
      </c>
      <c r="G1623" s="55">
        <v>1.76794E-4</v>
      </c>
      <c r="H1623" s="55">
        <v>1.6090200000000001E-4</v>
      </c>
      <c r="I1623" s="55">
        <v>1.12835E-4</v>
      </c>
      <c r="J1623" s="55">
        <v>1.3742800000000001E-4</v>
      </c>
      <c r="K1623" s="55">
        <v>1.06186E-4</v>
      </c>
      <c r="L1623" s="55">
        <v>1.534871053</v>
      </c>
      <c r="M1623" s="55">
        <v>1.286443891</v>
      </c>
      <c r="N1623" s="55">
        <v>1.515284208</v>
      </c>
      <c r="O1623" s="52">
        <v>1.445533051</v>
      </c>
    </row>
    <row r="1624" spans="1:15" x14ac:dyDescent="0.2">
      <c r="A1624" s="19">
        <v>1204</v>
      </c>
      <c r="B1624" s="55">
        <v>8</v>
      </c>
      <c r="C1624" s="55">
        <v>9</v>
      </c>
      <c r="D1624" s="55" t="s">
        <v>365</v>
      </c>
      <c r="E1624" s="55" t="s">
        <v>367</v>
      </c>
      <c r="F1624" s="55">
        <v>1.2938500000000001E-4</v>
      </c>
      <c r="G1624" s="55">
        <v>1.11969E-4</v>
      </c>
      <c r="H1624" s="55">
        <v>1.2085499999999999E-4</v>
      </c>
      <c r="I1624" s="93">
        <v>7.3800000000000005E-5</v>
      </c>
      <c r="J1624" s="93">
        <v>9.3300000000000005E-5</v>
      </c>
      <c r="K1624" s="93">
        <v>8.7200000000000005E-5</v>
      </c>
      <c r="L1624" s="55">
        <v>1.7523532310000001</v>
      </c>
      <c r="M1624" s="55">
        <v>1.199489813</v>
      </c>
      <c r="N1624" s="55">
        <v>1.385758896</v>
      </c>
      <c r="O1624" s="52">
        <v>1.4458673129999999</v>
      </c>
    </row>
    <row r="1625" spans="1:15" x14ac:dyDescent="0.2">
      <c r="A1625" s="19">
        <v>1172</v>
      </c>
      <c r="B1625" s="55">
        <v>7</v>
      </c>
      <c r="C1625" s="55">
        <v>21</v>
      </c>
      <c r="D1625" s="55" t="s">
        <v>364</v>
      </c>
      <c r="E1625" s="55" t="s">
        <v>367</v>
      </c>
      <c r="F1625" s="55">
        <v>2.0991299999999999E-4</v>
      </c>
      <c r="G1625" s="55">
        <v>1.9140800000000001E-4</v>
      </c>
      <c r="H1625" s="55">
        <v>2.1238999999999999E-4</v>
      </c>
      <c r="I1625" s="55">
        <v>1.2987400000000001E-4</v>
      </c>
      <c r="J1625" s="55">
        <v>1.6854399999999999E-4</v>
      </c>
      <c r="K1625" s="55">
        <v>1.33814E-4</v>
      </c>
      <c r="L1625" s="55">
        <v>1.616288814</v>
      </c>
      <c r="M1625" s="55">
        <v>1.1356594719999999</v>
      </c>
      <c r="N1625" s="55">
        <v>1.5872036679999999</v>
      </c>
      <c r="O1625" s="52">
        <v>1.446383985</v>
      </c>
    </row>
    <row r="1626" spans="1:15" x14ac:dyDescent="0.2">
      <c r="A1626" s="19">
        <v>1126</v>
      </c>
      <c r="B1626" s="55">
        <v>7</v>
      </c>
      <c r="C1626" s="55">
        <v>16</v>
      </c>
      <c r="D1626" s="55" t="s">
        <v>364</v>
      </c>
      <c r="E1626" s="55" t="s">
        <v>364</v>
      </c>
      <c r="F1626" s="55">
        <v>2.1968500000000001E-4</v>
      </c>
      <c r="G1626" s="55">
        <v>2.2912400000000001E-4</v>
      </c>
      <c r="H1626" s="55">
        <v>2.3420099999999999E-4</v>
      </c>
      <c r="I1626" s="55">
        <v>1.3365999999999999E-4</v>
      </c>
      <c r="J1626" s="55">
        <v>1.72001E-4</v>
      </c>
      <c r="K1626" s="55">
        <v>1.7176100000000001E-4</v>
      </c>
      <c r="L1626" s="55">
        <v>1.643606806</v>
      </c>
      <c r="M1626" s="55">
        <v>1.332109416</v>
      </c>
      <c r="N1626" s="55">
        <v>1.363527385</v>
      </c>
      <c r="O1626" s="52">
        <v>1.446414536</v>
      </c>
    </row>
    <row r="1627" spans="1:15" x14ac:dyDescent="0.2">
      <c r="A1627" s="19">
        <v>1974</v>
      </c>
      <c r="B1627" s="55">
        <v>15</v>
      </c>
      <c r="C1627" s="55">
        <v>18</v>
      </c>
      <c r="D1627" s="55" t="s">
        <v>367</v>
      </c>
      <c r="E1627" s="55" t="s">
        <v>365</v>
      </c>
      <c r="F1627" s="55">
        <v>1.8329500000000001E-4</v>
      </c>
      <c r="G1627" s="55">
        <v>1.6453600000000001E-4</v>
      </c>
      <c r="H1627" s="55">
        <v>1.7556200000000001E-4</v>
      </c>
      <c r="I1627" s="55">
        <v>1.14349E-4</v>
      </c>
      <c r="J1627" s="55">
        <v>1.1711599999999999E-4</v>
      </c>
      <c r="K1627" s="55">
        <v>1.31817E-4</v>
      </c>
      <c r="L1627" s="55">
        <v>1.602939007</v>
      </c>
      <c r="M1627" s="55">
        <v>1.404891669</v>
      </c>
      <c r="N1627" s="55">
        <v>1.3318599900000001</v>
      </c>
      <c r="O1627" s="52">
        <v>1.446563555</v>
      </c>
    </row>
    <row r="1628" spans="1:15" x14ac:dyDescent="0.2">
      <c r="A1628" s="19">
        <v>1133</v>
      </c>
      <c r="B1628" s="55">
        <v>7</v>
      </c>
      <c r="C1628" s="55">
        <v>16</v>
      </c>
      <c r="D1628" s="55" t="s">
        <v>365</v>
      </c>
      <c r="E1628" s="55" t="s">
        <v>367</v>
      </c>
      <c r="F1628" s="55">
        <v>3.1234299999999997E-4</v>
      </c>
      <c r="G1628" s="55">
        <v>2.90413E-4</v>
      </c>
      <c r="H1628" s="55">
        <v>2.5994599999999999E-4</v>
      </c>
      <c r="I1628" s="55">
        <v>2.0295099999999999E-4</v>
      </c>
      <c r="J1628" s="55">
        <v>1.99228E-4</v>
      </c>
      <c r="K1628" s="55">
        <v>1.9339800000000001E-4</v>
      </c>
      <c r="L1628" s="55">
        <v>1.5390048380000001</v>
      </c>
      <c r="M1628" s="55">
        <v>1.4576944080000001</v>
      </c>
      <c r="N1628" s="55">
        <v>1.3440967930000001</v>
      </c>
      <c r="O1628" s="52">
        <v>1.4469320130000001</v>
      </c>
    </row>
    <row r="1629" spans="1:15" x14ac:dyDescent="0.2">
      <c r="A1629" s="19">
        <v>797</v>
      </c>
      <c r="B1629" s="55">
        <v>5</v>
      </c>
      <c r="C1629" s="55">
        <v>12</v>
      </c>
      <c r="D1629" s="55" t="s">
        <v>366</v>
      </c>
      <c r="E1629" s="55" t="s">
        <v>367</v>
      </c>
      <c r="F1629" s="55">
        <v>1.57014E-4</v>
      </c>
      <c r="G1629" s="55">
        <v>1.4002E-4</v>
      </c>
      <c r="H1629" s="55">
        <v>1.5375E-4</v>
      </c>
      <c r="I1629" s="55">
        <v>1.17E-4</v>
      </c>
      <c r="J1629" s="55">
        <v>1.00694E-4</v>
      </c>
      <c r="K1629" s="93">
        <v>9.5500000000000004E-5</v>
      </c>
      <c r="L1629" s="55">
        <v>1.3419998829999999</v>
      </c>
      <c r="M1629" s="55">
        <v>1.3905519850000001</v>
      </c>
      <c r="N1629" s="55">
        <v>1.6093808350000001</v>
      </c>
      <c r="O1629" s="52">
        <v>1.447310901</v>
      </c>
    </row>
    <row r="1630" spans="1:15" x14ac:dyDescent="0.2">
      <c r="A1630" s="19">
        <v>1498</v>
      </c>
      <c r="B1630" s="55">
        <v>10</v>
      </c>
      <c r="C1630" s="55">
        <v>15</v>
      </c>
      <c r="D1630" s="55" t="s">
        <v>366</v>
      </c>
      <c r="E1630" s="55" t="s">
        <v>367</v>
      </c>
      <c r="F1630" s="55">
        <v>1.7082800000000001E-4</v>
      </c>
      <c r="G1630" s="55">
        <v>1.73022E-4</v>
      </c>
      <c r="H1630" s="55">
        <v>1.54108E-4</v>
      </c>
      <c r="I1630" s="55">
        <v>1.0639799999999999E-4</v>
      </c>
      <c r="J1630" s="55">
        <v>1.17549E-4</v>
      </c>
      <c r="K1630" s="55">
        <v>1.21165E-4</v>
      </c>
      <c r="L1630" s="55">
        <v>1.6055605180000001</v>
      </c>
      <c r="M1630" s="55">
        <v>1.4719188299999999</v>
      </c>
      <c r="N1630" s="55">
        <v>1.2718859</v>
      </c>
      <c r="O1630" s="52">
        <v>1.4497884160000001</v>
      </c>
    </row>
    <row r="1631" spans="1:15" x14ac:dyDescent="0.2">
      <c r="A1631" s="19">
        <v>589</v>
      </c>
      <c r="B1631" s="55">
        <v>4</v>
      </c>
      <c r="C1631" s="55">
        <v>7</v>
      </c>
      <c r="D1631" s="55" t="s">
        <v>366</v>
      </c>
      <c r="E1631" s="55" t="s">
        <v>364</v>
      </c>
      <c r="F1631" s="55">
        <v>2.0317499999999999E-4</v>
      </c>
      <c r="G1631" s="55">
        <v>1.8245100000000001E-4</v>
      </c>
      <c r="H1631" s="55">
        <v>2.0917200000000001E-4</v>
      </c>
      <c r="I1631" s="55">
        <v>1.4918399999999999E-4</v>
      </c>
      <c r="J1631" s="55">
        <v>1.2662400000000001E-4</v>
      </c>
      <c r="K1631" s="55">
        <v>1.35146E-4</v>
      </c>
      <c r="L1631" s="55">
        <v>1.361902857</v>
      </c>
      <c r="M1631" s="55">
        <v>1.440887407</v>
      </c>
      <c r="N1631" s="55">
        <v>1.547754584</v>
      </c>
      <c r="O1631" s="52">
        <v>1.4501816160000001</v>
      </c>
    </row>
    <row r="1632" spans="1:15" x14ac:dyDescent="0.2">
      <c r="A1632" s="19">
        <v>1987</v>
      </c>
      <c r="B1632" s="55">
        <v>15</v>
      </c>
      <c r="C1632" s="55">
        <v>19</v>
      </c>
      <c r="D1632" s="55" t="s">
        <v>365</v>
      </c>
      <c r="E1632" s="55" t="s">
        <v>364</v>
      </c>
      <c r="F1632" s="55">
        <v>1.2904799999999999E-4</v>
      </c>
      <c r="G1632" s="55">
        <v>1.6100000000000001E-4</v>
      </c>
      <c r="H1632" s="55">
        <v>1.55181E-4</v>
      </c>
      <c r="I1632" s="55">
        <v>1.02233E-4</v>
      </c>
      <c r="J1632" s="55">
        <v>1.0112599999999999E-4</v>
      </c>
      <c r="K1632" s="55">
        <v>1.03523E-4</v>
      </c>
      <c r="L1632" s="55">
        <v>1.2622926409999999</v>
      </c>
      <c r="M1632" s="55">
        <v>1.592067774</v>
      </c>
      <c r="N1632" s="55">
        <v>1.49899991</v>
      </c>
      <c r="O1632" s="52">
        <v>1.4511201090000001</v>
      </c>
    </row>
    <row r="1633" spans="1:15" x14ac:dyDescent="0.2">
      <c r="A1633" s="19">
        <v>941</v>
      </c>
      <c r="B1633" s="55">
        <v>6</v>
      </c>
      <c r="C1633" s="55">
        <v>11</v>
      </c>
      <c r="D1633" s="55" t="s">
        <v>367</v>
      </c>
      <c r="E1633" s="55" t="s">
        <v>367</v>
      </c>
      <c r="F1633" s="55">
        <v>1.50612E-4</v>
      </c>
      <c r="G1633" s="55">
        <v>1.69486E-4</v>
      </c>
      <c r="H1633" s="55">
        <v>1.4802899999999999E-4</v>
      </c>
      <c r="I1633" s="55">
        <v>1.13214E-4</v>
      </c>
      <c r="J1633" s="55">
        <v>1.03719E-4</v>
      </c>
      <c r="K1633" s="55">
        <v>1.06519E-4</v>
      </c>
      <c r="L1633" s="55">
        <v>1.3303360980000001</v>
      </c>
      <c r="M1633" s="55">
        <v>1.6340839110000001</v>
      </c>
      <c r="N1633" s="55">
        <v>1.3897050289999999</v>
      </c>
      <c r="O1633" s="52">
        <v>1.451375013</v>
      </c>
    </row>
    <row r="1634" spans="1:15" x14ac:dyDescent="0.2">
      <c r="A1634" s="19">
        <v>2041</v>
      </c>
      <c r="B1634" s="55">
        <v>16</v>
      </c>
      <c r="C1634" s="55">
        <v>18</v>
      </c>
      <c r="D1634" s="55" t="s">
        <v>365</v>
      </c>
      <c r="E1634" s="55" t="s">
        <v>367</v>
      </c>
      <c r="F1634" s="55">
        <v>2.0822899999999999E-4</v>
      </c>
      <c r="G1634" s="55">
        <v>1.9635900000000001E-4</v>
      </c>
      <c r="H1634" s="55">
        <v>1.98445E-4</v>
      </c>
      <c r="I1634" s="55">
        <v>1.6887400000000001E-4</v>
      </c>
      <c r="J1634" s="55">
        <v>1.3353900000000001E-4</v>
      </c>
      <c r="K1634" s="55">
        <v>1.20166E-4</v>
      </c>
      <c r="L1634" s="55">
        <v>1.2330442349999999</v>
      </c>
      <c r="M1634" s="55">
        <v>1.4704261830000001</v>
      </c>
      <c r="N1634" s="55">
        <v>1.651421931</v>
      </c>
      <c r="O1634" s="52">
        <v>1.4516307829999999</v>
      </c>
    </row>
    <row r="1635" spans="1:15" x14ac:dyDescent="0.2">
      <c r="A1635" s="19">
        <v>1556</v>
      </c>
      <c r="B1635" s="55">
        <v>10</v>
      </c>
      <c r="C1635" s="55">
        <v>21</v>
      </c>
      <c r="D1635" s="55" t="s">
        <v>365</v>
      </c>
      <c r="E1635" s="55" t="s">
        <v>367</v>
      </c>
      <c r="F1635" s="55">
        <v>1.9609900000000001E-4</v>
      </c>
      <c r="G1635" s="55">
        <v>1.79622E-4</v>
      </c>
      <c r="H1635" s="55">
        <v>1.9522699999999999E-4</v>
      </c>
      <c r="I1635" s="55">
        <v>1.2722300000000001E-4</v>
      </c>
      <c r="J1635" s="55">
        <v>1.31378E-4</v>
      </c>
      <c r="K1635" s="55">
        <v>1.3481300000000001E-4</v>
      </c>
      <c r="L1635" s="55">
        <v>1.541376552</v>
      </c>
      <c r="M1635" s="55">
        <v>1.367219025</v>
      </c>
      <c r="N1635" s="55">
        <v>1.4481377870000001</v>
      </c>
      <c r="O1635" s="52">
        <v>1.452244455</v>
      </c>
    </row>
    <row r="1636" spans="1:15" x14ac:dyDescent="0.2">
      <c r="A1636" s="19">
        <v>1936</v>
      </c>
      <c r="B1636" s="55">
        <v>14</v>
      </c>
      <c r="C1636" s="55">
        <v>22</v>
      </c>
      <c r="D1636" s="55" t="s">
        <v>367</v>
      </c>
      <c r="E1636" s="55" t="s">
        <v>364</v>
      </c>
      <c r="F1636" s="55">
        <v>2.0317499999999999E-4</v>
      </c>
      <c r="G1636" s="55">
        <v>1.7726499999999999E-4</v>
      </c>
      <c r="H1636" s="55">
        <v>2.0523899999999999E-4</v>
      </c>
      <c r="I1636" s="55">
        <v>1.40476E-4</v>
      </c>
      <c r="J1636" s="55">
        <v>1.30946E-4</v>
      </c>
      <c r="K1636" s="55">
        <v>1.31817E-4</v>
      </c>
      <c r="L1636" s="55">
        <v>1.4463334919999999</v>
      </c>
      <c r="M1636" s="55">
        <v>1.3537295760000001</v>
      </c>
      <c r="N1636" s="55">
        <v>1.557001292</v>
      </c>
      <c r="O1636" s="52">
        <v>1.452354787</v>
      </c>
    </row>
    <row r="1637" spans="1:15" x14ac:dyDescent="0.2">
      <c r="A1637" s="19">
        <v>1990</v>
      </c>
      <c r="B1637" s="55">
        <v>15</v>
      </c>
      <c r="C1637" s="55">
        <v>20</v>
      </c>
      <c r="D1637" s="55" t="s">
        <v>367</v>
      </c>
      <c r="E1637" s="55" t="s">
        <v>364</v>
      </c>
      <c r="F1637" s="55">
        <v>2.5337899999999997E-4</v>
      </c>
      <c r="G1637" s="55">
        <v>2.9819200000000002E-4</v>
      </c>
      <c r="H1637" s="55">
        <v>2.8926499999999998E-4</v>
      </c>
      <c r="I1637" s="55">
        <v>2.2377700000000001E-4</v>
      </c>
      <c r="J1637" s="55">
        <v>1.7286600000000001E-4</v>
      </c>
      <c r="K1637" s="55">
        <v>1.9273200000000001E-4</v>
      </c>
      <c r="L1637" s="55">
        <v>1.1322840780000001</v>
      </c>
      <c r="M1637" s="55">
        <v>1.724992613</v>
      </c>
      <c r="N1637" s="55">
        <v>1.500867054</v>
      </c>
      <c r="O1637" s="52">
        <v>1.452714582</v>
      </c>
    </row>
    <row r="1638" spans="1:15" x14ac:dyDescent="0.2">
      <c r="A1638" s="19">
        <v>813</v>
      </c>
      <c r="B1638" s="55">
        <v>5</v>
      </c>
      <c r="C1638" s="55">
        <v>14</v>
      </c>
      <c r="D1638" s="55" t="s">
        <v>364</v>
      </c>
      <c r="E1638" s="55" t="s">
        <v>365</v>
      </c>
      <c r="F1638" s="55">
        <v>1.56677E-4</v>
      </c>
      <c r="G1638" s="55">
        <v>1.3624899999999999E-4</v>
      </c>
      <c r="H1638" s="55">
        <v>1.4481100000000001E-4</v>
      </c>
      <c r="I1638" s="93">
        <v>9.2399999999999996E-5</v>
      </c>
      <c r="J1638" s="55">
        <v>1.1192999999999999E-4</v>
      </c>
      <c r="K1638" s="55">
        <v>1.00194E-4</v>
      </c>
      <c r="L1638" s="55">
        <v>1.6958528559999999</v>
      </c>
      <c r="M1638" s="55">
        <v>1.2172640050000001</v>
      </c>
      <c r="N1638" s="55">
        <v>1.44530929</v>
      </c>
      <c r="O1638" s="52">
        <v>1.4528087169999999</v>
      </c>
    </row>
    <row r="1639" spans="1:15" x14ac:dyDescent="0.2">
      <c r="A1639" s="19">
        <v>1256</v>
      </c>
      <c r="B1639" s="55">
        <v>8</v>
      </c>
      <c r="C1639" s="55">
        <v>15</v>
      </c>
      <c r="D1639" s="55" t="s">
        <v>366</v>
      </c>
      <c r="E1639" s="55" t="s">
        <v>366</v>
      </c>
      <c r="F1639" s="55">
        <v>1.07484E-4</v>
      </c>
      <c r="G1639" s="55">
        <v>1.14091E-4</v>
      </c>
      <c r="H1639" s="55">
        <v>1.19782E-4</v>
      </c>
      <c r="I1639" s="93">
        <v>8.6000000000000003E-5</v>
      </c>
      <c r="J1639" s="93">
        <v>7.9099999999999998E-5</v>
      </c>
      <c r="K1639" s="93">
        <v>7.1899999999999999E-5</v>
      </c>
      <c r="L1639" s="55">
        <v>1.2505177670000001</v>
      </c>
      <c r="M1639" s="55">
        <v>1.4426167729999999</v>
      </c>
      <c r="N1639" s="55">
        <v>1.6659552150000001</v>
      </c>
      <c r="O1639" s="52">
        <v>1.4530299179999999</v>
      </c>
    </row>
    <row r="1640" spans="1:15" x14ac:dyDescent="0.2">
      <c r="A1640" s="19">
        <v>614</v>
      </c>
      <c r="B1640" s="55">
        <v>4</v>
      </c>
      <c r="C1640" s="55">
        <v>10</v>
      </c>
      <c r="D1640" s="55" t="s">
        <v>364</v>
      </c>
      <c r="E1640" s="55" t="s">
        <v>366</v>
      </c>
      <c r="F1640" s="55">
        <v>1.4353599999999999E-4</v>
      </c>
      <c r="G1640" s="55">
        <v>1.5039200000000001E-4</v>
      </c>
      <c r="H1640" s="55">
        <v>1.4481100000000001E-4</v>
      </c>
      <c r="I1640" s="93">
        <v>9.5000000000000005E-5</v>
      </c>
      <c r="J1640" s="55">
        <v>1.1192999999999999E-4</v>
      </c>
      <c r="K1640" s="93">
        <v>9.6199999999999994E-5</v>
      </c>
      <c r="L1640" s="55">
        <v>1.510291987</v>
      </c>
      <c r="M1640" s="55">
        <v>1.34362359</v>
      </c>
      <c r="N1640" s="55">
        <v>1.5053221320000001</v>
      </c>
      <c r="O1640" s="52">
        <v>1.453079236</v>
      </c>
    </row>
    <row r="1641" spans="1:15" x14ac:dyDescent="0.2">
      <c r="A1641" s="19">
        <v>1840</v>
      </c>
      <c r="B1641" s="55">
        <v>13</v>
      </c>
      <c r="C1641" s="55">
        <v>20</v>
      </c>
      <c r="D1641" s="55" t="s">
        <v>367</v>
      </c>
      <c r="E1641" s="55" t="s">
        <v>364</v>
      </c>
      <c r="F1641" s="55">
        <v>2.3417300000000001E-4</v>
      </c>
      <c r="G1641" s="55">
        <v>2.41618E-4</v>
      </c>
      <c r="H1641" s="55">
        <v>2.47073E-4</v>
      </c>
      <c r="I1641" s="55">
        <v>1.5183500000000001E-4</v>
      </c>
      <c r="J1641" s="55">
        <v>1.5860399999999999E-4</v>
      </c>
      <c r="K1641" s="55">
        <v>1.9073500000000001E-4</v>
      </c>
      <c r="L1641" s="55">
        <v>1.5422879759999999</v>
      </c>
      <c r="M1641" s="55">
        <v>1.5234019480000001</v>
      </c>
      <c r="N1641" s="55">
        <v>1.2953755389999999</v>
      </c>
      <c r="O1641" s="52">
        <v>1.453688487</v>
      </c>
    </row>
    <row r="1642" spans="1:15" x14ac:dyDescent="0.2">
      <c r="A1642" s="19">
        <v>1849</v>
      </c>
      <c r="B1642" s="55">
        <v>13</v>
      </c>
      <c r="C1642" s="55">
        <v>21</v>
      </c>
      <c r="D1642" s="55" t="s">
        <v>367</v>
      </c>
      <c r="E1642" s="55" t="s">
        <v>364</v>
      </c>
      <c r="F1642" s="55">
        <v>2.4495499999999999E-4</v>
      </c>
      <c r="G1642" s="55">
        <v>2.1356700000000001E-4</v>
      </c>
      <c r="H1642" s="55">
        <v>2.1668100000000001E-4</v>
      </c>
      <c r="I1642" s="55">
        <v>1.6016500000000001E-4</v>
      </c>
      <c r="J1642" s="55">
        <v>1.4175E-4</v>
      </c>
      <c r="K1642" s="55">
        <v>1.6343999999999999E-4</v>
      </c>
      <c r="L1642" s="55">
        <v>1.5293929509999999</v>
      </c>
      <c r="M1642" s="55">
        <v>1.5066454330000001</v>
      </c>
      <c r="N1642" s="55">
        <v>1.325755381</v>
      </c>
      <c r="O1642" s="52">
        <v>1.4539312550000001</v>
      </c>
    </row>
    <row r="1643" spans="1:15" x14ac:dyDescent="0.2">
      <c r="A1643" s="19">
        <v>2007</v>
      </c>
      <c r="B1643" s="55">
        <v>15</v>
      </c>
      <c r="C1643" s="55">
        <v>21</v>
      </c>
      <c r="D1643" s="55" t="s">
        <v>365</v>
      </c>
      <c r="E1643" s="55" t="s">
        <v>366</v>
      </c>
      <c r="F1643" s="55">
        <v>1.8295799999999999E-4</v>
      </c>
      <c r="G1643" s="55">
        <v>1.8245100000000001E-4</v>
      </c>
      <c r="H1643" s="55">
        <v>1.94155E-4</v>
      </c>
      <c r="I1643" s="55">
        <v>1.2608699999999999E-4</v>
      </c>
      <c r="J1643" s="55">
        <v>1.35267E-4</v>
      </c>
      <c r="K1643" s="55">
        <v>1.2416099999999999E-4</v>
      </c>
      <c r="L1643" s="55">
        <v>1.4510441839999999</v>
      </c>
      <c r="M1643" s="55">
        <v>1.348817924</v>
      </c>
      <c r="N1643" s="55">
        <v>1.5637353869999999</v>
      </c>
      <c r="O1643" s="52">
        <v>1.4545324980000001</v>
      </c>
    </row>
    <row r="1644" spans="1:15" x14ac:dyDescent="0.2">
      <c r="A1644" s="19">
        <v>1485</v>
      </c>
      <c r="B1644" s="55">
        <v>10</v>
      </c>
      <c r="C1644" s="55">
        <v>13</v>
      </c>
      <c r="D1644" s="55" t="s">
        <v>365</v>
      </c>
      <c r="E1644" s="55" t="s">
        <v>366</v>
      </c>
      <c r="F1644" s="55">
        <v>1.09505E-4</v>
      </c>
      <c r="G1644" s="55">
        <v>1.4025600000000001E-4</v>
      </c>
      <c r="H1644" s="55">
        <v>1.42309E-4</v>
      </c>
      <c r="I1644" s="93">
        <v>7.4599999999999997E-5</v>
      </c>
      <c r="J1644" s="55">
        <v>1.02855E-4</v>
      </c>
      <c r="K1644" s="93">
        <v>9.2899999999999995E-5</v>
      </c>
      <c r="L1644" s="55">
        <v>1.468054489</v>
      </c>
      <c r="M1644" s="55">
        <v>1.363630524</v>
      </c>
      <c r="N1644" s="55">
        <v>1.5323258749999999</v>
      </c>
      <c r="O1644" s="52">
        <v>1.454670296</v>
      </c>
    </row>
    <row r="1645" spans="1:15" x14ac:dyDescent="0.2">
      <c r="A1645" s="19">
        <v>1257</v>
      </c>
      <c r="B1645" s="55">
        <v>8</v>
      </c>
      <c r="C1645" s="55">
        <v>15</v>
      </c>
      <c r="D1645" s="55" t="s">
        <v>366</v>
      </c>
      <c r="E1645" s="55" t="s">
        <v>365</v>
      </c>
      <c r="F1645" s="55">
        <v>1.4151499999999999E-4</v>
      </c>
      <c r="G1645" s="55">
        <v>1.4874199999999999E-4</v>
      </c>
      <c r="H1645" s="55">
        <v>1.51605E-4</v>
      </c>
      <c r="I1645" s="93">
        <v>9.1299999999999997E-5</v>
      </c>
      <c r="J1645" s="55">
        <v>1.08041E-4</v>
      </c>
      <c r="K1645" s="55">
        <v>1.0552000000000001E-4</v>
      </c>
      <c r="L1645" s="55">
        <v>1.5508053429999999</v>
      </c>
      <c r="M1645" s="55">
        <v>1.376721377</v>
      </c>
      <c r="N1645" s="55">
        <v>1.436742242</v>
      </c>
      <c r="O1645" s="52">
        <v>1.4547563210000001</v>
      </c>
    </row>
    <row r="1646" spans="1:15" x14ac:dyDescent="0.2">
      <c r="A1646" s="19">
        <v>1069</v>
      </c>
      <c r="B1646" s="55">
        <v>7</v>
      </c>
      <c r="C1646" s="55">
        <v>9</v>
      </c>
      <c r="D1646" s="55" t="s">
        <v>365</v>
      </c>
      <c r="E1646" s="55" t="s">
        <v>367</v>
      </c>
      <c r="F1646" s="55">
        <v>1.5937199999999999E-4</v>
      </c>
      <c r="G1646" s="55">
        <v>1.5770000000000001E-4</v>
      </c>
      <c r="H1646" s="55">
        <v>1.54823E-4</v>
      </c>
      <c r="I1646" s="55">
        <v>1.10184E-4</v>
      </c>
      <c r="J1646" s="55">
        <v>1.03719E-4</v>
      </c>
      <c r="K1646" s="55">
        <v>1.10513E-4</v>
      </c>
      <c r="L1646" s="55">
        <v>1.4464159169999999</v>
      </c>
      <c r="M1646" s="55">
        <v>1.5204480339999999</v>
      </c>
      <c r="N1646" s="55">
        <v>1.4009482049999999</v>
      </c>
      <c r="O1646" s="52">
        <v>1.455937386</v>
      </c>
    </row>
    <row r="1647" spans="1:15" x14ac:dyDescent="0.2">
      <c r="A1647" s="19">
        <v>1303</v>
      </c>
      <c r="B1647" s="55">
        <v>8</v>
      </c>
      <c r="C1647" s="55">
        <v>20</v>
      </c>
      <c r="D1647" s="55" t="s">
        <v>365</v>
      </c>
      <c r="E1647" s="55" t="s">
        <v>364</v>
      </c>
      <c r="F1647" s="55">
        <v>1.8801199999999999E-4</v>
      </c>
      <c r="G1647" s="55">
        <v>1.9683E-4</v>
      </c>
      <c r="H1647" s="55">
        <v>2.3134100000000001E-4</v>
      </c>
      <c r="I1647" s="55">
        <v>1.56379E-4</v>
      </c>
      <c r="J1647" s="55">
        <v>1.17549E-4</v>
      </c>
      <c r="K1647" s="55">
        <v>1.5511799999999999E-4</v>
      </c>
      <c r="L1647" s="55">
        <v>1.20228987</v>
      </c>
      <c r="M1647" s="55">
        <v>1.67445807</v>
      </c>
      <c r="N1647" s="55">
        <v>1.491387952</v>
      </c>
      <c r="O1647" s="52">
        <v>1.456045297</v>
      </c>
    </row>
    <row r="1648" spans="1:15" x14ac:dyDescent="0.2">
      <c r="A1648" s="19">
        <v>1550</v>
      </c>
      <c r="B1648" s="55">
        <v>10</v>
      </c>
      <c r="C1648" s="55">
        <v>21</v>
      </c>
      <c r="D1648" s="55" t="s">
        <v>364</v>
      </c>
      <c r="E1648" s="55" t="s">
        <v>367</v>
      </c>
      <c r="F1648" s="55">
        <v>2.23391E-4</v>
      </c>
      <c r="G1648" s="55">
        <v>2.1945999999999999E-4</v>
      </c>
      <c r="H1648" s="55">
        <v>2.1703799999999999E-4</v>
      </c>
      <c r="I1648" s="55">
        <v>1.65845E-4</v>
      </c>
      <c r="J1648" s="55">
        <v>1.2878499999999999E-4</v>
      </c>
      <c r="K1648" s="55">
        <v>1.64771E-4</v>
      </c>
      <c r="L1648" s="55">
        <v>1.34699027</v>
      </c>
      <c r="M1648" s="55">
        <v>1.704080561</v>
      </c>
      <c r="N1648" s="55">
        <v>1.3172122429999999</v>
      </c>
      <c r="O1648" s="52">
        <v>1.4560943580000001</v>
      </c>
    </row>
    <row r="1649" spans="1:15" x14ac:dyDescent="0.2">
      <c r="A1649" s="19">
        <v>531</v>
      </c>
      <c r="B1649" s="55">
        <v>3</v>
      </c>
      <c r="C1649" s="55">
        <v>19</v>
      </c>
      <c r="D1649" s="55" t="s">
        <v>365</v>
      </c>
      <c r="E1649" s="55" t="s">
        <v>365</v>
      </c>
      <c r="F1649" s="55">
        <v>1.13886E-4</v>
      </c>
      <c r="G1649" s="55">
        <v>1.3153399999999999E-4</v>
      </c>
      <c r="H1649" s="55">
        <v>1.20497E-4</v>
      </c>
      <c r="I1649" s="93">
        <v>7.9499999999999994E-5</v>
      </c>
      <c r="J1649" s="93">
        <v>8.3800000000000004E-5</v>
      </c>
      <c r="K1649" s="93">
        <v>8.7899999999999995E-5</v>
      </c>
      <c r="L1649" s="55">
        <v>1.432261923</v>
      </c>
      <c r="M1649" s="55">
        <v>1.568878005</v>
      </c>
      <c r="N1649" s="55">
        <v>1.371191904</v>
      </c>
      <c r="O1649" s="52">
        <v>1.457443944</v>
      </c>
    </row>
    <row r="1650" spans="1:15" x14ac:dyDescent="0.2">
      <c r="A1650" s="19">
        <v>595</v>
      </c>
      <c r="B1650" s="55">
        <v>4</v>
      </c>
      <c r="C1650" s="55">
        <v>8</v>
      </c>
      <c r="D1650" s="55" t="s">
        <v>364</v>
      </c>
      <c r="E1650" s="55" t="s">
        <v>364</v>
      </c>
      <c r="F1650" s="55">
        <v>2.1463100000000001E-4</v>
      </c>
      <c r="G1650" s="55">
        <v>2.23231E-4</v>
      </c>
      <c r="H1650" s="55">
        <v>2.1238999999999999E-4</v>
      </c>
      <c r="I1650" s="55">
        <v>1.60922E-4</v>
      </c>
      <c r="J1650" s="55">
        <v>1.3181E-4</v>
      </c>
      <c r="K1650" s="55">
        <v>1.57448E-4</v>
      </c>
      <c r="L1650" s="55">
        <v>1.3337534099999999</v>
      </c>
      <c r="M1650" s="55">
        <v>1.6935844019999999</v>
      </c>
      <c r="N1650" s="55">
        <v>1.348955337</v>
      </c>
      <c r="O1650" s="52">
        <v>1.4587643830000001</v>
      </c>
    </row>
    <row r="1651" spans="1:15" x14ac:dyDescent="0.2">
      <c r="A1651" s="19">
        <v>1810</v>
      </c>
      <c r="B1651" s="55">
        <v>13</v>
      </c>
      <c r="C1651" s="55">
        <v>17</v>
      </c>
      <c r="D1651" s="55" t="s">
        <v>364</v>
      </c>
      <c r="E1651" s="55" t="s">
        <v>364</v>
      </c>
      <c r="F1651" s="55">
        <v>1.8093699999999999E-4</v>
      </c>
      <c r="G1651" s="55">
        <v>1.8032899999999999E-4</v>
      </c>
      <c r="H1651" s="55">
        <v>1.8164E-4</v>
      </c>
      <c r="I1651" s="55">
        <v>1.16243E-4</v>
      </c>
      <c r="J1651" s="55">
        <v>1.4002099999999999E-4</v>
      </c>
      <c r="K1651" s="55">
        <v>1.18502E-4</v>
      </c>
      <c r="L1651" s="55">
        <v>1.5565423839999999</v>
      </c>
      <c r="M1651" s="55">
        <v>1.287873273</v>
      </c>
      <c r="N1651" s="55">
        <v>1.532801726</v>
      </c>
      <c r="O1651" s="52">
        <v>1.4590724610000001</v>
      </c>
    </row>
    <row r="1652" spans="1:15" x14ac:dyDescent="0.2">
      <c r="A1652" s="19">
        <v>1018</v>
      </c>
      <c r="B1652" s="55">
        <v>6</v>
      </c>
      <c r="C1652" s="55">
        <v>20</v>
      </c>
      <c r="D1652" s="55" t="s">
        <v>364</v>
      </c>
      <c r="E1652" s="55" t="s">
        <v>364</v>
      </c>
      <c r="F1652" s="55">
        <v>2.79323E-4</v>
      </c>
      <c r="G1652" s="55">
        <v>2.8428399999999999E-4</v>
      </c>
      <c r="H1652" s="55">
        <v>2.59588E-4</v>
      </c>
      <c r="I1652" s="55">
        <v>1.9765000000000001E-4</v>
      </c>
      <c r="J1652" s="55">
        <v>2.06574E-4</v>
      </c>
      <c r="K1652" s="55">
        <v>1.6343999999999999E-4</v>
      </c>
      <c r="L1652" s="55">
        <v>1.4132176999999999</v>
      </c>
      <c r="M1652" s="55">
        <v>1.3761827719999999</v>
      </c>
      <c r="N1652" s="55">
        <v>1.5882811990000001</v>
      </c>
      <c r="O1652" s="52">
        <v>1.4592272239999999</v>
      </c>
    </row>
    <row r="1653" spans="1:15" x14ac:dyDescent="0.2">
      <c r="A1653" s="19">
        <v>1560</v>
      </c>
      <c r="B1653" s="55">
        <v>10</v>
      </c>
      <c r="C1653" s="55">
        <v>22</v>
      </c>
      <c r="D1653" s="55" t="s">
        <v>364</v>
      </c>
      <c r="E1653" s="55" t="s">
        <v>366</v>
      </c>
      <c r="F1653" s="55">
        <v>1.4656900000000001E-4</v>
      </c>
      <c r="G1653" s="55">
        <v>1.32006E-4</v>
      </c>
      <c r="H1653" s="55">
        <v>1.3766000000000001E-4</v>
      </c>
      <c r="I1653" s="93">
        <v>9.2399999999999996E-5</v>
      </c>
      <c r="J1653" s="93">
        <v>9.59E-5</v>
      </c>
      <c r="K1653" s="93">
        <v>9.7200000000000004E-5</v>
      </c>
      <c r="L1653" s="55">
        <v>1.5864429950000001</v>
      </c>
      <c r="M1653" s="55">
        <v>1.3759154840000001</v>
      </c>
      <c r="N1653" s="55">
        <v>1.416283333</v>
      </c>
      <c r="O1653" s="52">
        <v>1.4595472709999999</v>
      </c>
    </row>
    <row r="1654" spans="1:15" x14ac:dyDescent="0.2">
      <c r="A1654" s="19">
        <v>1844</v>
      </c>
      <c r="B1654" s="55">
        <v>13</v>
      </c>
      <c r="C1654" s="55">
        <v>20</v>
      </c>
      <c r="D1654" s="55" t="s">
        <v>366</v>
      </c>
      <c r="E1654" s="55" t="s">
        <v>367</v>
      </c>
      <c r="F1654" s="55">
        <v>1.8194700000000001E-4</v>
      </c>
      <c r="G1654" s="55">
        <v>1.8834400000000001E-4</v>
      </c>
      <c r="H1654" s="55">
        <v>1.6769500000000001E-4</v>
      </c>
      <c r="I1654" s="55">
        <v>1.0867E-4</v>
      </c>
      <c r="J1654" s="55">
        <v>1.43478E-4</v>
      </c>
      <c r="K1654" s="55">
        <v>1.20499E-4</v>
      </c>
      <c r="L1654" s="55">
        <v>1.6743139810000001</v>
      </c>
      <c r="M1654" s="55">
        <v>1.312699745</v>
      </c>
      <c r="N1654" s="55">
        <v>1.3916708760000001</v>
      </c>
      <c r="O1654" s="52">
        <v>1.4595615340000001</v>
      </c>
    </row>
    <row r="1655" spans="1:15" x14ac:dyDescent="0.2">
      <c r="A1655" s="19">
        <v>471</v>
      </c>
      <c r="B1655" s="55">
        <v>3</v>
      </c>
      <c r="C1655" s="55">
        <v>13</v>
      </c>
      <c r="D1655" s="55" t="s">
        <v>367</v>
      </c>
      <c r="E1655" s="55" t="s">
        <v>366</v>
      </c>
      <c r="F1655" s="55">
        <v>1.17255E-4</v>
      </c>
      <c r="G1655" s="55">
        <v>1.16684E-4</v>
      </c>
      <c r="H1655" s="55">
        <v>1.06195E-4</v>
      </c>
      <c r="I1655" s="93">
        <v>7.4999999999999993E-5</v>
      </c>
      <c r="J1655" s="93">
        <v>8.3800000000000004E-5</v>
      </c>
      <c r="K1655" s="93">
        <v>7.4599999999999997E-5</v>
      </c>
      <c r="L1655" s="55">
        <v>1.564008447</v>
      </c>
      <c r="M1655" s="55">
        <v>1.3917466169999999</v>
      </c>
      <c r="N1655" s="55">
        <v>1.4242318620000001</v>
      </c>
      <c r="O1655" s="52">
        <v>1.459995642</v>
      </c>
    </row>
    <row r="1656" spans="1:15" x14ac:dyDescent="0.2">
      <c r="A1656" s="19">
        <v>1980</v>
      </c>
      <c r="B1656" s="55">
        <v>15</v>
      </c>
      <c r="C1656" s="55">
        <v>18</v>
      </c>
      <c r="D1656" s="55" t="s">
        <v>365</v>
      </c>
      <c r="E1656" s="55" t="s">
        <v>365</v>
      </c>
      <c r="F1656" s="55">
        <v>1.2466800000000001E-4</v>
      </c>
      <c r="G1656" s="55">
        <v>1.2116300000000001E-4</v>
      </c>
      <c r="H1656" s="55">
        <v>1.22643E-4</v>
      </c>
      <c r="I1656" s="93">
        <v>8.3700000000000002E-5</v>
      </c>
      <c r="J1656" s="93">
        <v>8.0000000000000007E-5</v>
      </c>
      <c r="K1656" s="93">
        <v>8.92E-5</v>
      </c>
      <c r="L1656" s="55">
        <v>1.48982237</v>
      </c>
      <c r="M1656" s="55">
        <v>1.515472626</v>
      </c>
      <c r="N1656" s="55">
        <v>1.374774894</v>
      </c>
      <c r="O1656" s="52">
        <v>1.460023297</v>
      </c>
    </row>
    <row r="1657" spans="1:15" x14ac:dyDescent="0.2">
      <c r="A1657" s="19">
        <v>1301</v>
      </c>
      <c r="B1657" s="55">
        <v>8</v>
      </c>
      <c r="C1657" s="55">
        <v>20</v>
      </c>
      <c r="D1657" s="55" t="s">
        <v>366</v>
      </c>
      <c r="E1657" s="55" t="s">
        <v>367</v>
      </c>
      <c r="F1657" s="55">
        <v>1.55666E-4</v>
      </c>
      <c r="G1657" s="55">
        <v>1.8127200000000001E-4</v>
      </c>
      <c r="H1657" s="55">
        <v>1.7055600000000001E-4</v>
      </c>
      <c r="I1657" s="55">
        <v>1.2835900000000001E-4</v>
      </c>
      <c r="J1657" s="55">
        <v>1.16252E-4</v>
      </c>
      <c r="K1657" s="55">
        <v>1.05853E-4</v>
      </c>
      <c r="L1657" s="55">
        <v>1.212738927</v>
      </c>
      <c r="M1657" s="55">
        <v>1.5593039</v>
      </c>
      <c r="N1657" s="55">
        <v>1.611252208</v>
      </c>
      <c r="O1657" s="52">
        <v>1.4610983449999999</v>
      </c>
    </row>
    <row r="1658" spans="1:15" x14ac:dyDescent="0.2">
      <c r="A1658" s="19">
        <v>1268</v>
      </c>
      <c r="B1658" s="55">
        <v>8</v>
      </c>
      <c r="C1658" s="55">
        <v>16</v>
      </c>
      <c r="D1658" s="55" t="s">
        <v>365</v>
      </c>
      <c r="E1658" s="55" t="s">
        <v>367</v>
      </c>
      <c r="F1658" s="55">
        <v>2.1934799999999999E-4</v>
      </c>
      <c r="G1658" s="55">
        <v>2.2936000000000001E-4</v>
      </c>
      <c r="H1658" s="55">
        <v>1.8771900000000001E-4</v>
      </c>
      <c r="I1658" s="55">
        <v>1.2873800000000001E-4</v>
      </c>
      <c r="J1658" s="55">
        <v>1.49961E-4</v>
      </c>
      <c r="K1658" s="55">
        <v>1.62774E-4</v>
      </c>
      <c r="L1658" s="55">
        <v>1.7038333400000001</v>
      </c>
      <c r="M1658" s="55">
        <v>1.529466859</v>
      </c>
      <c r="N1658" s="55">
        <v>1.153248002</v>
      </c>
      <c r="O1658" s="52">
        <v>1.462182734</v>
      </c>
    </row>
    <row r="1659" spans="1:15" x14ac:dyDescent="0.2">
      <c r="A1659" s="19">
        <v>516</v>
      </c>
      <c r="B1659" s="55">
        <v>3</v>
      </c>
      <c r="C1659" s="55">
        <v>18</v>
      </c>
      <c r="D1659" s="55" t="s">
        <v>367</v>
      </c>
      <c r="E1659" s="55" t="s">
        <v>365</v>
      </c>
      <c r="F1659" s="55">
        <v>1.3679799999999999E-4</v>
      </c>
      <c r="G1659" s="55">
        <v>1.3719200000000001E-4</v>
      </c>
      <c r="H1659" s="55">
        <v>1.1370399999999999E-4</v>
      </c>
      <c r="I1659" s="93">
        <v>8.9699999999999998E-5</v>
      </c>
      <c r="J1659" s="93">
        <v>8.7700000000000004E-5</v>
      </c>
      <c r="K1659" s="93">
        <v>8.7499999999999999E-5</v>
      </c>
      <c r="L1659" s="55">
        <v>1.5244132969999999</v>
      </c>
      <c r="M1659" s="55">
        <v>1.5638087979999999</v>
      </c>
      <c r="N1659" s="55">
        <v>1.298804061</v>
      </c>
      <c r="O1659" s="52">
        <v>1.4623420519999999</v>
      </c>
    </row>
    <row r="1660" spans="1:15" x14ac:dyDescent="0.2">
      <c r="A1660" s="19">
        <v>1272</v>
      </c>
      <c r="B1660" s="55">
        <v>8</v>
      </c>
      <c r="C1660" s="55">
        <v>17</v>
      </c>
      <c r="D1660" s="55" t="s">
        <v>364</v>
      </c>
      <c r="E1660" s="55" t="s">
        <v>365</v>
      </c>
      <c r="F1660" s="55">
        <v>1.56677E-4</v>
      </c>
      <c r="G1660" s="55">
        <v>1.6595E-4</v>
      </c>
      <c r="H1660" s="55">
        <v>1.6054400000000001E-4</v>
      </c>
      <c r="I1660" s="93">
        <v>9.5799999999999998E-5</v>
      </c>
      <c r="J1660" s="55">
        <v>1.24463E-4</v>
      </c>
      <c r="K1660" s="55">
        <v>1.13176E-4</v>
      </c>
      <c r="L1660" s="55">
        <v>1.635526075</v>
      </c>
      <c r="M1660" s="55">
        <v>1.333327624</v>
      </c>
      <c r="N1660" s="55">
        <v>1.418533807</v>
      </c>
      <c r="O1660" s="52">
        <v>1.4624625019999999</v>
      </c>
    </row>
    <row r="1661" spans="1:15" x14ac:dyDescent="0.2">
      <c r="A1661" s="19">
        <v>829</v>
      </c>
      <c r="B1661" s="55">
        <v>5</v>
      </c>
      <c r="C1661" s="55">
        <v>16</v>
      </c>
      <c r="D1661" s="55" t="s">
        <v>364</v>
      </c>
      <c r="E1661" s="55" t="s">
        <v>364</v>
      </c>
      <c r="F1661" s="55">
        <v>2.4259699999999999E-4</v>
      </c>
      <c r="G1661" s="55">
        <v>2.5788299999999998E-4</v>
      </c>
      <c r="H1661" s="55">
        <v>2.20972E-4</v>
      </c>
      <c r="I1661" s="55">
        <v>1.9613599999999999E-4</v>
      </c>
      <c r="J1661" s="55">
        <v>1.59901E-4</v>
      </c>
      <c r="K1661" s="55">
        <v>1.43134E-4</v>
      </c>
      <c r="L1661" s="55">
        <v>1.236880599</v>
      </c>
      <c r="M1661" s="55">
        <v>1.612769506</v>
      </c>
      <c r="N1661" s="55">
        <v>1.543804441</v>
      </c>
      <c r="O1661" s="52">
        <v>1.464484849</v>
      </c>
    </row>
    <row r="1662" spans="1:15" x14ac:dyDescent="0.2">
      <c r="A1662" s="19">
        <v>902</v>
      </c>
      <c r="B1662" s="55">
        <v>6</v>
      </c>
      <c r="C1662" s="55">
        <v>7</v>
      </c>
      <c r="D1662" s="55" t="s">
        <v>364</v>
      </c>
      <c r="E1662" s="55" t="s">
        <v>367</v>
      </c>
      <c r="F1662" s="55">
        <v>1.6274200000000001E-4</v>
      </c>
      <c r="G1662" s="55">
        <v>1.6029299999999999E-4</v>
      </c>
      <c r="H1662" s="55">
        <v>1.6411999999999999E-4</v>
      </c>
      <c r="I1662" s="55">
        <v>1.09806E-4</v>
      </c>
      <c r="J1662" s="55">
        <v>1.10634E-4</v>
      </c>
      <c r="K1662" s="55">
        <v>1.1217699999999999E-4</v>
      </c>
      <c r="L1662" s="55">
        <v>1.4820886230000001</v>
      </c>
      <c r="M1662" s="55">
        <v>1.4488574320000001</v>
      </c>
      <c r="N1662" s="55">
        <v>1.463036129</v>
      </c>
      <c r="O1662" s="52">
        <v>1.4646607279999999</v>
      </c>
    </row>
    <row r="1663" spans="1:15" x14ac:dyDescent="0.2">
      <c r="A1663" s="19">
        <v>960</v>
      </c>
      <c r="B1663" s="55">
        <v>6</v>
      </c>
      <c r="C1663" s="55">
        <v>13</v>
      </c>
      <c r="D1663" s="55" t="s">
        <v>367</v>
      </c>
      <c r="E1663" s="55" t="s">
        <v>366</v>
      </c>
      <c r="F1663" s="55">
        <v>1.2635200000000001E-4</v>
      </c>
      <c r="G1663" s="55">
        <v>1.4308499999999999E-4</v>
      </c>
      <c r="H1663" s="55">
        <v>1.0440700000000001E-4</v>
      </c>
      <c r="I1663" s="93">
        <v>7.8399999999999995E-5</v>
      </c>
      <c r="J1663" s="93">
        <v>8.8200000000000003E-5</v>
      </c>
      <c r="K1663" s="93">
        <v>8.9900000000000003E-5</v>
      </c>
      <c r="L1663" s="55">
        <v>1.6120776720000001</v>
      </c>
      <c r="M1663" s="55">
        <v>1.6229877020000001</v>
      </c>
      <c r="N1663" s="55">
        <v>1.1616929499999999</v>
      </c>
      <c r="O1663" s="52">
        <v>1.4655861080000001</v>
      </c>
    </row>
    <row r="1664" spans="1:15" x14ac:dyDescent="0.2">
      <c r="A1664" s="19">
        <v>1723</v>
      </c>
      <c r="B1664" s="55">
        <v>12</v>
      </c>
      <c r="C1664" s="55">
        <v>17</v>
      </c>
      <c r="D1664" s="55" t="s">
        <v>367</v>
      </c>
      <c r="E1664" s="55" t="s">
        <v>364</v>
      </c>
      <c r="F1664" s="55">
        <v>1.68133E-4</v>
      </c>
      <c r="G1664" s="55">
        <v>1.5275E-4</v>
      </c>
      <c r="H1664" s="55">
        <v>1.3587199999999999E-4</v>
      </c>
      <c r="I1664" s="55">
        <v>1.02233E-4</v>
      </c>
      <c r="J1664" s="55">
        <v>1.04584E-4</v>
      </c>
      <c r="K1664" s="55">
        <v>1.0518699999999999E-4</v>
      </c>
      <c r="L1664" s="55">
        <v>1.644605817</v>
      </c>
      <c r="M1664" s="55">
        <v>1.460549718</v>
      </c>
      <c r="N1664" s="55">
        <v>1.2917211790000001</v>
      </c>
      <c r="O1664" s="52">
        <v>1.465625572</v>
      </c>
    </row>
    <row r="1665" spans="1:15" x14ac:dyDescent="0.2">
      <c r="A1665" s="19">
        <v>1176</v>
      </c>
      <c r="B1665" s="55">
        <v>7</v>
      </c>
      <c r="C1665" s="55">
        <v>21</v>
      </c>
      <c r="D1665" s="55" t="s">
        <v>367</v>
      </c>
      <c r="E1665" s="55" t="s">
        <v>366</v>
      </c>
      <c r="F1665" s="55">
        <v>2.04859E-4</v>
      </c>
      <c r="G1665" s="55">
        <v>1.8386499999999999E-4</v>
      </c>
      <c r="H1665" s="55">
        <v>2.1274799999999999E-4</v>
      </c>
      <c r="I1665" s="55">
        <v>1.40097E-4</v>
      </c>
      <c r="J1665" s="55">
        <v>1.24895E-4</v>
      </c>
      <c r="K1665" s="55">
        <v>1.45465E-4</v>
      </c>
      <c r="L1665" s="55">
        <v>1.46226773</v>
      </c>
      <c r="M1665" s="55">
        <v>1.4721547530000001</v>
      </c>
      <c r="N1665" s="55">
        <v>1.462540143</v>
      </c>
      <c r="O1665" s="52">
        <v>1.465654209</v>
      </c>
    </row>
    <row r="1666" spans="1:15" x14ac:dyDescent="0.2">
      <c r="A1666" s="19">
        <v>458</v>
      </c>
      <c r="B1666" s="55">
        <v>3</v>
      </c>
      <c r="C1666" s="55">
        <v>11</v>
      </c>
      <c r="D1666" s="55" t="s">
        <v>365</v>
      </c>
      <c r="E1666" s="55" t="s">
        <v>367</v>
      </c>
      <c r="F1666" s="55">
        <v>1.3848199999999999E-4</v>
      </c>
      <c r="G1666" s="55">
        <v>1.66422E-4</v>
      </c>
      <c r="H1666" s="55">
        <v>1.4981700000000001E-4</v>
      </c>
      <c r="I1666" s="93">
        <v>1E-4</v>
      </c>
      <c r="J1666" s="55">
        <v>1.1192999999999999E-4</v>
      </c>
      <c r="K1666" s="93">
        <v>9.8200000000000002E-5</v>
      </c>
      <c r="L1666" s="55">
        <v>1.3853609309999999</v>
      </c>
      <c r="M1666" s="55">
        <v>1.48683112</v>
      </c>
      <c r="N1666" s="55">
        <v>1.5256828819999999</v>
      </c>
      <c r="O1666" s="52">
        <v>1.4659583110000001</v>
      </c>
    </row>
    <row r="1667" spans="1:15" x14ac:dyDescent="0.2">
      <c r="A1667" s="19">
        <v>1651</v>
      </c>
      <c r="B1667" s="55">
        <v>11</v>
      </c>
      <c r="C1667" s="55">
        <v>20</v>
      </c>
      <c r="D1667" s="55" t="s">
        <v>367</v>
      </c>
      <c r="E1667" s="55" t="s">
        <v>364</v>
      </c>
      <c r="F1667" s="55">
        <v>2.5775899999999998E-4</v>
      </c>
      <c r="G1667" s="55">
        <v>2.5481800000000003E-4</v>
      </c>
      <c r="H1667" s="55">
        <v>2.5100699999999998E-4</v>
      </c>
      <c r="I1667" s="55">
        <v>1.5751400000000001E-4</v>
      </c>
      <c r="J1667" s="55">
        <v>1.9101599999999999E-4</v>
      </c>
      <c r="K1667" s="55">
        <v>1.75756E-4</v>
      </c>
      <c r="L1667" s="55">
        <v>1.6364138450000001</v>
      </c>
      <c r="M1667" s="55">
        <v>1.3340132099999999</v>
      </c>
      <c r="N1667" s="55">
        <v>1.4281553659999999</v>
      </c>
      <c r="O1667" s="52">
        <v>1.46619414</v>
      </c>
    </row>
    <row r="1668" spans="1:15" x14ac:dyDescent="0.2">
      <c r="A1668" s="19">
        <v>1527</v>
      </c>
      <c r="B1668" s="55">
        <v>10</v>
      </c>
      <c r="C1668" s="55">
        <v>18</v>
      </c>
      <c r="D1668" s="55" t="s">
        <v>366</v>
      </c>
      <c r="E1668" s="55" t="s">
        <v>365</v>
      </c>
      <c r="F1668" s="55">
        <v>1.2803700000000001E-4</v>
      </c>
      <c r="G1668" s="55">
        <v>1.19512E-4</v>
      </c>
      <c r="H1668" s="55">
        <v>1.10486E-4</v>
      </c>
      <c r="I1668" s="93">
        <v>9.7299999999999993E-5</v>
      </c>
      <c r="J1668" s="93">
        <v>7.0400000000000004E-5</v>
      </c>
      <c r="K1668" s="93">
        <v>7.9599999999999997E-5</v>
      </c>
      <c r="L1668" s="55">
        <v>1.3157564690000001</v>
      </c>
      <c r="M1668" s="55">
        <v>1.6965906150000001</v>
      </c>
      <c r="N1668" s="55">
        <v>1.3887780540000001</v>
      </c>
      <c r="O1668" s="52">
        <v>1.467041713</v>
      </c>
    </row>
    <row r="1669" spans="1:15" x14ac:dyDescent="0.2">
      <c r="A1669" s="19">
        <v>713</v>
      </c>
      <c r="B1669" s="55">
        <v>4</v>
      </c>
      <c r="C1669" s="55">
        <v>21</v>
      </c>
      <c r="D1669" s="55" t="s">
        <v>364</v>
      </c>
      <c r="E1669" s="55" t="s">
        <v>367</v>
      </c>
      <c r="F1669" s="55">
        <v>2.6315000000000003E-4</v>
      </c>
      <c r="G1669" s="55">
        <v>2.3619600000000001E-4</v>
      </c>
      <c r="H1669" s="55">
        <v>2.27765E-4</v>
      </c>
      <c r="I1669" s="55">
        <v>1.6546599999999999E-4</v>
      </c>
      <c r="J1669" s="55">
        <v>1.4477500000000001E-4</v>
      </c>
      <c r="K1669" s="55">
        <v>1.93065E-4</v>
      </c>
      <c r="L1669" s="55">
        <v>1.5903570469999999</v>
      </c>
      <c r="M1669" s="55">
        <v>1.6314719820000001</v>
      </c>
      <c r="N1669" s="55">
        <v>1.1797329379999999</v>
      </c>
      <c r="O1669" s="52">
        <v>1.4671873230000001</v>
      </c>
    </row>
    <row r="1670" spans="1:15" x14ac:dyDescent="0.2">
      <c r="A1670" s="19">
        <v>712</v>
      </c>
      <c r="B1670" s="55">
        <v>4</v>
      </c>
      <c r="C1670" s="55">
        <v>21</v>
      </c>
      <c r="D1670" s="55" t="s">
        <v>364</v>
      </c>
      <c r="E1670" s="55" t="s">
        <v>364</v>
      </c>
      <c r="F1670" s="55">
        <v>2.8302900000000002E-4</v>
      </c>
      <c r="G1670" s="55">
        <v>2.5411100000000001E-4</v>
      </c>
      <c r="H1670" s="55">
        <v>2.52079E-4</v>
      </c>
      <c r="I1670" s="55">
        <v>1.8326200000000001E-4</v>
      </c>
      <c r="J1670" s="55">
        <v>1.8453400000000001E-4</v>
      </c>
      <c r="K1670" s="55">
        <v>1.7009699999999999E-4</v>
      </c>
      <c r="L1670" s="55">
        <v>1.544397056</v>
      </c>
      <c r="M1670" s="55">
        <v>1.3770432829999999</v>
      </c>
      <c r="N1670" s="55">
        <v>1.481973655</v>
      </c>
      <c r="O1670" s="52">
        <v>1.4678046650000001</v>
      </c>
    </row>
    <row r="1671" spans="1:15" x14ac:dyDescent="0.2">
      <c r="A1671" s="19">
        <v>1500</v>
      </c>
      <c r="B1671" s="55">
        <v>10</v>
      </c>
      <c r="C1671" s="55">
        <v>15</v>
      </c>
      <c r="D1671" s="55" t="s">
        <v>366</v>
      </c>
      <c r="E1671" s="55" t="s">
        <v>365</v>
      </c>
      <c r="F1671" s="55">
        <v>1.1894E-4</v>
      </c>
      <c r="G1671" s="55">
        <v>1.2564100000000001E-4</v>
      </c>
      <c r="H1671" s="55">
        <v>1.2693399999999999E-4</v>
      </c>
      <c r="I1671" s="93">
        <v>9.8400000000000007E-5</v>
      </c>
      <c r="J1671" s="93">
        <v>7.0900000000000002E-5</v>
      </c>
      <c r="K1671" s="93">
        <v>8.92E-5</v>
      </c>
      <c r="L1671" s="55">
        <v>1.208165411</v>
      </c>
      <c r="M1671" s="55">
        <v>1.7727196810000001</v>
      </c>
      <c r="N1671" s="55">
        <v>1.4228719750000001</v>
      </c>
      <c r="O1671" s="52">
        <v>1.467919022</v>
      </c>
    </row>
    <row r="1672" spans="1:15" x14ac:dyDescent="0.2">
      <c r="A1672" s="19">
        <v>1111</v>
      </c>
      <c r="B1672" s="55">
        <v>7</v>
      </c>
      <c r="C1672" s="55">
        <v>14</v>
      </c>
      <c r="D1672" s="55" t="s">
        <v>367</v>
      </c>
      <c r="E1672" s="55" t="s">
        <v>367</v>
      </c>
      <c r="F1672" s="55">
        <v>1.68133E-4</v>
      </c>
      <c r="G1672" s="55">
        <v>1.4520599999999999E-4</v>
      </c>
      <c r="H1672" s="55">
        <v>1.4481100000000001E-4</v>
      </c>
      <c r="I1672" s="55">
        <v>1.02233E-4</v>
      </c>
      <c r="J1672" s="55">
        <v>1.0155899999999999E-4</v>
      </c>
      <c r="K1672" s="55">
        <v>1.08849E-4</v>
      </c>
      <c r="L1672" s="55">
        <v>1.644605817</v>
      </c>
      <c r="M1672" s="55">
        <v>1.429781111</v>
      </c>
      <c r="N1672" s="55">
        <v>1.330391731</v>
      </c>
      <c r="O1672" s="52">
        <v>1.468259553</v>
      </c>
    </row>
    <row r="1673" spans="1:15" x14ac:dyDescent="0.2">
      <c r="A1673" s="19">
        <v>1255</v>
      </c>
      <c r="B1673" s="55">
        <v>8</v>
      </c>
      <c r="C1673" s="55">
        <v>15</v>
      </c>
      <c r="D1673" s="55" t="s">
        <v>366</v>
      </c>
      <c r="E1673" s="55" t="s">
        <v>367</v>
      </c>
      <c r="F1673" s="55">
        <v>1.8194700000000001E-4</v>
      </c>
      <c r="G1673" s="55">
        <v>1.8197999999999999E-4</v>
      </c>
      <c r="H1673" s="55">
        <v>1.9701500000000001E-4</v>
      </c>
      <c r="I1673" s="55">
        <v>1.17379E-4</v>
      </c>
      <c r="J1673" s="55">
        <v>1.6249400000000001E-4</v>
      </c>
      <c r="K1673" s="55">
        <v>1.13509E-4</v>
      </c>
      <c r="L1673" s="55">
        <v>1.5500906860000001</v>
      </c>
      <c r="M1673" s="55">
        <v>1.1199178350000001</v>
      </c>
      <c r="N1673" s="55">
        <v>1.735679309</v>
      </c>
      <c r="O1673" s="52">
        <v>1.46856261</v>
      </c>
    </row>
    <row r="1674" spans="1:15" x14ac:dyDescent="0.2">
      <c r="A1674" s="19">
        <v>753</v>
      </c>
      <c r="B1674" s="55">
        <v>5</v>
      </c>
      <c r="C1674" s="55">
        <v>7</v>
      </c>
      <c r="D1674" s="55" t="s">
        <v>366</v>
      </c>
      <c r="E1674" s="55" t="s">
        <v>365</v>
      </c>
      <c r="F1674" s="55">
        <v>1.47243E-4</v>
      </c>
      <c r="G1674" s="55">
        <v>1.4497100000000001E-4</v>
      </c>
      <c r="H1674" s="55">
        <v>1.6304700000000001E-4</v>
      </c>
      <c r="I1674" s="93">
        <v>8.8200000000000003E-5</v>
      </c>
      <c r="J1674" s="55">
        <v>1.14523E-4</v>
      </c>
      <c r="K1674" s="55">
        <v>1.10846E-4</v>
      </c>
      <c r="L1674" s="55">
        <v>1.668977787</v>
      </c>
      <c r="M1674" s="55">
        <v>1.2658607879999999</v>
      </c>
      <c r="N1674" s="55">
        <v>1.4709329470000001</v>
      </c>
      <c r="O1674" s="52">
        <v>1.468590507</v>
      </c>
    </row>
    <row r="1675" spans="1:15" x14ac:dyDescent="0.2">
      <c r="A1675" s="19">
        <v>549</v>
      </c>
      <c r="B1675" s="55">
        <v>3</v>
      </c>
      <c r="C1675" s="55">
        <v>21</v>
      </c>
      <c r="D1675" s="55" t="s">
        <v>365</v>
      </c>
      <c r="E1675" s="55" t="s">
        <v>366</v>
      </c>
      <c r="F1675" s="55">
        <v>1.5634000000000001E-4</v>
      </c>
      <c r="G1675" s="55">
        <v>1.7844399999999999E-4</v>
      </c>
      <c r="H1675" s="55">
        <v>1.7270100000000001E-4</v>
      </c>
      <c r="I1675" s="55">
        <v>1.12835E-4</v>
      </c>
      <c r="J1675" s="55">
        <v>1.2575999999999999E-4</v>
      </c>
      <c r="K1675" s="55">
        <v>1.0785000000000001E-4</v>
      </c>
      <c r="L1675" s="55">
        <v>1.3855645299999999</v>
      </c>
      <c r="M1675" s="55">
        <v>1.4189255080000001</v>
      </c>
      <c r="N1675" s="55">
        <v>1.6013062069999999</v>
      </c>
      <c r="O1675" s="52">
        <v>1.468598748</v>
      </c>
    </row>
    <row r="1676" spans="1:15" x14ac:dyDescent="0.2">
      <c r="A1676" s="19">
        <v>832</v>
      </c>
      <c r="B1676" s="55">
        <v>5</v>
      </c>
      <c r="C1676" s="55">
        <v>16</v>
      </c>
      <c r="D1676" s="55" t="s">
        <v>366</v>
      </c>
      <c r="E1676" s="55" t="s">
        <v>364</v>
      </c>
      <c r="F1676" s="55">
        <v>2.0991299999999999E-4</v>
      </c>
      <c r="G1676" s="55">
        <v>2.0225199999999999E-4</v>
      </c>
      <c r="H1676" s="55">
        <v>2.23117E-4</v>
      </c>
      <c r="I1676" s="55">
        <v>1.48806E-4</v>
      </c>
      <c r="J1676" s="55">
        <v>1.49097E-4</v>
      </c>
      <c r="K1676" s="55">
        <v>1.3614399999999999E-4</v>
      </c>
      <c r="L1676" s="55">
        <v>1.4106541050000001</v>
      </c>
      <c r="M1676" s="55">
        <v>1.35651593</v>
      </c>
      <c r="N1676" s="55">
        <v>1.6388286519999999</v>
      </c>
      <c r="O1676" s="52">
        <v>1.4686662290000001</v>
      </c>
    </row>
    <row r="1677" spans="1:15" x14ac:dyDescent="0.2">
      <c r="A1677" s="19">
        <v>1658</v>
      </c>
      <c r="B1677" s="55">
        <v>11</v>
      </c>
      <c r="C1677" s="55">
        <v>21</v>
      </c>
      <c r="D1677" s="55" t="s">
        <v>364</v>
      </c>
      <c r="E1677" s="55" t="s">
        <v>367</v>
      </c>
      <c r="F1677" s="55">
        <v>2.6382400000000001E-4</v>
      </c>
      <c r="G1677" s="55">
        <v>2.56469E-4</v>
      </c>
      <c r="H1677" s="55">
        <v>2.5637000000000001E-4</v>
      </c>
      <c r="I1677" s="55">
        <v>1.69252E-4</v>
      </c>
      <c r="J1677" s="55">
        <v>1.7632300000000001E-4</v>
      </c>
      <c r="K1677" s="55">
        <v>1.8407800000000001E-4</v>
      </c>
      <c r="L1677" s="55">
        <v>1.558760097</v>
      </c>
      <c r="M1677" s="55">
        <v>1.4545392260000001</v>
      </c>
      <c r="N1677" s="55">
        <v>1.3927279480000001</v>
      </c>
      <c r="O1677" s="52">
        <v>1.468675757</v>
      </c>
    </row>
    <row r="1678" spans="1:15" x14ac:dyDescent="0.2">
      <c r="A1678" s="19">
        <v>416</v>
      </c>
      <c r="B1678" s="55">
        <v>3</v>
      </c>
      <c r="C1678" s="55">
        <v>7</v>
      </c>
      <c r="D1678" s="55" t="s">
        <v>367</v>
      </c>
      <c r="E1678" s="55" t="s">
        <v>367</v>
      </c>
      <c r="F1678" s="55">
        <v>1.11864E-4</v>
      </c>
      <c r="G1678" s="55">
        <v>1.06548E-4</v>
      </c>
      <c r="H1678" s="55">
        <v>1.06195E-4</v>
      </c>
      <c r="I1678" s="93">
        <v>8.03E-5</v>
      </c>
      <c r="J1678" s="93">
        <v>6.5699999999999998E-5</v>
      </c>
      <c r="K1678" s="93">
        <v>7.6199999999999995E-5</v>
      </c>
      <c r="L1678" s="55">
        <v>1.3935651060000001</v>
      </c>
      <c r="M1678" s="55">
        <v>1.622002623</v>
      </c>
      <c r="N1678" s="55">
        <v>1.393135097</v>
      </c>
      <c r="O1678" s="52">
        <v>1.4695676090000001</v>
      </c>
    </row>
    <row r="1679" spans="1:15" x14ac:dyDescent="0.2">
      <c r="A1679" s="19">
        <v>1252</v>
      </c>
      <c r="B1679" s="55">
        <v>8</v>
      </c>
      <c r="C1679" s="55">
        <v>15</v>
      </c>
      <c r="D1679" s="55" t="s">
        <v>364</v>
      </c>
      <c r="E1679" s="55" t="s">
        <v>367</v>
      </c>
      <c r="F1679" s="55">
        <v>2.24739E-4</v>
      </c>
      <c r="G1679" s="55">
        <v>2.27474E-4</v>
      </c>
      <c r="H1679" s="55">
        <v>2.3455899999999999E-4</v>
      </c>
      <c r="I1679" s="55">
        <v>1.5259200000000001E-4</v>
      </c>
      <c r="J1679" s="55">
        <v>1.6811199999999999E-4</v>
      </c>
      <c r="K1679" s="55">
        <v>1.4812700000000001E-4</v>
      </c>
      <c r="L1679" s="55">
        <v>1.4728069619999999</v>
      </c>
      <c r="M1679" s="55">
        <v>1.3531140930000001</v>
      </c>
      <c r="N1679" s="55">
        <v>1.5834928070000001</v>
      </c>
      <c r="O1679" s="52">
        <v>1.469804621</v>
      </c>
    </row>
    <row r="1680" spans="1:15" x14ac:dyDescent="0.2">
      <c r="A1680" s="19">
        <v>1505</v>
      </c>
      <c r="B1680" s="55">
        <v>10</v>
      </c>
      <c r="C1680" s="55">
        <v>16</v>
      </c>
      <c r="D1680" s="55" t="s">
        <v>364</v>
      </c>
      <c r="E1680" s="55" t="s">
        <v>367</v>
      </c>
      <c r="F1680" s="55">
        <v>2.25076E-4</v>
      </c>
      <c r="G1680" s="55">
        <v>2.3053900000000001E-4</v>
      </c>
      <c r="H1680" s="55">
        <v>2.23117E-4</v>
      </c>
      <c r="I1680" s="55">
        <v>1.5183500000000001E-4</v>
      </c>
      <c r="J1680" s="55">
        <v>1.71137E-4</v>
      </c>
      <c r="K1680" s="55">
        <v>1.41137E-4</v>
      </c>
      <c r="L1680" s="55">
        <v>1.4823717519999999</v>
      </c>
      <c r="M1680" s="55">
        <v>1.3471016689999999</v>
      </c>
      <c r="N1680" s="55">
        <v>1.580851223</v>
      </c>
      <c r="O1680" s="52">
        <v>1.470108215</v>
      </c>
    </row>
    <row r="1681" spans="1:15" x14ac:dyDescent="0.2">
      <c r="A1681" s="19">
        <v>2148</v>
      </c>
      <c r="B1681" s="55">
        <v>18</v>
      </c>
      <c r="C1681" s="55">
        <v>19</v>
      </c>
      <c r="D1681" s="55" t="s">
        <v>366</v>
      </c>
      <c r="E1681" s="55" t="s">
        <v>365</v>
      </c>
      <c r="F1681" s="55">
        <v>1.3140600000000001E-4</v>
      </c>
      <c r="G1681" s="55">
        <v>1.2352000000000001E-4</v>
      </c>
      <c r="H1681" s="55">
        <v>1.1120099999999999E-4</v>
      </c>
      <c r="I1681" s="93">
        <v>8.6700000000000007E-5</v>
      </c>
      <c r="J1681" s="93">
        <v>7.9499999999999994E-5</v>
      </c>
      <c r="K1681" s="93">
        <v>8.2899999999999996E-5</v>
      </c>
      <c r="L1681" s="55">
        <v>1.515493805</v>
      </c>
      <c r="M1681" s="55">
        <v>1.553353032</v>
      </c>
      <c r="N1681" s="55">
        <v>1.3416316909999999</v>
      </c>
      <c r="O1681" s="52">
        <v>1.4701595089999999</v>
      </c>
    </row>
    <row r="1682" spans="1:15" x14ac:dyDescent="0.2">
      <c r="A1682" s="19">
        <v>1828</v>
      </c>
      <c r="B1682" s="55">
        <v>13</v>
      </c>
      <c r="C1682" s="55">
        <v>19</v>
      </c>
      <c r="D1682" s="55" t="s">
        <v>364</v>
      </c>
      <c r="E1682" s="55" t="s">
        <v>364</v>
      </c>
      <c r="F1682" s="55">
        <v>2.00142E-4</v>
      </c>
      <c r="G1682" s="55">
        <v>1.8174399999999999E-4</v>
      </c>
      <c r="H1682" s="55">
        <v>1.8700300000000001E-4</v>
      </c>
      <c r="I1682" s="55">
        <v>1.18136E-4</v>
      </c>
      <c r="J1682" s="55">
        <v>1.2748800000000001E-4</v>
      </c>
      <c r="K1682" s="55">
        <v>1.4479900000000001E-4</v>
      </c>
      <c r="L1682" s="55">
        <v>1.694169628</v>
      </c>
      <c r="M1682" s="55">
        <v>1.425571707</v>
      </c>
      <c r="N1682" s="55">
        <v>1.291471118</v>
      </c>
      <c r="O1682" s="52">
        <v>1.4704041510000001</v>
      </c>
    </row>
    <row r="1683" spans="1:15" x14ac:dyDescent="0.2">
      <c r="A1683" s="19">
        <v>2168</v>
      </c>
      <c r="B1683" s="55">
        <v>18</v>
      </c>
      <c r="C1683" s="55">
        <v>21</v>
      </c>
      <c r="D1683" s="55" t="s">
        <v>365</v>
      </c>
      <c r="E1683" s="55" t="s">
        <v>367</v>
      </c>
      <c r="F1683" s="55">
        <v>2.13957E-4</v>
      </c>
      <c r="G1683" s="55">
        <v>2.07438E-4</v>
      </c>
      <c r="H1683" s="55">
        <v>1.8700300000000001E-4</v>
      </c>
      <c r="I1683" s="55">
        <v>1.4577700000000001E-4</v>
      </c>
      <c r="J1683" s="55">
        <v>1.42182E-4</v>
      </c>
      <c r="K1683" s="55">
        <v>1.2582500000000001E-4</v>
      </c>
      <c r="L1683" s="55">
        <v>1.4677025079999999</v>
      </c>
      <c r="M1683" s="55">
        <v>1.4589603179999999</v>
      </c>
      <c r="N1683" s="55">
        <v>1.4862167630000001</v>
      </c>
      <c r="O1683" s="52">
        <v>1.470959863</v>
      </c>
    </row>
    <row r="1684" spans="1:15" x14ac:dyDescent="0.2">
      <c r="A1684" s="19">
        <v>2228</v>
      </c>
      <c r="B1684" s="55">
        <v>20</v>
      </c>
      <c r="C1684" s="55">
        <v>21</v>
      </c>
      <c r="D1684" s="55" t="s">
        <v>367</v>
      </c>
      <c r="E1684" s="55" t="s">
        <v>367</v>
      </c>
      <c r="F1684" s="55">
        <v>2.31478E-4</v>
      </c>
      <c r="G1684" s="55">
        <v>2.5528999999999998E-4</v>
      </c>
      <c r="H1684" s="55">
        <v>2.37777E-4</v>
      </c>
      <c r="I1684" s="55">
        <v>1.8364100000000001E-4</v>
      </c>
      <c r="J1684" s="55">
        <v>1.5601100000000001E-4</v>
      </c>
      <c r="K1684" s="55">
        <v>1.56782E-4</v>
      </c>
      <c r="L1684" s="55">
        <v>1.260491842</v>
      </c>
      <c r="M1684" s="55">
        <v>1.636356629</v>
      </c>
      <c r="N1684" s="55">
        <v>1.51660682</v>
      </c>
      <c r="O1684" s="52">
        <v>1.4711517629999999</v>
      </c>
    </row>
    <row r="1685" spans="1:15" x14ac:dyDescent="0.2">
      <c r="A1685" s="19">
        <v>1032</v>
      </c>
      <c r="B1685" s="55">
        <v>6</v>
      </c>
      <c r="C1685" s="55">
        <v>21</v>
      </c>
      <c r="D1685" s="55" t="s">
        <v>367</v>
      </c>
      <c r="E1685" s="55" t="s">
        <v>366</v>
      </c>
      <c r="F1685" s="55">
        <v>1.8599099999999999E-4</v>
      </c>
      <c r="G1685" s="55">
        <v>2.0225199999999999E-4</v>
      </c>
      <c r="H1685" s="55">
        <v>1.963E-4</v>
      </c>
      <c r="I1685" s="55">
        <v>1.32903E-4</v>
      </c>
      <c r="J1685" s="55">
        <v>1.4693599999999999E-4</v>
      </c>
      <c r="K1685" s="55">
        <v>1.19833E-4</v>
      </c>
      <c r="L1685" s="55">
        <v>1.3994487609999999</v>
      </c>
      <c r="M1685" s="55">
        <v>1.376464694</v>
      </c>
      <c r="N1685" s="55">
        <v>1.6381064110000001</v>
      </c>
      <c r="O1685" s="52">
        <v>1.4713399549999999</v>
      </c>
    </row>
    <row r="1686" spans="1:15" x14ac:dyDescent="0.2">
      <c r="A1686" s="19">
        <v>1943</v>
      </c>
      <c r="B1686" s="55">
        <v>14</v>
      </c>
      <c r="C1686" s="55">
        <v>22</v>
      </c>
      <c r="D1686" s="55" t="s">
        <v>365</v>
      </c>
      <c r="E1686" s="55" t="s">
        <v>367</v>
      </c>
      <c r="F1686" s="55">
        <v>1.5263399999999999E-4</v>
      </c>
      <c r="G1686" s="55">
        <v>1.58407E-4</v>
      </c>
      <c r="H1686" s="55">
        <v>1.6555000000000001E-4</v>
      </c>
      <c r="I1686" s="93">
        <v>8.9400000000000005E-5</v>
      </c>
      <c r="J1686" s="55">
        <v>1.18845E-4</v>
      </c>
      <c r="K1686" s="55">
        <v>1.20499E-4</v>
      </c>
      <c r="L1686" s="55">
        <v>1.708091926</v>
      </c>
      <c r="M1686" s="55">
        <v>1.3328868540000001</v>
      </c>
      <c r="N1686" s="55">
        <v>1.373866984</v>
      </c>
      <c r="O1686" s="52">
        <v>1.4716152549999999</v>
      </c>
    </row>
    <row r="1687" spans="1:15" x14ac:dyDescent="0.2">
      <c r="A1687" s="19">
        <v>569</v>
      </c>
      <c r="B1687" s="55">
        <v>4</v>
      </c>
      <c r="C1687" s="55">
        <v>5</v>
      </c>
      <c r="D1687" s="55" t="s">
        <v>364</v>
      </c>
      <c r="E1687" s="55" t="s">
        <v>366</v>
      </c>
      <c r="F1687" s="55">
        <v>1.63416E-4</v>
      </c>
      <c r="G1687" s="55">
        <v>1.8410099999999999E-4</v>
      </c>
      <c r="H1687" s="55">
        <v>1.4588399999999999E-4</v>
      </c>
      <c r="I1687" s="55">
        <v>1.12835E-4</v>
      </c>
      <c r="J1687" s="55">
        <v>1.04584E-4</v>
      </c>
      <c r="K1687" s="55">
        <v>1.20832E-4</v>
      </c>
      <c r="L1687" s="55">
        <v>1.4482732700000001</v>
      </c>
      <c r="M1687" s="55">
        <v>1.7603230400000001</v>
      </c>
      <c r="N1687" s="55">
        <v>1.2073294779999999</v>
      </c>
      <c r="O1687" s="52">
        <v>1.471975263</v>
      </c>
    </row>
    <row r="1688" spans="1:15" x14ac:dyDescent="0.2">
      <c r="A1688" s="19">
        <v>816</v>
      </c>
      <c r="B1688" s="55">
        <v>5</v>
      </c>
      <c r="C1688" s="55">
        <v>14</v>
      </c>
      <c r="D1688" s="55" t="s">
        <v>366</v>
      </c>
      <c r="E1688" s="55" t="s">
        <v>365</v>
      </c>
      <c r="F1688" s="55">
        <v>1.5263399999999999E-4</v>
      </c>
      <c r="G1688" s="55">
        <v>1.4261300000000001E-4</v>
      </c>
      <c r="H1688" s="55">
        <v>1.4373899999999999E-4</v>
      </c>
      <c r="I1688" s="55">
        <v>1.13214E-4</v>
      </c>
      <c r="J1688" s="93">
        <v>9.2100000000000003E-5</v>
      </c>
      <c r="K1688" s="93">
        <v>9.4500000000000007E-5</v>
      </c>
      <c r="L1688" s="55">
        <v>1.3481929580000001</v>
      </c>
      <c r="M1688" s="55">
        <v>1.54928914</v>
      </c>
      <c r="N1688" s="55">
        <v>1.520477436</v>
      </c>
      <c r="O1688" s="52">
        <v>1.4726531780000001</v>
      </c>
    </row>
    <row r="1689" spans="1:15" x14ac:dyDescent="0.2">
      <c r="A1689" s="19">
        <v>1829</v>
      </c>
      <c r="B1689" s="55">
        <v>13</v>
      </c>
      <c r="C1689" s="55">
        <v>19</v>
      </c>
      <c r="D1689" s="55" t="s">
        <v>364</v>
      </c>
      <c r="E1689" s="55" t="s">
        <v>366</v>
      </c>
      <c r="F1689" s="55">
        <v>1.5634000000000001E-4</v>
      </c>
      <c r="G1689" s="55">
        <v>1.48035E-4</v>
      </c>
      <c r="H1689" s="55">
        <v>1.39448E-4</v>
      </c>
      <c r="I1689" s="55">
        <v>1.0071799999999999E-4</v>
      </c>
      <c r="J1689" s="93">
        <v>9.3800000000000003E-5</v>
      </c>
      <c r="K1689" s="55">
        <v>1.08183E-4</v>
      </c>
      <c r="L1689" s="55">
        <v>1.5522489850000001</v>
      </c>
      <c r="M1689" s="55">
        <v>1.578543722</v>
      </c>
      <c r="N1689" s="55">
        <v>1.2890017659999999</v>
      </c>
      <c r="O1689" s="52">
        <v>1.4732648239999999</v>
      </c>
    </row>
    <row r="1690" spans="1:15" x14ac:dyDescent="0.2">
      <c r="A1690" s="19">
        <v>1853</v>
      </c>
      <c r="B1690" s="55">
        <v>13</v>
      </c>
      <c r="C1690" s="55">
        <v>21</v>
      </c>
      <c r="D1690" s="55" t="s">
        <v>366</v>
      </c>
      <c r="E1690" s="55" t="s">
        <v>367</v>
      </c>
      <c r="F1690" s="55">
        <v>1.87338E-4</v>
      </c>
      <c r="G1690" s="55">
        <v>1.8834400000000001E-4</v>
      </c>
      <c r="H1690" s="55">
        <v>1.8736100000000001E-4</v>
      </c>
      <c r="I1690" s="55">
        <v>1.16243E-4</v>
      </c>
      <c r="J1690" s="55">
        <v>1.3613199999999999E-4</v>
      </c>
      <c r="K1690" s="55">
        <v>1.3148399999999999E-4</v>
      </c>
      <c r="L1690" s="55">
        <v>1.6116155780000001</v>
      </c>
      <c r="M1690" s="55">
        <v>1.383543859</v>
      </c>
      <c r="N1690" s="55">
        <v>1.424972417</v>
      </c>
      <c r="O1690" s="52">
        <v>1.473377285</v>
      </c>
    </row>
    <row r="1691" spans="1:15" x14ac:dyDescent="0.2">
      <c r="A1691" s="19">
        <v>351</v>
      </c>
      <c r="B1691" s="55">
        <v>2</v>
      </c>
      <c r="C1691" s="55">
        <v>19</v>
      </c>
      <c r="D1691" s="55" t="s">
        <v>366</v>
      </c>
      <c r="E1691" s="55" t="s">
        <v>365</v>
      </c>
      <c r="F1691" s="55">
        <v>1.5094899999999999E-4</v>
      </c>
      <c r="G1691" s="55">
        <v>1.4190599999999999E-4</v>
      </c>
      <c r="H1691" s="55">
        <v>1.3337000000000001E-4</v>
      </c>
      <c r="I1691" s="93">
        <v>9.3900000000000006E-5</v>
      </c>
      <c r="J1691" s="55">
        <v>1.0631199999999999E-4</v>
      </c>
      <c r="K1691" s="93">
        <v>9.0199999999999997E-5</v>
      </c>
      <c r="L1691" s="55">
        <v>1.6075014519999999</v>
      </c>
      <c r="M1691" s="55">
        <v>1.3348058140000001</v>
      </c>
      <c r="N1691" s="55">
        <v>1.4784675860000001</v>
      </c>
      <c r="O1691" s="52">
        <v>1.4735916170000001</v>
      </c>
    </row>
    <row r="1692" spans="1:15" x14ac:dyDescent="0.2">
      <c r="A1692" s="19">
        <v>1626</v>
      </c>
      <c r="B1692" s="55">
        <v>11</v>
      </c>
      <c r="C1692" s="55">
        <v>17</v>
      </c>
      <c r="D1692" s="55" t="s">
        <v>367</v>
      </c>
      <c r="E1692" s="55" t="s">
        <v>365</v>
      </c>
      <c r="F1692" s="55">
        <v>1.5128599999999999E-4</v>
      </c>
      <c r="G1692" s="55">
        <v>1.5015699999999999E-4</v>
      </c>
      <c r="H1692" s="55">
        <v>1.3265400000000001E-4</v>
      </c>
      <c r="I1692" s="93">
        <v>7.5699999999999997E-5</v>
      </c>
      <c r="J1692" s="55">
        <v>1.3008099999999999E-4</v>
      </c>
      <c r="K1692" s="55">
        <v>1.04521E-4</v>
      </c>
      <c r="L1692" s="55">
        <v>1.9977511349999999</v>
      </c>
      <c r="M1692" s="55">
        <v>1.154329095</v>
      </c>
      <c r="N1692" s="55">
        <v>1.2691604439999999</v>
      </c>
      <c r="O1692" s="52">
        <v>1.473746891</v>
      </c>
    </row>
    <row r="1693" spans="1:15" x14ac:dyDescent="0.2">
      <c r="A1693" s="19">
        <v>1160</v>
      </c>
      <c r="B1693" s="55">
        <v>7</v>
      </c>
      <c r="C1693" s="55">
        <v>19</v>
      </c>
      <c r="D1693" s="55" t="s">
        <v>365</v>
      </c>
      <c r="E1693" s="55" t="s">
        <v>366</v>
      </c>
      <c r="F1693" s="55">
        <v>1.4859000000000001E-4</v>
      </c>
      <c r="G1693" s="55">
        <v>1.3389200000000001E-4</v>
      </c>
      <c r="H1693" s="55">
        <v>1.3909099999999999E-4</v>
      </c>
      <c r="I1693" s="93">
        <v>8.9400000000000005E-5</v>
      </c>
      <c r="J1693" s="55">
        <v>1.0155899999999999E-4</v>
      </c>
      <c r="K1693" s="93">
        <v>9.6500000000000001E-5</v>
      </c>
      <c r="L1693" s="55">
        <v>1.6628444570000001</v>
      </c>
      <c r="M1693" s="55">
        <v>1.3183695959999999</v>
      </c>
      <c r="N1693" s="55">
        <v>1.4408669169999999</v>
      </c>
      <c r="O1693" s="52">
        <v>1.47402699</v>
      </c>
    </row>
    <row r="1694" spans="1:15" x14ac:dyDescent="0.2">
      <c r="A1694" s="19">
        <v>2053</v>
      </c>
      <c r="B1694" s="55">
        <v>16</v>
      </c>
      <c r="C1694" s="55">
        <v>20</v>
      </c>
      <c r="D1694" s="55" t="s">
        <v>364</v>
      </c>
      <c r="E1694" s="55" t="s">
        <v>364</v>
      </c>
      <c r="F1694" s="55">
        <v>2.8774699999999998E-4</v>
      </c>
      <c r="G1694" s="55">
        <v>2.6943300000000002E-4</v>
      </c>
      <c r="H1694" s="55">
        <v>2.42425E-4</v>
      </c>
      <c r="I1694" s="55">
        <v>2.24534E-4</v>
      </c>
      <c r="J1694" s="55">
        <v>1.5471500000000001E-4</v>
      </c>
      <c r="K1694" s="55">
        <v>1.73093E-4</v>
      </c>
      <c r="L1694" s="55">
        <v>1.2815283500000001</v>
      </c>
      <c r="M1694" s="55">
        <v>1.7414856860000001</v>
      </c>
      <c r="N1694" s="55">
        <v>1.4005499960000001</v>
      </c>
      <c r="O1694" s="52">
        <v>1.474521344</v>
      </c>
    </row>
    <row r="1695" spans="1:15" x14ac:dyDescent="0.2">
      <c r="A1695" s="19">
        <v>662</v>
      </c>
      <c r="B1695" s="55">
        <v>4</v>
      </c>
      <c r="C1695" s="55">
        <v>15</v>
      </c>
      <c r="D1695" s="55" t="s">
        <v>366</v>
      </c>
      <c r="E1695" s="55" t="s">
        <v>366</v>
      </c>
      <c r="F1695" s="55">
        <v>1.45895E-4</v>
      </c>
      <c r="G1695" s="55">
        <v>1.4167100000000001E-4</v>
      </c>
      <c r="H1695" s="55">
        <v>1.4946E-4</v>
      </c>
      <c r="I1695" s="93">
        <v>9.09E-5</v>
      </c>
      <c r="J1695" s="55">
        <v>1.0760900000000001E-4</v>
      </c>
      <c r="K1695" s="93">
        <v>9.9500000000000006E-5</v>
      </c>
      <c r="L1695" s="55">
        <v>1.605468154</v>
      </c>
      <c r="M1695" s="55">
        <v>1.316533245</v>
      </c>
      <c r="N1695" s="55">
        <v>1.5016798730000001</v>
      </c>
      <c r="O1695" s="52">
        <v>1.4745604240000001</v>
      </c>
    </row>
    <row r="1696" spans="1:15" x14ac:dyDescent="0.2">
      <c r="A1696" s="19">
        <v>1439</v>
      </c>
      <c r="B1696" s="55">
        <v>9</v>
      </c>
      <c r="C1696" s="55">
        <v>21</v>
      </c>
      <c r="D1696" s="55" t="s">
        <v>365</v>
      </c>
      <c r="E1696" s="55" t="s">
        <v>367</v>
      </c>
      <c r="F1696" s="55">
        <v>2.0688099999999999E-4</v>
      </c>
      <c r="G1696" s="55">
        <v>1.8952300000000001E-4</v>
      </c>
      <c r="H1696" s="55">
        <v>1.7734900000000001E-4</v>
      </c>
      <c r="I1696" s="55">
        <v>1.2835900000000001E-4</v>
      </c>
      <c r="J1696" s="55">
        <v>1.2575999999999999E-4</v>
      </c>
      <c r="K1696" s="55">
        <v>1.35811E-4</v>
      </c>
      <c r="L1696" s="55">
        <v>1.6117352840000001</v>
      </c>
      <c r="M1696" s="55">
        <v>1.5070226</v>
      </c>
      <c r="N1696" s="55">
        <v>1.305851463</v>
      </c>
      <c r="O1696" s="52">
        <v>1.4748697820000001</v>
      </c>
    </row>
    <row r="1697" spans="1:15" x14ac:dyDescent="0.2">
      <c r="A1697" s="19">
        <v>2061</v>
      </c>
      <c r="B1697" s="55">
        <v>16</v>
      </c>
      <c r="C1697" s="55">
        <v>20</v>
      </c>
      <c r="D1697" s="55" t="s">
        <v>365</v>
      </c>
      <c r="E1697" s="55" t="s">
        <v>366</v>
      </c>
      <c r="F1697" s="55">
        <v>2.6247599999999999E-4</v>
      </c>
      <c r="G1697" s="55">
        <v>2.7933400000000001E-4</v>
      </c>
      <c r="H1697" s="55">
        <v>2.7210299999999999E-4</v>
      </c>
      <c r="I1697" s="55">
        <v>1.76825E-4</v>
      </c>
      <c r="J1697" s="55">
        <v>1.78052E-4</v>
      </c>
      <c r="K1697" s="55">
        <v>1.9839099999999999E-4</v>
      </c>
      <c r="L1697" s="55">
        <v>1.48438179</v>
      </c>
      <c r="M1697" s="55">
        <v>1.568837059</v>
      </c>
      <c r="N1697" s="55">
        <v>1.371546902</v>
      </c>
      <c r="O1697" s="52">
        <v>1.4749219170000001</v>
      </c>
    </row>
    <row r="1698" spans="1:15" x14ac:dyDescent="0.2">
      <c r="A1698" s="19">
        <v>1851</v>
      </c>
      <c r="B1698" s="55">
        <v>13</v>
      </c>
      <c r="C1698" s="55">
        <v>21</v>
      </c>
      <c r="D1698" s="55" t="s">
        <v>367</v>
      </c>
      <c r="E1698" s="55" t="s">
        <v>366</v>
      </c>
      <c r="F1698" s="55">
        <v>1.8632800000000001E-4</v>
      </c>
      <c r="G1698" s="55">
        <v>1.8952300000000001E-4</v>
      </c>
      <c r="H1698" s="55">
        <v>1.76634E-4</v>
      </c>
      <c r="I1698" s="55">
        <v>1.2646599999999999E-4</v>
      </c>
      <c r="J1698" s="55">
        <v>1.52122E-4</v>
      </c>
      <c r="K1698" s="55">
        <v>1.03523E-4</v>
      </c>
      <c r="L1698" s="55">
        <v>1.4733424610000001</v>
      </c>
      <c r="M1698" s="55">
        <v>1.2458624330000001</v>
      </c>
      <c r="N1698" s="55">
        <v>1.7062349210000001</v>
      </c>
      <c r="O1698" s="52">
        <v>1.4751466049999999</v>
      </c>
    </row>
    <row r="1699" spans="1:15" x14ac:dyDescent="0.2">
      <c r="A1699" s="19">
        <v>2123</v>
      </c>
      <c r="B1699" s="55">
        <v>17</v>
      </c>
      <c r="C1699" s="55">
        <v>21</v>
      </c>
      <c r="D1699" s="55" t="s">
        <v>365</v>
      </c>
      <c r="E1699" s="55" t="s">
        <v>367</v>
      </c>
      <c r="F1699" s="55">
        <v>1.77904E-4</v>
      </c>
      <c r="G1699" s="55">
        <v>1.8457200000000001E-4</v>
      </c>
      <c r="H1699" s="55">
        <v>1.69125E-4</v>
      </c>
      <c r="I1699" s="55">
        <v>1.2949500000000001E-4</v>
      </c>
      <c r="J1699" s="55">
        <v>1.0717699999999999E-4</v>
      </c>
      <c r="K1699" s="55">
        <v>1.27157E-4</v>
      </c>
      <c r="L1699" s="55">
        <v>1.3738295620000001</v>
      </c>
      <c r="M1699" s="55">
        <v>1.722133388</v>
      </c>
      <c r="N1699" s="55">
        <v>1.3300563599999999</v>
      </c>
      <c r="O1699" s="52">
        <v>1.4753397699999999</v>
      </c>
    </row>
    <row r="1700" spans="1:15" x14ac:dyDescent="0.2">
      <c r="A1700" s="19">
        <v>1507</v>
      </c>
      <c r="B1700" s="55">
        <v>10</v>
      </c>
      <c r="C1700" s="55">
        <v>16</v>
      </c>
      <c r="D1700" s="55" t="s">
        <v>366</v>
      </c>
      <c r="E1700" s="55" t="s">
        <v>364</v>
      </c>
      <c r="F1700" s="55">
        <v>1.67796E-4</v>
      </c>
      <c r="G1700" s="55">
        <v>1.5605E-4</v>
      </c>
      <c r="H1700" s="55">
        <v>1.6054400000000001E-4</v>
      </c>
      <c r="I1700" s="55">
        <v>1.02233E-4</v>
      </c>
      <c r="J1700" s="55">
        <v>1.02855E-4</v>
      </c>
      <c r="K1700" s="55">
        <v>1.2649100000000001E-4</v>
      </c>
      <c r="L1700" s="55">
        <v>1.6413100140000001</v>
      </c>
      <c r="M1700" s="55">
        <v>1.5171821969999999</v>
      </c>
      <c r="N1700" s="55">
        <v>1.2692144590000001</v>
      </c>
      <c r="O1700" s="52">
        <v>1.4759022230000001</v>
      </c>
    </row>
    <row r="1701" spans="1:15" x14ac:dyDescent="0.2">
      <c r="A1701" s="19">
        <v>1555</v>
      </c>
      <c r="B1701" s="55">
        <v>10</v>
      </c>
      <c r="C1701" s="55">
        <v>21</v>
      </c>
      <c r="D1701" s="55" t="s">
        <v>365</v>
      </c>
      <c r="E1701" s="55" t="s">
        <v>364</v>
      </c>
      <c r="F1701" s="55">
        <v>2.1024999999999999E-4</v>
      </c>
      <c r="G1701" s="55">
        <v>2.0908799999999999E-4</v>
      </c>
      <c r="H1701" s="55">
        <v>2.10602E-4</v>
      </c>
      <c r="I1701" s="55">
        <v>1.2798099999999999E-4</v>
      </c>
      <c r="J1701" s="55">
        <v>1.6854399999999999E-4</v>
      </c>
      <c r="K1701" s="55">
        <v>1.3614399999999999E-4</v>
      </c>
      <c r="L1701" s="55">
        <v>1.642831154</v>
      </c>
      <c r="M1701" s="55">
        <v>1.2405541280000001</v>
      </c>
      <c r="N1701" s="55">
        <v>1.5469071729999999</v>
      </c>
      <c r="O1701" s="52">
        <v>1.4767641520000001</v>
      </c>
    </row>
    <row r="1702" spans="1:15" x14ac:dyDescent="0.2">
      <c r="A1702" s="19">
        <v>1899</v>
      </c>
      <c r="B1702" s="55">
        <v>14</v>
      </c>
      <c r="C1702" s="55">
        <v>17</v>
      </c>
      <c r="D1702" s="55" t="s">
        <v>365</v>
      </c>
      <c r="E1702" s="55" t="s">
        <v>365</v>
      </c>
      <c r="F1702" s="55">
        <v>1.23657E-4</v>
      </c>
      <c r="G1702" s="55">
        <v>1.2894100000000001E-4</v>
      </c>
      <c r="H1702" s="55">
        <v>1.29436E-4</v>
      </c>
      <c r="I1702" s="93">
        <v>8.7499999999999999E-5</v>
      </c>
      <c r="J1702" s="93">
        <v>8.1199999999999995E-5</v>
      </c>
      <c r="K1702" s="93">
        <v>9.0500000000000004E-5</v>
      </c>
      <c r="L1702" s="55">
        <v>1.4137711829999999</v>
      </c>
      <c r="M1702" s="55">
        <v>1.5870338230000001</v>
      </c>
      <c r="N1702" s="55">
        <v>1.4295914199999999</v>
      </c>
      <c r="O1702" s="52">
        <v>1.4767988080000001</v>
      </c>
    </row>
    <row r="1703" spans="1:15" x14ac:dyDescent="0.2">
      <c r="A1703" s="19">
        <v>1902</v>
      </c>
      <c r="B1703" s="55">
        <v>14</v>
      </c>
      <c r="C1703" s="55">
        <v>18</v>
      </c>
      <c r="D1703" s="55" t="s">
        <v>367</v>
      </c>
      <c r="E1703" s="55" t="s">
        <v>365</v>
      </c>
      <c r="F1703" s="55">
        <v>1.3780800000000001E-4</v>
      </c>
      <c r="G1703" s="55">
        <v>1.4402800000000001E-4</v>
      </c>
      <c r="H1703" s="55">
        <v>1.4266600000000001E-4</v>
      </c>
      <c r="I1703" s="93">
        <v>8.4800000000000001E-5</v>
      </c>
      <c r="J1703" s="55">
        <v>1.0674400000000001E-4</v>
      </c>
      <c r="K1703" s="93">
        <v>9.7899999999999994E-5</v>
      </c>
      <c r="L1703" s="55">
        <v>1.6248015709999999</v>
      </c>
      <c r="M1703" s="55">
        <v>1.349276519</v>
      </c>
      <c r="N1703" s="55">
        <v>1.457799617</v>
      </c>
      <c r="O1703" s="52">
        <v>1.4772925690000001</v>
      </c>
    </row>
    <row r="1704" spans="1:15" x14ac:dyDescent="0.2">
      <c r="A1704" s="19">
        <v>1130</v>
      </c>
      <c r="B1704" s="55">
        <v>7</v>
      </c>
      <c r="C1704" s="55">
        <v>16</v>
      </c>
      <c r="D1704" s="55" t="s">
        <v>367</v>
      </c>
      <c r="E1704" s="55" t="s">
        <v>367</v>
      </c>
      <c r="F1704" s="55">
        <v>2.4798799999999998E-4</v>
      </c>
      <c r="G1704" s="55">
        <v>2.3643199999999999E-4</v>
      </c>
      <c r="H1704" s="55">
        <v>2.15966E-4</v>
      </c>
      <c r="I1704" s="55">
        <v>1.5297100000000001E-4</v>
      </c>
      <c r="J1704" s="55">
        <v>1.59901E-4</v>
      </c>
      <c r="K1704" s="55">
        <v>1.62108E-4</v>
      </c>
      <c r="L1704" s="55">
        <v>1.621143614</v>
      </c>
      <c r="M1704" s="55">
        <v>1.4786177469999999</v>
      </c>
      <c r="N1704" s="55">
        <v>1.332233174</v>
      </c>
      <c r="O1704" s="52">
        <v>1.4773315119999999</v>
      </c>
    </row>
    <row r="1705" spans="1:15" x14ac:dyDescent="0.2">
      <c r="A1705" s="19">
        <v>1319</v>
      </c>
      <c r="B1705" s="55">
        <v>8</v>
      </c>
      <c r="C1705" s="55">
        <v>22</v>
      </c>
      <c r="D1705" s="55" t="s">
        <v>366</v>
      </c>
      <c r="E1705" s="55" t="s">
        <v>367</v>
      </c>
      <c r="F1705" s="55">
        <v>1.6004600000000001E-4</v>
      </c>
      <c r="G1705" s="55">
        <v>1.69486E-4</v>
      </c>
      <c r="H1705" s="55">
        <v>1.46957E-4</v>
      </c>
      <c r="I1705" s="55">
        <v>1.09806E-4</v>
      </c>
      <c r="J1705" s="55">
        <v>1.10202E-4</v>
      </c>
      <c r="K1705" s="55">
        <v>1.02191E-4</v>
      </c>
      <c r="L1705" s="55">
        <v>1.457540571</v>
      </c>
      <c r="M1705" s="55">
        <v>1.537961328</v>
      </c>
      <c r="N1705" s="55">
        <v>1.4380557169999999</v>
      </c>
      <c r="O1705" s="52">
        <v>1.4778525389999999</v>
      </c>
    </row>
    <row r="1706" spans="1:15" x14ac:dyDescent="0.2">
      <c r="A1706" s="19">
        <v>1244</v>
      </c>
      <c r="B1706" s="55">
        <v>8</v>
      </c>
      <c r="C1706" s="55">
        <v>14</v>
      </c>
      <c r="D1706" s="55" t="s">
        <v>364</v>
      </c>
      <c r="E1706" s="55" t="s">
        <v>366</v>
      </c>
      <c r="F1706" s="55">
        <v>1.1557000000000001E-4</v>
      </c>
      <c r="G1706" s="55">
        <v>1.40963E-4</v>
      </c>
      <c r="H1706" s="55">
        <v>1.3658799999999999E-4</v>
      </c>
      <c r="I1706" s="93">
        <v>8.25E-5</v>
      </c>
      <c r="J1706" s="93">
        <v>9.9400000000000004E-5</v>
      </c>
      <c r="K1706" s="93">
        <v>8.4499999999999994E-5</v>
      </c>
      <c r="L1706" s="55">
        <v>1.400111643</v>
      </c>
      <c r="M1706" s="55">
        <v>1.4181757450000001</v>
      </c>
      <c r="N1706" s="55">
        <v>1.6154812160000001</v>
      </c>
      <c r="O1706" s="52">
        <v>1.4779228680000001</v>
      </c>
    </row>
    <row r="1707" spans="1:15" x14ac:dyDescent="0.2">
      <c r="A1707" s="19">
        <v>1422</v>
      </c>
      <c r="B1707" s="55">
        <v>9</v>
      </c>
      <c r="C1707" s="55">
        <v>19</v>
      </c>
      <c r="D1707" s="55" t="s">
        <v>365</v>
      </c>
      <c r="E1707" s="55" t="s">
        <v>365</v>
      </c>
      <c r="F1707" s="55">
        <v>1.1220100000000001E-4</v>
      </c>
      <c r="G1707" s="93">
        <v>9.0299999999999999E-5</v>
      </c>
      <c r="H1707" s="93">
        <v>9.7299999999999993E-5</v>
      </c>
      <c r="I1707" s="93">
        <v>8.6700000000000007E-5</v>
      </c>
      <c r="J1707" s="93">
        <v>5.4500000000000003E-5</v>
      </c>
      <c r="K1707" s="93">
        <v>6.5599999999999995E-5</v>
      </c>
      <c r="L1707" s="55">
        <v>1.293998556</v>
      </c>
      <c r="M1707" s="55">
        <v>1.658001558</v>
      </c>
      <c r="N1707" s="55">
        <v>1.4831154</v>
      </c>
      <c r="O1707" s="52">
        <v>1.4783718379999999</v>
      </c>
    </row>
    <row r="1708" spans="1:15" x14ac:dyDescent="0.2">
      <c r="A1708" s="19">
        <v>1824</v>
      </c>
      <c r="B1708" s="55">
        <v>13</v>
      </c>
      <c r="C1708" s="55">
        <v>18</v>
      </c>
      <c r="D1708" s="55" t="s">
        <v>367</v>
      </c>
      <c r="E1708" s="55" t="s">
        <v>365</v>
      </c>
      <c r="F1708" s="55">
        <v>1.4387300000000001E-4</v>
      </c>
      <c r="G1708" s="55">
        <v>1.2846999999999999E-4</v>
      </c>
      <c r="H1708" s="55">
        <v>1.30152E-4</v>
      </c>
      <c r="I1708" s="93">
        <v>8.1000000000000004E-5</v>
      </c>
      <c r="J1708" s="93">
        <v>9.8099999999999999E-5</v>
      </c>
      <c r="K1708" s="93">
        <v>9.59E-5</v>
      </c>
      <c r="L1708" s="55">
        <v>1.7755754939999999</v>
      </c>
      <c r="M1708" s="55">
        <v>1.3095658779999999</v>
      </c>
      <c r="N1708" s="55">
        <v>1.357629175</v>
      </c>
      <c r="O1708" s="52">
        <v>1.4809235160000001</v>
      </c>
    </row>
    <row r="1709" spans="1:15" x14ac:dyDescent="0.2">
      <c r="A1709" s="19">
        <v>609</v>
      </c>
      <c r="B1709" s="55">
        <v>4</v>
      </c>
      <c r="C1709" s="55">
        <v>9</v>
      </c>
      <c r="D1709" s="55" t="s">
        <v>366</v>
      </c>
      <c r="E1709" s="55" t="s">
        <v>365</v>
      </c>
      <c r="F1709" s="55">
        <v>1.7318699999999999E-4</v>
      </c>
      <c r="G1709" s="55">
        <v>1.5204199999999999E-4</v>
      </c>
      <c r="H1709" s="55">
        <v>1.6268899999999999E-4</v>
      </c>
      <c r="I1709" s="55">
        <v>1.13214E-4</v>
      </c>
      <c r="J1709" s="55">
        <v>1.18845E-4</v>
      </c>
      <c r="K1709" s="93">
        <v>9.9500000000000006E-5</v>
      </c>
      <c r="L1709" s="55">
        <v>1.5297377050000001</v>
      </c>
      <c r="M1709" s="55">
        <v>1.279333364</v>
      </c>
      <c r="N1709" s="55">
        <v>1.634603689</v>
      </c>
      <c r="O1709" s="52">
        <v>1.4812249200000001</v>
      </c>
    </row>
    <row r="1710" spans="1:15" x14ac:dyDescent="0.2">
      <c r="A1710" s="19">
        <v>1418</v>
      </c>
      <c r="B1710" s="55">
        <v>9</v>
      </c>
      <c r="C1710" s="55">
        <v>19</v>
      </c>
      <c r="D1710" s="55" t="s">
        <v>366</v>
      </c>
      <c r="E1710" s="55" t="s">
        <v>366</v>
      </c>
      <c r="F1710" s="55">
        <v>1.2635200000000001E-4</v>
      </c>
      <c r="G1710" s="55">
        <v>1.0772600000000001E-4</v>
      </c>
      <c r="H1710" s="55">
        <v>1.0905599999999999E-4</v>
      </c>
      <c r="I1710" s="93">
        <v>7.8399999999999995E-5</v>
      </c>
      <c r="J1710" s="93">
        <v>7.3899999999999994E-5</v>
      </c>
      <c r="K1710" s="93">
        <v>7.9200000000000001E-5</v>
      </c>
      <c r="L1710" s="55">
        <v>1.6120776720000001</v>
      </c>
      <c r="M1710" s="55">
        <v>1.457729005</v>
      </c>
      <c r="N1710" s="55">
        <v>1.3765600099999999</v>
      </c>
      <c r="O1710" s="52">
        <v>1.482122229</v>
      </c>
    </row>
    <row r="1711" spans="1:15" x14ac:dyDescent="0.2">
      <c r="A1711" s="19">
        <v>504</v>
      </c>
      <c r="B1711" s="55">
        <v>3</v>
      </c>
      <c r="C1711" s="55">
        <v>16</v>
      </c>
      <c r="D1711" s="55" t="s">
        <v>365</v>
      </c>
      <c r="E1711" s="55" t="s">
        <v>365</v>
      </c>
      <c r="F1711" s="55">
        <v>1.6240499999999999E-4</v>
      </c>
      <c r="G1711" s="55">
        <v>1.68779E-4</v>
      </c>
      <c r="H1711" s="55">
        <v>1.7770700000000001E-4</v>
      </c>
      <c r="I1711" s="55">
        <v>1.14728E-4</v>
      </c>
      <c r="J1711" s="55">
        <v>1.0760900000000001E-4</v>
      </c>
      <c r="K1711" s="55">
        <v>1.2149799999999999E-4</v>
      </c>
      <c r="L1711" s="55">
        <v>1.4155638079999999</v>
      </c>
      <c r="M1711" s="55">
        <v>1.5684489239999999</v>
      </c>
      <c r="N1711" s="55">
        <v>1.462634424</v>
      </c>
      <c r="O1711" s="52">
        <v>1.482215719</v>
      </c>
    </row>
    <row r="1712" spans="1:15" x14ac:dyDescent="0.2">
      <c r="A1712" s="19">
        <v>1897</v>
      </c>
      <c r="B1712" s="55">
        <v>14</v>
      </c>
      <c r="C1712" s="55">
        <v>17</v>
      </c>
      <c r="D1712" s="55" t="s">
        <v>365</v>
      </c>
      <c r="E1712" s="55" t="s">
        <v>364</v>
      </c>
      <c r="F1712" s="55">
        <v>1.3578700000000001E-4</v>
      </c>
      <c r="G1712" s="55">
        <v>1.3648499999999999E-4</v>
      </c>
      <c r="H1712" s="55">
        <v>1.2872099999999999E-4</v>
      </c>
      <c r="I1712" s="93">
        <v>7.1199999999999996E-5</v>
      </c>
      <c r="J1712" s="55">
        <v>1.05448E-4</v>
      </c>
      <c r="K1712" s="55">
        <v>1.0319000000000001E-4</v>
      </c>
      <c r="L1712" s="55">
        <v>1.9075337800000001</v>
      </c>
      <c r="M1712" s="55">
        <v>1.2943312680000001</v>
      </c>
      <c r="N1712" s="55">
        <v>1.2474210640000001</v>
      </c>
      <c r="O1712" s="52">
        <v>1.4830953710000001</v>
      </c>
    </row>
    <row r="1713" spans="1:15" x14ac:dyDescent="0.2">
      <c r="A1713" s="19">
        <v>1977</v>
      </c>
      <c r="B1713" s="55">
        <v>15</v>
      </c>
      <c r="C1713" s="55">
        <v>18</v>
      </c>
      <c r="D1713" s="55" t="s">
        <v>366</v>
      </c>
      <c r="E1713" s="55" t="s">
        <v>365</v>
      </c>
      <c r="F1713" s="55">
        <v>1.0681E-4</v>
      </c>
      <c r="G1713" s="93">
        <v>9.9500000000000006E-5</v>
      </c>
      <c r="H1713" s="55">
        <v>1.09413E-4</v>
      </c>
      <c r="I1713" s="93">
        <v>6.7799999999999995E-5</v>
      </c>
      <c r="J1713" s="93">
        <v>7.1299999999999998E-5</v>
      </c>
      <c r="K1713" s="93">
        <v>7.3899999999999994E-5</v>
      </c>
      <c r="L1713" s="55">
        <v>1.575909494</v>
      </c>
      <c r="M1713" s="55">
        <v>1.395035348</v>
      </c>
      <c r="N1713" s="55">
        <v>1.480610137</v>
      </c>
      <c r="O1713" s="52">
        <v>1.48385166</v>
      </c>
    </row>
    <row r="1714" spans="1:15" x14ac:dyDescent="0.2">
      <c r="A1714" s="19">
        <v>591</v>
      </c>
      <c r="B1714" s="55">
        <v>4</v>
      </c>
      <c r="C1714" s="55">
        <v>7</v>
      </c>
      <c r="D1714" s="55" t="s">
        <v>366</v>
      </c>
      <c r="E1714" s="55" t="s">
        <v>365</v>
      </c>
      <c r="F1714" s="55">
        <v>1.89023E-4</v>
      </c>
      <c r="G1714" s="55">
        <v>1.93766E-4</v>
      </c>
      <c r="H1714" s="55">
        <v>2.01306E-4</v>
      </c>
      <c r="I1714" s="55">
        <v>1.38582E-4</v>
      </c>
      <c r="J1714" s="55">
        <v>1.5039299999999999E-4</v>
      </c>
      <c r="K1714" s="55">
        <v>1.11845E-4</v>
      </c>
      <c r="L1714" s="55">
        <v>1.363976276</v>
      </c>
      <c r="M1714" s="55">
        <v>1.2883957370000001</v>
      </c>
      <c r="N1714" s="55">
        <v>1.7998710179999999</v>
      </c>
      <c r="O1714" s="52">
        <v>1.4840810099999999</v>
      </c>
    </row>
    <row r="1715" spans="1:15" x14ac:dyDescent="0.2">
      <c r="A1715" s="19">
        <v>1536</v>
      </c>
      <c r="B1715" s="55">
        <v>10</v>
      </c>
      <c r="C1715" s="55">
        <v>19</v>
      </c>
      <c r="D1715" s="55" t="s">
        <v>366</v>
      </c>
      <c r="E1715" s="55" t="s">
        <v>365</v>
      </c>
      <c r="F1715" s="55">
        <v>1.15233E-4</v>
      </c>
      <c r="G1715" s="55">
        <v>1.11498E-4</v>
      </c>
      <c r="H1715" s="55">
        <v>1.12274E-4</v>
      </c>
      <c r="I1715" s="93">
        <v>9.2399999999999996E-5</v>
      </c>
      <c r="J1715" s="93">
        <v>6.9999999999999994E-5</v>
      </c>
      <c r="K1715" s="93">
        <v>6.9599999999999998E-5</v>
      </c>
      <c r="L1715" s="55">
        <v>1.2472724230000001</v>
      </c>
      <c r="M1715" s="55">
        <v>1.5925857729999999</v>
      </c>
      <c r="N1715" s="55">
        <v>1.613821988</v>
      </c>
      <c r="O1715" s="52">
        <v>1.484560061</v>
      </c>
    </row>
    <row r="1716" spans="1:15" x14ac:dyDescent="0.2">
      <c r="A1716" s="19">
        <v>2170</v>
      </c>
      <c r="B1716" s="55">
        <v>18</v>
      </c>
      <c r="C1716" s="55">
        <v>22</v>
      </c>
      <c r="D1716" s="55" t="s">
        <v>367</v>
      </c>
      <c r="E1716" s="55" t="s">
        <v>364</v>
      </c>
      <c r="F1716" s="55">
        <v>2.0182699999999999E-4</v>
      </c>
      <c r="G1716" s="55">
        <v>2.0861600000000001E-4</v>
      </c>
      <c r="H1716" s="55">
        <v>2.1238999999999999E-4</v>
      </c>
      <c r="I1716" s="55">
        <v>1.6016500000000001E-4</v>
      </c>
      <c r="J1716" s="55">
        <v>1.3353900000000001E-4</v>
      </c>
      <c r="K1716" s="55">
        <v>1.30152E-4</v>
      </c>
      <c r="L1716" s="55">
        <v>1.2601188139999999</v>
      </c>
      <c r="M1716" s="55">
        <v>1.562217494</v>
      </c>
      <c r="N1716" s="55">
        <v>1.631856456</v>
      </c>
      <c r="O1716" s="52">
        <v>1.4847309209999999</v>
      </c>
    </row>
    <row r="1717" spans="1:15" x14ac:dyDescent="0.2">
      <c r="A1717" s="19">
        <v>1743</v>
      </c>
      <c r="B1717" s="55">
        <v>12</v>
      </c>
      <c r="C1717" s="55">
        <v>19</v>
      </c>
      <c r="D1717" s="55" t="s">
        <v>367</v>
      </c>
      <c r="E1717" s="55" t="s">
        <v>365</v>
      </c>
      <c r="F1717" s="55">
        <v>1.3039599999999999E-4</v>
      </c>
      <c r="G1717" s="55">
        <v>1.48035E-4</v>
      </c>
      <c r="H1717" s="55">
        <v>1.3909099999999999E-4</v>
      </c>
      <c r="I1717" s="93">
        <v>8.7800000000000006E-5</v>
      </c>
      <c r="J1717" s="93">
        <v>9.9400000000000004E-5</v>
      </c>
      <c r="K1717" s="93">
        <v>9.3900000000000006E-5</v>
      </c>
      <c r="L1717" s="55">
        <v>1.4843900029999999</v>
      </c>
      <c r="M1717" s="55">
        <v>1.489321685</v>
      </c>
      <c r="N1717" s="55">
        <v>1.4817425740000001</v>
      </c>
      <c r="O1717" s="52">
        <v>1.4851514210000001</v>
      </c>
    </row>
    <row r="1718" spans="1:15" x14ac:dyDescent="0.2">
      <c r="A1718" s="19">
        <v>1538</v>
      </c>
      <c r="B1718" s="55">
        <v>10</v>
      </c>
      <c r="C1718" s="55">
        <v>19</v>
      </c>
      <c r="D1718" s="55" t="s">
        <v>365</v>
      </c>
      <c r="E1718" s="55" t="s">
        <v>366</v>
      </c>
      <c r="F1718" s="55">
        <v>1.10516E-4</v>
      </c>
      <c r="G1718" s="55">
        <v>1.2493399999999999E-4</v>
      </c>
      <c r="H1718" s="55">
        <v>1.01547E-4</v>
      </c>
      <c r="I1718" s="93">
        <v>8.4099999999999998E-5</v>
      </c>
      <c r="J1718" s="93">
        <v>7.3899999999999994E-5</v>
      </c>
      <c r="K1718" s="93">
        <v>6.9900000000000005E-5</v>
      </c>
      <c r="L1718" s="55">
        <v>1.3147582659999999</v>
      </c>
      <c r="M1718" s="55">
        <v>1.690582872</v>
      </c>
      <c r="N1718" s="55">
        <v>1.45268453</v>
      </c>
      <c r="O1718" s="52">
        <v>1.486008556</v>
      </c>
    </row>
    <row r="1719" spans="1:15" x14ac:dyDescent="0.2">
      <c r="A1719" s="19">
        <v>1741</v>
      </c>
      <c r="B1719" s="55">
        <v>12</v>
      </c>
      <c r="C1719" s="55">
        <v>19</v>
      </c>
      <c r="D1719" s="55" t="s">
        <v>367</v>
      </c>
      <c r="E1719" s="55" t="s">
        <v>364</v>
      </c>
      <c r="F1719" s="55">
        <v>1.8767499999999999E-4</v>
      </c>
      <c r="G1719" s="55">
        <v>1.5982099999999999E-4</v>
      </c>
      <c r="H1719" s="55">
        <v>1.6876799999999999E-4</v>
      </c>
      <c r="I1719" s="55">
        <v>1.2646599999999999E-4</v>
      </c>
      <c r="J1719" s="55">
        <v>1.16684E-4</v>
      </c>
      <c r="K1719" s="55">
        <v>1.0518699999999999E-4</v>
      </c>
      <c r="L1719" s="55">
        <v>1.483999549</v>
      </c>
      <c r="M1719" s="55">
        <v>1.3696911039999999</v>
      </c>
      <c r="N1719" s="55">
        <v>1.604453675</v>
      </c>
      <c r="O1719" s="52">
        <v>1.48604811</v>
      </c>
    </row>
    <row r="1720" spans="1:15" x14ac:dyDescent="0.2">
      <c r="A1720" s="19">
        <v>1916</v>
      </c>
      <c r="B1720" s="55">
        <v>14</v>
      </c>
      <c r="C1720" s="55">
        <v>19</v>
      </c>
      <c r="D1720" s="55" t="s">
        <v>365</v>
      </c>
      <c r="E1720" s="55" t="s">
        <v>366</v>
      </c>
      <c r="F1720" s="55">
        <v>1.08832E-4</v>
      </c>
      <c r="G1720" s="55">
        <v>1.15505E-4</v>
      </c>
      <c r="H1720" s="55">
        <v>1.04765E-4</v>
      </c>
      <c r="I1720" s="93">
        <v>6.7799999999999995E-5</v>
      </c>
      <c r="J1720" s="93">
        <v>9.0799999999999998E-5</v>
      </c>
      <c r="K1720" s="93">
        <v>6.6199999999999996E-5</v>
      </c>
      <c r="L1720" s="55">
        <v>1.6057374339999999</v>
      </c>
      <c r="M1720" s="55">
        <v>1.2727218220000001</v>
      </c>
      <c r="N1720" s="55">
        <v>1.5815641439999999</v>
      </c>
      <c r="O1720" s="52">
        <v>1.4866744670000001</v>
      </c>
    </row>
    <row r="1721" spans="1:15" x14ac:dyDescent="0.2">
      <c r="A1721" s="19">
        <v>1005</v>
      </c>
      <c r="B1721" s="55">
        <v>6</v>
      </c>
      <c r="C1721" s="55">
        <v>18</v>
      </c>
      <c r="D1721" s="55" t="s">
        <v>367</v>
      </c>
      <c r="E1721" s="55" t="s">
        <v>365</v>
      </c>
      <c r="F1721" s="55">
        <v>1.4252500000000001E-4</v>
      </c>
      <c r="G1721" s="55">
        <v>1.3271299999999999E-4</v>
      </c>
      <c r="H1721" s="55">
        <v>1.22643E-4</v>
      </c>
      <c r="I1721" s="93">
        <v>7.5300000000000001E-5</v>
      </c>
      <c r="J1721" s="55">
        <v>1.02855E-4</v>
      </c>
      <c r="K1721" s="93">
        <v>9.59E-5</v>
      </c>
      <c r="L1721" s="55">
        <v>1.8915260709999999</v>
      </c>
      <c r="M1721" s="55">
        <v>1.2902924120000001</v>
      </c>
      <c r="N1721" s="55">
        <v>1.2793044149999999</v>
      </c>
      <c r="O1721" s="52">
        <v>1.4870409659999999</v>
      </c>
    </row>
    <row r="1722" spans="1:15" x14ac:dyDescent="0.2">
      <c r="A1722" s="19">
        <v>1924</v>
      </c>
      <c r="B1722" s="55">
        <v>14</v>
      </c>
      <c r="C1722" s="55">
        <v>20</v>
      </c>
      <c r="D1722" s="55" t="s">
        <v>365</v>
      </c>
      <c r="E1722" s="55" t="s">
        <v>364</v>
      </c>
      <c r="F1722" s="55">
        <v>1.9744700000000001E-4</v>
      </c>
      <c r="G1722" s="55">
        <v>2.2841699999999999E-4</v>
      </c>
      <c r="H1722" s="55">
        <v>2.37419E-4</v>
      </c>
      <c r="I1722" s="55">
        <v>1.3365999999999999E-4</v>
      </c>
      <c r="J1722" s="55">
        <v>1.4391100000000001E-4</v>
      </c>
      <c r="K1722" s="55">
        <v>1.6976400000000001E-4</v>
      </c>
      <c r="L1722" s="55">
        <v>1.47722943</v>
      </c>
      <c r="M1722" s="55">
        <v>1.58721679</v>
      </c>
      <c r="N1722" s="55">
        <v>1.3985247919999999</v>
      </c>
      <c r="O1722" s="52">
        <v>1.4876570039999999</v>
      </c>
    </row>
    <row r="1723" spans="1:15" x14ac:dyDescent="0.2">
      <c r="A1723" s="19">
        <v>991</v>
      </c>
      <c r="B1723" s="55">
        <v>6</v>
      </c>
      <c r="C1723" s="55">
        <v>17</v>
      </c>
      <c r="D1723" s="55" t="s">
        <v>364</v>
      </c>
      <c r="E1723" s="55" t="s">
        <v>364</v>
      </c>
      <c r="F1723" s="55">
        <v>2.15978E-4</v>
      </c>
      <c r="G1723" s="55">
        <v>1.9848000000000001E-4</v>
      </c>
      <c r="H1723" s="55">
        <v>1.8235500000000001E-4</v>
      </c>
      <c r="I1723" s="55">
        <v>1.18515E-4</v>
      </c>
      <c r="J1723" s="55">
        <v>1.3829200000000001E-4</v>
      </c>
      <c r="K1723" s="55">
        <v>1.51123E-4</v>
      </c>
      <c r="L1723" s="55">
        <v>1.8223791279999999</v>
      </c>
      <c r="M1723" s="55">
        <v>1.4352211269999999</v>
      </c>
      <c r="N1723" s="55">
        <v>1.2066646489999999</v>
      </c>
      <c r="O1723" s="52">
        <v>1.4880883009999999</v>
      </c>
    </row>
    <row r="1724" spans="1:15" x14ac:dyDescent="0.2">
      <c r="A1724" s="19">
        <v>2204</v>
      </c>
      <c r="B1724" s="55">
        <v>19</v>
      </c>
      <c r="C1724" s="55">
        <v>21</v>
      </c>
      <c r="D1724" s="55" t="s">
        <v>365</v>
      </c>
      <c r="E1724" s="55" t="s">
        <v>367</v>
      </c>
      <c r="F1724" s="55">
        <v>1.90371E-4</v>
      </c>
      <c r="G1724" s="55">
        <v>1.8810800000000001E-4</v>
      </c>
      <c r="H1724" s="55">
        <v>1.7734900000000001E-4</v>
      </c>
      <c r="I1724" s="55">
        <v>1.2230100000000001E-4</v>
      </c>
      <c r="J1724" s="55">
        <v>1.2748800000000001E-4</v>
      </c>
      <c r="K1724" s="55">
        <v>1.2382800000000001E-4</v>
      </c>
      <c r="L1724" s="55">
        <v>1.5565782800000001</v>
      </c>
      <c r="M1724" s="55">
        <v>1.475494452</v>
      </c>
      <c r="N1724" s="55">
        <v>1.4322241849999999</v>
      </c>
      <c r="O1724" s="52">
        <v>1.488098972</v>
      </c>
    </row>
    <row r="1725" spans="1:15" x14ac:dyDescent="0.2">
      <c r="A1725" s="19">
        <v>777</v>
      </c>
      <c r="B1725" s="55">
        <v>5</v>
      </c>
      <c r="C1725" s="55">
        <v>10</v>
      </c>
      <c r="D1725" s="55" t="s">
        <v>364</v>
      </c>
      <c r="E1725" s="55" t="s">
        <v>365</v>
      </c>
      <c r="F1725" s="55">
        <v>1.63079E-4</v>
      </c>
      <c r="G1725" s="55">
        <v>1.59586E-4</v>
      </c>
      <c r="H1725" s="55">
        <v>1.76634E-4</v>
      </c>
      <c r="I1725" s="55">
        <v>1.3971799999999999E-4</v>
      </c>
      <c r="J1725" s="55">
        <v>1.05016E-4</v>
      </c>
      <c r="K1725" s="93">
        <v>9.9199999999999999E-5</v>
      </c>
      <c r="L1725" s="55">
        <v>1.1671966600000001</v>
      </c>
      <c r="M1725" s="55">
        <v>1.5196343450000001</v>
      </c>
      <c r="N1725" s="55">
        <v>1.780667988</v>
      </c>
      <c r="O1725" s="52">
        <v>1.4891663310000001</v>
      </c>
    </row>
    <row r="1726" spans="1:15" x14ac:dyDescent="0.2">
      <c r="A1726" s="19">
        <v>1220</v>
      </c>
      <c r="B1726" s="55">
        <v>8</v>
      </c>
      <c r="C1726" s="55">
        <v>11</v>
      </c>
      <c r="D1726" s="55" t="s">
        <v>366</v>
      </c>
      <c r="E1726" s="55" t="s">
        <v>367</v>
      </c>
      <c r="F1726" s="55">
        <v>1.77567E-4</v>
      </c>
      <c r="G1726" s="55">
        <v>2.0083699999999999E-4</v>
      </c>
      <c r="H1726" s="55">
        <v>2.0738399999999999E-4</v>
      </c>
      <c r="I1726" s="55">
        <v>1.26845E-4</v>
      </c>
      <c r="J1726" s="55">
        <v>1.19709E-4</v>
      </c>
      <c r="K1726" s="55">
        <v>1.4879300000000001E-4</v>
      </c>
      <c r="L1726" s="55">
        <v>1.399880129</v>
      </c>
      <c r="M1726" s="55">
        <v>1.677708601</v>
      </c>
      <c r="N1726" s="55">
        <v>1.3937752130000001</v>
      </c>
      <c r="O1726" s="52">
        <v>1.490454648</v>
      </c>
    </row>
    <row r="1727" spans="1:15" x14ac:dyDescent="0.2">
      <c r="A1727" s="19">
        <v>2194</v>
      </c>
      <c r="B1727" s="55">
        <v>19</v>
      </c>
      <c r="C1727" s="55">
        <v>20</v>
      </c>
      <c r="D1727" s="55" t="s">
        <v>365</v>
      </c>
      <c r="E1727" s="55" t="s">
        <v>364</v>
      </c>
      <c r="F1727" s="55">
        <v>1.87338E-4</v>
      </c>
      <c r="G1727" s="55">
        <v>2.0460899999999999E-4</v>
      </c>
      <c r="H1727" s="55">
        <v>2.0309399999999999E-4</v>
      </c>
      <c r="I1727" s="55">
        <v>1.3706800000000001E-4</v>
      </c>
      <c r="J1727" s="55">
        <v>1.2921699999999999E-4</v>
      </c>
      <c r="K1727" s="55">
        <v>1.3348099999999999E-4</v>
      </c>
      <c r="L1727" s="55">
        <v>1.366756858</v>
      </c>
      <c r="M1727" s="55">
        <v>1.5834532370000001</v>
      </c>
      <c r="N1727" s="55">
        <v>1.5215149690000001</v>
      </c>
      <c r="O1727" s="52">
        <v>1.490575022</v>
      </c>
    </row>
    <row r="1728" spans="1:15" x14ac:dyDescent="0.2">
      <c r="A1728" s="19">
        <v>938</v>
      </c>
      <c r="B1728" s="55">
        <v>6</v>
      </c>
      <c r="C1728" s="55">
        <v>11</v>
      </c>
      <c r="D1728" s="55" t="s">
        <v>364</v>
      </c>
      <c r="E1728" s="55" t="s">
        <v>367</v>
      </c>
      <c r="F1728" s="55">
        <v>1.9070799999999999E-4</v>
      </c>
      <c r="G1728" s="55">
        <v>1.93294E-4</v>
      </c>
      <c r="H1728" s="55">
        <v>2.0237799999999999E-4</v>
      </c>
      <c r="I1728" s="55">
        <v>1.4085399999999999E-4</v>
      </c>
      <c r="J1728" s="55">
        <v>1.5169000000000001E-4</v>
      </c>
      <c r="K1728" s="55">
        <v>1.09514E-4</v>
      </c>
      <c r="L1728" s="55">
        <v>1.3539372350000001</v>
      </c>
      <c r="M1728" s="55">
        <v>1.2742758169999999</v>
      </c>
      <c r="N1728" s="55">
        <v>1.847960992</v>
      </c>
      <c r="O1728" s="52">
        <v>1.492058015</v>
      </c>
    </row>
    <row r="1729" spans="1:15" x14ac:dyDescent="0.2">
      <c r="A1729" s="19">
        <v>1429</v>
      </c>
      <c r="B1729" s="55">
        <v>9</v>
      </c>
      <c r="C1729" s="55">
        <v>20</v>
      </c>
      <c r="D1729" s="55" t="s">
        <v>365</v>
      </c>
      <c r="E1729" s="55" t="s">
        <v>364</v>
      </c>
      <c r="F1729" s="55">
        <v>2.0047899999999999E-4</v>
      </c>
      <c r="G1729" s="55">
        <v>2.0673100000000001E-4</v>
      </c>
      <c r="H1729" s="55">
        <v>2.08457E-4</v>
      </c>
      <c r="I1729" s="55">
        <v>1.4956299999999999E-4</v>
      </c>
      <c r="J1729" s="55">
        <v>1.2705600000000001E-4</v>
      </c>
      <c r="K1729" s="55">
        <v>1.3814099999999999E-4</v>
      </c>
      <c r="L1729" s="55">
        <v>1.3404323819999999</v>
      </c>
      <c r="M1729" s="55">
        <v>1.6270802310000001</v>
      </c>
      <c r="N1729" s="55">
        <v>1.5090121080000001</v>
      </c>
      <c r="O1729" s="52">
        <v>1.4921749070000001</v>
      </c>
    </row>
    <row r="1730" spans="1:15" x14ac:dyDescent="0.2">
      <c r="A1730" s="19">
        <v>914</v>
      </c>
      <c r="B1730" s="55">
        <v>6</v>
      </c>
      <c r="C1730" s="55">
        <v>8</v>
      </c>
      <c r="D1730" s="55" t="s">
        <v>367</v>
      </c>
      <c r="E1730" s="55" t="s">
        <v>366</v>
      </c>
      <c r="F1730" s="55">
        <v>1.31743E-4</v>
      </c>
      <c r="G1730" s="55">
        <v>1.1974800000000001E-4</v>
      </c>
      <c r="H1730" s="55">
        <v>1.16564E-4</v>
      </c>
      <c r="I1730" s="93">
        <v>8.6299999999999997E-5</v>
      </c>
      <c r="J1730" s="93">
        <v>8.0000000000000007E-5</v>
      </c>
      <c r="K1730" s="93">
        <v>8.0199999999999998E-5</v>
      </c>
      <c r="L1730" s="55">
        <v>1.5260436319999999</v>
      </c>
      <c r="M1730" s="55">
        <v>1.4977822839999999</v>
      </c>
      <c r="N1730" s="55">
        <v>1.4530241209999999</v>
      </c>
      <c r="O1730" s="52">
        <v>1.492283346</v>
      </c>
    </row>
    <row r="1731" spans="1:15" x14ac:dyDescent="0.2">
      <c r="A1731" s="19">
        <v>1376</v>
      </c>
      <c r="B1731" s="55">
        <v>9</v>
      </c>
      <c r="C1731" s="55">
        <v>14</v>
      </c>
      <c r="D1731" s="55" t="s">
        <v>365</v>
      </c>
      <c r="E1731" s="55" t="s">
        <v>366</v>
      </c>
      <c r="F1731" s="93">
        <v>9.8400000000000007E-5</v>
      </c>
      <c r="G1731" s="93">
        <v>9.9900000000000002E-5</v>
      </c>
      <c r="H1731" s="93">
        <v>9.1199999999999994E-5</v>
      </c>
      <c r="I1731" s="93">
        <v>6.5500000000000006E-5</v>
      </c>
      <c r="J1731" s="93">
        <v>7.0900000000000002E-5</v>
      </c>
      <c r="K1731" s="93">
        <v>5.8300000000000001E-5</v>
      </c>
      <c r="L1731" s="55">
        <v>1.501971835</v>
      </c>
      <c r="M1731" s="55">
        <v>1.410193518</v>
      </c>
      <c r="N1731" s="55">
        <v>1.5652164310000001</v>
      </c>
      <c r="O1731" s="52">
        <v>1.4924605950000001</v>
      </c>
    </row>
    <row r="1732" spans="1:15" x14ac:dyDescent="0.2">
      <c r="A1732" s="19">
        <v>1863</v>
      </c>
      <c r="B1732" s="55">
        <v>13</v>
      </c>
      <c r="C1732" s="55">
        <v>22</v>
      </c>
      <c r="D1732" s="55" t="s">
        <v>366</v>
      </c>
      <c r="E1732" s="55" t="s">
        <v>366</v>
      </c>
      <c r="F1732" s="55">
        <v>1.3915600000000001E-4</v>
      </c>
      <c r="G1732" s="55">
        <v>1.4049200000000001E-4</v>
      </c>
      <c r="H1732" s="55">
        <v>1.37303E-4</v>
      </c>
      <c r="I1732" s="55">
        <v>1.0034E-4</v>
      </c>
      <c r="J1732" s="93">
        <v>8.8599999999999999E-5</v>
      </c>
      <c r="K1732" s="93">
        <v>9.1199999999999994E-5</v>
      </c>
      <c r="L1732" s="55">
        <v>1.3868491300000001</v>
      </c>
      <c r="M1732" s="55">
        <v>1.585802522</v>
      </c>
      <c r="N1732" s="55">
        <v>1.505403523</v>
      </c>
      <c r="O1732" s="52">
        <v>1.492685058</v>
      </c>
    </row>
    <row r="1733" spans="1:15" x14ac:dyDescent="0.2">
      <c r="A1733" s="19">
        <v>1344</v>
      </c>
      <c r="B1733" s="55">
        <v>9</v>
      </c>
      <c r="C1733" s="55">
        <v>11</v>
      </c>
      <c r="D1733" s="55" t="s">
        <v>367</v>
      </c>
      <c r="E1733" s="55" t="s">
        <v>366</v>
      </c>
      <c r="F1733" s="55">
        <v>1.07821E-4</v>
      </c>
      <c r="G1733" s="55">
        <v>1.0607600000000001E-4</v>
      </c>
      <c r="H1733" s="93">
        <v>9.0799999999999998E-5</v>
      </c>
      <c r="I1733" s="93">
        <v>7.8800000000000004E-5</v>
      </c>
      <c r="J1733" s="93">
        <v>6.7799999999999995E-5</v>
      </c>
      <c r="K1733" s="93">
        <v>5.8600000000000001E-5</v>
      </c>
      <c r="L1733" s="55">
        <v>1.369025962</v>
      </c>
      <c r="M1733" s="55">
        <v>1.563398053</v>
      </c>
      <c r="N1733" s="55">
        <v>1.5502199270000001</v>
      </c>
      <c r="O1733" s="52">
        <v>1.494214647</v>
      </c>
    </row>
    <row r="1734" spans="1:15" x14ac:dyDescent="0.2">
      <c r="A1734" s="19">
        <v>1984</v>
      </c>
      <c r="B1734" s="55">
        <v>15</v>
      </c>
      <c r="C1734" s="55">
        <v>19</v>
      </c>
      <c r="D1734" s="55" t="s">
        <v>366</v>
      </c>
      <c r="E1734" s="55" t="s">
        <v>364</v>
      </c>
      <c r="F1734" s="55">
        <v>1.18266E-4</v>
      </c>
      <c r="G1734" s="55">
        <v>1.11969E-4</v>
      </c>
      <c r="H1734" s="55">
        <v>1.12631E-4</v>
      </c>
      <c r="I1734" s="93">
        <v>6.7000000000000002E-5</v>
      </c>
      <c r="J1734" s="93">
        <v>8.7700000000000004E-5</v>
      </c>
      <c r="K1734" s="93">
        <v>7.7899999999999996E-5</v>
      </c>
      <c r="L1734" s="55">
        <v>1.764651261</v>
      </c>
      <c r="M1734" s="55">
        <v>1.276304431</v>
      </c>
      <c r="N1734" s="55">
        <v>1.4459955710000001</v>
      </c>
      <c r="O1734" s="52">
        <v>1.4956504209999999</v>
      </c>
    </row>
    <row r="1735" spans="1:15" x14ac:dyDescent="0.2">
      <c r="A1735" s="19">
        <v>855</v>
      </c>
      <c r="B1735" s="55">
        <v>5</v>
      </c>
      <c r="C1735" s="55">
        <v>18</v>
      </c>
      <c r="D1735" s="55" t="s">
        <v>365</v>
      </c>
      <c r="E1735" s="55" t="s">
        <v>365</v>
      </c>
      <c r="F1735" s="55">
        <v>1.1894E-4</v>
      </c>
      <c r="G1735" s="55">
        <v>1.10083E-4</v>
      </c>
      <c r="H1735" s="55">
        <v>1.4373899999999999E-4</v>
      </c>
      <c r="I1735" s="93">
        <v>8.1799999999999996E-5</v>
      </c>
      <c r="J1735" s="93">
        <v>7.1299999999999998E-5</v>
      </c>
      <c r="K1735" s="93">
        <v>9.6500000000000001E-5</v>
      </c>
      <c r="L1735" s="55">
        <v>1.4542731799999999</v>
      </c>
      <c r="M1735" s="55">
        <v>1.543795042</v>
      </c>
      <c r="N1735" s="55">
        <v>1.4890192820000001</v>
      </c>
      <c r="O1735" s="52">
        <v>1.495695835</v>
      </c>
    </row>
    <row r="1736" spans="1:15" x14ac:dyDescent="0.2">
      <c r="A1736" s="19">
        <v>291</v>
      </c>
      <c r="B1736" s="55">
        <v>2</v>
      </c>
      <c r="C1736" s="55">
        <v>13</v>
      </c>
      <c r="D1736" s="55" t="s">
        <v>364</v>
      </c>
      <c r="E1736" s="55" t="s">
        <v>366</v>
      </c>
      <c r="F1736" s="55">
        <v>1.6240499999999999E-4</v>
      </c>
      <c r="G1736" s="55">
        <v>1.69486E-4</v>
      </c>
      <c r="H1736" s="55">
        <v>1.6090200000000001E-4</v>
      </c>
      <c r="I1736" s="55">
        <v>1.0791299999999999E-4</v>
      </c>
      <c r="J1736" s="55">
        <v>1.04584E-4</v>
      </c>
      <c r="K1736" s="55">
        <v>1.18169E-4</v>
      </c>
      <c r="L1736" s="55">
        <v>1.504967838</v>
      </c>
      <c r="M1736" s="55">
        <v>1.620579086</v>
      </c>
      <c r="N1736" s="55">
        <v>1.3616215840000001</v>
      </c>
      <c r="O1736" s="52">
        <v>1.4957228359999999</v>
      </c>
    </row>
    <row r="1737" spans="1:15" x14ac:dyDescent="0.2">
      <c r="A1737" s="19">
        <v>1989</v>
      </c>
      <c r="B1737" s="55">
        <v>15</v>
      </c>
      <c r="C1737" s="55">
        <v>19</v>
      </c>
      <c r="D1737" s="55" t="s">
        <v>365</v>
      </c>
      <c r="E1737" s="55" t="s">
        <v>365</v>
      </c>
      <c r="F1737" s="55">
        <v>1.5162300000000001E-4</v>
      </c>
      <c r="G1737" s="55">
        <v>1.42378E-4</v>
      </c>
      <c r="H1737" s="55">
        <v>1.4981700000000001E-4</v>
      </c>
      <c r="I1737" s="55">
        <v>1.08291E-4</v>
      </c>
      <c r="J1737" s="93">
        <v>9.8499999999999995E-5</v>
      </c>
      <c r="K1737" s="93">
        <v>9.1199999999999994E-5</v>
      </c>
      <c r="L1737" s="55">
        <v>1.400140188</v>
      </c>
      <c r="M1737" s="55">
        <v>1.444969889</v>
      </c>
      <c r="N1737" s="55">
        <v>1.642614781</v>
      </c>
      <c r="O1737" s="52">
        <v>1.4959082859999999</v>
      </c>
    </row>
    <row r="1738" spans="1:15" x14ac:dyDescent="0.2">
      <c r="A1738" s="19">
        <v>1426</v>
      </c>
      <c r="B1738" s="55">
        <v>9</v>
      </c>
      <c r="C1738" s="55">
        <v>20</v>
      </c>
      <c r="D1738" s="55" t="s">
        <v>366</v>
      </c>
      <c r="E1738" s="55" t="s">
        <v>364</v>
      </c>
      <c r="F1738" s="55">
        <v>1.7992600000000001E-4</v>
      </c>
      <c r="G1738" s="55">
        <v>1.8716499999999999E-4</v>
      </c>
      <c r="H1738" s="55">
        <v>1.7091299999999999E-4</v>
      </c>
      <c r="I1738" s="55">
        <v>1.15864E-4</v>
      </c>
      <c r="J1738" s="55">
        <v>1.2532799999999999E-4</v>
      </c>
      <c r="K1738" s="55">
        <v>1.18502E-4</v>
      </c>
      <c r="L1738" s="55">
        <v>1.552904939</v>
      </c>
      <c r="M1738" s="55">
        <v>1.493410533</v>
      </c>
      <c r="N1738" s="55">
        <v>1.4422819389999999</v>
      </c>
      <c r="O1738" s="52">
        <v>1.4961991370000001</v>
      </c>
    </row>
    <row r="1739" spans="1:15" x14ac:dyDescent="0.2">
      <c r="A1739" s="19">
        <v>725</v>
      </c>
      <c r="B1739" s="55">
        <v>4</v>
      </c>
      <c r="C1739" s="55">
        <v>22</v>
      </c>
      <c r="D1739" s="55" t="s">
        <v>366</v>
      </c>
      <c r="E1739" s="55" t="s">
        <v>367</v>
      </c>
      <c r="F1739" s="55">
        <v>2.0384900000000001E-4</v>
      </c>
      <c r="G1739" s="55">
        <v>2.25589E-4</v>
      </c>
      <c r="H1739" s="55">
        <v>2.0416600000000001E-4</v>
      </c>
      <c r="I1739" s="55">
        <v>1.3517499999999999E-4</v>
      </c>
      <c r="J1739" s="55">
        <v>1.6551900000000001E-4</v>
      </c>
      <c r="K1739" s="55">
        <v>1.2615799999999999E-4</v>
      </c>
      <c r="L1739" s="55">
        <v>1.508037702</v>
      </c>
      <c r="M1739" s="55">
        <v>1.362918445</v>
      </c>
      <c r="N1739" s="55">
        <v>1.61833775</v>
      </c>
      <c r="O1739" s="52">
        <v>1.4964312989999999</v>
      </c>
    </row>
    <row r="1740" spans="1:15" x14ac:dyDescent="0.2">
      <c r="A1740" s="19">
        <v>1975</v>
      </c>
      <c r="B1740" s="55">
        <v>15</v>
      </c>
      <c r="C1740" s="55">
        <v>18</v>
      </c>
      <c r="D1740" s="55" t="s">
        <v>366</v>
      </c>
      <c r="E1740" s="55" t="s">
        <v>367</v>
      </c>
      <c r="F1740" s="55">
        <v>1.53308E-4</v>
      </c>
      <c r="G1740" s="55">
        <v>1.5652099999999999E-4</v>
      </c>
      <c r="H1740" s="55">
        <v>1.60187E-4</v>
      </c>
      <c r="I1740" s="55">
        <v>1.09806E-4</v>
      </c>
      <c r="J1740" s="55">
        <v>1.20574E-4</v>
      </c>
      <c r="K1740" s="93">
        <v>8.92E-5</v>
      </c>
      <c r="L1740" s="55">
        <v>1.3961704420000001</v>
      </c>
      <c r="M1740" s="55">
        <v>1.2981371580000001</v>
      </c>
      <c r="N1740" s="55">
        <v>1.7956243510000001</v>
      </c>
      <c r="O1740" s="52">
        <v>1.4966439840000001</v>
      </c>
    </row>
    <row r="1741" spans="1:15" x14ac:dyDescent="0.2">
      <c r="A1741" s="19">
        <v>689</v>
      </c>
      <c r="B1741" s="55">
        <v>4</v>
      </c>
      <c r="C1741" s="55">
        <v>18</v>
      </c>
      <c r="D1741" s="55" t="s">
        <v>366</v>
      </c>
      <c r="E1741" s="55" t="s">
        <v>366</v>
      </c>
      <c r="F1741" s="55">
        <v>1.28374E-4</v>
      </c>
      <c r="G1741" s="55">
        <v>1.2328400000000001E-4</v>
      </c>
      <c r="H1741" s="55">
        <v>1.19782E-4</v>
      </c>
      <c r="I1741" s="93">
        <v>8.4400000000000005E-5</v>
      </c>
      <c r="J1741" s="93">
        <v>9.2899999999999995E-5</v>
      </c>
      <c r="K1741" s="93">
        <v>7.2899999999999997E-5</v>
      </c>
      <c r="L1741" s="55">
        <v>1.5203555129999999</v>
      </c>
      <c r="M1741" s="55">
        <v>1.3268442119999999</v>
      </c>
      <c r="N1741" s="55">
        <v>1.6431339110000001</v>
      </c>
      <c r="O1741" s="52">
        <v>1.4967778789999999</v>
      </c>
    </row>
    <row r="1742" spans="1:15" x14ac:dyDescent="0.2">
      <c r="A1742" s="19">
        <v>1388</v>
      </c>
      <c r="B1742" s="55">
        <v>9</v>
      </c>
      <c r="C1742" s="55">
        <v>16</v>
      </c>
      <c r="D1742" s="55" t="s">
        <v>367</v>
      </c>
      <c r="E1742" s="55" t="s">
        <v>367</v>
      </c>
      <c r="F1742" s="55">
        <v>2.0384900000000001E-4</v>
      </c>
      <c r="G1742" s="55">
        <v>2.3878899999999999E-4</v>
      </c>
      <c r="H1742" s="55">
        <v>2.1417800000000001E-4</v>
      </c>
      <c r="I1742" s="55">
        <v>1.31388E-4</v>
      </c>
      <c r="J1742" s="55">
        <v>1.5557900000000001E-4</v>
      </c>
      <c r="K1742" s="55">
        <v>1.5245499999999999E-4</v>
      </c>
      <c r="L1742" s="55">
        <v>1.551497001</v>
      </c>
      <c r="M1742" s="55">
        <v>1.5348419120000001</v>
      </c>
      <c r="N1742" s="55">
        <v>1.4048618230000001</v>
      </c>
      <c r="O1742" s="52">
        <v>1.497066912</v>
      </c>
    </row>
    <row r="1743" spans="1:15" x14ac:dyDescent="0.2">
      <c r="A1743" s="19">
        <v>886</v>
      </c>
      <c r="B1743" s="55">
        <v>5</v>
      </c>
      <c r="C1743" s="55">
        <v>22</v>
      </c>
      <c r="D1743" s="55" t="s">
        <v>366</v>
      </c>
      <c r="E1743" s="55" t="s">
        <v>364</v>
      </c>
      <c r="F1743" s="55">
        <v>2.34847E-4</v>
      </c>
      <c r="G1743" s="55">
        <v>2.2228800000000001E-4</v>
      </c>
      <c r="H1743" s="55">
        <v>2.1203300000000001E-4</v>
      </c>
      <c r="I1743" s="55">
        <v>1.5789299999999999E-4</v>
      </c>
      <c r="J1743" s="55">
        <v>1.4434300000000001E-4</v>
      </c>
      <c r="K1743" s="55">
        <v>1.4479900000000001E-4</v>
      </c>
      <c r="L1743" s="55">
        <v>1.487379405</v>
      </c>
      <c r="M1743" s="55">
        <v>1.5400042920000001</v>
      </c>
      <c r="N1743" s="55">
        <v>1.464325761</v>
      </c>
      <c r="O1743" s="52">
        <v>1.497236486</v>
      </c>
    </row>
    <row r="1744" spans="1:15" x14ac:dyDescent="0.2">
      <c r="A1744" s="19">
        <v>2202</v>
      </c>
      <c r="B1744" s="55">
        <v>19</v>
      </c>
      <c r="C1744" s="55">
        <v>21</v>
      </c>
      <c r="D1744" s="55" t="s">
        <v>366</v>
      </c>
      <c r="E1744" s="55" t="s">
        <v>366</v>
      </c>
      <c r="F1744" s="55">
        <v>1.7285E-4</v>
      </c>
      <c r="G1744" s="55">
        <v>1.7561500000000001E-4</v>
      </c>
      <c r="H1744" s="55">
        <v>1.84143E-4</v>
      </c>
      <c r="I1744" s="55">
        <v>1.1359200000000001E-4</v>
      </c>
      <c r="J1744" s="55">
        <v>1.10634E-4</v>
      </c>
      <c r="K1744" s="55">
        <v>1.3314800000000001E-4</v>
      </c>
      <c r="L1744" s="55">
        <v>1.5216723560000001</v>
      </c>
      <c r="M1744" s="55">
        <v>1.5873511570000001</v>
      </c>
      <c r="N1744" s="55">
        <v>1.3829914780000001</v>
      </c>
      <c r="O1744" s="52">
        <v>1.4973383309999999</v>
      </c>
    </row>
    <row r="1745" spans="1:15" x14ac:dyDescent="0.2">
      <c r="A1745" s="19">
        <v>2069</v>
      </c>
      <c r="B1745" s="55">
        <v>16</v>
      </c>
      <c r="C1745" s="55">
        <v>21</v>
      </c>
      <c r="D1745" s="55" t="s">
        <v>365</v>
      </c>
      <c r="E1745" s="55" t="s">
        <v>367</v>
      </c>
      <c r="F1745" s="55">
        <v>2.6247599999999999E-4</v>
      </c>
      <c r="G1745" s="55">
        <v>2.76741E-4</v>
      </c>
      <c r="H1745" s="55">
        <v>2.4850399999999998E-4</v>
      </c>
      <c r="I1745" s="55">
        <v>1.7001000000000001E-4</v>
      </c>
      <c r="J1745" s="55">
        <v>1.8928799999999999E-4</v>
      </c>
      <c r="K1745" s="55">
        <v>1.6710100000000001E-4</v>
      </c>
      <c r="L1745" s="55">
        <v>1.5438893</v>
      </c>
      <c r="M1745" s="55">
        <v>1.4620111739999999</v>
      </c>
      <c r="N1745" s="55">
        <v>1.487145132</v>
      </c>
      <c r="O1745" s="52">
        <v>1.497681869</v>
      </c>
    </row>
    <row r="1746" spans="1:15" x14ac:dyDescent="0.2">
      <c r="A1746" s="19">
        <v>424</v>
      </c>
      <c r="B1746" s="55">
        <v>3</v>
      </c>
      <c r="C1746" s="55">
        <v>8</v>
      </c>
      <c r="D1746" s="55" t="s">
        <v>367</v>
      </c>
      <c r="E1746" s="55" t="s">
        <v>364</v>
      </c>
      <c r="F1746" s="55">
        <v>1.7251300000000001E-4</v>
      </c>
      <c r="G1746" s="55">
        <v>1.7255100000000001E-4</v>
      </c>
      <c r="H1746" s="55">
        <v>1.7877999999999999E-4</v>
      </c>
      <c r="I1746" s="55">
        <v>1.2873800000000001E-4</v>
      </c>
      <c r="J1746" s="55">
        <v>1.22302E-4</v>
      </c>
      <c r="K1746" s="55">
        <v>1.02524E-4</v>
      </c>
      <c r="L1746" s="55">
        <v>1.340034824</v>
      </c>
      <c r="M1746" s="55">
        <v>1.4108516520000001</v>
      </c>
      <c r="N1746" s="55">
        <v>1.743779446</v>
      </c>
      <c r="O1746" s="52">
        <v>1.498221974</v>
      </c>
    </row>
    <row r="1747" spans="1:15" x14ac:dyDescent="0.2">
      <c r="A1747" s="19">
        <v>2062</v>
      </c>
      <c r="B1747" s="55">
        <v>16</v>
      </c>
      <c r="C1747" s="55">
        <v>21</v>
      </c>
      <c r="D1747" s="55" t="s">
        <v>364</v>
      </c>
      <c r="E1747" s="55" t="s">
        <v>364</v>
      </c>
      <c r="F1747" s="55">
        <v>2.4259699999999999E-4</v>
      </c>
      <c r="G1747" s="55">
        <v>2.4562500000000002E-4</v>
      </c>
      <c r="H1747" s="55">
        <v>2.30268E-4</v>
      </c>
      <c r="I1747" s="55">
        <v>1.54485E-4</v>
      </c>
      <c r="J1747" s="55">
        <v>1.60333E-4</v>
      </c>
      <c r="K1747" s="55">
        <v>1.6510400000000001E-4</v>
      </c>
      <c r="L1747" s="55">
        <v>1.5703533089999999</v>
      </c>
      <c r="M1747" s="55">
        <v>1.531970896</v>
      </c>
      <c r="N1747" s="55">
        <v>1.3946860510000001</v>
      </c>
      <c r="O1747" s="52">
        <v>1.4990034189999999</v>
      </c>
    </row>
    <row r="1748" spans="1:15" x14ac:dyDescent="0.2">
      <c r="A1748" s="19">
        <v>2089</v>
      </c>
      <c r="B1748" s="55">
        <v>17</v>
      </c>
      <c r="C1748" s="55">
        <v>18</v>
      </c>
      <c r="D1748" s="55" t="s">
        <v>364</v>
      </c>
      <c r="E1748" s="55" t="s">
        <v>367</v>
      </c>
      <c r="F1748" s="55">
        <v>1.9542499999999999E-4</v>
      </c>
      <c r="G1748" s="55">
        <v>2.2111E-4</v>
      </c>
      <c r="H1748" s="55">
        <v>2.0917200000000001E-4</v>
      </c>
      <c r="I1748" s="55">
        <v>1.2760199999999999E-4</v>
      </c>
      <c r="J1748" s="55">
        <v>1.60333E-4</v>
      </c>
      <c r="K1748" s="55">
        <v>1.31817E-4</v>
      </c>
      <c r="L1748" s="55">
        <v>1.5315216250000001</v>
      </c>
      <c r="M1748" s="55">
        <v>1.3790678510000001</v>
      </c>
      <c r="N1748" s="55">
        <v>1.586839296</v>
      </c>
      <c r="O1748" s="52">
        <v>1.499142924</v>
      </c>
    </row>
    <row r="1749" spans="1:15" x14ac:dyDescent="0.2">
      <c r="A1749" s="19">
        <v>707</v>
      </c>
      <c r="B1749" s="55">
        <v>4</v>
      </c>
      <c r="C1749" s="55">
        <v>20</v>
      </c>
      <c r="D1749" s="55" t="s">
        <v>366</v>
      </c>
      <c r="E1749" s="55" t="s">
        <v>367</v>
      </c>
      <c r="F1749" s="55">
        <v>1.4892700000000001E-4</v>
      </c>
      <c r="G1749" s="55">
        <v>1.73258E-4</v>
      </c>
      <c r="H1749" s="55">
        <v>1.8986400000000001E-4</v>
      </c>
      <c r="I1749" s="55">
        <v>1.2078600000000001E-4</v>
      </c>
      <c r="J1749" s="55">
        <v>1.31378E-4</v>
      </c>
      <c r="K1749" s="93">
        <v>9.7499999999999998E-5</v>
      </c>
      <c r="L1749" s="55">
        <v>1.232981689</v>
      </c>
      <c r="M1749" s="55">
        <v>1.3187742570000001</v>
      </c>
      <c r="N1749" s="55">
        <v>1.9467006200000001</v>
      </c>
      <c r="O1749" s="52">
        <v>1.4994855220000001</v>
      </c>
    </row>
    <row r="1750" spans="1:15" x14ac:dyDescent="0.2">
      <c r="A1750" s="19">
        <v>2054</v>
      </c>
      <c r="B1750" s="55">
        <v>16</v>
      </c>
      <c r="C1750" s="55">
        <v>20</v>
      </c>
      <c r="D1750" s="55" t="s">
        <v>364</v>
      </c>
      <c r="E1750" s="55" t="s">
        <v>367</v>
      </c>
      <c r="F1750" s="55">
        <v>2.4832499999999998E-4</v>
      </c>
      <c r="G1750" s="55">
        <v>2.4067500000000001E-4</v>
      </c>
      <c r="H1750" s="55">
        <v>2.3634700000000001E-4</v>
      </c>
      <c r="I1750" s="55">
        <v>1.8174700000000001E-4</v>
      </c>
      <c r="J1750" s="55">
        <v>1.46071E-4</v>
      </c>
      <c r="K1750" s="55">
        <v>1.5911199999999999E-4</v>
      </c>
      <c r="L1750" s="55">
        <v>1.366316431</v>
      </c>
      <c r="M1750" s="55">
        <v>1.647652976</v>
      </c>
      <c r="N1750" s="55">
        <v>1.4854082420000001</v>
      </c>
      <c r="O1750" s="52">
        <v>1.49979255</v>
      </c>
    </row>
    <row r="1751" spans="1:15" x14ac:dyDescent="0.2">
      <c r="A1751" s="19">
        <v>885</v>
      </c>
      <c r="B1751" s="55">
        <v>5</v>
      </c>
      <c r="C1751" s="55">
        <v>22</v>
      </c>
      <c r="D1751" s="55" t="s">
        <v>364</v>
      </c>
      <c r="E1751" s="55" t="s">
        <v>366</v>
      </c>
      <c r="F1751" s="55">
        <v>1.71502E-4</v>
      </c>
      <c r="G1751" s="55">
        <v>1.7467200000000001E-4</v>
      </c>
      <c r="H1751" s="55">
        <v>1.84501E-4</v>
      </c>
      <c r="I1751" s="55">
        <v>1.43883E-4</v>
      </c>
      <c r="J1751" s="55">
        <v>1.32242E-4</v>
      </c>
      <c r="K1751" s="93">
        <v>9.2899999999999995E-5</v>
      </c>
      <c r="L1751" s="55">
        <v>1.191953262</v>
      </c>
      <c r="M1751" s="55">
        <v>1.320849959</v>
      </c>
      <c r="N1751" s="55">
        <v>1.9866335470000001</v>
      </c>
      <c r="O1751" s="52">
        <v>1.499812256</v>
      </c>
    </row>
    <row r="1752" spans="1:15" x14ac:dyDescent="0.2">
      <c r="A1752" s="19">
        <v>477</v>
      </c>
      <c r="B1752" s="55">
        <v>3</v>
      </c>
      <c r="C1752" s="55">
        <v>13</v>
      </c>
      <c r="D1752" s="55" t="s">
        <v>365</v>
      </c>
      <c r="E1752" s="55" t="s">
        <v>366</v>
      </c>
      <c r="F1752" s="55">
        <v>1.17255E-4</v>
      </c>
      <c r="G1752" s="55">
        <v>1.2823399999999999E-4</v>
      </c>
      <c r="H1752" s="55">
        <v>1.19425E-4</v>
      </c>
      <c r="I1752" s="93">
        <v>9.0099999999999995E-5</v>
      </c>
      <c r="J1752" s="93">
        <v>8.3399999999999994E-5</v>
      </c>
      <c r="K1752" s="93">
        <v>7.1899999999999999E-5</v>
      </c>
      <c r="L1752" s="55">
        <v>1.3011498850000001</v>
      </c>
      <c r="M1752" s="55">
        <v>1.537440425</v>
      </c>
      <c r="N1752" s="55">
        <v>1.6609822139999999</v>
      </c>
      <c r="O1752" s="52">
        <v>1.4998575080000001</v>
      </c>
    </row>
    <row r="1753" spans="1:15" x14ac:dyDescent="0.2">
      <c r="A1753" s="19">
        <v>2051</v>
      </c>
      <c r="B1753" s="55">
        <v>16</v>
      </c>
      <c r="C1753" s="55">
        <v>19</v>
      </c>
      <c r="D1753" s="55" t="s">
        <v>365</v>
      </c>
      <c r="E1753" s="55" t="s">
        <v>366</v>
      </c>
      <c r="F1753" s="55">
        <v>1.7723000000000001E-4</v>
      </c>
      <c r="G1753" s="55">
        <v>1.8740099999999999E-4</v>
      </c>
      <c r="H1753" s="55">
        <v>1.96658E-4</v>
      </c>
      <c r="I1753" s="55">
        <v>1.34039E-4</v>
      </c>
      <c r="J1753" s="55">
        <v>1.2187E-4</v>
      </c>
      <c r="K1753" s="55">
        <v>1.19833E-4</v>
      </c>
      <c r="L1753" s="55">
        <v>1.322231572</v>
      </c>
      <c r="M1753" s="55">
        <v>1.5377110169999999</v>
      </c>
      <c r="N1753" s="55">
        <v>1.6410902119999999</v>
      </c>
      <c r="O1753" s="52">
        <v>1.500344267</v>
      </c>
    </row>
    <row r="1754" spans="1:15" x14ac:dyDescent="0.2">
      <c r="A1754" s="19">
        <v>2200</v>
      </c>
      <c r="B1754" s="55">
        <v>19</v>
      </c>
      <c r="C1754" s="55">
        <v>21</v>
      </c>
      <c r="D1754" s="55" t="s">
        <v>366</v>
      </c>
      <c r="E1754" s="55" t="s">
        <v>364</v>
      </c>
      <c r="F1754" s="55">
        <v>1.7183899999999999E-4</v>
      </c>
      <c r="G1754" s="55">
        <v>1.86458E-4</v>
      </c>
      <c r="H1754" s="55">
        <v>1.7591899999999999E-4</v>
      </c>
      <c r="I1754" s="55">
        <v>1.3365999999999999E-4</v>
      </c>
      <c r="J1754" s="55">
        <v>1.1192999999999999E-4</v>
      </c>
      <c r="K1754" s="55">
        <v>1.13509E-4</v>
      </c>
      <c r="L1754" s="55">
        <v>1.285643361</v>
      </c>
      <c r="M1754" s="55">
        <v>1.665840532</v>
      </c>
      <c r="N1754" s="55">
        <v>1.5498261710000001</v>
      </c>
      <c r="O1754" s="52">
        <v>1.500436688</v>
      </c>
    </row>
    <row r="1755" spans="1:15" x14ac:dyDescent="0.2">
      <c r="A1755" s="19">
        <v>1653</v>
      </c>
      <c r="B1755" s="55">
        <v>11</v>
      </c>
      <c r="C1755" s="55">
        <v>20</v>
      </c>
      <c r="D1755" s="55" t="s">
        <v>367</v>
      </c>
      <c r="E1755" s="55" t="s">
        <v>366</v>
      </c>
      <c r="F1755" s="55">
        <v>1.8935999999999999E-4</v>
      </c>
      <c r="G1755" s="55">
        <v>2.0885200000000001E-4</v>
      </c>
      <c r="H1755" s="55">
        <v>1.9487000000000001E-4</v>
      </c>
      <c r="I1755" s="55">
        <v>1.2532999999999999E-4</v>
      </c>
      <c r="J1755" s="55">
        <v>1.35699E-4</v>
      </c>
      <c r="K1755" s="55">
        <v>1.3414699999999999E-4</v>
      </c>
      <c r="L1755" s="55">
        <v>1.510891794</v>
      </c>
      <c r="M1755" s="55">
        <v>1.5390785279999999</v>
      </c>
      <c r="N1755" s="55">
        <v>1.4526591449999999</v>
      </c>
      <c r="O1755" s="52">
        <v>1.5008764889999999</v>
      </c>
    </row>
    <row r="1756" spans="1:15" x14ac:dyDescent="0.2">
      <c r="A1756" s="19">
        <v>1534</v>
      </c>
      <c r="B1756" s="55">
        <v>10</v>
      </c>
      <c r="C1756" s="55">
        <v>19</v>
      </c>
      <c r="D1756" s="55" t="s">
        <v>366</v>
      </c>
      <c r="E1756" s="55" t="s">
        <v>364</v>
      </c>
      <c r="F1756" s="55">
        <v>1.22309E-4</v>
      </c>
      <c r="G1756" s="55">
        <v>1.48978E-4</v>
      </c>
      <c r="H1756" s="55">
        <v>1.22643E-4</v>
      </c>
      <c r="I1756" s="93">
        <v>7.7200000000000006E-5</v>
      </c>
      <c r="J1756" s="93">
        <v>8.9900000000000003E-5</v>
      </c>
      <c r="K1756" s="93">
        <v>9.6899999999999997E-5</v>
      </c>
      <c r="L1756" s="55">
        <v>1.583439587</v>
      </c>
      <c r="M1756" s="55">
        <v>1.6573355599999999</v>
      </c>
      <c r="N1756" s="55">
        <v>1.26611571</v>
      </c>
      <c r="O1756" s="52">
        <v>1.502296952</v>
      </c>
    </row>
    <row r="1757" spans="1:15" x14ac:dyDescent="0.2">
      <c r="A1757" s="19">
        <v>442</v>
      </c>
      <c r="B1757" s="55">
        <v>3</v>
      </c>
      <c r="C1757" s="55">
        <v>10</v>
      </c>
      <c r="D1757" s="55" t="s">
        <v>367</v>
      </c>
      <c r="E1757" s="55" t="s">
        <v>364</v>
      </c>
      <c r="F1757" s="55">
        <v>1.30059E-4</v>
      </c>
      <c r="G1757" s="55">
        <v>1.27763E-4</v>
      </c>
      <c r="H1757" s="55">
        <v>1.2157E-4</v>
      </c>
      <c r="I1757" s="93">
        <v>8.2200000000000006E-5</v>
      </c>
      <c r="J1757" s="93">
        <v>9.4599999999999996E-5</v>
      </c>
      <c r="K1757" s="93">
        <v>7.7200000000000006E-5</v>
      </c>
      <c r="L1757" s="55">
        <v>1.5828968379999999</v>
      </c>
      <c r="M1757" s="55">
        <v>1.349931953</v>
      </c>
      <c r="N1757" s="55">
        <v>1.5742119269999999</v>
      </c>
      <c r="O1757" s="52">
        <v>1.5023469060000001</v>
      </c>
    </row>
    <row r="1758" spans="1:15" x14ac:dyDescent="0.2">
      <c r="A1758" s="19">
        <v>838</v>
      </c>
      <c r="B1758" s="55">
        <v>5</v>
      </c>
      <c r="C1758" s="55">
        <v>17</v>
      </c>
      <c r="D1758" s="55" t="s">
        <v>364</v>
      </c>
      <c r="E1758" s="55" t="s">
        <v>364</v>
      </c>
      <c r="F1758" s="55">
        <v>1.9879399999999999E-4</v>
      </c>
      <c r="G1758" s="55">
        <v>2.03902E-4</v>
      </c>
      <c r="H1758" s="55">
        <v>1.9451200000000001E-4</v>
      </c>
      <c r="I1758" s="55">
        <v>1.3555300000000001E-4</v>
      </c>
      <c r="J1758" s="55">
        <v>1.2921699999999999E-4</v>
      </c>
      <c r="K1758" s="55">
        <v>1.3281499999999999E-4</v>
      </c>
      <c r="L1758" s="55">
        <v>1.4665403809999999</v>
      </c>
      <c r="M1758" s="55">
        <v>1.577980473</v>
      </c>
      <c r="N1758" s="55">
        <v>1.4645299940000001</v>
      </c>
      <c r="O1758" s="52">
        <v>1.503016949</v>
      </c>
    </row>
    <row r="1759" spans="1:15" x14ac:dyDescent="0.2">
      <c r="A1759" s="19">
        <v>2035</v>
      </c>
      <c r="B1759" s="55">
        <v>16</v>
      </c>
      <c r="C1759" s="55">
        <v>18</v>
      </c>
      <c r="D1759" s="55" t="s">
        <v>364</v>
      </c>
      <c r="E1759" s="55" t="s">
        <v>367</v>
      </c>
      <c r="F1759" s="55">
        <v>1.8464299999999999E-4</v>
      </c>
      <c r="G1759" s="55">
        <v>1.7797200000000001E-4</v>
      </c>
      <c r="H1759" s="55">
        <v>1.8807599999999999E-4</v>
      </c>
      <c r="I1759" s="55">
        <v>1.32146E-4</v>
      </c>
      <c r="J1759" s="55">
        <v>1.3829200000000001E-4</v>
      </c>
      <c r="K1759" s="55">
        <v>1.0285699999999999E-4</v>
      </c>
      <c r="L1759" s="55">
        <v>1.397269477</v>
      </c>
      <c r="M1759" s="55">
        <v>1.2869263070000001</v>
      </c>
      <c r="N1759" s="55">
        <v>1.8285192260000001</v>
      </c>
      <c r="O1759" s="52">
        <v>1.5042383370000001</v>
      </c>
    </row>
    <row r="1760" spans="1:15" x14ac:dyDescent="0.2">
      <c r="A1760" s="19">
        <v>1657</v>
      </c>
      <c r="B1760" s="55">
        <v>11</v>
      </c>
      <c r="C1760" s="55">
        <v>21</v>
      </c>
      <c r="D1760" s="55" t="s">
        <v>364</v>
      </c>
      <c r="E1760" s="55" t="s">
        <v>364</v>
      </c>
      <c r="F1760" s="55">
        <v>2.6786699999999997E-4</v>
      </c>
      <c r="G1760" s="55">
        <v>2.9300600000000001E-4</v>
      </c>
      <c r="H1760" s="55">
        <v>2.9212599999999997E-4</v>
      </c>
      <c r="I1760" s="55">
        <v>1.9916500000000001E-4</v>
      </c>
      <c r="J1760" s="55">
        <v>1.78052E-4</v>
      </c>
      <c r="K1760" s="55">
        <v>1.9173399999999999E-4</v>
      </c>
      <c r="L1760" s="55">
        <v>1.344950885</v>
      </c>
      <c r="M1760" s="55">
        <v>1.6456240209999999</v>
      </c>
      <c r="N1760" s="55">
        <v>1.523603072</v>
      </c>
      <c r="O1760" s="52">
        <v>1.5047259930000001</v>
      </c>
    </row>
    <row r="1761" spans="1:15" x14ac:dyDescent="0.2">
      <c r="A1761" s="19">
        <v>2192</v>
      </c>
      <c r="B1761" s="55">
        <v>19</v>
      </c>
      <c r="C1761" s="55">
        <v>20</v>
      </c>
      <c r="D1761" s="55" t="s">
        <v>366</v>
      </c>
      <c r="E1761" s="55" t="s">
        <v>367</v>
      </c>
      <c r="F1761" s="55">
        <v>1.651E-4</v>
      </c>
      <c r="G1761" s="55">
        <v>1.90466E-4</v>
      </c>
      <c r="H1761" s="55">
        <v>1.7305900000000001E-4</v>
      </c>
      <c r="I1761" s="55">
        <v>1.2608699999999999E-4</v>
      </c>
      <c r="J1761" s="55">
        <v>1.19277E-4</v>
      </c>
      <c r="K1761" s="55">
        <v>1.0751699999999999E-4</v>
      </c>
      <c r="L1761" s="55">
        <v>1.30941372</v>
      </c>
      <c r="M1761" s="55">
        <v>1.596831106</v>
      </c>
      <c r="N1761" s="55">
        <v>1.609589409</v>
      </c>
      <c r="O1761" s="52">
        <v>1.505278079</v>
      </c>
    </row>
    <row r="1762" spans="1:15" x14ac:dyDescent="0.2">
      <c r="A1762" s="19">
        <v>2076</v>
      </c>
      <c r="B1762" s="55">
        <v>16</v>
      </c>
      <c r="C1762" s="55">
        <v>22</v>
      </c>
      <c r="D1762" s="55" t="s">
        <v>367</v>
      </c>
      <c r="E1762" s="55" t="s">
        <v>366</v>
      </c>
      <c r="F1762" s="55">
        <v>2.4158599999999999E-4</v>
      </c>
      <c r="G1762" s="55">
        <v>2.49397E-4</v>
      </c>
      <c r="H1762" s="55">
        <v>2.4170999999999999E-4</v>
      </c>
      <c r="I1762" s="55">
        <v>1.45019E-4</v>
      </c>
      <c r="J1762" s="55">
        <v>1.7286600000000001E-4</v>
      </c>
      <c r="K1762" s="55">
        <v>1.7176100000000001E-4</v>
      </c>
      <c r="L1762" s="55">
        <v>1.6658865519999999</v>
      </c>
      <c r="M1762" s="55">
        <v>1.4427210939999999</v>
      </c>
      <c r="N1762" s="55">
        <v>1.4072435299999999</v>
      </c>
      <c r="O1762" s="52">
        <v>1.505283726</v>
      </c>
    </row>
    <row r="1763" spans="1:15" x14ac:dyDescent="0.2">
      <c r="A1763" s="19">
        <v>652</v>
      </c>
      <c r="B1763" s="55">
        <v>4</v>
      </c>
      <c r="C1763" s="55">
        <v>14</v>
      </c>
      <c r="D1763" s="55" t="s">
        <v>366</v>
      </c>
      <c r="E1763" s="55" t="s">
        <v>367</v>
      </c>
      <c r="F1763" s="55">
        <v>1.7386100000000001E-4</v>
      </c>
      <c r="G1763" s="55">
        <v>1.6430000000000001E-4</v>
      </c>
      <c r="H1763" s="55">
        <v>1.6161699999999999E-4</v>
      </c>
      <c r="I1763" s="55">
        <v>1.02612E-4</v>
      </c>
      <c r="J1763" s="55">
        <v>1.0760900000000001E-4</v>
      </c>
      <c r="K1763" s="55">
        <v>1.24494E-4</v>
      </c>
      <c r="L1763" s="55">
        <v>1.694359068</v>
      </c>
      <c r="M1763" s="55">
        <v>1.5268280729999999</v>
      </c>
      <c r="N1763" s="55">
        <v>1.29819251</v>
      </c>
      <c r="O1763" s="52">
        <v>1.5064598840000001</v>
      </c>
    </row>
    <row r="1764" spans="1:15" x14ac:dyDescent="0.2">
      <c r="A1764" s="19">
        <v>762</v>
      </c>
      <c r="B1764" s="55">
        <v>5</v>
      </c>
      <c r="C1764" s="55">
        <v>8</v>
      </c>
      <c r="D1764" s="55" t="s">
        <v>366</v>
      </c>
      <c r="E1764" s="55" t="s">
        <v>365</v>
      </c>
      <c r="F1764" s="55">
        <v>1.64764E-4</v>
      </c>
      <c r="G1764" s="55">
        <v>1.4968499999999999E-4</v>
      </c>
      <c r="H1764" s="55">
        <v>1.4838699999999999E-4</v>
      </c>
      <c r="I1764" s="55">
        <v>1.06019E-4</v>
      </c>
      <c r="J1764" s="93">
        <v>9.3300000000000005E-5</v>
      </c>
      <c r="K1764" s="55">
        <v>1.08849E-4</v>
      </c>
      <c r="L1764" s="55">
        <v>1.554088935</v>
      </c>
      <c r="M1764" s="55">
        <v>1.6035284869999999</v>
      </c>
      <c r="N1764" s="55">
        <v>1.36324091</v>
      </c>
      <c r="O1764" s="52">
        <v>1.506952777</v>
      </c>
    </row>
    <row r="1765" spans="1:15" x14ac:dyDescent="0.2">
      <c r="A1765" s="19">
        <v>726</v>
      </c>
      <c r="B1765" s="55">
        <v>4</v>
      </c>
      <c r="C1765" s="55">
        <v>22</v>
      </c>
      <c r="D1765" s="55" t="s">
        <v>366</v>
      </c>
      <c r="E1765" s="55" t="s">
        <v>366</v>
      </c>
      <c r="F1765" s="55">
        <v>1.5297100000000001E-4</v>
      </c>
      <c r="G1765" s="55">
        <v>1.5369299999999999E-4</v>
      </c>
      <c r="H1765" s="55">
        <v>1.50175E-4</v>
      </c>
      <c r="I1765" s="55">
        <v>1.0299E-4</v>
      </c>
      <c r="J1765" s="55">
        <v>1.0155899999999999E-4</v>
      </c>
      <c r="K1765" s="93">
        <v>9.8499999999999995E-5</v>
      </c>
      <c r="L1765" s="55">
        <v>1.4852925050000001</v>
      </c>
      <c r="M1765" s="55">
        <v>1.5133397479999999</v>
      </c>
      <c r="N1765" s="55">
        <v>1.524157494</v>
      </c>
      <c r="O1765" s="52">
        <v>1.5075965819999999</v>
      </c>
    </row>
    <row r="1766" spans="1:15" x14ac:dyDescent="0.2">
      <c r="A1766" s="19">
        <v>674</v>
      </c>
      <c r="B1766" s="55">
        <v>4</v>
      </c>
      <c r="C1766" s="55">
        <v>16</v>
      </c>
      <c r="D1766" s="55" t="s">
        <v>365</v>
      </c>
      <c r="E1766" s="55" t="s">
        <v>367</v>
      </c>
      <c r="F1766" s="55">
        <v>2.5775899999999998E-4</v>
      </c>
      <c r="G1766" s="55">
        <v>2.6801899999999998E-4</v>
      </c>
      <c r="H1766" s="55">
        <v>2.7031499999999998E-4</v>
      </c>
      <c r="I1766" s="55">
        <v>1.80612E-4</v>
      </c>
      <c r="J1766" s="55">
        <v>1.91881E-4</v>
      </c>
      <c r="K1766" s="55">
        <v>1.5911199999999999E-4</v>
      </c>
      <c r="L1766" s="55">
        <v>1.427144988</v>
      </c>
      <c r="M1766" s="55">
        <v>1.3967999149999999</v>
      </c>
      <c r="N1766" s="55">
        <v>1.6988935409999999</v>
      </c>
      <c r="O1766" s="52">
        <v>1.5076128150000001</v>
      </c>
    </row>
    <row r="1767" spans="1:15" x14ac:dyDescent="0.2">
      <c r="A1767" s="19">
        <v>1983</v>
      </c>
      <c r="B1767" s="55">
        <v>15</v>
      </c>
      <c r="C1767" s="55">
        <v>19</v>
      </c>
      <c r="D1767" s="55" t="s">
        <v>367</v>
      </c>
      <c r="E1767" s="55" t="s">
        <v>365</v>
      </c>
      <c r="F1767" s="55">
        <v>1.7487199999999999E-4</v>
      </c>
      <c r="G1767" s="55">
        <v>1.82215E-4</v>
      </c>
      <c r="H1767" s="55">
        <v>1.963E-4</v>
      </c>
      <c r="I1767" s="55">
        <v>1.3668900000000001E-4</v>
      </c>
      <c r="J1767" s="55">
        <v>1.0760900000000001E-4</v>
      </c>
      <c r="K1767" s="55">
        <v>1.2649100000000001E-4</v>
      </c>
      <c r="L1767" s="55">
        <v>1.279337696</v>
      </c>
      <c r="M1767" s="55">
        <v>1.693311478</v>
      </c>
      <c r="N1767" s="55">
        <v>1.551890284</v>
      </c>
      <c r="O1767" s="52">
        <v>1.508179819</v>
      </c>
    </row>
    <row r="1768" spans="1:15" x14ac:dyDescent="0.2">
      <c r="A1768" s="19">
        <v>1229</v>
      </c>
      <c r="B1768" s="55">
        <v>8</v>
      </c>
      <c r="C1768" s="55">
        <v>12</v>
      </c>
      <c r="D1768" s="55" t="s">
        <v>366</v>
      </c>
      <c r="E1768" s="55" t="s">
        <v>367</v>
      </c>
      <c r="F1768" s="55">
        <v>1.45558E-4</v>
      </c>
      <c r="G1768" s="55">
        <v>1.2894100000000001E-4</v>
      </c>
      <c r="H1768" s="55">
        <v>1.27649E-4</v>
      </c>
      <c r="I1768" s="55">
        <v>1.0071799999999999E-4</v>
      </c>
      <c r="J1768" s="93">
        <v>8.2999999999999998E-5</v>
      </c>
      <c r="K1768" s="93">
        <v>8.3599999999999999E-5</v>
      </c>
      <c r="L1768" s="55">
        <v>1.4451973309999999</v>
      </c>
      <c r="M1768" s="55">
        <v>1.5539706179999999</v>
      </c>
      <c r="N1768" s="55">
        <v>1.527800898</v>
      </c>
      <c r="O1768" s="52">
        <v>1.508989616</v>
      </c>
    </row>
    <row r="1769" spans="1:15" x14ac:dyDescent="0.2">
      <c r="A1769" s="19">
        <v>2059</v>
      </c>
      <c r="B1769" s="55">
        <v>16</v>
      </c>
      <c r="C1769" s="55">
        <v>20</v>
      </c>
      <c r="D1769" s="55" t="s">
        <v>365</v>
      </c>
      <c r="E1769" s="55" t="s">
        <v>364</v>
      </c>
      <c r="F1769" s="55">
        <v>2.8538800000000003E-4</v>
      </c>
      <c r="G1769" s="55">
        <v>3.0125600000000002E-4</v>
      </c>
      <c r="H1769" s="55">
        <v>3.2323299999999997E-4</v>
      </c>
      <c r="I1769" s="55">
        <v>2.07495E-4</v>
      </c>
      <c r="J1769" s="55">
        <v>1.99228E-4</v>
      </c>
      <c r="K1769" s="55">
        <v>1.97059E-4</v>
      </c>
      <c r="L1769" s="55">
        <v>1.375396429</v>
      </c>
      <c r="M1769" s="55">
        <v>1.5121213099999999</v>
      </c>
      <c r="N1769" s="55">
        <v>1.640283779</v>
      </c>
      <c r="O1769" s="52">
        <v>1.509267173</v>
      </c>
    </row>
    <row r="1770" spans="1:15" x14ac:dyDescent="0.2">
      <c r="A1770" s="19">
        <v>2143</v>
      </c>
      <c r="B1770" s="55">
        <v>18</v>
      </c>
      <c r="C1770" s="55">
        <v>19</v>
      </c>
      <c r="D1770" s="55" t="s">
        <v>367</v>
      </c>
      <c r="E1770" s="55" t="s">
        <v>364</v>
      </c>
      <c r="F1770" s="55">
        <v>1.8935999999999999E-4</v>
      </c>
      <c r="G1770" s="55">
        <v>1.7349299999999999E-4</v>
      </c>
      <c r="H1770" s="55">
        <v>1.9987600000000001E-4</v>
      </c>
      <c r="I1770" s="55">
        <v>1.18136E-4</v>
      </c>
      <c r="J1770" s="55">
        <v>1.3181E-4</v>
      </c>
      <c r="K1770" s="55">
        <v>1.2416099999999999E-4</v>
      </c>
      <c r="L1770" s="55">
        <v>1.6029012300000001</v>
      </c>
      <c r="M1770" s="55">
        <v>1.316238775</v>
      </c>
      <c r="N1770" s="55">
        <v>1.6098123040000001</v>
      </c>
      <c r="O1770" s="52">
        <v>1.5096507699999999</v>
      </c>
    </row>
    <row r="1771" spans="1:15" x14ac:dyDescent="0.2">
      <c r="A1771" s="19">
        <v>2157</v>
      </c>
      <c r="B1771" s="55">
        <v>18</v>
      </c>
      <c r="C1771" s="55">
        <v>20</v>
      </c>
      <c r="D1771" s="55" t="s">
        <v>366</v>
      </c>
      <c r="E1771" s="55" t="s">
        <v>366</v>
      </c>
      <c r="F1771" s="55">
        <v>1.1119E-4</v>
      </c>
      <c r="G1771" s="55">
        <v>1.2941299999999999E-4</v>
      </c>
      <c r="H1771" s="55">
        <v>1.29794E-4</v>
      </c>
      <c r="I1771" s="93">
        <v>8.3700000000000002E-5</v>
      </c>
      <c r="J1771" s="93">
        <v>8.5599999999999994E-5</v>
      </c>
      <c r="K1771" s="93">
        <v>7.6899999999999999E-5</v>
      </c>
      <c r="L1771" s="55">
        <v>1.328760492</v>
      </c>
      <c r="M1771" s="55">
        <v>1.512390218</v>
      </c>
      <c r="N1771" s="55">
        <v>1.6879785039999999</v>
      </c>
      <c r="O1771" s="52">
        <v>1.509709738</v>
      </c>
    </row>
    <row r="1772" spans="1:15" x14ac:dyDescent="0.2">
      <c r="A1772" s="19">
        <v>1544</v>
      </c>
      <c r="B1772" s="55">
        <v>10</v>
      </c>
      <c r="C1772" s="55">
        <v>20</v>
      </c>
      <c r="D1772" s="55" t="s">
        <v>366</v>
      </c>
      <c r="E1772" s="55" t="s">
        <v>367</v>
      </c>
      <c r="F1772" s="55">
        <v>1.5297100000000001E-4</v>
      </c>
      <c r="G1772" s="55">
        <v>1.5534300000000001E-4</v>
      </c>
      <c r="H1772" s="55">
        <v>1.4481100000000001E-4</v>
      </c>
      <c r="I1772" s="93">
        <v>9.2800000000000006E-5</v>
      </c>
      <c r="J1772" s="55">
        <v>1.03287E-4</v>
      </c>
      <c r="K1772" s="55">
        <v>1.04854E-4</v>
      </c>
      <c r="L1772" s="55">
        <v>1.648977801</v>
      </c>
      <c r="M1772" s="55">
        <v>1.503987473</v>
      </c>
      <c r="N1772" s="55">
        <v>1.3810733209999999</v>
      </c>
      <c r="O1772" s="52">
        <v>1.5113461989999999</v>
      </c>
    </row>
    <row r="1773" spans="1:15" x14ac:dyDescent="0.2">
      <c r="A1773" s="19">
        <v>520</v>
      </c>
      <c r="B1773" s="55">
        <v>3</v>
      </c>
      <c r="C1773" s="55">
        <v>18</v>
      </c>
      <c r="D1773" s="55" t="s">
        <v>365</v>
      </c>
      <c r="E1773" s="55" t="s">
        <v>367</v>
      </c>
      <c r="F1773" s="55">
        <v>1.5802500000000001E-4</v>
      </c>
      <c r="G1773" s="55">
        <v>1.5652099999999999E-4</v>
      </c>
      <c r="H1773" s="55">
        <v>1.5911399999999999E-4</v>
      </c>
      <c r="I1773" s="55">
        <v>1.10942E-4</v>
      </c>
      <c r="J1773" s="93">
        <v>8.9900000000000003E-5</v>
      </c>
      <c r="K1773" s="55">
        <v>1.16172E-4</v>
      </c>
      <c r="L1773" s="55">
        <v>1.4243944180000001</v>
      </c>
      <c r="M1773" s="55">
        <v>1.7412512849999999</v>
      </c>
      <c r="N1773" s="55">
        <v>1.369641323</v>
      </c>
      <c r="O1773" s="52">
        <v>1.5117623419999999</v>
      </c>
    </row>
    <row r="1774" spans="1:15" x14ac:dyDescent="0.2">
      <c r="A1774" s="19">
        <v>1827</v>
      </c>
      <c r="B1774" s="55">
        <v>13</v>
      </c>
      <c r="C1774" s="55">
        <v>18</v>
      </c>
      <c r="D1774" s="55" t="s">
        <v>366</v>
      </c>
      <c r="E1774" s="55" t="s">
        <v>365</v>
      </c>
      <c r="F1774" s="55">
        <v>1.2567899999999999E-4</v>
      </c>
      <c r="G1774" s="55">
        <v>1.27763E-4</v>
      </c>
      <c r="H1774" s="55">
        <v>1.2157E-4</v>
      </c>
      <c r="I1774" s="93">
        <v>7.3499999999999998E-5</v>
      </c>
      <c r="J1774" s="93">
        <v>8.3399999999999994E-5</v>
      </c>
      <c r="K1774" s="93">
        <v>9.3900000000000006E-5</v>
      </c>
      <c r="L1774" s="55">
        <v>1.71092961</v>
      </c>
      <c r="M1774" s="55">
        <v>1.531788071</v>
      </c>
      <c r="N1774" s="55">
        <v>1.2950963369999999</v>
      </c>
      <c r="O1774" s="52">
        <v>1.512604673</v>
      </c>
    </row>
    <row r="1775" spans="1:15" x14ac:dyDescent="0.2">
      <c r="A1775" s="19">
        <v>1389</v>
      </c>
      <c r="B1775" s="55">
        <v>9</v>
      </c>
      <c r="C1775" s="55">
        <v>16</v>
      </c>
      <c r="D1775" s="55" t="s">
        <v>367</v>
      </c>
      <c r="E1775" s="55" t="s">
        <v>365</v>
      </c>
      <c r="F1775" s="55">
        <v>1.75546E-4</v>
      </c>
      <c r="G1775" s="55">
        <v>1.92587E-4</v>
      </c>
      <c r="H1775" s="55">
        <v>1.81282E-4</v>
      </c>
      <c r="I1775" s="55">
        <v>1.21165E-4</v>
      </c>
      <c r="J1775" s="55">
        <v>1.24895E-4</v>
      </c>
      <c r="K1775" s="55">
        <v>1.1717099999999999E-4</v>
      </c>
      <c r="L1775" s="55">
        <v>1.4488145059999999</v>
      </c>
      <c r="M1775" s="55">
        <v>1.541987735</v>
      </c>
      <c r="N1775" s="55">
        <v>1.547168313</v>
      </c>
      <c r="O1775" s="52">
        <v>1.512656851</v>
      </c>
    </row>
    <row r="1776" spans="1:15" x14ac:dyDescent="0.2">
      <c r="A1776" s="19">
        <v>943</v>
      </c>
      <c r="B1776" s="55">
        <v>6</v>
      </c>
      <c r="C1776" s="55">
        <v>11</v>
      </c>
      <c r="D1776" s="55" t="s">
        <v>366</v>
      </c>
      <c r="E1776" s="55" t="s">
        <v>364</v>
      </c>
      <c r="F1776" s="55">
        <v>1.7723000000000001E-4</v>
      </c>
      <c r="G1776" s="55">
        <v>1.6406400000000001E-4</v>
      </c>
      <c r="H1776" s="55">
        <v>1.65907E-4</v>
      </c>
      <c r="I1776" s="55">
        <v>1.12456E-4</v>
      </c>
      <c r="J1776" s="55">
        <v>1.09337E-4</v>
      </c>
      <c r="K1776" s="55">
        <v>1.13509E-4</v>
      </c>
      <c r="L1776" s="55">
        <v>1.575993186</v>
      </c>
      <c r="M1776" s="55">
        <v>1.500532561</v>
      </c>
      <c r="N1776" s="55">
        <v>1.461624681</v>
      </c>
      <c r="O1776" s="52">
        <v>1.5127168090000001</v>
      </c>
    </row>
    <row r="1777" spans="1:15" x14ac:dyDescent="0.2">
      <c r="A1777" s="19">
        <v>1028</v>
      </c>
      <c r="B1777" s="55">
        <v>6</v>
      </c>
      <c r="C1777" s="55">
        <v>21</v>
      </c>
      <c r="D1777" s="55" t="s">
        <v>364</v>
      </c>
      <c r="E1777" s="55" t="s">
        <v>367</v>
      </c>
      <c r="F1777" s="55">
        <v>2.29793E-4</v>
      </c>
      <c r="G1777" s="55">
        <v>2.3643199999999999E-4</v>
      </c>
      <c r="H1777" s="55">
        <v>2.3706199999999999E-4</v>
      </c>
      <c r="I1777" s="55">
        <v>1.5827199999999999E-4</v>
      </c>
      <c r="J1777" s="55">
        <v>1.52986E-4</v>
      </c>
      <c r="K1777" s="55">
        <v>1.5378599999999999E-4</v>
      </c>
      <c r="L1777" s="55">
        <v>1.4518880590000001</v>
      </c>
      <c r="M1777" s="55">
        <v>1.5454479270000001</v>
      </c>
      <c r="N1777" s="55">
        <v>1.54150103</v>
      </c>
      <c r="O1777" s="52">
        <v>1.5129456720000001</v>
      </c>
    </row>
    <row r="1778" spans="1:15" x14ac:dyDescent="0.2">
      <c r="A1778" s="19">
        <v>325</v>
      </c>
      <c r="B1778" s="55">
        <v>2</v>
      </c>
      <c r="C1778" s="55">
        <v>17</v>
      </c>
      <c r="D1778" s="55" t="s">
        <v>364</v>
      </c>
      <c r="E1778" s="55" t="s">
        <v>364</v>
      </c>
      <c r="F1778" s="55">
        <v>2.4192300000000001E-4</v>
      </c>
      <c r="G1778" s="55">
        <v>2.3596000000000001E-4</v>
      </c>
      <c r="H1778" s="55">
        <v>2.2669300000000001E-4</v>
      </c>
      <c r="I1778" s="55">
        <v>1.54485E-4</v>
      </c>
      <c r="J1778" s="55">
        <v>1.5514700000000001E-4</v>
      </c>
      <c r="K1778" s="55">
        <v>1.5611600000000001E-4</v>
      </c>
      <c r="L1778" s="55">
        <v>1.5659912170000001</v>
      </c>
      <c r="M1778" s="55">
        <v>1.520884852</v>
      </c>
      <c r="N1778" s="55">
        <v>1.452073774</v>
      </c>
      <c r="O1778" s="52">
        <v>1.5129832809999999</v>
      </c>
    </row>
    <row r="1779" spans="1:15" x14ac:dyDescent="0.2">
      <c r="A1779" s="19">
        <v>2047</v>
      </c>
      <c r="B1779" s="55">
        <v>16</v>
      </c>
      <c r="C1779" s="55">
        <v>19</v>
      </c>
      <c r="D1779" s="55" t="s">
        <v>367</v>
      </c>
      <c r="E1779" s="55" t="s">
        <v>364</v>
      </c>
      <c r="F1779" s="55">
        <v>2.3282500000000001E-4</v>
      </c>
      <c r="G1779" s="55">
        <v>2.2228800000000001E-4</v>
      </c>
      <c r="H1779" s="55">
        <v>2.3849200000000001E-4</v>
      </c>
      <c r="I1779" s="55">
        <v>1.6622300000000001E-4</v>
      </c>
      <c r="J1779" s="55">
        <v>1.72001E-4</v>
      </c>
      <c r="K1779" s="55">
        <v>1.29154E-4</v>
      </c>
      <c r="L1779" s="55">
        <v>1.4006788400000001</v>
      </c>
      <c r="M1779" s="55">
        <v>1.292365411</v>
      </c>
      <c r="N1779" s="55">
        <v>1.8465725479999999</v>
      </c>
      <c r="O1779" s="52">
        <v>1.5132056</v>
      </c>
    </row>
    <row r="1780" spans="1:15" x14ac:dyDescent="0.2">
      <c r="A1780" s="19">
        <v>648</v>
      </c>
      <c r="B1780" s="55">
        <v>4</v>
      </c>
      <c r="C1780" s="55">
        <v>13</v>
      </c>
      <c r="D1780" s="55" t="s">
        <v>365</v>
      </c>
      <c r="E1780" s="55" t="s">
        <v>366</v>
      </c>
      <c r="F1780" s="55">
        <v>1.6240499999999999E-4</v>
      </c>
      <c r="G1780" s="55">
        <v>1.5605E-4</v>
      </c>
      <c r="H1780" s="55">
        <v>1.51605E-4</v>
      </c>
      <c r="I1780" s="93">
        <v>9.7700000000000003E-5</v>
      </c>
      <c r="J1780" s="55">
        <v>1.11498E-4</v>
      </c>
      <c r="K1780" s="55">
        <v>1.02524E-4</v>
      </c>
      <c r="L1780" s="55">
        <v>1.6624644719999999</v>
      </c>
      <c r="M1780" s="55">
        <v>1.3995711740000001</v>
      </c>
      <c r="N1780" s="55">
        <v>1.47872497</v>
      </c>
      <c r="O1780" s="52">
        <v>1.5135868720000001</v>
      </c>
    </row>
    <row r="1781" spans="1:15" x14ac:dyDescent="0.2">
      <c r="A1781" s="19">
        <v>1249</v>
      </c>
      <c r="B1781" s="55">
        <v>8</v>
      </c>
      <c r="C1781" s="55">
        <v>14</v>
      </c>
      <c r="D1781" s="55" t="s">
        <v>365</v>
      </c>
      <c r="E1781" s="55" t="s">
        <v>367</v>
      </c>
      <c r="F1781" s="55">
        <v>1.5297100000000001E-4</v>
      </c>
      <c r="G1781" s="55">
        <v>1.5557799999999999E-4</v>
      </c>
      <c r="H1781" s="55">
        <v>1.44454E-4</v>
      </c>
      <c r="I1781" s="55">
        <v>1.02233E-4</v>
      </c>
      <c r="J1781" s="55">
        <v>1.3483500000000001E-4</v>
      </c>
      <c r="K1781" s="93">
        <v>7.6199999999999995E-5</v>
      </c>
      <c r="L1781" s="55">
        <v>1.496294671</v>
      </c>
      <c r="M1781" s="55">
        <v>1.153841213</v>
      </c>
      <c r="N1781" s="55">
        <v>1.895038987</v>
      </c>
      <c r="O1781" s="52">
        <v>1.51505829</v>
      </c>
    </row>
    <row r="1782" spans="1:15" x14ac:dyDescent="0.2">
      <c r="A1782" s="19">
        <v>2039</v>
      </c>
      <c r="B1782" s="55">
        <v>16</v>
      </c>
      <c r="C1782" s="55">
        <v>18</v>
      </c>
      <c r="D1782" s="55" t="s">
        <v>367</v>
      </c>
      <c r="E1782" s="55" t="s">
        <v>366</v>
      </c>
      <c r="F1782" s="55">
        <v>2.0384900000000001E-4</v>
      </c>
      <c r="G1782" s="55">
        <v>1.8032899999999999E-4</v>
      </c>
      <c r="H1782" s="55">
        <v>1.9951800000000001E-4</v>
      </c>
      <c r="I1782" s="55">
        <v>1.5221399999999999E-4</v>
      </c>
      <c r="J1782" s="55">
        <v>1.2921699999999999E-4</v>
      </c>
      <c r="K1782" s="55">
        <v>1.1018000000000001E-4</v>
      </c>
      <c r="L1782" s="55">
        <v>1.339227511</v>
      </c>
      <c r="M1782" s="55">
        <v>1.395554985</v>
      </c>
      <c r="N1782" s="55">
        <v>1.8108332970000001</v>
      </c>
      <c r="O1782" s="52">
        <v>1.515205264</v>
      </c>
    </row>
    <row r="1783" spans="1:15" x14ac:dyDescent="0.2">
      <c r="A1783" s="19">
        <v>2160</v>
      </c>
      <c r="B1783" s="55">
        <v>18</v>
      </c>
      <c r="C1783" s="55">
        <v>20</v>
      </c>
      <c r="D1783" s="55" t="s">
        <v>365</v>
      </c>
      <c r="E1783" s="55" t="s">
        <v>366</v>
      </c>
      <c r="F1783" s="55">
        <v>1.3646099999999999E-4</v>
      </c>
      <c r="G1783" s="55">
        <v>1.4992099999999999E-4</v>
      </c>
      <c r="H1783" s="55">
        <v>1.5303499999999999E-4</v>
      </c>
      <c r="I1783" s="93">
        <v>9.6899999999999997E-5</v>
      </c>
      <c r="J1783" s="55">
        <v>1.0717699999999999E-4</v>
      </c>
      <c r="K1783" s="93">
        <v>8.7899999999999995E-5</v>
      </c>
      <c r="L1783" s="55">
        <v>1.4077972050000001</v>
      </c>
      <c r="M1783" s="55">
        <v>1.3988209890000001</v>
      </c>
      <c r="N1783" s="55">
        <v>1.741454407</v>
      </c>
      <c r="O1783" s="52">
        <v>1.5160241999999999</v>
      </c>
    </row>
    <row r="1784" spans="1:15" x14ac:dyDescent="0.2">
      <c r="A1784" s="19">
        <v>1488</v>
      </c>
      <c r="B1784" s="55">
        <v>10</v>
      </c>
      <c r="C1784" s="55">
        <v>14</v>
      </c>
      <c r="D1784" s="55" t="s">
        <v>364</v>
      </c>
      <c r="E1784" s="55" t="s">
        <v>365</v>
      </c>
      <c r="F1784" s="55">
        <v>1.34776E-4</v>
      </c>
      <c r="G1784" s="55">
        <v>1.2658400000000001E-4</v>
      </c>
      <c r="H1784" s="55">
        <v>1.2800600000000001E-4</v>
      </c>
      <c r="I1784" s="93">
        <v>7.9099999999999998E-5</v>
      </c>
      <c r="J1784" s="93">
        <v>9.7700000000000003E-5</v>
      </c>
      <c r="K1784" s="93">
        <v>8.2600000000000002E-5</v>
      </c>
      <c r="L1784" s="55">
        <v>1.703094498</v>
      </c>
      <c r="M1784" s="55">
        <v>1.2960523740000001</v>
      </c>
      <c r="N1784" s="55">
        <v>1.550613684</v>
      </c>
      <c r="O1784" s="52">
        <v>1.5165868520000001</v>
      </c>
    </row>
    <row r="1785" spans="1:15" x14ac:dyDescent="0.2">
      <c r="A1785" s="19">
        <v>1409</v>
      </c>
      <c r="B1785" s="55">
        <v>9</v>
      </c>
      <c r="C1785" s="55">
        <v>18</v>
      </c>
      <c r="D1785" s="55" t="s">
        <v>366</v>
      </c>
      <c r="E1785" s="55" t="s">
        <v>366</v>
      </c>
      <c r="F1785" s="55">
        <v>1.19614E-4</v>
      </c>
      <c r="G1785" s="55">
        <v>1.2917699999999999E-4</v>
      </c>
      <c r="H1785" s="55">
        <v>1.3551500000000001E-4</v>
      </c>
      <c r="I1785" s="93">
        <v>7.9499999999999994E-5</v>
      </c>
      <c r="J1785" s="93">
        <v>7.7799999999999994E-5</v>
      </c>
      <c r="K1785" s="93">
        <v>9.7499999999999998E-5</v>
      </c>
      <c r="L1785" s="55">
        <v>1.5042987649999999</v>
      </c>
      <c r="M1785" s="55">
        <v>1.6605989489999999</v>
      </c>
      <c r="N1785" s="55">
        <v>1.3894529849999999</v>
      </c>
      <c r="O1785" s="52">
        <v>1.5181169000000001</v>
      </c>
    </row>
    <row r="1786" spans="1:15" x14ac:dyDescent="0.2">
      <c r="A1786" s="19">
        <v>1153</v>
      </c>
      <c r="B1786" s="55">
        <v>7</v>
      </c>
      <c r="C1786" s="55">
        <v>19</v>
      </c>
      <c r="D1786" s="55" t="s">
        <v>364</v>
      </c>
      <c r="E1786" s="55" t="s">
        <v>364</v>
      </c>
      <c r="F1786" s="55">
        <v>1.74198E-4</v>
      </c>
      <c r="G1786" s="55">
        <v>1.6595E-4</v>
      </c>
      <c r="H1786" s="55">
        <v>1.63762E-4</v>
      </c>
      <c r="I1786" s="55">
        <v>1.20408E-4</v>
      </c>
      <c r="J1786" s="55">
        <v>1.1582E-4</v>
      </c>
      <c r="K1786" s="93">
        <v>9.7499999999999998E-5</v>
      </c>
      <c r="L1786" s="55">
        <v>1.4467332530000001</v>
      </c>
      <c r="M1786" s="55">
        <v>1.432829685</v>
      </c>
      <c r="N1786" s="55">
        <v>1.679075111</v>
      </c>
      <c r="O1786" s="52">
        <v>1.5195460160000001</v>
      </c>
    </row>
    <row r="1787" spans="1:15" x14ac:dyDescent="0.2">
      <c r="A1787" s="19">
        <v>2208</v>
      </c>
      <c r="B1787" s="55">
        <v>19</v>
      </c>
      <c r="C1787" s="55">
        <v>22</v>
      </c>
      <c r="D1787" s="55" t="s">
        <v>364</v>
      </c>
      <c r="E1787" s="55" t="s">
        <v>366</v>
      </c>
      <c r="F1787" s="55">
        <v>1.55329E-4</v>
      </c>
      <c r="G1787" s="55">
        <v>1.5275E-4</v>
      </c>
      <c r="H1787" s="55">
        <v>1.49102E-4</v>
      </c>
      <c r="I1787" s="55">
        <v>1.09806E-4</v>
      </c>
      <c r="J1787" s="55">
        <v>1.0155899999999999E-4</v>
      </c>
      <c r="K1787" s="93">
        <v>9.09E-5</v>
      </c>
      <c r="L1787" s="55">
        <v>1.4145814809999999</v>
      </c>
      <c r="M1787" s="55">
        <v>1.504055455</v>
      </c>
      <c r="N1787" s="55">
        <v>1.6407623220000001</v>
      </c>
      <c r="O1787" s="52">
        <v>1.5197997519999999</v>
      </c>
    </row>
    <row r="1788" spans="1:15" x14ac:dyDescent="0.2">
      <c r="A1788" s="19">
        <v>2162</v>
      </c>
      <c r="B1788" s="55">
        <v>18</v>
      </c>
      <c r="C1788" s="55">
        <v>21</v>
      </c>
      <c r="D1788" s="55" t="s">
        <v>367</v>
      </c>
      <c r="E1788" s="55" t="s">
        <v>367</v>
      </c>
      <c r="F1788" s="55">
        <v>2.3282500000000001E-4</v>
      </c>
      <c r="G1788" s="55">
        <v>2.1686700000000001E-4</v>
      </c>
      <c r="H1788" s="55">
        <v>2.20614E-4</v>
      </c>
      <c r="I1788" s="55">
        <v>1.65845E-4</v>
      </c>
      <c r="J1788" s="55">
        <v>1.5082499999999999E-4</v>
      </c>
      <c r="K1788" s="55">
        <v>1.28155E-4</v>
      </c>
      <c r="L1788" s="55">
        <v>1.403876737</v>
      </c>
      <c r="M1788" s="55">
        <v>1.4378682890000001</v>
      </c>
      <c r="N1788" s="55">
        <v>1.721459069</v>
      </c>
      <c r="O1788" s="52">
        <v>1.5210680320000001</v>
      </c>
    </row>
    <row r="1789" spans="1:15" x14ac:dyDescent="0.2">
      <c r="A1789" s="19">
        <v>1830</v>
      </c>
      <c r="B1789" s="55">
        <v>13</v>
      </c>
      <c r="C1789" s="55">
        <v>19</v>
      </c>
      <c r="D1789" s="55" t="s">
        <v>364</v>
      </c>
      <c r="E1789" s="55" t="s">
        <v>365</v>
      </c>
      <c r="F1789" s="55">
        <v>1.3545000000000001E-4</v>
      </c>
      <c r="G1789" s="55">
        <v>1.30827E-4</v>
      </c>
      <c r="H1789" s="55">
        <v>1.3622999999999999E-4</v>
      </c>
      <c r="I1789" s="93">
        <v>9.4699999999999998E-5</v>
      </c>
      <c r="J1789" s="93">
        <v>8.1699999999999994E-5</v>
      </c>
      <c r="K1789" s="93">
        <v>8.8900000000000006E-5</v>
      </c>
      <c r="L1789" s="55">
        <v>1.430905935</v>
      </c>
      <c r="M1789" s="55">
        <v>1.6017247429999999</v>
      </c>
      <c r="N1789" s="55">
        <v>1.532801726</v>
      </c>
      <c r="O1789" s="52">
        <v>1.521810801</v>
      </c>
    </row>
    <row r="1790" spans="1:15" x14ac:dyDescent="0.2">
      <c r="A1790" s="19">
        <v>1525</v>
      </c>
      <c r="B1790" s="55">
        <v>10</v>
      </c>
      <c r="C1790" s="55">
        <v>18</v>
      </c>
      <c r="D1790" s="55" t="s">
        <v>366</v>
      </c>
      <c r="E1790" s="55" t="s">
        <v>367</v>
      </c>
      <c r="F1790" s="55">
        <v>1.5499200000000001E-4</v>
      </c>
      <c r="G1790" s="55">
        <v>1.6430000000000001E-4</v>
      </c>
      <c r="H1790" s="55">
        <v>1.56611E-4</v>
      </c>
      <c r="I1790" s="55">
        <v>1.1662099999999999E-4</v>
      </c>
      <c r="J1790" s="55">
        <v>1.1236299999999999E-4</v>
      </c>
      <c r="K1790" s="93">
        <v>8.8200000000000003E-5</v>
      </c>
      <c r="L1790" s="55">
        <v>1.3290219560000001</v>
      </c>
      <c r="M1790" s="55">
        <v>1.4622314999999999</v>
      </c>
      <c r="N1790" s="55">
        <v>1.7754175270000001</v>
      </c>
      <c r="O1790" s="52">
        <v>1.522223661</v>
      </c>
    </row>
    <row r="1791" spans="1:15" x14ac:dyDescent="0.2">
      <c r="A1791" s="19">
        <v>2229</v>
      </c>
      <c r="B1791" s="55">
        <v>20</v>
      </c>
      <c r="C1791" s="55">
        <v>21</v>
      </c>
      <c r="D1791" s="55" t="s">
        <v>367</v>
      </c>
      <c r="E1791" s="55" t="s">
        <v>366</v>
      </c>
      <c r="F1791" s="55">
        <v>2.3046699999999999E-4</v>
      </c>
      <c r="G1791" s="55">
        <v>2.15217E-4</v>
      </c>
      <c r="H1791" s="55">
        <v>2.06312E-4</v>
      </c>
      <c r="I1791" s="55">
        <v>1.5940799999999999E-4</v>
      </c>
      <c r="J1791" s="55">
        <v>1.4045299999999999E-4</v>
      </c>
      <c r="K1791" s="55">
        <v>1.2982E-4</v>
      </c>
      <c r="L1791" s="55">
        <v>1.44576946</v>
      </c>
      <c r="M1791" s="55">
        <v>1.53230113</v>
      </c>
      <c r="N1791" s="55">
        <v>1.5892179900000001</v>
      </c>
      <c r="O1791" s="52">
        <v>1.5224295269999999</v>
      </c>
    </row>
    <row r="1792" spans="1:15" x14ac:dyDescent="0.2">
      <c r="A1792" s="19">
        <v>1537</v>
      </c>
      <c r="B1792" s="55">
        <v>10</v>
      </c>
      <c r="C1792" s="55">
        <v>19</v>
      </c>
      <c r="D1792" s="55" t="s">
        <v>365</v>
      </c>
      <c r="E1792" s="55" t="s">
        <v>364</v>
      </c>
      <c r="F1792" s="55">
        <v>1.50612E-4</v>
      </c>
      <c r="G1792" s="55">
        <v>1.4732800000000001E-4</v>
      </c>
      <c r="H1792" s="55">
        <v>1.348E-4</v>
      </c>
      <c r="I1792" s="93">
        <v>8.6000000000000003E-5</v>
      </c>
      <c r="J1792" s="55">
        <v>1.0631199999999999E-4</v>
      </c>
      <c r="K1792" s="93">
        <v>9.4199999999999999E-5</v>
      </c>
      <c r="L1792" s="55">
        <v>1.752292921</v>
      </c>
      <c r="M1792" s="55">
        <v>1.3858033780000001</v>
      </c>
      <c r="N1792" s="55">
        <v>1.430958969</v>
      </c>
      <c r="O1792" s="52">
        <v>1.5230184229999999</v>
      </c>
    </row>
    <row r="1793" spans="1:15" x14ac:dyDescent="0.2">
      <c r="A1793" s="19">
        <v>1263</v>
      </c>
      <c r="B1793" s="55">
        <v>8</v>
      </c>
      <c r="C1793" s="55">
        <v>16</v>
      </c>
      <c r="D1793" s="55" t="s">
        <v>364</v>
      </c>
      <c r="E1793" s="55" t="s">
        <v>365</v>
      </c>
      <c r="F1793" s="55">
        <v>2.3417300000000001E-4</v>
      </c>
      <c r="G1793" s="55">
        <v>2.3878899999999999E-4</v>
      </c>
      <c r="H1793" s="55">
        <v>2.5029099999999998E-4</v>
      </c>
      <c r="I1793" s="55">
        <v>1.6887400000000001E-4</v>
      </c>
      <c r="J1793" s="55">
        <v>1.5903600000000001E-4</v>
      </c>
      <c r="K1793" s="55">
        <v>1.4879300000000001E-4</v>
      </c>
      <c r="L1793" s="55">
        <v>1.38667596</v>
      </c>
      <c r="M1793" s="55">
        <v>1.5014757839999999</v>
      </c>
      <c r="N1793" s="55">
        <v>1.682142499</v>
      </c>
      <c r="O1793" s="52">
        <v>1.523431414</v>
      </c>
    </row>
    <row r="1794" spans="1:15" x14ac:dyDescent="0.2">
      <c r="A1794" s="19">
        <v>1508</v>
      </c>
      <c r="B1794" s="55">
        <v>10</v>
      </c>
      <c r="C1794" s="55">
        <v>16</v>
      </c>
      <c r="D1794" s="55" t="s">
        <v>366</v>
      </c>
      <c r="E1794" s="55" t="s">
        <v>367</v>
      </c>
      <c r="F1794" s="55">
        <v>2.0856600000000001E-4</v>
      </c>
      <c r="G1794" s="55">
        <v>2.0908799999999999E-4</v>
      </c>
      <c r="H1794" s="55">
        <v>1.8557299999999999E-4</v>
      </c>
      <c r="I1794" s="55">
        <v>1.2798099999999999E-4</v>
      </c>
      <c r="J1794" s="55">
        <v>1.2921699999999999E-4</v>
      </c>
      <c r="K1794" s="55">
        <v>1.4013900000000001E-4</v>
      </c>
      <c r="L1794" s="55">
        <v>1.629667443</v>
      </c>
      <c r="M1794" s="55">
        <v>1.61811408</v>
      </c>
      <c r="N1794" s="55">
        <v>1.324212028</v>
      </c>
      <c r="O1794" s="52">
        <v>1.52399785</v>
      </c>
    </row>
    <row r="1795" spans="1:15" x14ac:dyDescent="0.2">
      <c r="A1795" s="19">
        <v>986</v>
      </c>
      <c r="B1795" s="55">
        <v>6</v>
      </c>
      <c r="C1795" s="55">
        <v>16</v>
      </c>
      <c r="D1795" s="55" t="s">
        <v>367</v>
      </c>
      <c r="E1795" s="55" t="s">
        <v>367</v>
      </c>
      <c r="F1795" s="55">
        <v>2.46977E-4</v>
      </c>
      <c r="G1795" s="55">
        <v>2.2605999999999999E-4</v>
      </c>
      <c r="H1795" s="55">
        <v>2.3134100000000001E-4</v>
      </c>
      <c r="I1795" s="55">
        <v>1.5827199999999999E-4</v>
      </c>
      <c r="J1795" s="55">
        <v>1.49097E-4</v>
      </c>
      <c r="K1795" s="55">
        <v>1.5445199999999999E-4</v>
      </c>
      <c r="L1795" s="55">
        <v>1.5604603340000001</v>
      </c>
      <c r="M1795" s="55">
        <v>1.5161990409999999</v>
      </c>
      <c r="N1795" s="55">
        <v>1.497816348</v>
      </c>
      <c r="O1795" s="52">
        <v>1.5248252410000001</v>
      </c>
    </row>
    <row r="1796" spans="1:15" x14ac:dyDescent="0.2">
      <c r="A1796" s="19">
        <v>2213</v>
      </c>
      <c r="B1796" s="55">
        <v>19</v>
      </c>
      <c r="C1796" s="55">
        <v>22</v>
      </c>
      <c r="D1796" s="55" t="s">
        <v>365</v>
      </c>
      <c r="E1796" s="55" t="s">
        <v>367</v>
      </c>
      <c r="F1796" s="55">
        <v>1.6712199999999999E-4</v>
      </c>
      <c r="G1796" s="55">
        <v>1.6265E-4</v>
      </c>
      <c r="H1796" s="55">
        <v>1.60187E-4</v>
      </c>
      <c r="I1796" s="55">
        <v>1.24573E-4</v>
      </c>
      <c r="J1796" s="55">
        <v>1.0112599999999999E-4</v>
      </c>
      <c r="K1796" s="93">
        <v>9.8499999999999995E-5</v>
      </c>
      <c r="L1796" s="55">
        <v>1.3415622190000001</v>
      </c>
      <c r="M1796" s="55">
        <v>1.608384721</v>
      </c>
      <c r="N1796" s="55">
        <v>1.625767994</v>
      </c>
      <c r="O1796" s="52">
        <v>1.5252383110000001</v>
      </c>
    </row>
    <row r="1797" spans="1:15" x14ac:dyDescent="0.2">
      <c r="A1797" s="19">
        <v>775</v>
      </c>
      <c r="B1797" s="55">
        <v>5</v>
      </c>
      <c r="C1797" s="55">
        <v>10</v>
      </c>
      <c r="D1797" s="55" t="s">
        <v>364</v>
      </c>
      <c r="E1797" s="55" t="s">
        <v>364</v>
      </c>
      <c r="F1797" s="55">
        <v>1.64427E-4</v>
      </c>
      <c r="G1797" s="55">
        <v>1.8197999999999999E-4</v>
      </c>
      <c r="H1797" s="55">
        <v>1.8056699999999999E-4</v>
      </c>
      <c r="I1797" s="93">
        <v>9.8800000000000003E-5</v>
      </c>
      <c r="J1797" s="55">
        <v>1.24895E-4</v>
      </c>
      <c r="K1797" s="55">
        <v>1.2382800000000001E-4</v>
      </c>
      <c r="L1797" s="55">
        <v>1.6638123950000001</v>
      </c>
      <c r="M1797" s="55">
        <v>1.45705573</v>
      </c>
      <c r="N1797" s="55">
        <v>1.4582121240000001</v>
      </c>
      <c r="O1797" s="52">
        <v>1.5263600829999999</v>
      </c>
    </row>
    <row r="1798" spans="1:15" x14ac:dyDescent="0.2">
      <c r="A1798" s="19">
        <v>1154</v>
      </c>
      <c r="B1798" s="55">
        <v>7</v>
      </c>
      <c r="C1798" s="55">
        <v>19</v>
      </c>
      <c r="D1798" s="55" t="s">
        <v>364</v>
      </c>
      <c r="E1798" s="55" t="s">
        <v>366</v>
      </c>
      <c r="F1798" s="55">
        <v>1.5970900000000001E-4</v>
      </c>
      <c r="G1798" s="55">
        <v>1.5746400000000001E-4</v>
      </c>
      <c r="H1798" s="55">
        <v>1.6161699999999999E-4</v>
      </c>
      <c r="I1798" s="93">
        <v>8.8599999999999999E-5</v>
      </c>
      <c r="J1798" s="55">
        <v>1.15388E-4</v>
      </c>
      <c r="K1798" s="55">
        <v>1.14175E-4</v>
      </c>
      <c r="L1798" s="55">
        <v>1.80255085</v>
      </c>
      <c r="M1798" s="55">
        <v>1.3646519699999999</v>
      </c>
      <c r="N1798" s="55">
        <v>1.4155218620000001</v>
      </c>
      <c r="O1798" s="52">
        <v>1.527574894</v>
      </c>
    </row>
    <row r="1799" spans="1:15" x14ac:dyDescent="0.2">
      <c r="A1799" s="19">
        <v>369</v>
      </c>
      <c r="B1799" s="55">
        <v>2</v>
      </c>
      <c r="C1799" s="55">
        <v>21</v>
      </c>
      <c r="D1799" s="55" t="s">
        <v>366</v>
      </c>
      <c r="E1799" s="55" t="s">
        <v>366</v>
      </c>
      <c r="F1799" s="55">
        <v>2.1766299999999999E-4</v>
      </c>
      <c r="G1799" s="55">
        <v>2.11917E-4</v>
      </c>
      <c r="H1799" s="55">
        <v>2.0309399999999999E-4</v>
      </c>
      <c r="I1799" s="55">
        <v>1.5107799999999999E-4</v>
      </c>
      <c r="J1799" s="55">
        <v>1.24895E-4</v>
      </c>
      <c r="K1799" s="55">
        <v>1.40471E-4</v>
      </c>
      <c r="L1799" s="55">
        <v>1.440736845</v>
      </c>
      <c r="M1799" s="55">
        <v>1.696752721</v>
      </c>
      <c r="N1799" s="55">
        <v>1.44579977</v>
      </c>
      <c r="O1799" s="52">
        <v>1.5277631119999999</v>
      </c>
    </row>
    <row r="1800" spans="1:15" x14ac:dyDescent="0.2">
      <c r="A1800" s="19">
        <v>1264</v>
      </c>
      <c r="B1800" s="55">
        <v>8</v>
      </c>
      <c r="C1800" s="55">
        <v>16</v>
      </c>
      <c r="D1800" s="55" t="s">
        <v>366</v>
      </c>
      <c r="E1800" s="55" t="s">
        <v>364</v>
      </c>
      <c r="F1800" s="55">
        <v>1.8026300000000001E-4</v>
      </c>
      <c r="G1800" s="55">
        <v>1.9541599999999999E-4</v>
      </c>
      <c r="H1800" s="55">
        <v>1.9701500000000001E-4</v>
      </c>
      <c r="I1800" s="55">
        <v>1.0791299999999999E-4</v>
      </c>
      <c r="J1800" s="55">
        <v>1.3397100000000001E-4</v>
      </c>
      <c r="K1800" s="55">
        <v>1.3547799999999999E-4</v>
      </c>
      <c r="L1800" s="55">
        <v>1.6704518530000001</v>
      </c>
      <c r="M1800" s="55">
        <v>1.45864478</v>
      </c>
      <c r="N1800" s="55">
        <v>1.454217799</v>
      </c>
      <c r="O1800" s="52">
        <v>1.527771478</v>
      </c>
    </row>
    <row r="1801" spans="1:15" x14ac:dyDescent="0.2">
      <c r="A1801" s="19">
        <v>2155</v>
      </c>
      <c r="B1801" s="55">
        <v>18</v>
      </c>
      <c r="C1801" s="55">
        <v>20</v>
      </c>
      <c r="D1801" s="55" t="s">
        <v>366</v>
      </c>
      <c r="E1801" s="55" t="s">
        <v>364</v>
      </c>
      <c r="F1801" s="55">
        <v>1.9306600000000001E-4</v>
      </c>
      <c r="G1801" s="55">
        <v>1.8810800000000001E-4</v>
      </c>
      <c r="H1801" s="55">
        <v>1.7055600000000001E-4</v>
      </c>
      <c r="I1801" s="55">
        <v>1.1927200000000001E-4</v>
      </c>
      <c r="J1801" s="55">
        <v>1.10634E-4</v>
      </c>
      <c r="K1801" s="55">
        <v>1.3481300000000001E-4</v>
      </c>
      <c r="L1801" s="55">
        <v>1.6187102200000001</v>
      </c>
      <c r="M1801" s="55">
        <v>1.7002768100000001</v>
      </c>
      <c r="N1801" s="55">
        <v>1.2651313630000001</v>
      </c>
      <c r="O1801" s="52">
        <v>1.5280394639999999</v>
      </c>
    </row>
    <row r="1802" spans="1:15" x14ac:dyDescent="0.2">
      <c r="A1802" s="19">
        <v>1318</v>
      </c>
      <c r="B1802" s="55">
        <v>8</v>
      </c>
      <c r="C1802" s="55">
        <v>22</v>
      </c>
      <c r="D1802" s="55" t="s">
        <v>366</v>
      </c>
      <c r="E1802" s="55" t="s">
        <v>364</v>
      </c>
      <c r="F1802" s="55">
        <v>2.0351200000000001E-4</v>
      </c>
      <c r="G1802" s="55">
        <v>2.26531E-4</v>
      </c>
      <c r="H1802" s="55">
        <v>1.9487000000000001E-4</v>
      </c>
      <c r="I1802" s="55">
        <v>1.2495099999999999E-4</v>
      </c>
      <c r="J1802" s="55">
        <v>1.49961E-4</v>
      </c>
      <c r="K1802" s="55">
        <v>1.3481300000000001E-4</v>
      </c>
      <c r="L1802" s="55">
        <v>1.6287260379999999</v>
      </c>
      <c r="M1802" s="55">
        <v>1.5106039579999999</v>
      </c>
      <c r="N1802" s="55">
        <v>1.4454855200000001</v>
      </c>
      <c r="O1802" s="52">
        <v>1.5282718390000001</v>
      </c>
    </row>
    <row r="1803" spans="1:15" x14ac:dyDescent="0.2">
      <c r="A1803" s="19">
        <v>1999</v>
      </c>
      <c r="B1803" s="55">
        <v>15</v>
      </c>
      <c r="C1803" s="55">
        <v>21</v>
      </c>
      <c r="D1803" s="55" t="s">
        <v>367</v>
      </c>
      <c r="E1803" s="55" t="s">
        <v>364</v>
      </c>
      <c r="F1803" s="55">
        <v>2.61802E-4</v>
      </c>
      <c r="G1803" s="55">
        <v>2.6754799999999999E-4</v>
      </c>
      <c r="H1803" s="55">
        <v>2.8533200000000001E-4</v>
      </c>
      <c r="I1803" s="55">
        <v>1.80612E-4</v>
      </c>
      <c r="J1803" s="55">
        <v>1.7589099999999999E-4</v>
      </c>
      <c r="K1803" s="55">
        <v>1.76754E-4</v>
      </c>
      <c r="L1803" s="55">
        <v>1.449531576</v>
      </c>
      <c r="M1803" s="55">
        <v>1.5211013710000001</v>
      </c>
      <c r="N1803" s="55">
        <v>1.614286581</v>
      </c>
      <c r="O1803" s="52">
        <v>1.52830651</v>
      </c>
    </row>
    <row r="1804" spans="1:15" x14ac:dyDescent="0.2">
      <c r="A1804" s="19">
        <v>967</v>
      </c>
      <c r="B1804" s="55">
        <v>6</v>
      </c>
      <c r="C1804" s="55">
        <v>14</v>
      </c>
      <c r="D1804" s="55" t="s">
        <v>367</v>
      </c>
      <c r="E1804" s="55" t="s">
        <v>367</v>
      </c>
      <c r="F1804" s="55">
        <v>1.42189E-4</v>
      </c>
      <c r="G1804" s="55">
        <v>1.3860599999999999E-4</v>
      </c>
      <c r="H1804" s="55">
        <v>1.2443099999999999E-4</v>
      </c>
      <c r="I1804" s="93">
        <v>8.7100000000000003E-5</v>
      </c>
      <c r="J1804" s="93">
        <v>9.0799999999999998E-5</v>
      </c>
      <c r="K1804" s="93">
        <v>8.7200000000000005E-5</v>
      </c>
      <c r="L1804" s="55">
        <v>1.6327122670000001</v>
      </c>
      <c r="M1804" s="55">
        <v>1.5272661869999999</v>
      </c>
      <c r="N1804" s="55">
        <v>1.4267576799999999</v>
      </c>
      <c r="O1804" s="52">
        <v>1.528912045</v>
      </c>
    </row>
    <row r="1805" spans="1:15" x14ac:dyDescent="0.2">
      <c r="A1805" s="19">
        <v>2070</v>
      </c>
      <c r="B1805" s="55">
        <v>16</v>
      </c>
      <c r="C1805" s="55">
        <v>21</v>
      </c>
      <c r="D1805" s="55" t="s">
        <v>365</v>
      </c>
      <c r="E1805" s="55" t="s">
        <v>366</v>
      </c>
      <c r="F1805" s="55">
        <v>3.0257199999999998E-4</v>
      </c>
      <c r="G1805" s="55">
        <v>3.0644199999999998E-4</v>
      </c>
      <c r="H1805" s="55">
        <v>2.7281799999999998E-4</v>
      </c>
      <c r="I1805" s="55">
        <v>1.8439800000000001E-4</v>
      </c>
      <c r="J1805" s="55">
        <v>1.91449E-4</v>
      </c>
      <c r="K1805" s="55">
        <v>2.0271800000000001E-4</v>
      </c>
      <c r="L1805" s="55">
        <v>1.640863355</v>
      </c>
      <c r="M1805" s="55">
        <v>1.6006498250000001</v>
      </c>
      <c r="N1805" s="55">
        <v>1.3457968629999999</v>
      </c>
      <c r="O1805" s="52">
        <v>1.529103348</v>
      </c>
    </row>
    <row r="1806" spans="1:15" x14ac:dyDescent="0.2">
      <c r="A1806" s="19">
        <v>1394</v>
      </c>
      <c r="B1806" s="55">
        <v>9</v>
      </c>
      <c r="C1806" s="55">
        <v>16</v>
      </c>
      <c r="D1806" s="55" t="s">
        <v>365</v>
      </c>
      <c r="E1806" s="55" t="s">
        <v>367</v>
      </c>
      <c r="F1806" s="55">
        <v>2.01153E-4</v>
      </c>
      <c r="G1806" s="55">
        <v>2.15217E-4</v>
      </c>
      <c r="H1806" s="55">
        <v>1.9737300000000001E-4</v>
      </c>
      <c r="I1806" s="55">
        <v>1.30252E-4</v>
      </c>
      <c r="J1806" s="55">
        <v>1.3440300000000001E-4</v>
      </c>
      <c r="K1806" s="55">
        <v>1.3681000000000001E-4</v>
      </c>
      <c r="L1806" s="55">
        <v>1.54433292</v>
      </c>
      <c r="M1806" s="55">
        <v>1.6012793160000001</v>
      </c>
      <c r="N1806" s="55">
        <v>1.4426783759999999</v>
      </c>
      <c r="O1806" s="52">
        <v>1.5294302040000001</v>
      </c>
    </row>
    <row r="1807" spans="1:15" x14ac:dyDescent="0.2">
      <c r="A1807" s="19">
        <v>1543</v>
      </c>
      <c r="B1807" s="55">
        <v>10</v>
      </c>
      <c r="C1807" s="55">
        <v>20</v>
      </c>
      <c r="D1807" s="55" t="s">
        <v>366</v>
      </c>
      <c r="E1807" s="55" t="s">
        <v>364</v>
      </c>
      <c r="F1807" s="55">
        <v>1.9744700000000001E-4</v>
      </c>
      <c r="G1807" s="55">
        <v>1.9541599999999999E-4</v>
      </c>
      <c r="H1807" s="55">
        <v>1.9701500000000001E-4</v>
      </c>
      <c r="I1807" s="55">
        <v>1.29116E-4</v>
      </c>
      <c r="J1807" s="55">
        <v>1.2964899999999999E-4</v>
      </c>
      <c r="K1807" s="55">
        <v>1.2682399999999999E-4</v>
      </c>
      <c r="L1807" s="55">
        <v>1.5292140430000001</v>
      </c>
      <c r="M1807" s="55">
        <v>1.5072662729999999</v>
      </c>
      <c r="N1807" s="55">
        <v>1.5534557600000001</v>
      </c>
      <c r="O1807" s="52">
        <v>1.529978692</v>
      </c>
    </row>
    <row r="1808" spans="1:15" x14ac:dyDescent="0.2">
      <c r="A1808" s="19">
        <v>1928</v>
      </c>
      <c r="B1808" s="55">
        <v>14</v>
      </c>
      <c r="C1808" s="55">
        <v>21</v>
      </c>
      <c r="D1808" s="55" t="s">
        <v>367</v>
      </c>
      <c r="E1808" s="55" t="s">
        <v>367</v>
      </c>
      <c r="F1808" s="55">
        <v>2.2271699999999999E-4</v>
      </c>
      <c r="G1808" s="55">
        <v>2.25353E-4</v>
      </c>
      <c r="H1808" s="55">
        <v>2.2848000000000001E-4</v>
      </c>
      <c r="I1808" s="55">
        <v>1.5183500000000001E-4</v>
      </c>
      <c r="J1808" s="55">
        <v>1.4477500000000001E-4</v>
      </c>
      <c r="K1808" s="55">
        <v>1.45797E-4</v>
      </c>
      <c r="L1808" s="55">
        <v>1.466837916</v>
      </c>
      <c r="M1808" s="55">
        <v>1.5565740669999999</v>
      </c>
      <c r="N1808" s="55">
        <v>1.567108312</v>
      </c>
      <c r="O1808" s="52">
        <v>1.530173432</v>
      </c>
    </row>
    <row r="1809" spans="1:15" x14ac:dyDescent="0.2">
      <c r="A1809" s="19">
        <v>925</v>
      </c>
      <c r="B1809" s="55">
        <v>6</v>
      </c>
      <c r="C1809" s="55">
        <v>9</v>
      </c>
      <c r="D1809" s="55" t="s">
        <v>366</v>
      </c>
      <c r="E1809" s="55" t="s">
        <v>367</v>
      </c>
      <c r="F1809" s="55">
        <v>1.19277E-4</v>
      </c>
      <c r="G1809" s="55">
        <v>1.02069E-4</v>
      </c>
      <c r="H1809" s="55">
        <v>1.2085499999999999E-4</v>
      </c>
      <c r="I1809" s="93">
        <v>7.4599999999999997E-5</v>
      </c>
      <c r="J1809" s="93">
        <v>6.8700000000000003E-5</v>
      </c>
      <c r="K1809" s="93">
        <v>8.0199999999999998E-5</v>
      </c>
      <c r="L1809" s="55">
        <v>1.5990501210000001</v>
      </c>
      <c r="M1809" s="55">
        <v>1.485413879</v>
      </c>
      <c r="N1809" s="55">
        <v>1.506509672</v>
      </c>
      <c r="O1809" s="52">
        <v>1.5303245569999999</v>
      </c>
    </row>
    <row r="1810" spans="1:15" x14ac:dyDescent="0.2">
      <c r="A1810" s="19">
        <v>1825</v>
      </c>
      <c r="B1810" s="55">
        <v>13</v>
      </c>
      <c r="C1810" s="55">
        <v>18</v>
      </c>
      <c r="D1810" s="55" t="s">
        <v>366</v>
      </c>
      <c r="E1810" s="55" t="s">
        <v>367</v>
      </c>
      <c r="F1810" s="55">
        <v>1.2871099999999999E-4</v>
      </c>
      <c r="G1810" s="55">
        <v>1.4025600000000001E-4</v>
      </c>
      <c r="H1810" s="55">
        <v>1.3086700000000001E-4</v>
      </c>
      <c r="I1810" s="93">
        <v>9.6199999999999994E-5</v>
      </c>
      <c r="J1810" s="93">
        <v>8.25E-5</v>
      </c>
      <c r="K1810" s="93">
        <v>8.42E-5</v>
      </c>
      <c r="L1810" s="55">
        <v>1.3383037259999999</v>
      </c>
      <c r="M1810" s="55">
        <v>1.6991835850000001</v>
      </c>
      <c r="N1810" s="55">
        <v>1.5539349360000001</v>
      </c>
      <c r="O1810" s="52">
        <v>1.530474082</v>
      </c>
    </row>
    <row r="1811" spans="1:15" x14ac:dyDescent="0.2">
      <c r="A1811" s="19">
        <v>1281</v>
      </c>
      <c r="B1811" s="55">
        <v>8</v>
      </c>
      <c r="C1811" s="55">
        <v>18</v>
      </c>
      <c r="D1811" s="55" t="s">
        <v>364</v>
      </c>
      <c r="E1811" s="55" t="s">
        <v>365</v>
      </c>
      <c r="F1811" s="55">
        <v>1.6745900000000001E-4</v>
      </c>
      <c r="G1811" s="55">
        <v>1.72786E-4</v>
      </c>
      <c r="H1811" s="55">
        <v>1.4123599999999999E-4</v>
      </c>
      <c r="I1811" s="55">
        <v>1.06019E-4</v>
      </c>
      <c r="J1811" s="55">
        <v>1.04584E-4</v>
      </c>
      <c r="K1811" s="55">
        <v>1.03856E-4</v>
      </c>
      <c r="L1811" s="55">
        <v>1.5795137029999999</v>
      </c>
      <c r="M1811" s="55">
        <v>1.652134172</v>
      </c>
      <c r="N1811" s="55">
        <v>1.359924406</v>
      </c>
      <c r="O1811" s="52">
        <v>1.530524094</v>
      </c>
    </row>
    <row r="1812" spans="1:15" x14ac:dyDescent="0.2">
      <c r="A1812" s="19">
        <v>2112</v>
      </c>
      <c r="B1812" s="55">
        <v>17</v>
      </c>
      <c r="C1812" s="55">
        <v>20</v>
      </c>
      <c r="D1812" s="55" t="s">
        <v>366</v>
      </c>
      <c r="E1812" s="55" t="s">
        <v>366</v>
      </c>
      <c r="F1812" s="55">
        <v>1.6846999999999999E-4</v>
      </c>
      <c r="G1812" s="55">
        <v>1.75143E-4</v>
      </c>
      <c r="H1812" s="55">
        <v>1.6698E-4</v>
      </c>
      <c r="I1812" s="55">
        <v>1.21165E-4</v>
      </c>
      <c r="J1812" s="55">
        <v>1.1582E-4</v>
      </c>
      <c r="K1812" s="93">
        <v>9.8900000000000005E-5</v>
      </c>
      <c r="L1812" s="55">
        <v>1.390416992</v>
      </c>
      <c r="M1812" s="55">
        <v>1.512205193</v>
      </c>
      <c r="N1812" s="55">
        <v>1.6890118540000001</v>
      </c>
      <c r="O1812" s="52">
        <v>1.53054468</v>
      </c>
    </row>
    <row r="1813" spans="1:15" x14ac:dyDescent="0.2">
      <c r="A1813" s="19">
        <v>1799</v>
      </c>
      <c r="B1813" s="55">
        <v>13</v>
      </c>
      <c r="C1813" s="55">
        <v>15</v>
      </c>
      <c r="D1813" s="55" t="s">
        <v>366</v>
      </c>
      <c r="E1813" s="55" t="s">
        <v>366</v>
      </c>
      <c r="F1813" s="55">
        <v>1.19614E-4</v>
      </c>
      <c r="G1813" s="55">
        <v>1.5180700000000001E-4</v>
      </c>
      <c r="H1813" s="55">
        <v>1.56253E-4</v>
      </c>
      <c r="I1813" s="93">
        <v>7.9099999999999998E-5</v>
      </c>
      <c r="J1813" s="55">
        <v>1.0155899999999999E-4</v>
      </c>
      <c r="K1813" s="93">
        <v>9.8499999999999995E-5</v>
      </c>
      <c r="L1813" s="55">
        <v>1.5114963669999999</v>
      </c>
      <c r="M1813" s="55">
        <v>1.4947711619999999</v>
      </c>
      <c r="N1813" s="55">
        <v>1.5858495829999999</v>
      </c>
      <c r="O1813" s="52">
        <v>1.5307057040000001</v>
      </c>
    </row>
    <row r="1814" spans="1:15" x14ac:dyDescent="0.2">
      <c r="A1814" s="19">
        <v>340</v>
      </c>
      <c r="B1814" s="55">
        <v>2</v>
      </c>
      <c r="C1814" s="55">
        <v>18</v>
      </c>
      <c r="D1814" s="55" t="s">
        <v>366</v>
      </c>
      <c r="E1814" s="55" t="s">
        <v>367</v>
      </c>
      <c r="F1814" s="55">
        <v>1.7318699999999999E-4</v>
      </c>
      <c r="G1814" s="55">
        <v>1.8975799999999999E-4</v>
      </c>
      <c r="H1814" s="55">
        <v>1.91294E-4</v>
      </c>
      <c r="I1814" s="55">
        <v>1.15485E-4</v>
      </c>
      <c r="J1814" s="55">
        <v>1.3483500000000001E-4</v>
      </c>
      <c r="K1814" s="55">
        <v>1.13509E-4</v>
      </c>
      <c r="L1814" s="55">
        <v>1.4996445039999999</v>
      </c>
      <c r="M1814" s="55">
        <v>1.4073366309999999</v>
      </c>
      <c r="N1814" s="55">
        <v>1.685278458</v>
      </c>
      <c r="O1814" s="52">
        <v>1.530753198</v>
      </c>
    </row>
    <row r="1815" spans="1:15" x14ac:dyDescent="0.2">
      <c r="A1815" s="19">
        <v>815</v>
      </c>
      <c r="B1815" s="55">
        <v>5</v>
      </c>
      <c r="C1815" s="55">
        <v>14</v>
      </c>
      <c r="D1815" s="55" t="s">
        <v>366</v>
      </c>
      <c r="E1815" s="55" t="s">
        <v>366</v>
      </c>
      <c r="F1815" s="55">
        <v>1.33091E-4</v>
      </c>
      <c r="G1815" s="55">
        <v>1.1809800000000001E-4</v>
      </c>
      <c r="H1815" s="55">
        <v>1.2014E-4</v>
      </c>
      <c r="I1815" s="93">
        <v>7.1899999999999999E-5</v>
      </c>
      <c r="J1815" s="93">
        <v>7.6899999999999999E-5</v>
      </c>
      <c r="K1815" s="93">
        <v>9.9500000000000006E-5</v>
      </c>
      <c r="L1815" s="55">
        <v>1.849986398</v>
      </c>
      <c r="M1815" s="55">
        <v>1.535233466</v>
      </c>
      <c r="N1815" s="55">
        <v>1.2070919550000001</v>
      </c>
      <c r="O1815" s="52">
        <v>1.530770607</v>
      </c>
    </row>
    <row r="1816" spans="1:15" x14ac:dyDescent="0.2">
      <c r="A1816" s="19">
        <v>1998</v>
      </c>
      <c r="B1816" s="55">
        <v>15</v>
      </c>
      <c r="C1816" s="55">
        <v>20</v>
      </c>
      <c r="D1816" s="55" t="s">
        <v>365</v>
      </c>
      <c r="E1816" s="55" t="s">
        <v>366</v>
      </c>
      <c r="F1816" s="55">
        <v>1.88686E-4</v>
      </c>
      <c r="G1816" s="55">
        <v>1.93294E-4</v>
      </c>
      <c r="H1816" s="55">
        <v>1.9558499999999999E-4</v>
      </c>
      <c r="I1816" s="55">
        <v>1.2230100000000001E-4</v>
      </c>
      <c r="J1816" s="55">
        <v>1.2619199999999999E-4</v>
      </c>
      <c r="K1816" s="55">
        <v>1.2882099999999999E-4</v>
      </c>
      <c r="L1816" s="55">
        <v>1.542803251</v>
      </c>
      <c r="M1816" s="55">
        <v>1.531749356</v>
      </c>
      <c r="N1816" s="55">
        <v>1.518268661</v>
      </c>
      <c r="O1816" s="52">
        <v>1.5309404230000001</v>
      </c>
    </row>
    <row r="1817" spans="1:15" x14ac:dyDescent="0.2">
      <c r="A1817" s="19">
        <v>1835</v>
      </c>
      <c r="B1817" s="55">
        <v>13</v>
      </c>
      <c r="C1817" s="55">
        <v>19</v>
      </c>
      <c r="D1817" s="55" t="s">
        <v>366</v>
      </c>
      <c r="E1817" s="55" t="s">
        <v>366</v>
      </c>
      <c r="F1817" s="55">
        <v>1.0242999999999999E-4</v>
      </c>
      <c r="G1817" s="55">
        <v>1.19984E-4</v>
      </c>
      <c r="H1817" s="55">
        <v>1.2586100000000001E-4</v>
      </c>
      <c r="I1817" s="93">
        <v>8.0699999999999996E-5</v>
      </c>
      <c r="J1817" s="93">
        <v>7.0400000000000004E-5</v>
      </c>
      <c r="K1817" s="93">
        <v>7.7600000000000002E-5</v>
      </c>
      <c r="L1817" s="55">
        <v>1.2700447420000001</v>
      </c>
      <c r="M1817" s="55">
        <v>1.70328328</v>
      </c>
      <c r="N1817" s="55">
        <v>1.6227776169999999</v>
      </c>
      <c r="O1817" s="52">
        <v>1.5320352129999999</v>
      </c>
    </row>
    <row r="1818" spans="1:15" x14ac:dyDescent="0.2">
      <c r="A1818" s="19">
        <v>766</v>
      </c>
      <c r="B1818" s="55">
        <v>5</v>
      </c>
      <c r="C1818" s="55">
        <v>9</v>
      </c>
      <c r="D1818" s="55" t="s">
        <v>364</v>
      </c>
      <c r="E1818" s="55" t="s">
        <v>367</v>
      </c>
      <c r="F1818" s="55">
        <v>1.5465499999999999E-4</v>
      </c>
      <c r="G1818" s="55">
        <v>1.55107E-4</v>
      </c>
      <c r="H1818" s="55">
        <v>1.39806E-4</v>
      </c>
      <c r="I1818" s="55">
        <v>1.0639799999999999E-4</v>
      </c>
      <c r="J1818" s="93">
        <v>9.2899999999999995E-5</v>
      </c>
      <c r="K1818" s="93">
        <v>9.4900000000000003E-5</v>
      </c>
      <c r="L1818" s="55">
        <v>1.453554789</v>
      </c>
      <c r="M1818" s="55">
        <v>1.6693374599999999</v>
      </c>
      <c r="N1818" s="55">
        <v>1.4736833060000001</v>
      </c>
      <c r="O1818" s="52">
        <v>1.532191852</v>
      </c>
    </row>
    <row r="1819" spans="1:15" x14ac:dyDescent="0.2">
      <c r="A1819" s="19">
        <v>525</v>
      </c>
      <c r="B1819" s="55">
        <v>3</v>
      </c>
      <c r="C1819" s="55">
        <v>19</v>
      </c>
      <c r="D1819" s="55" t="s">
        <v>367</v>
      </c>
      <c r="E1819" s="55" t="s">
        <v>365</v>
      </c>
      <c r="F1819" s="55">
        <v>1.12538E-4</v>
      </c>
      <c r="G1819" s="55">
        <v>1.16684E-4</v>
      </c>
      <c r="H1819" s="55">
        <v>1.09413E-4</v>
      </c>
      <c r="I1819" s="93">
        <v>7.7200000000000006E-5</v>
      </c>
      <c r="J1819" s="93">
        <v>6.5300000000000002E-5</v>
      </c>
      <c r="K1819" s="93">
        <v>8.0900000000000001E-5</v>
      </c>
      <c r="L1819" s="55">
        <v>1.456938903</v>
      </c>
      <c r="M1819" s="55">
        <v>1.788071813</v>
      </c>
      <c r="N1819" s="55">
        <v>1.3526561749999999</v>
      </c>
      <c r="O1819" s="52">
        <v>1.5325556300000001</v>
      </c>
    </row>
    <row r="1820" spans="1:15" x14ac:dyDescent="0.2">
      <c r="A1820" s="19">
        <v>1164</v>
      </c>
      <c r="B1820" s="55">
        <v>7</v>
      </c>
      <c r="C1820" s="55">
        <v>20</v>
      </c>
      <c r="D1820" s="55" t="s">
        <v>364</v>
      </c>
      <c r="E1820" s="55" t="s">
        <v>366</v>
      </c>
      <c r="F1820" s="55">
        <v>1.9205599999999999E-4</v>
      </c>
      <c r="G1820" s="55">
        <v>2.0555200000000001E-4</v>
      </c>
      <c r="H1820" s="55">
        <v>2.06312E-4</v>
      </c>
      <c r="I1820" s="55">
        <v>1.34039E-4</v>
      </c>
      <c r="J1820" s="55">
        <v>1.2705600000000001E-4</v>
      </c>
      <c r="K1820" s="55">
        <v>1.3314800000000001E-4</v>
      </c>
      <c r="L1820" s="55">
        <v>1.432836494</v>
      </c>
      <c r="M1820" s="55">
        <v>1.617803833</v>
      </c>
      <c r="N1820" s="55">
        <v>1.5494875400000001</v>
      </c>
      <c r="O1820" s="52">
        <v>1.5333759549999999</v>
      </c>
    </row>
    <row r="1821" spans="1:15" x14ac:dyDescent="0.2">
      <c r="A1821" s="19">
        <v>2152</v>
      </c>
      <c r="B1821" s="55">
        <v>18</v>
      </c>
      <c r="C1821" s="55">
        <v>20</v>
      </c>
      <c r="D1821" s="55" t="s">
        <v>367</v>
      </c>
      <c r="E1821" s="55" t="s">
        <v>364</v>
      </c>
      <c r="F1821" s="55">
        <v>2.5337899999999997E-4</v>
      </c>
      <c r="G1821" s="55">
        <v>2.5741099999999998E-4</v>
      </c>
      <c r="H1821" s="55">
        <v>2.32771E-4</v>
      </c>
      <c r="I1821" s="55">
        <v>1.7606800000000001E-4</v>
      </c>
      <c r="J1821" s="55">
        <v>1.81509E-4</v>
      </c>
      <c r="K1821" s="55">
        <v>1.3314800000000001E-4</v>
      </c>
      <c r="L1821" s="55">
        <v>1.439096538</v>
      </c>
      <c r="M1821" s="55">
        <v>1.4181757450000001</v>
      </c>
      <c r="N1821" s="55">
        <v>1.7482086459999999</v>
      </c>
      <c r="O1821" s="52">
        <v>1.5351603089999999</v>
      </c>
    </row>
    <row r="1822" spans="1:15" x14ac:dyDescent="0.2">
      <c r="A1822" s="19">
        <v>2048</v>
      </c>
      <c r="B1822" s="55">
        <v>16</v>
      </c>
      <c r="C1822" s="55">
        <v>19</v>
      </c>
      <c r="D1822" s="55" t="s">
        <v>367</v>
      </c>
      <c r="E1822" s="55" t="s">
        <v>366</v>
      </c>
      <c r="F1822" s="55">
        <v>1.79252E-4</v>
      </c>
      <c r="G1822" s="55">
        <v>2.0201600000000001E-4</v>
      </c>
      <c r="H1822" s="55">
        <v>1.8342799999999999E-4</v>
      </c>
      <c r="I1822" s="55">
        <v>1.2078600000000001E-4</v>
      </c>
      <c r="J1822" s="55">
        <v>1.39157E-4</v>
      </c>
      <c r="K1822" s="55">
        <v>1.0984699999999999E-4</v>
      </c>
      <c r="L1822" s="55">
        <v>1.484041309</v>
      </c>
      <c r="M1822" s="55">
        <v>1.4517159740000001</v>
      </c>
      <c r="N1822" s="55">
        <v>1.6698431970000001</v>
      </c>
      <c r="O1822" s="52">
        <v>1.53520016</v>
      </c>
    </row>
    <row r="1823" spans="1:15" x14ac:dyDescent="0.2">
      <c r="A1823" s="19">
        <v>1350</v>
      </c>
      <c r="B1823" s="55">
        <v>9</v>
      </c>
      <c r="C1823" s="55">
        <v>11</v>
      </c>
      <c r="D1823" s="55" t="s">
        <v>365</v>
      </c>
      <c r="E1823" s="55" t="s">
        <v>366</v>
      </c>
      <c r="F1823" s="55">
        <v>1.5869899999999999E-4</v>
      </c>
      <c r="G1823" s="55">
        <v>1.34599E-4</v>
      </c>
      <c r="H1823" s="55">
        <v>1.4052100000000001E-4</v>
      </c>
      <c r="I1823" s="55">
        <v>1.04126E-4</v>
      </c>
      <c r="J1823" s="93">
        <v>9.0299999999999999E-5</v>
      </c>
      <c r="K1823" s="93">
        <v>8.8200000000000003E-5</v>
      </c>
      <c r="L1823" s="55">
        <v>1.5240992659999999</v>
      </c>
      <c r="M1823" s="55">
        <v>1.490206755</v>
      </c>
      <c r="N1823" s="55">
        <v>1.5930116169999999</v>
      </c>
      <c r="O1823" s="52">
        <v>1.535772546</v>
      </c>
    </row>
    <row r="1824" spans="1:15" x14ac:dyDescent="0.2">
      <c r="A1824" s="19">
        <v>831</v>
      </c>
      <c r="B1824" s="55">
        <v>5</v>
      </c>
      <c r="C1824" s="55">
        <v>16</v>
      </c>
      <c r="D1824" s="55" t="s">
        <v>364</v>
      </c>
      <c r="E1824" s="55" t="s">
        <v>365</v>
      </c>
      <c r="F1824" s="55">
        <v>3.1200599999999998E-4</v>
      </c>
      <c r="G1824" s="55">
        <v>2.9371300000000003E-4</v>
      </c>
      <c r="H1824" s="55">
        <v>2.9391399999999999E-4</v>
      </c>
      <c r="I1824" s="55">
        <v>1.8098999999999999E-4</v>
      </c>
      <c r="J1824" s="55">
        <v>2.1694600000000001E-4</v>
      </c>
      <c r="K1824" s="55">
        <v>1.9206599999999999E-4</v>
      </c>
      <c r="L1824" s="55">
        <v>1.723884365</v>
      </c>
      <c r="M1824" s="55">
        <v>1.3538515</v>
      </c>
      <c r="N1824" s="55">
        <v>1.5302707280000001</v>
      </c>
      <c r="O1824" s="52">
        <v>1.536002198</v>
      </c>
    </row>
    <row r="1825" spans="1:15" x14ac:dyDescent="0.2">
      <c r="A1825" s="19">
        <v>2201</v>
      </c>
      <c r="B1825" s="55">
        <v>19</v>
      </c>
      <c r="C1825" s="55">
        <v>21</v>
      </c>
      <c r="D1825" s="55" t="s">
        <v>366</v>
      </c>
      <c r="E1825" s="55" t="s">
        <v>367</v>
      </c>
      <c r="F1825" s="55">
        <v>1.61731E-4</v>
      </c>
      <c r="G1825" s="55">
        <v>1.7113600000000001E-4</v>
      </c>
      <c r="H1825" s="55">
        <v>1.6304700000000001E-4</v>
      </c>
      <c r="I1825" s="55">
        <v>1.0336900000000001E-4</v>
      </c>
      <c r="J1825" s="55">
        <v>1.02855E-4</v>
      </c>
      <c r="K1825" s="55">
        <v>1.18169E-4</v>
      </c>
      <c r="L1825" s="55">
        <v>1.5646010990000001</v>
      </c>
      <c r="M1825" s="55">
        <v>1.663858421</v>
      </c>
      <c r="N1825" s="55">
        <v>1.3797765390000001</v>
      </c>
      <c r="O1825" s="52">
        <v>1.536078686</v>
      </c>
    </row>
    <row r="1826" spans="1:15" x14ac:dyDescent="0.2">
      <c r="A1826" s="19">
        <v>1146</v>
      </c>
      <c r="B1826" s="55">
        <v>7</v>
      </c>
      <c r="C1826" s="55">
        <v>18</v>
      </c>
      <c r="D1826" s="55" t="s">
        <v>364</v>
      </c>
      <c r="E1826" s="55" t="s">
        <v>365</v>
      </c>
      <c r="F1826" s="55">
        <v>1.7689299999999999E-4</v>
      </c>
      <c r="G1826" s="55">
        <v>1.8292199999999999E-4</v>
      </c>
      <c r="H1826" s="55">
        <v>1.6698E-4</v>
      </c>
      <c r="I1826" s="93">
        <v>9.5400000000000001E-5</v>
      </c>
      <c r="J1826" s="55">
        <v>1.4088499999999999E-4</v>
      </c>
      <c r="K1826" s="55">
        <v>1.14508E-4</v>
      </c>
      <c r="L1826" s="55">
        <v>1.853889323</v>
      </c>
      <c r="M1826" s="55">
        <v>1.298377039</v>
      </c>
      <c r="N1826" s="55">
        <v>1.4582457</v>
      </c>
      <c r="O1826" s="52">
        <v>1.536837354</v>
      </c>
    </row>
    <row r="1827" spans="1:15" x14ac:dyDescent="0.2">
      <c r="A1827" s="19">
        <v>297</v>
      </c>
      <c r="B1827" s="55">
        <v>2</v>
      </c>
      <c r="C1827" s="55">
        <v>13</v>
      </c>
      <c r="D1827" s="55" t="s">
        <v>366</v>
      </c>
      <c r="E1827" s="55" t="s">
        <v>366</v>
      </c>
      <c r="F1827" s="55">
        <v>1.3578700000000001E-4</v>
      </c>
      <c r="G1827" s="55">
        <v>1.38135E-4</v>
      </c>
      <c r="H1827" s="55">
        <v>1.3337000000000001E-4</v>
      </c>
      <c r="I1827" s="93">
        <v>9.6899999999999997E-5</v>
      </c>
      <c r="J1827" s="93">
        <v>7.8200000000000003E-5</v>
      </c>
      <c r="K1827" s="93">
        <v>9.2200000000000005E-5</v>
      </c>
      <c r="L1827" s="55">
        <v>1.4008451200000001</v>
      </c>
      <c r="M1827" s="55">
        <v>1.7659391980000001</v>
      </c>
      <c r="N1827" s="55">
        <v>1.446443017</v>
      </c>
      <c r="O1827" s="52">
        <v>1.5377424449999999</v>
      </c>
    </row>
    <row r="1828" spans="1:15" x14ac:dyDescent="0.2">
      <c r="A1828" s="19">
        <v>1437</v>
      </c>
      <c r="B1828" s="55">
        <v>9</v>
      </c>
      <c r="C1828" s="55">
        <v>21</v>
      </c>
      <c r="D1828" s="55" t="s">
        <v>366</v>
      </c>
      <c r="E1828" s="55" t="s">
        <v>366</v>
      </c>
      <c r="F1828" s="55">
        <v>1.6712199999999999E-4</v>
      </c>
      <c r="G1828" s="55">
        <v>1.7490800000000001E-4</v>
      </c>
      <c r="H1828" s="55">
        <v>1.7591899999999999E-4</v>
      </c>
      <c r="I1828" s="55">
        <v>1.15864E-4</v>
      </c>
      <c r="J1828" s="55">
        <v>1.0242300000000001E-4</v>
      </c>
      <c r="K1828" s="55">
        <v>1.20166E-4</v>
      </c>
      <c r="L1828" s="55">
        <v>1.442398595</v>
      </c>
      <c r="M1828" s="55">
        <v>1.7077026989999999</v>
      </c>
      <c r="N1828" s="55">
        <v>1.4639632250000001</v>
      </c>
      <c r="O1828" s="52">
        <v>1.538021506</v>
      </c>
    </row>
    <row r="1829" spans="1:15" x14ac:dyDescent="0.2">
      <c r="A1829" s="19">
        <v>1660</v>
      </c>
      <c r="B1829" s="55">
        <v>11</v>
      </c>
      <c r="C1829" s="55">
        <v>21</v>
      </c>
      <c r="D1829" s="55" t="s">
        <v>367</v>
      </c>
      <c r="E1829" s="55" t="s">
        <v>364</v>
      </c>
      <c r="F1829" s="55">
        <v>2.47314E-4</v>
      </c>
      <c r="G1829" s="55">
        <v>2.7108299999999998E-4</v>
      </c>
      <c r="H1829" s="55">
        <v>2.2955299999999999E-4</v>
      </c>
      <c r="I1829" s="55">
        <v>1.86291E-4</v>
      </c>
      <c r="J1829" s="55">
        <v>1.49097E-4</v>
      </c>
      <c r="K1829" s="55">
        <v>1.5611600000000001E-4</v>
      </c>
      <c r="L1829" s="55">
        <v>1.3275656229999999</v>
      </c>
      <c r="M1829" s="55">
        <v>1.8181740319999999</v>
      </c>
      <c r="N1829" s="55">
        <v>1.4703964709999999</v>
      </c>
      <c r="O1829" s="52">
        <v>1.538712042</v>
      </c>
    </row>
    <row r="1830" spans="1:15" x14ac:dyDescent="0.2">
      <c r="A1830" s="19">
        <v>1033</v>
      </c>
      <c r="B1830" s="55">
        <v>6</v>
      </c>
      <c r="C1830" s="55">
        <v>21</v>
      </c>
      <c r="D1830" s="55" t="s">
        <v>366</v>
      </c>
      <c r="E1830" s="55" t="s">
        <v>364</v>
      </c>
      <c r="F1830" s="55">
        <v>1.9744700000000001E-4</v>
      </c>
      <c r="G1830" s="55">
        <v>1.9753699999999999E-4</v>
      </c>
      <c r="H1830" s="55">
        <v>2.0953000000000001E-4</v>
      </c>
      <c r="I1830" s="55">
        <v>1.4426200000000001E-4</v>
      </c>
      <c r="J1830" s="55">
        <v>1.20574E-4</v>
      </c>
      <c r="K1830" s="55">
        <v>1.30152E-4</v>
      </c>
      <c r="L1830" s="55">
        <v>1.368666637</v>
      </c>
      <c r="M1830" s="55">
        <v>1.6383116550000001</v>
      </c>
      <c r="N1830" s="55">
        <v>1.609878591</v>
      </c>
      <c r="O1830" s="52">
        <v>1.538952294</v>
      </c>
    </row>
    <row r="1831" spans="1:15" x14ac:dyDescent="0.2">
      <c r="A1831" s="19">
        <v>1819</v>
      </c>
      <c r="B1831" s="55">
        <v>13</v>
      </c>
      <c r="C1831" s="55">
        <v>18</v>
      </c>
      <c r="D1831" s="55" t="s">
        <v>364</v>
      </c>
      <c r="E1831" s="55" t="s">
        <v>367</v>
      </c>
      <c r="F1831" s="55">
        <v>1.89023E-4</v>
      </c>
      <c r="G1831" s="55">
        <v>1.76794E-4</v>
      </c>
      <c r="H1831" s="55">
        <v>1.7877999999999999E-4</v>
      </c>
      <c r="I1831" s="55">
        <v>1.0867E-4</v>
      </c>
      <c r="J1831" s="55">
        <v>1.28353E-4</v>
      </c>
      <c r="K1831" s="55">
        <v>1.1916799999999999E-4</v>
      </c>
      <c r="L1831" s="55">
        <v>1.739426191</v>
      </c>
      <c r="M1831" s="55">
        <v>1.3774045699999999</v>
      </c>
      <c r="N1831" s="55">
        <v>1.5002348299999999</v>
      </c>
      <c r="O1831" s="52">
        <v>1.539021864</v>
      </c>
    </row>
    <row r="1832" spans="1:15" x14ac:dyDescent="0.2">
      <c r="A1832" s="19">
        <v>2052</v>
      </c>
      <c r="B1832" s="55">
        <v>16</v>
      </c>
      <c r="C1832" s="55">
        <v>19</v>
      </c>
      <c r="D1832" s="55" t="s">
        <v>365</v>
      </c>
      <c r="E1832" s="55" t="s">
        <v>365</v>
      </c>
      <c r="F1832" s="55">
        <v>1.6611100000000001E-4</v>
      </c>
      <c r="G1832" s="55">
        <v>1.6712899999999999E-4</v>
      </c>
      <c r="H1832" s="55">
        <v>1.5339300000000001E-4</v>
      </c>
      <c r="I1832" s="55">
        <v>1.14349E-4</v>
      </c>
      <c r="J1832" s="55">
        <v>1.14523E-4</v>
      </c>
      <c r="K1832" s="93">
        <v>8.9900000000000003E-5</v>
      </c>
      <c r="L1832" s="55">
        <v>1.452663475</v>
      </c>
      <c r="M1832" s="55">
        <v>1.45934195</v>
      </c>
      <c r="N1832" s="55">
        <v>1.70673382</v>
      </c>
      <c r="O1832" s="52">
        <v>1.539579748</v>
      </c>
    </row>
    <row r="1833" spans="1:15" x14ac:dyDescent="0.2">
      <c r="A1833" s="19">
        <v>1587</v>
      </c>
      <c r="B1833" s="55">
        <v>11</v>
      </c>
      <c r="C1833" s="55">
        <v>13</v>
      </c>
      <c r="D1833" s="55" t="s">
        <v>364</v>
      </c>
      <c r="E1833" s="55" t="s">
        <v>366</v>
      </c>
      <c r="F1833" s="55">
        <v>1.76219E-4</v>
      </c>
      <c r="G1833" s="55">
        <v>1.85751E-4</v>
      </c>
      <c r="H1833" s="55">
        <v>1.7484600000000001E-4</v>
      </c>
      <c r="I1833" s="55">
        <v>1.17757E-4</v>
      </c>
      <c r="J1833" s="55">
        <v>1.35267E-4</v>
      </c>
      <c r="K1833" s="93">
        <v>9.9900000000000002E-5</v>
      </c>
      <c r="L1833" s="55">
        <v>1.496464231</v>
      </c>
      <c r="M1833" s="55">
        <v>1.3732151480000001</v>
      </c>
      <c r="N1833" s="55">
        <v>1.7508940660000001</v>
      </c>
      <c r="O1833" s="52">
        <v>1.5401911479999999</v>
      </c>
    </row>
    <row r="1834" spans="1:15" x14ac:dyDescent="0.2">
      <c r="A1834" s="19">
        <v>1519</v>
      </c>
      <c r="B1834" s="55">
        <v>10</v>
      </c>
      <c r="C1834" s="55">
        <v>17</v>
      </c>
      <c r="D1834" s="55" t="s">
        <v>365</v>
      </c>
      <c r="E1834" s="55" t="s">
        <v>364</v>
      </c>
      <c r="F1834" s="55">
        <v>1.63416E-4</v>
      </c>
      <c r="G1834" s="55">
        <v>1.5204199999999999E-4</v>
      </c>
      <c r="H1834" s="55">
        <v>1.57326E-4</v>
      </c>
      <c r="I1834" s="93">
        <v>8.5599999999999994E-5</v>
      </c>
      <c r="J1834" s="55">
        <v>1.17549E-4</v>
      </c>
      <c r="K1834" s="55">
        <v>1.10846E-4</v>
      </c>
      <c r="L1834" s="55">
        <v>1.9096700639999999</v>
      </c>
      <c r="M1834" s="55">
        <v>1.293443659</v>
      </c>
      <c r="N1834" s="55">
        <v>1.4193212639999999</v>
      </c>
      <c r="O1834" s="52">
        <v>1.5408116620000001</v>
      </c>
    </row>
    <row r="1835" spans="1:15" x14ac:dyDescent="0.2">
      <c r="A1835" s="19">
        <v>1442</v>
      </c>
      <c r="B1835" s="55">
        <v>9</v>
      </c>
      <c r="C1835" s="55">
        <v>22</v>
      </c>
      <c r="D1835" s="55" t="s">
        <v>367</v>
      </c>
      <c r="E1835" s="55" t="s">
        <v>367</v>
      </c>
      <c r="F1835" s="55">
        <v>1.6981799999999999E-4</v>
      </c>
      <c r="G1835" s="55">
        <v>1.76322E-4</v>
      </c>
      <c r="H1835" s="55">
        <v>1.8843399999999999E-4</v>
      </c>
      <c r="I1835" s="55">
        <v>1.24194E-4</v>
      </c>
      <c r="J1835" s="55">
        <v>1.16684E-4</v>
      </c>
      <c r="K1835" s="55">
        <v>1.0785000000000001E-4</v>
      </c>
      <c r="L1835" s="55">
        <v>1.367356418</v>
      </c>
      <c r="M1835" s="55">
        <v>1.5111046400000001</v>
      </c>
      <c r="N1835" s="55">
        <v>1.747180892</v>
      </c>
      <c r="O1835" s="52">
        <v>1.54188065</v>
      </c>
    </row>
    <row r="1836" spans="1:15" x14ac:dyDescent="0.2">
      <c r="A1836" s="19">
        <v>1845</v>
      </c>
      <c r="B1836" s="55">
        <v>13</v>
      </c>
      <c r="C1836" s="55">
        <v>20</v>
      </c>
      <c r="D1836" s="55" t="s">
        <v>366</v>
      </c>
      <c r="E1836" s="55" t="s">
        <v>366</v>
      </c>
      <c r="F1836" s="55">
        <v>1.6409000000000001E-4</v>
      </c>
      <c r="G1836" s="55">
        <v>1.8834400000000001E-4</v>
      </c>
      <c r="H1836" s="55">
        <v>1.76992E-4</v>
      </c>
      <c r="I1836" s="55">
        <v>1.14349E-4</v>
      </c>
      <c r="J1836" s="55">
        <v>1.1711599999999999E-4</v>
      </c>
      <c r="K1836" s="55">
        <v>1.11845E-4</v>
      </c>
      <c r="L1836" s="55">
        <v>1.4349840009999999</v>
      </c>
      <c r="M1836" s="55">
        <v>1.608178286</v>
      </c>
      <c r="N1836" s="55">
        <v>1.5824798470000001</v>
      </c>
      <c r="O1836" s="52">
        <v>1.5418807109999999</v>
      </c>
    </row>
    <row r="1837" spans="1:15" x14ac:dyDescent="0.2">
      <c r="A1837" s="19">
        <v>1903</v>
      </c>
      <c r="B1837" s="55">
        <v>14</v>
      </c>
      <c r="C1837" s="55">
        <v>18</v>
      </c>
      <c r="D1837" s="55" t="s">
        <v>366</v>
      </c>
      <c r="E1837" s="55" t="s">
        <v>367</v>
      </c>
      <c r="F1837" s="55">
        <v>1.53645E-4</v>
      </c>
      <c r="G1837" s="55">
        <v>1.5675699999999999E-4</v>
      </c>
      <c r="H1837" s="55">
        <v>1.4874500000000001E-4</v>
      </c>
      <c r="I1837" s="93">
        <v>9.4699999999999998E-5</v>
      </c>
      <c r="J1837" s="55">
        <v>1.1192999999999999E-4</v>
      </c>
      <c r="K1837" s="93">
        <v>9.2499999999999999E-5</v>
      </c>
      <c r="L1837" s="55">
        <v>1.6231171799999999</v>
      </c>
      <c r="M1837" s="55">
        <v>1.400485403</v>
      </c>
      <c r="N1837" s="55">
        <v>1.6073882939999999</v>
      </c>
      <c r="O1837" s="52">
        <v>1.5436636260000001</v>
      </c>
    </row>
    <row r="1838" spans="1:15" x14ac:dyDescent="0.2">
      <c r="A1838" s="19">
        <v>1831</v>
      </c>
      <c r="B1838" s="55">
        <v>13</v>
      </c>
      <c r="C1838" s="55">
        <v>19</v>
      </c>
      <c r="D1838" s="55" t="s">
        <v>367</v>
      </c>
      <c r="E1838" s="55" t="s">
        <v>364</v>
      </c>
      <c r="F1838" s="55">
        <v>1.5263399999999999E-4</v>
      </c>
      <c r="G1838" s="55">
        <v>1.5086400000000001E-4</v>
      </c>
      <c r="H1838" s="55">
        <v>1.5696800000000001E-4</v>
      </c>
      <c r="I1838" s="55">
        <v>1.05262E-4</v>
      </c>
      <c r="J1838" s="55">
        <v>1.00694E-4</v>
      </c>
      <c r="K1838" s="93">
        <v>9.3200000000000002E-5</v>
      </c>
      <c r="L1838" s="55">
        <v>1.450034872</v>
      </c>
      <c r="M1838" s="55">
        <v>1.498237829</v>
      </c>
      <c r="N1838" s="55">
        <v>1.6841421889999999</v>
      </c>
      <c r="O1838" s="52">
        <v>1.5441382969999999</v>
      </c>
    </row>
    <row r="1839" spans="1:15" x14ac:dyDescent="0.2">
      <c r="A1839" s="19">
        <v>878</v>
      </c>
      <c r="B1839" s="55">
        <v>5</v>
      </c>
      <c r="C1839" s="55">
        <v>21</v>
      </c>
      <c r="D1839" s="55" t="s">
        <v>366</v>
      </c>
      <c r="E1839" s="55" t="s">
        <v>367</v>
      </c>
      <c r="F1839" s="55">
        <v>2.0688099999999999E-4</v>
      </c>
      <c r="G1839" s="55">
        <v>1.8433699999999999E-4</v>
      </c>
      <c r="H1839" s="55">
        <v>1.8557299999999999E-4</v>
      </c>
      <c r="I1839" s="55">
        <v>1.1510699999999999E-4</v>
      </c>
      <c r="J1839" s="55">
        <v>1.3613199999999999E-4</v>
      </c>
      <c r="K1839" s="55">
        <v>1.2515900000000001E-4</v>
      </c>
      <c r="L1839" s="55">
        <v>1.797296912</v>
      </c>
      <c r="M1839" s="55">
        <v>1.3541067550000001</v>
      </c>
      <c r="N1839" s="55">
        <v>1.482694851</v>
      </c>
      <c r="O1839" s="52">
        <v>1.5446995059999999</v>
      </c>
    </row>
    <row r="1840" spans="1:15" x14ac:dyDescent="0.2">
      <c r="A1840" s="19">
        <v>1296</v>
      </c>
      <c r="B1840" s="55">
        <v>8</v>
      </c>
      <c r="C1840" s="55">
        <v>19</v>
      </c>
      <c r="D1840" s="55" t="s">
        <v>365</v>
      </c>
      <c r="E1840" s="55" t="s">
        <v>365</v>
      </c>
      <c r="F1840" s="55">
        <v>1.3915600000000001E-4</v>
      </c>
      <c r="G1840" s="55">
        <v>1.4284899999999999E-4</v>
      </c>
      <c r="H1840" s="55">
        <v>1.55181E-4</v>
      </c>
      <c r="I1840" s="55">
        <v>1.0488300000000001E-4</v>
      </c>
      <c r="J1840" s="55">
        <v>1.04584E-4</v>
      </c>
      <c r="K1840" s="93">
        <v>7.9900000000000004E-5</v>
      </c>
      <c r="L1840" s="55">
        <v>1.326769023</v>
      </c>
      <c r="M1840" s="55">
        <v>1.3658844590000001</v>
      </c>
      <c r="N1840" s="55">
        <v>1.9424540509999999</v>
      </c>
      <c r="O1840" s="52">
        <v>1.545035844</v>
      </c>
    </row>
    <row r="1841" spans="1:15" x14ac:dyDescent="0.2">
      <c r="A1841" s="19">
        <v>1893</v>
      </c>
      <c r="B1841" s="55">
        <v>14</v>
      </c>
      <c r="C1841" s="55">
        <v>17</v>
      </c>
      <c r="D1841" s="55" t="s">
        <v>367</v>
      </c>
      <c r="E1841" s="55" t="s">
        <v>365</v>
      </c>
      <c r="F1841" s="55">
        <v>1.1287500000000001E-4</v>
      </c>
      <c r="G1841" s="55">
        <v>1.3153399999999999E-4</v>
      </c>
      <c r="H1841" s="55">
        <v>1.2157E-4</v>
      </c>
      <c r="I1841" s="93">
        <v>8.5199999999999997E-5</v>
      </c>
      <c r="J1841" s="93">
        <v>8.0799999999999999E-5</v>
      </c>
      <c r="K1841" s="93">
        <v>7.2200000000000007E-5</v>
      </c>
      <c r="L1841" s="55">
        <v>1.324912903</v>
      </c>
      <c r="M1841" s="55">
        <v>1.6276060590000001</v>
      </c>
      <c r="N1841" s="55">
        <v>1.6830284200000001</v>
      </c>
      <c r="O1841" s="52">
        <v>1.545182461</v>
      </c>
    </row>
    <row r="1842" spans="1:15" x14ac:dyDescent="0.2">
      <c r="A1842" s="19">
        <v>1423</v>
      </c>
      <c r="B1842" s="55">
        <v>9</v>
      </c>
      <c r="C1842" s="55">
        <v>20</v>
      </c>
      <c r="D1842" s="55" t="s">
        <v>367</v>
      </c>
      <c r="E1842" s="55" t="s">
        <v>364</v>
      </c>
      <c r="F1842" s="55">
        <v>1.8599099999999999E-4</v>
      </c>
      <c r="G1842" s="55">
        <v>2.0979500000000001E-4</v>
      </c>
      <c r="H1842" s="55">
        <v>1.94155E-4</v>
      </c>
      <c r="I1842" s="55">
        <v>1.5107799999999999E-4</v>
      </c>
      <c r="J1842" s="55">
        <v>1.2273500000000001E-4</v>
      </c>
      <c r="K1842" s="55">
        <v>1.14508E-4</v>
      </c>
      <c r="L1842" s="55">
        <v>1.231094023</v>
      </c>
      <c r="M1842" s="55">
        <v>1.7093396709999999</v>
      </c>
      <c r="N1842" s="55">
        <v>1.6955619159999999</v>
      </c>
      <c r="O1842" s="52">
        <v>1.5453318700000001</v>
      </c>
    </row>
    <row r="1843" spans="1:15" x14ac:dyDescent="0.2">
      <c r="A1843" s="19">
        <v>1833</v>
      </c>
      <c r="B1843" s="55">
        <v>13</v>
      </c>
      <c r="C1843" s="55">
        <v>19</v>
      </c>
      <c r="D1843" s="55" t="s">
        <v>367</v>
      </c>
      <c r="E1843" s="55" t="s">
        <v>365</v>
      </c>
      <c r="F1843" s="55">
        <v>1.42189E-4</v>
      </c>
      <c r="G1843" s="55">
        <v>1.2682000000000001E-4</v>
      </c>
      <c r="H1843" s="55">
        <v>1.43024E-4</v>
      </c>
      <c r="I1843" s="93">
        <v>7.6899999999999999E-5</v>
      </c>
      <c r="J1843" s="55">
        <v>1.0717699999999999E-4</v>
      </c>
      <c r="K1843" s="93">
        <v>8.92E-5</v>
      </c>
      <c r="L1843" s="55">
        <v>1.8498710410000001</v>
      </c>
      <c r="M1843" s="55">
        <v>1.18327939</v>
      </c>
      <c r="N1843" s="55">
        <v>1.603236028</v>
      </c>
      <c r="O1843" s="52">
        <v>1.5454621529999999</v>
      </c>
    </row>
    <row r="1844" spans="1:15" x14ac:dyDescent="0.2">
      <c r="A1844" s="19">
        <v>2107</v>
      </c>
      <c r="B1844" s="55">
        <v>17</v>
      </c>
      <c r="C1844" s="55">
        <v>20</v>
      </c>
      <c r="D1844" s="55" t="s">
        <v>364</v>
      </c>
      <c r="E1844" s="55" t="s">
        <v>364</v>
      </c>
      <c r="F1844" s="55">
        <v>2.38216E-4</v>
      </c>
      <c r="G1844" s="55">
        <v>2.4350399999999999E-4</v>
      </c>
      <c r="H1844" s="55">
        <v>2.3920699999999999E-4</v>
      </c>
      <c r="I1844" s="55">
        <v>1.43883E-4</v>
      </c>
      <c r="J1844" s="55">
        <v>1.74162E-4</v>
      </c>
      <c r="K1844" s="55">
        <v>1.51123E-4</v>
      </c>
      <c r="L1844" s="55">
        <v>1.655620739</v>
      </c>
      <c r="M1844" s="55">
        <v>1.3981442500000001</v>
      </c>
      <c r="N1844" s="55">
        <v>1.5828600989999999</v>
      </c>
      <c r="O1844" s="52">
        <v>1.5455416959999999</v>
      </c>
    </row>
    <row r="1845" spans="1:15" x14ac:dyDescent="0.2">
      <c r="A1845" s="19">
        <v>1155</v>
      </c>
      <c r="B1845" s="55">
        <v>7</v>
      </c>
      <c r="C1845" s="55">
        <v>19</v>
      </c>
      <c r="D1845" s="55" t="s">
        <v>364</v>
      </c>
      <c r="E1845" s="55" t="s">
        <v>365</v>
      </c>
      <c r="F1845" s="55">
        <v>1.83969E-4</v>
      </c>
      <c r="G1845" s="55">
        <v>1.6571399999999999E-4</v>
      </c>
      <c r="H1845" s="55">
        <v>1.64835E-4</v>
      </c>
      <c r="I1845" s="55">
        <v>1.23437E-4</v>
      </c>
      <c r="J1845" s="55">
        <v>1.0112599999999999E-4</v>
      </c>
      <c r="K1845" s="55">
        <v>1.09182E-4</v>
      </c>
      <c r="L1845" s="55">
        <v>1.490390533</v>
      </c>
      <c r="M1845" s="55">
        <v>1.6386876210000001</v>
      </c>
      <c r="N1845" s="55">
        <v>1.5097302189999999</v>
      </c>
      <c r="O1845" s="52">
        <v>1.546269458</v>
      </c>
    </row>
    <row r="1846" spans="1:15" x14ac:dyDescent="0.2">
      <c r="A1846" s="19">
        <v>2032</v>
      </c>
      <c r="B1846" s="55">
        <v>16</v>
      </c>
      <c r="C1846" s="55">
        <v>17</v>
      </c>
      <c r="D1846" s="55" t="s">
        <v>365</v>
      </c>
      <c r="E1846" s="55" t="s">
        <v>364</v>
      </c>
      <c r="F1846" s="55">
        <v>2.12609E-4</v>
      </c>
      <c r="G1846" s="55">
        <v>2.0625900000000001E-4</v>
      </c>
      <c r="H1846" s="55">
        <v>1.91652E-4</v>
      </c>
      <c r="I1846" s="55">
        <v>1.23437E-4</v>
      </c>
      <c r="J1846" s="55">
        <v>1.2705600000000001E-4</v>
      </c>
      <c r="K1846" s="55">
        <v>1.4812700000000001E-4</v>
      </c>
      <c r="L1846" s="55">
        <v>1.7224110370000001</v>
      </c>
      <c r="M1846" s="55">
        <v>1.6233696719999999</v>
      </c>
      <c r="N1846" s="55">
        <v>1.2938294880000001</v>
      </c>
      <c r="O1846" s="52">
        <v>1.5465367320000001</v>
      </c>
    </row>
    <row r="1847" spans="1:15" x14ac:dyDescent="0.2">
      <c r="A1847" s="19">
        <v>882</v>
      </c>
      <c r="B1847" s="55">
        <v>5</v>
      </c>
      <c r="C1847" s="55">
        <v>21</v>
      </c>
      <c r="D1847" s="55" t="s">
        <v>365</v>
      </c>
      <c r="E1847" s="55" t="s">
        <v>366</v>
      </c>
      <c r="F1847" s="55">
        <v>1.5297100000000001E-4</v>
      </c>
      <c r="G1847" s="55">
        <v>1.4308499999999999E-4</v>
      </c>
      <c r="H1847" s="55">
        <v>1.5303499999999999E-4</v>
      </c>
      <c r="I1847" s="93">
        <v>9.0099999999999995E-5</v>
      </c>
      <c r="J1847" s="93">
        <v>9.7700000000000003E-5</v>
      </c>
      <c r="K1847" s="55">
        <v>1.03523E-4</v>
      </c>
      <c r="L1847" s="55">
        <v>1.6974771479999999</v>
      </c>
      <c r="M1847" s="55">
        <v>1.4649977489999999</v>
      </c>
      <c r="N1847" s="55">
        <v>1.478276409</v>
      </c>
      <c r="O1847" s="52">
        <v>1.5469171020000001</v>
      </c>
    </row>
    <row r="1848" spans="1:15" x14ac:dyDescent="0.2">
      <c r="A1848" s="19">
        <v>678</v>
      </c>
      <c r="B1848" s="55">
        <v>4</v>
      </c>
      <c r="C1848" s="55">
        <v>17</v>
      </c>
      <c r="D1848" s="55" t="s">
        <v>364</v>
      </c>
      <c r="E1848" s="55" t="s">
        <v>365</v>
      </c>
      <c r="F1848" s="55">
        <v>1.5634000000000001E-4</v>
      </c>
      <c r="G1848" s="55">
        <v>1.6571399999999999E-4</v>
      </c>
      <c r="H1848" s="55">
        <v>1.4981700000000001E-4</v>
      </c>
      <c r="I1848" s="55">
        <v>1.01097E-4</v>
      </c>
      <c r="J1848" s="55">
        <v>1.03287E-4</v>
      </c>
      <c r="K1848" s="55">
        <v>1.0052699999999999E-4</v>
      </c>
      <c r="L1848" s="55">
        <v>1.546435319</v>
      </c>
      <c r="M1848" s="55">
        <v>1.604405453</v>
      </c>
      <c r="N1848" s="55">
        <v>1.490319371</v>
      </c>
      <c r="O1848" s="52">
        <v>1.547053381</v>
      </c>
    </row>
    <row r="1849" spans="1:15" x14ac:dyDescent="0.2">
      <c r="A1849" s="19">
        <v>875</v>
      </c>
      <c r="B1849" s="55">
        <v>5</v>
      </c>
      <c r="C1849" s="55">
        <v>21</v>
      </c>
      <c r="D1849" s="55" t="s">
        <v>364</v>
      </c>
      <c r="E1849" s="55" t="s">
        <v>367</v>
      </c>
      <c r="F1849" s="55">
        <v>2.7224699999999998E-4</v>
      </c>
      <c r="G1849" s="55">
        <v>2.6754799999999999E-4</v>
      </c>
      <c r="H1849" s="55">
        <v>2.7353300000000001E-4</v>
      </c>
      <c r="I1849" s="55">
        <v>1.7228100000000001E-4</v>
      </c>
      <c r="J1849" s="55">
        <v>1.82805E-4</v>
      </c>
      <c r="K1849" s="55">
        <v>1.71096E-4</v>
      </c>
      <c r="L1849" s="55">
        <v>1.58024711</v>
      </c>
      <c r="M1849" s="55">
        <v>1.463565622</v>
      </c>
      <c r="N1849" s="55">
        <v>1.5987132799999999</v>
      </c>
      <c r="O1849" s="52">
        <v>1.5475086709999999</v>
      </c>
    </row>
    <row r="1850" spans="1:15" x14ac:dyDescent="0.2">
      <c r="A1850" s="19">
        <v>1434</v>
      </c>
      <c r="B1850" s="55">
        <v>9</v>
      </c>
      <c r="C1850" s="55">
        <v>21</v>
      </c>
      <c r="D1850" s="55" t="s">
        <v>367</v>
      </c>
      <c r="E1850" s="55" t="s">
        <v>366</v>
      </c>
      <c r="F1850" s="55">
        <v>1.90034E-4</v>
      </c>
      <c r="G1850" s="55">
        <v>1.8197999999999999E-4</v>
      </c>
      <c r="H1850" s="55">
        <v>1.72344E-4</v>
      </c>
      <c r="I1850" s="55">
        <v>1.11699E-4</v>
      </c>
      <c r="J1850" s="55">
        <v>1.2748800000000001E-4</v>
      </c>
      <c r="K1850" s="55">
        <v>1.13842E-4</v>
      </c>
      <c r="L1850" s="55">
        <v>1.7013048049999999</v>
      </c>
      <c r="M1850" s="55">
        <v>1.4274206979999999</v>
      </c>
      <c r="N1850" s="55">
        <v>1.51388609</v>
      </c>
      <c r="O1850" s="52">
        <v>1.5475371979999999</v>
      </c>
    </row>
    <row r="1851" spans="1:15" x14ac:dyDescent="0.2">
      <c r="A1851" s="19">
        <v>540</v>
      </c>
      <c r="B1851" s="55">
        <v>3</v>
      </c>
      <c r="C1851" s="55">
        <v>20</v>
      </c>
      <c r="D1851" s="55" t="s">
        <v>365</v>
      </c>
      <c r="E1851" s="55" t="s">
        <v>366</v>
      </c>
      <c r="F1851" s="55">
        <v>1.58362E-4</v>
      </c>
      <c r="G1851" s="55">
        <v>1.7231500000000001E-4</v>
      </c>
      <c r="H1851" s="55">
        <v>1.7091299999999999E-4</v>
      </c>
      <c r="I1851" s="55">
        <v>1.18893E-4</v>
      </c>
      <c r="J1851" s="55">
        <v>1.0588E-4</v>
      </c>
      <c r="K1851" s="55">
        <v>1.01526E-4</v>
      </c>
      <c r="L1851" s="55">
        <v>1.3319663420000001</v>
      </c>
      <c r="M1851" s="55">
        <v>1.627451287</v>
      </c>
      <c r="N1851" s="55">
        <v>1.6834503940000001</v>
      </c>
      <c r="O1851" s="52">
        <v>1.5476226740000001</v>
      </c>
    </row>
    <row r="1852" spans="1:15" x14ac:dyDescent="0.2">
      <c r="A1852" s="19">
        <v>452</v>
      </c>
      <c r="B1852" s="55">
        <v>3</v>
      </c>
      <c r="C1852" s="55">
        <v>11</v>
      </c>
      <c r="D1852" s="55" t="s">
        <v>367</v>
      </c>
      <c r="E1852" s="55" t="s">
        <v>367</v>
      </c>
      <c r="F1852" s="55">
        <v>1.42189E-4</v>
      </c>
      <c r="G1852" s="55">
        <v>1.48035E-4</v>
      </c>
      <c r="H1852" s="55">
        <v>1.56253E-4</v>
      </c>
      <c r="I1852" s="93">
        <v>9.2E-5</v>
      </c>
      <c r="J1852" s="55">
        <v>1.00262E-4</v>
      </c>
      <c r="K1852" s="93">
        <v>9.6199999999999994E-5</v>
      </c>
      <c r="L1852" s="55">
        <v>1.54536552</v>
      </c>
      <c r="M1852" s="55">
        <v>1.476482705</v>
      </c>
      <c r="N1852" s="55">
        <v>1.6242611650000001</v>
      </c>
      <c r="O1852" s="52">
        <v>1.54870313</v>
      </c>
    </row>
    <row r="1853" spans="1:15" x14ac:dyDescent="0.2">
      <c r="A1853" s="19">
        <v>435</v>
      </c>
      <c r="B1853" s="55">
        <v>3</v>
      </c>
      <c r="C1853" s="55">
        <v>9</v>
      </c>
      <c r="D1853" s="55" t="s">
        <v>367</v>
      </c>
      <c r="E1853" s="55" t="s">
        <v>365</v>
      </c>
      <c r="F1853" s="55">
        <v>1.1489600000000001E-4</v>
      </c>
      <c r="G1853" s="55">
        <v>1.35542E-4</v>
      </c>
      <c r="H1853" s="55">
        <v>1.0905599999999999E-4</v>
      </c>
      <c r="I1853" s="93">
        <v>7.0400000000000004E-5</v>
      </c>
      <c r="J1853" s="93">
        <v>7.9499999999999994E-5</v>
      </c>
      <c r="K1853" s="93">
        <v>8.3200000000000003E-5</v>
      </c>
      <c r="L1853" s="55">
        <v>1.6314226039999999</v>
      </c>
      <c r="M1853" s="55">
        <v>1.7045381550000001</v>
      </c>
      <c r="N1853" s="55">
        <v>1.3104851289999999</v>
      </c>
      <c r="O1853" s="52">
        <v>1.5488152959999999</v>
      </c>
    </row>
    <row r="1854" spans="1:15" x14ac:dyDescent="0.2">
      <c r="A1854" s="19">
        <v>1919</v>
      </c>
      <c r="B1854" s="55">
        <v>14</v>
      </c>
      <c r="C1854" s="55">
        <v>20</v>
      </c>
      <c r="D1854" s="55" t="s">
        <v>367</v>
      </c>
      <c r="E1854" s="55" t="s">
        <v>367</v>
      </c>
      <c r="F1854" s="55">
        <v>2.1968500000000001E-4</v>
      </c>
      <c r="G1854" s="55">
        <v>2.0555200000000001E-4</v>
      </c>
      <c r="H1854" s="55">
        <v>2.1989899999999999E-4</v>
      </c>
      <c r="I1854" s="55">
        <v>1.40476E-4</v>
      </c>
      <c r="J1854" s="55">
        <v>1.43046E-4</v>
      </c>
      <c r="K1854" s="55">
        <v>1.3348099999999999E-4</v>
      </c>
      <c r="L1854" s="55">
        <v>1.56386308</v>
      </c>
      <c r="M1854" s="55">
        <v>1.436961712</v>
      </c>
      <c r="N1854" s="55">
        <v>1.6474149760000001</v>
      </c>
      <c r="O1854" s="52">
        <v>1.549413256</v>
      </c>
    </row>
    <row r="1855" spans="1:15" x14ac:dyDescent="0.2">
      <c r="A1855" s="19">
        <v>1535</v>
      </c>
      <c r="B1855" s="55">
        <v>10</v>
      </c>
      <c r="C1855" s="55">
        <v>19</v>
      </c>
      <c r="D1855" s="55" t="s">
        <v>366</v>
      </c>
      <c r="E1855" s="55" t="s">
        <v>366</v>
      </c>
      <c r="F1855" s="55">
        <v>1.21635E-4</v>
      </c>
      <c r="G1855" s="55">
        <v>1.11734E-4</v>
      </c>
      <c r="H1855" s="55">
        <v>1.30152E-4</v>
      </c>
      <c r="I1855" s="93">
        <v>7.0400000000000004E-5</v>
      </c>
      <c r="J1855" s="93">
        <v>7.4800000000000002E-5</v>
      </c>
      <c r="K1855" s="93">
        <v>9.1199999999999994E-5</v>
      </c>
      <c r="L1855" s="55">
        <v>1.727107215</v>
      </c>
      <c r="M1855" s="55">
        <v>1.494475996</v>
      </c>
      <c r="N1855" s="55">
        <v>1.4269970890000001</v>
      </c>
      <c r="O1855" s="52">
        <v>1.5495267669999999</v>
      </c>
    </row>
    <row r="1856" spans="1:15" x14ac:dyDescent="0.2">
      <c r="A1856" s="19">
        <v>853</v>
      </c>
      <c r="B1856" s="55">
        <v>5</v>
      </c>
      <c r="C1856" s="55">
        <v>18</v>
      </c>
      <c r="D1856" s="55" t="s">
        <v>365</v>
      </c>
      <c r="E1856" s="55" t="s">
        <v>367</v>
      </c>
      <c r="F1856" s="55">
        <v>1.4522100000000001E-4</v>
      </c>
      <c r="G1856" s="55">
        <v>1.4190599999999999E-4</v>
      </c>
      <c r="H1856" s="55">
        <v>1.4588399999999999E-4</v>
      </c>
      <c r="I1856" s="93">
        <v>8.8599999999999999E-5</v>
      </c>
      <c r="J1856" s="93">
        <v>9.2499999999999999E-5</v>
      </c>
      <c r="K1856" s="93">
        <v>9.8900000000000005E-5</v>
      </c>
      <c r="L1856" s="55">
        <v>1.639028304</v>
      </c>
      <c r="M1856" s="55">
        <v>1.5344029450000001</v>
      </c>
      <c r="N1856" s="55">
        <v>1.4756249180000001</v>
      </c>
      <c r="O1856" s="52">
        <v>1.549685389</v>
      </c>
    </row>
    <row r="1857" spans="1:15" x14ac:dyDescent="0.2">
      <c r="A1857" s="19">
        <v>700</v>
      </c>
      <c r="B1857" s="55">
        <v>4</v>
      </c>
      <c r="C1857" s="55">
        <v>19</v>
      </c>
      <c r="D1857" s="55" t="s">
        <v>365</v>
      </c>
      <c r="E1857" s="55" t="s">
        <v>364</v>
      </c>
      <c r="F1857" s="55">
        <v>1.87002E-4</v>
      </c>
      <c r="G1857" s="55">
        <v>1.79622E-4</v>
      </c>
      <c r="H1857" s="55">
        <v>1.9022099999999999E-4</v>
      </c>
      <c r="I1857" s="55">
        <v>1.1662099999999999E-4</v>
      </c>
      <c r="J1857" s="55">
        <v>1.13659E-4</v>
      </c>
      <c r="K1857" s="55">
        <v>1.2948699999999999E-4</v>
      </c>
      <c r="L1857" s="55">
        <v>1.603493882</v>
      </c>
      <c r="M1857" s="55">
        <v>1.5803596339999999</v>
      </c>
      <c r="N1857" s="55">
        <v>1.4690422869999999</v>
      </c>
      <c r="O1857" s="52">
        <v>1.5509652679999999</v>
      </c>
    </row>
    <row r="1858" spans="1:15" x14ac:dyDescent="0.2">
      <c r="A1858" s="19">
        <v>1299</v>
      </c>
      <c r="B1858" s="55">
        <v>8</v>
      </c>
      <c r="C1858" s="55">
        <v>20</v>
      </c>
      <c r="D1858" s="55" t="s">
        <v>364</v>
      </c>
      <c r="E1858" s="55" t="s">
        <v>366</v>
      </c>
      <c r="F1858" s="55">
        <v>1.9070799999999999E-4</v>
      </c>
      <c r="G1858" s="55">
        <v>1.97302E-4</v>
      </c>
      <c r="H1858" s="55">
        <v>1.7877999999999999E-4</v>
      </c>
      <c r="I1858" s="55">
        <v>1.01476E-4</v>
      </c>
      <c r="J1858" s="55">
        <v>1.5428300000000001E-4</v>
      </c>
      <c r="K1858" s="55">
        <v>1.1950100000000001E-4</v>
      </c>
      <c r="L1858" s="55">
        <v>1.8793457140000001</v>
      </c>
      <c r="M1858" s="55">
        <v>1.278833332</v>
      </c>
      <c r="N1858" s="55">
        <v>1.496055903</v>
      </c>
      <c r="O1858" s="52">
        <v>1.5514116499999999</v>
      </c>
    </row>
    <row r="1859" spans="1:15" x14ac:dyDescent="0.2">
      <c r="A1859" s="19">
        <v>1969</v>
      </c>
      <c r="B1859" s="55">
        <v>15</v>
      </c>
      <c r="C1859" s="55">
        <v>17</v>
      </c>
      <c r="D1859" s="55" t="s">
        <v>365</v>
      </c>
      <c r="E1859" s="55" t="s">
        <v>364</v>
      </c>
      <c r="F1859" s="55">
        <v>1.45895E-4</v>
      </c>
      <c r="G1859" s="55">
        <v>1.47799E-4</v>
      </c>
      <c r="H1859" s="55">
        <v>1.3658799999999999E-4</v>
      </c>
      <c r="I1859" s="55">
        <v>1.09806E-4</v>
      </c>
      <c r="J1859" s="93">
        <v>8.0799999999999999E-5</v>
      </c>
      <c r="K1859" s="93">
        <v>9.1199999999999994E-5</v>
      </c>
      <c r="L1859" s="55">
        <v>1.3286633000000001</v>
      </c>
      <c r="M1859" s="55">
        <v>1.828869173</v>
      </c>
      <c r="N1859" s="55">
        <v>1.497562879</v>
      </c>
      <c r="O1859" s="52">
        <v>1.551698451</v>
      </c>
    </row>
    <row r="1860" spans="1:15" x14ac:dyDescent="0.2">
      <c r="A1860" s="19">
        <v>1294</v>
      </c>
      <c r="B1860" s="55">
        <v>8</v>
      </c>
      <c r="C1860" s="55">
        <v>19</v>
      </c>
      <c r="D1860" s="55" t="s">
        <v>365</v>
      </c>
      <c r="E1860" s="55" t="s">
        <v>364</v>
      </c>
      <c r="F1860" s="55">
        <v>1.5937199999999999E-4</v>
      </c>
      <c r="G1860" s="55">
        <v>1.48978E-4</v>
      </c>
      <c r="H1860" s="55">
        <v>1.6841E-4</v>
      </c>
      <c r="I1860" s="55">
        <v>1.0299E-4</v>
      </c>
      <c r="J1860" s="55">
        <v>1.2273500000000001E-4</v>
      </c>
      <c r="K1860" s="93">
        <v>8.8900000000000006E-5</v>
      </c>
      <c r="L1860" s="55">
        <v>1.5474523229999999</v>
      </c>
      <c r="M1860" s="55">
        <v>1.213823227</v>
      </c>
      <c r="N1860" s="55">
        <v>1.894880874</v>
      </c>
      <c r="O1860" s="52">
        <v>1.5520521410000001</v>
      </c>
    </row>
    <row r="1861" spans="1:15" x14ac:dyDescent="0.2">
      <c r="A1861" s="19">
        <v>1511</v>
      </c>
      <c r="B1861" s="55">
        <v>10</v>
      </c>
      <c r="C1861" s="55">
        <v>16</v>
      </c>
      <c r="D1861" s="55" t="s">
        <v>365</v>
      </c>
      <c r="E1861" s="55" t="s">
        <v>367</v>
      </c>
      <c r="F1861" s="55">
        <v>1.9879399999999999E-4</v>
      </c>
      <c r="G1861" s="55">
        <v>1.8292199999999999E-4</v>
      </c>
      <c r="H1861" s="55">
        <v>1.86646E-4</v>
      </c>
      <c r="I1861" s="55">
        <v>1.2873800000000001E-4</v>
      </c>
      <c r="J1861" s="55">
        <v>1.0588E-4</v>
      </c>
      <c r="K1861" s="55">
        <v>1.3481300000000001E-4</v>
      </c>
      <c r="L1861" s="55">
        <v>1.5441807540000001</v>
      </c>
      <c r="M1861" s="55">
        <v>1.7276363859999999</v>
      </c>
      <c r="N1861" s="55">
        <v>1.384483379</v>
      </c>
      <c r="O1861" s="52">
        <v>1.5521001729999999</v>
      </c>
    </row>
    <row r="1862" spans="1:15" x14ac:dyDescent="0.2">
      <c r="A1862" s="19">
        <v>1524</v>
      </c>
      <c r="B1862" s="55">
        <v>10</v>
      </c>
      <c r="C1862" s="55">
        <v>18</v>
      </c>
      <c r="D1862" s="55" t="s">
        <v>364</v>
      </c>
      <c r="E1862" s="55" t="s">
        <v>365</v>
      </c>
      <c r="F1862" s="55">
        <v>1.28374E-4</v>
      </c>
      <c r="G1862" s="55">
        <v>1.34363E-4</v>
      </c>
      <c r="H1862" s="55">
        <v>1.3301200000000001E-4</v>
      </c>
      <c r="I1862" s="93">
        <v>9.0099999999999995E-5</v>
      </c>
      <c r="J1862" s="93">
        <v>7.9099999999999998E-5</v>
      </c>
      <c r="K1862" s="93">
        <v>8.6500000000000002E-5</v>
      </c>
      <c r="L1862" s="55">
        <v>1.424534787</v>
      </c>
      <c r="M1862" s="55">
        <v>1.6989495050000001</v>
      </c>
      <c r="N1862" s="55">
        <v>1.5368867209999999</v>
      </c>
      <c r="O1862" s="52">
        <v>1.5534570050000001</v>
      </c>
    </row>
    <row r="1863" spans="1:15" x14ac:dyDescent="0.2">
      <c r="A1863" s="19">
        <v>1926</v>
      </c>
      <c r="B1863" s="55">
        <v>14</v>
      </c>
      <c r="C1863" s="55">
        <v>20</v>
      </c>
      <c r="D1863" s="55" t="s">
        <v>365</v>
      </c>
      <c r="E1863" s="55" t="s">
        <v>366</v>
      </c>
      <c r="F1863" s="55">
        <v>1.86665E-4</v>
      </c>
      <c r="G1863" s="55">
        <v>1.8386499999999999E-4</v>
      </c>
      <c r="H1863" s="55">
        <v>1.89149E-4</v>
      </c>
      <c r="I1863" s="55">
        <v>1.2268000000000001E-4</v>
      </c>
      <c r="J1863" s="55">
        <v>1.21438E-4</v>
      </c>
      <c r="K1863" s="55">
        <v>1.16172E-4</v>
      </c>
      <c r="L1863" s="55">
        <v>1.521562496</v>
      </c>
      <c r="M1863" s="55">
        <v>1.514066632</v>
      </c>
      <c r="N1863" s="55">
        <v>1.6281803589999999</v>
      </c>
      <c r="O1863" s="52">
        <v>1.554603162</v>
      </c>
    </row>
    <row r="1864" spans="1:15" x14ac:dyDescent="0.2">
      <c r="A1864" s="19">
        <v>834</v>
      </c>
      <c r="B1864" s="55">
        <v>5</v>
      </c>
      <c r="C1864" s="55">
        <v>16</v>
      </c>
      <c r="D1864" s="55" t="s">
        <v>366</v>
      </c>
      <c r="E1864" s="55" t="s">
        <v>365</v>
      </c>
      <c r="F1864" s="55">
        <v>2.46977E-4</v>
      </c>
      <c r="G1864" s="55">
        <v>2.7296900000000002E-4</v>
      </c>
      <c r="H1864" s="55">
        <v>2.6030299999999998E-4</v>
      </c>
      <c r="I1864" s="55">
        <v>1.6508699999999999E-4</v>
      </c>
      <c r="J1864" s="55">
        <v>1.80645E-4</v>
      </c>
      <c r="K1864" s="55">
        <v>1.5711499999999999E-4</v>
      </c>
      <c r="L1864" s="55">
        <v>1.496037659</v>
      </c>
      <c r="M1864" s="55">
        <v>1.511085308</v>
      </c>
      <c r="N1864" s="55">
        <v>1.656767807</v>
      </c>
      <c r="O1864" s="52">
        <v>1.554630258</v>
      </c>
    </row>
    <row r="1865" spans="1:15" x14ac:dyDescent="0.2">
      <c r="A1865" s="19">
        <v>2190</v>
      </c>
      <c r="B1865" s="55">
        <v>19</v>
      </c>
      <c r="C1865" s="55">
        <v>20</v>
      </c>
      <c r="D1865" s="55" t="s">
        <v>364</v>
      </c>
      <c r="E1865" s="55" t="s">
        <v>366</v>
      </c>
      <c r="F1865" s="55">
        <v>1.7992600000000001E-4</v>
      </c>
      <c r="G1865" s="55">
        <v>1.8410099999999999E-4</v>
      </c>
      <c r="H1865" s="55">
        <v>1.5339300000000001E-4</v>
      </c>
      <c r="I1865" s="55">
        <v>1.09806E-4</v>
      </c>
      <c r="J1865" s="55">
        <v>1.21438E-4</v>
      </c>
      <c r="K1865" s="55">
        <v>1.01526E-4</v>
      </c>
      <c r="L1865" s="55">
        <v>1.6385824529999999</v>
      </c>
      <c r="M1865" s="55">
        <v>1.5160077430000001</v>
      </c>
      <c r="N1865" s="55">
        <v>1.51087912</v>
      </c>
      <c r="O1865" s="52">
        <v>1.555156438</v>
      </c>
    </row>
    <row r="1866" spans="1:15" x14ac:dyDescent="0.2">
      <c r="A1866" s="19">
        <v>1391</v>
      </c>
      <c r="B1866" s="55">
        <v>9</v>
      </c>
      <c r="C1866" s="55">
        <v>16</v>
      </c>
      <c r="D1866" s="55" t="s">
        <v>366</v>
      </c>
      <c r="E1866" s="55" t="s">
        <v>367</v>
      </c>
      <c r="F1866" s="55">
        <v>1.71502E-4</v>
      </c>
      <c r="G1866" s="55">
        <v>1.8268700000000001E-4</v>
      </c>
      <c r="H1866" s="55">
        <v>1.8485800000000001E-4</v>
      </c>
      <c r="I1866" s="55">
        <v>1.15864E-4</v>
      </c>
      <c r="J1866" s="55">
        <v>1.10634E-4</v>
      </c>
      <c r="K1866" s="55">
        <v>1.20499E-4</v>
      </c>
      <c r="L1866" s="55">
        <v>1.4802033969999999</v>
      </c>
      <c r="M1866" s="55">
        <v>1.6512713379999999</v>
      </c>
      <c r="N1866" s="55">
        <v>1.53410201</v>
      </c>
      <c r="O1866" s="52">
        <v>1.555192248</v>
      </c>
    </row>
    <row r="1867" spans="1:15" x14ac:dyDescent="0.2">
      <c r="A1867" s="19">
        <v>2056</v>
      </c>
      <c r="B1867" s="55">
        <v>16</v>
      </c>
      <c r="C1867" s="55">
        <v>20</v>
      </c>
      <c r="D1867" s="55" t="s">
        <v>367</v>
      </c>
      <c r="E1867" s="55" t="s">
        <v>364</v>
      </c>
      <c r="F1867" s="55">
        <v>3.16049E-4</v>
      </c>
      <c r="G1867" s="55">
        <v>3.4392199999999998E-4</v>
      </c>
      <c r="H1867" s="55">
        <v>3.3896600000000001E-4</v>
      </c>
      <c r="I1867" s="55">
        <v>2.24534E-4</v>
      </c>
      <c r="J1867" s="55">
        <v>2.0787099999999999E-4</v>
      </c>
      <c r="K1867" s="55">
        <v>2.11373E-4</v>
      </c>
      <c r="L1867" s="55">
        <v>1.4075803179999999</v>
      </c>
      <c r="M1867" s="55">
        <v>1.6545005690000001</v>
      </c>
      <c r="N1867" s="55">
        <v>1.603639993</v>
      </c>
      <c r="O1867" s="52">
        <v>1.5552402940000001</v>
      </c>
    </row>
    <row r="1868" spans="1:15" x14ac:dyDescent="0.2">
      <c r="A1868" s="19">
        <v>1526</v>
      </c>
      <c r="B1868" s="55">
        <v>10</v>
      </c>
      <c r="C1868" s="55">
        <v>18</v>
      </c>
      <c r="D1868" s="55" t="s">
        <v>366</v>
      </c>
      <c r="E1868" s="55" t="s">
        <v>366</v>
      </c>
      <c r="F1868" s="55">
        <v>1.0108200000000001E-4</v>
      </c>
      <c r="G1868" s="55">
        <v>1.01833E-4</v>
      </c>
      <c r="H1868" s="93">
        <v>9.2999999999999997E-5</v>
      </c>
      <c r="I1868" s="93">
        <v>5.5999999999999999E-5</v>
      </c>
      <c r="J1868" s="93">
        <v>7.5599999999999994E-5</v>
      </c>
      <c r="K1868" s="93">
        <v>6.1199999999999997E-5</v>
      </c>
      <c r="L1868" s="55">
        <v>1.803784206</v>
      </c>
      <c r="M1868" s="55">
        <v>1.3464877399999999</v>
      </c>
      <c r="N1868" s="55">
        <v>1.5178462829999999</v>
      </c>
      <c r="O1868" s="52">
        <v>1.5560394099999999</v>
      </c>
    </row>
    <row r="1869" spans="1:15" x14ac:dyDescent="0.2">
      <c r="A1869" s="19">
        <v>1440</v>
      </c>
      <c r="B1869" s="55">
        <v>9</v>
      </c>
      <c r="C1869" s="55">
        <v>21</v>
      </c>
      <c r="D1869" s="55" t="s">
        <v>365</v>
      </c>
      <c r="E1869" s="55" t="s">
        <v>366</v>
      </c>
      <c r="F1869" s="55">
        <v>1.98457E-4</v>
      </c>
      <c r="G1869" s="55">
        <v>1.79858E-4</v>
      </c>
      <c r="H1869" s="55">
        <v>2.0523899999999999E-4</v>
      </c>
      <c r="I1869" s="55">
        <v>1.15485E-4</v>
      </c>
      <c r="J1869" s="55">
        <v>1.2748800000000001E-4</v>
      </c>
      <c r="K1869" s="55">
        <v>1.3314800000000001E-4</v>
      </c>
      <c r="L1869" s="55">
        <v>1.718464228</v>
      </c>
      <c r="M1869" s="55">
        <v>1.410779783</v>
      </c>
      <c r="N1869" s="55">
        <v>1.541431279</v>
      </c>
      <c r="O1869" s="52">
        <v>1.5568917630000001</v>
      </c>
    </row>
    <row r="1870" spans="1:15" x14ac:dyDescent="0.2">
      <c r="A1870" s="19">
        <v>497</v>
      </c>
      <c r="B1870" s="55">
        <v>3</v>
      </c>
      <c r="C1870" s="55">
        <v>16</v>
      </c>
      <c r="D1870" s="55" t="s">
        <v>367</v>
      </c>
      <c r="E1870" s="55" t="s">
        <v>367</v>
      </c>
      <c r="F1870" s="55">
        <v>2.04522E-4</v>
      </c>
      <c r="G1870" s="55">
        <v>2.0343E-4</v>
      </c>
      <c r="H1870" s="55">
        <v>1.9451200000000001E-4</v>
      </c>
      <c r="I1870" s="55">
        <v>1.2949500000000001E-4</v>
      </c>
      <c r="J1870" s="55">
        <v>1.20574E-4</v>
      </c>
      <c r="K1870" s="55">
        <v>1.38474E-4</v>
      </c>
      <c r="L1870" s="55">
        <v>1.5793836059999999</v>
      </c>
      <c r="M1870" s="55">
        <v>1.687187301</v>
      </c>
      <c r="N1870" s="55">
        <v>1.404681412</v>
      </c>
      <c r="O1870" s="52">
        <v>1.557084106</v>
      </c>
    </row>
    <row r="1871" spans="1:15" x14ac:dyDescent="0.2">
      <c r="A1871" s="19">
        <v>672</v>
      </c>
      <c r="B1871" s="55">
        <v>4</v>
      </c>
      <c r="C1871" s="55">
        <v>16</v>
      </c>
      <c r="D1871" s="55" t="s">
        <v>366</v>
      </c>
      <c r="E1871" s="55" t="s">
        <v>365</v>
      </c>
      <c r="F1871" s="55">
        <v>2.5034599999999998E-4</v>
      </c>
      <c r="G1871" s="55">
        <v>2.7131900000000001E-4</v>
      </c>
      <c r="H1871" s="55">
        <v>2.3920699999999999E-4</v>
      </c>
      <c r="I1871" s="55">
        <v>1.7606800000000001E-4</v>
      </c>
      <c r="J1871" s="55">
        <v>1.60765E-4</v>
      </c>
      <c r="K1871" s="55">
        <v>1.5312100000000001E-4</v>
      </c>
      <c r="L1871" s="55">
        <v>1.4218733079999999</v>
      </c>
      <c r="M1871" s="55">
        <v>1.687676057</v>
      </c>
      <c r="N1871" s="55">
        <v>1.562214097</v>
      </c>
      <c r="O1871" s="52">
        <v>1.557254487</v>
      </c>
    </row>
    <row r="1872" spans="1:15" x14ac:dyDescent="0.2">
      <c r="A1872" s="19">
        <v>2033</v>
      </c>
      <c r="B1872" s="55">
        <v>16</v>
      </c>
      <c r="C1872" s="55">
        <v>17</v>
      </c>
      <c r="D1872" s="55" t="s">
        <v>365</v>
      </c>
      <c r="E1872" s="55" t="s">
        <v>366</v>
      </c>
      <c r="F1872" s="55">
        <v>2.0856600000000001E-4</v>
      </c>
      <c r="G1872" s="55">
        <v>1.9895199999999999E-4</v>
      </c>
      <c r="H1872" s="55">
        <v>2.05954E-4</v>
      </c>
      <c r="I1872" s="55">
        <v>1.3706800000000001E-4</v>
      </c>
      <c r="J1872" s="55">
        <v>1.14956E-4</v>
      </c>
      <c r="K1872" s="55">
        <v>1.4479900000000001E-4</v>
      </c>
      <c r="L1872" s="55">
        <v>1.5216231929999999</v>
      </c>
      <c r="M1872" s="55">
        <v>1.7306829509999999</v>
      </c>
      <c r="N1872" s="55">
        <v>1.422346777</v>
      </c>
      <c r="O1872" s="52">
        <v>1.5582176400000001</v>
      </c>
    </row>
    <row r="1873" spans="1:15" x14ac:dyDescent="0.2">
      <c r="A1873" s="19">
        <v>1435</v>
      </c>
      <c r="B1873" s="55">
        <v>9</v>
      </c>
      <c r="C1873" s="55">
        <v>21</v>
      </c>
      <c r="D1873" s="55" t="s">
        <v>366</v>
      </c>
      <c r="E1873" s="55" t="s">
        <v>364</v>
      </c>
      <c r="F1873" s="55">
        <v>1.8093699999999999E-4</v>
      </c>
      <c r="G1873" s="55">
        <v>1.9211599999999999E-4</v>
      </c>
      <c r="H1873" s="55">
        <v>1.9487000000000001E-4</v>
      </c>
      <c r="I1873" s="55">
        <v>1.1964999999999999E-4</v>
      </c>
      <c r="J1873" s="55">
        <v>1.08473E-4</v>
      </c>
      <c r="K1873" s="55">
        <v>1.39806E-4</v>
      </c>
      <c r="L1873" s="55">
        <v>1.5122104810000001</v>
      </c>
      <c r="M1873" s="55">
        <v>1.771089844</v>
      </c>
      <c r="N1873" s="55">
        <v>1.393861037</v>
      </c>
      <c r="O1873" s="52">
        <v>1.5590537870000001</v>
      </c>
    </row>
    <row r="1874" spans="1:15" x14ac:dyDescent="0.2">
      <c r="A1874" s="19">
        <v>2066</v>
      </c>
      <c r="B1874" s="55">
        <v>16</v>
      </c>
      <c r="C1874" s="55">
        <v>21</v>
      </c>
      <c r="D1874" s="55" t="s">
        <v>367</v>
      </c>
      <c r="E1874" s="55" t="s">
        <v>367</v>
      </c>
      <c r="F1874" s="55">
        <v>2.7662800000000001E-4</v>
      </c>
      <c r="G1874" s="55">
        <v>2.8781999999999999E-4</v>
      </c>
      <c r="H1874" s="55">
        <v>2.8175699999999999E-4</v>
      </c>
      <c r="I1874" s="55">
        <v>1.8477700000000001E-4</v>
      </c>
      <c r="J1874" s="55">
        <v>1.8453400000000001E-4</v>
      </c>
      <c r="K1874" s="55">
        <v>1.73759E-4</v>
      </c>
      <c r="L1874" s="55">
        <v>1.4970916080000001</v>
      </c>
      <c r="M1874" s="55">
        <v>1.55971229</v>
      </c>
      <c r="N1874" s="55">
        <v>1.6215411749999999</v>
      </c>
      <c r="O1874" s="52">
        <v>1.559448358</v>
      </c>
    </row>
    <row r="1875" spans="1:15" x14ac:dyDescent="0.2">
      <c r="A1875" s="19">
        <v>1132</v>
      </c>
      <c r="B1875" s="55">
        <v>7</v>
      </c>
      <c r="C1875" s="55">
        <v>16</v>
      </c>
      <c r="D1875" s="55" t="s">
        <v>365</v>
      </c>
      <c r="E1875" s="55" t="s">
        <v>364</v>
      </c>
      <c r="F1875" s="55">
        <v>2.06207E-4</v>
      </c>
      <c r="G1875" s="55">
        <v>2.14274E-4</v>
      </c>
      <c r="H1875" s="55">
        <v>2.08099E-4</v>
      </c>
      <c r="I1875" s="55">
        <v>1.5032000000000001E-4</v>
      </c>
      <c r="J1875" s="55">
        <v>1.2748800000000001E-4</v>
      </c>
      <c r="K1875" s="55">
        <v>1.2782200000000001E-4</v>
      </c>
      <c r="L1875" s="55">
        <v>1.371784704</v>
      </c>
      <c r="M1875" s="55">
        <v>1.6807324020000001</v>
      </c>
      <c r="N1875" s="55">
        <v>1.628036085</v>
      </c>
      <c r="O1875" s="52">
        <v>1.560184397</v>
      </c>
    </row>
    <row r="1876" spans="1:15" x14ac:dyDescent="0.2">
      <c r="A1876" s="19">
        <v>2027</v>
      </c>
      <c r="B1876" s="55">
        <v>16</v>
      </c>
      <c r="C1876" s="55">
        <v>17</v>
      </c>
      <c r="D1876" s="55" t="s">
        <v>364</v>
      </c>
      <c r="E1876" s="55" t="s">
        <v>366</v>
      </c>
      <c r="F1876" s="55">
        <v>1.6577399999999999E-4</v>
      </c>
      <c r="G1876" s="55">
        <v>1.3365600000000001E-4</v>
      </c>
      <c r="H1876" s="55">
        <v>1.37303E-4</v>
      </c>
      <c r="I1876" s="55">
        <v>1.2268000000000001E-4</v>
      </c>
      <c r="J1876" s="93">
        <v>7.8700000000000002E-5</v>
      </c>
      <c r="K1876" s="93">
        <v>8.42E-5</v>
      </c>
      <c r="L1876" s="55">
        <v>1.351279329</v>
      </c>
      <c r="M1876" s="55">
        <v>1.699293422</v>
      </c>
      <c r="N1876" s="55">
        <v>1.630357965</v>
      </c>
      <c r="O1876" s="52">
        <v>1.5603102390000001</v>
      </c>
    </row>
    <row r="1877" spans="1:15" x14ac:dyDescent="0.2">
      <c r="A1877" s="19">
        <v>1167</v>
      </c>
      <c r="B1877" s="55">
        <v>7</v>
      </c>
      <c r="C1877" s="55">
        <v>20</v>
      </c>
      <c r="D1877" s="55" t="s">
        <v>367</v>
      </c>
      <c r="E1877" s="55" t="s">
        <v>366</v>
      </c>
      <c r="F1877" s="55">
        <v>1.75883E-4</v>
      </c>
      <c r="G1877" s="55">
        <v>1.7490800000000001E-4</v>
      </c>
      <c r="H1877" s="55">
        <v>1.9308199999999999E-4</v>
      </c>
      <c r="I1877" s="55">
        <v>1.25709E-4</v>
      </c>
      <c r="J1877" s="93">
        <v>9.7200000000000004E-5</v>
      </c>
      <c r="K1877" s="55">
        <v>1.30152E-4</v>
      </c>
      <c r="L1877" s="55">
        <v>1.399128039</v>
      </c>
      <c r="M1877" s="55">
        <v>1.798780176</v>
      </c>
      <c r="N1877" s="55">
        <v>1.483505869</v>
      </c>
      <c r="O1877" s="52">
        <v>1.5604713610000001</v>
      </c>
    </row>
    <row r="1878" spans="1:15" x14ac:dyDescent="0.2">
      <c r="A1878" s="19">
        <v>1734</v>
      </c>
      <c r="B1878" s="55">
        <v>12</v>
      </c>
      <c r="C1878" s="55">
        <v>18</v>
      </c>
      <c r="D1878" s="55" t="s">
        <v>367</v>
      </c>
      <c r="E1878" s="55" t="s">
        <v>365</v>
      </c>
      <c r="F1878" s="55">
        <v>1.2736299999999999E-4</v>
      </c>
      <c r="G1878" s="55">
        <v>1.5015699999999999E-4</v>
      </c>
      <c r="H1878" s="55">
        <v>1.4016300000000001E-4</v>
      </c>
      <c r="I1878" s="93">
        <v>9.5799999999999998E-5</v>
      </c>
      <c r="J1878" s="93">
        <v>8.8599999999999999E-5</v>
      </c>
      <c r="K1878" s="93">
        <v>8.4499999999999994E-5</v>
      </c>
      <c r="L1878" s="55">
        <v>1.329524422</v>
      </c>
      <c r="M1878" s="55">
        <v>1.6948929639999999</v>
      </c>
      <c r="N1878" s="55">
        <v>1.6577713009999999</v>
      </c>
      <c r="O1878" s="52">
        <v>1.5607295619999999</v>
      </c>
    </row>
    <row r="1879" spans="1:15" x14ac:dyDescent="0.2">
      <c r="A1879" s="19">
        <v>843</v>
      </c>
      <c r="B1879" s="55">
        <v>5</v>
      </c>
      <c r="C1879" s="55">
        <v>17</v>
      </c>
      <c r="D1879" s="55" t="s">
        <v>366</v>
      </c>
      <c r="E1879" s="55" t="s">
        <v>365</v>
      </c>
      <c r="F1879" s="55">
        <v>1.54318E-4</v>
      </c>
      <c r="G1879" s="55">
        <v>1.4426400000000001E-4</v>
      </c>
      <c r="H1879" s="55">
        <v>1.4481100000000001E-4</v>
      </c>
      <c r="I1879" s="93">
        <v>9.9599999999999995E-5</v>
      </c>
      <c r="J1879" s="93">
        <v>8.3399999999999994E-5</v>
      </c>
      <c r="K1879" s="55">
        <v>1.0319000000000001E-4</v>
      </c>
      <c r="L1879" s="55">
        <v>1.5496541020000001</v>
      </c>
      <c r="M1879" s="55">
        <v>1.729620478</v>
      </c>
      <c r="N1879" s="55">
        <v>1.403348697</v>
      </c>
      <c r="O1879" s="52">
        <v>1.560874426</v>
      </c>
    </row>
    <row r="1880" spans="1:15" x14ac:dyDescent="0.2">
      <c r="A1880" s="19">
        <v>2098</v>
      </c>
      <c r="B1880" s="55">
        <v>17</v>
      </c>
      <c r="C1880" s="55">
        <v>19</v>
      </c>
      <c r="D1880" s="55" t="s">
        <v>364</v>
      </c>
      <c r="E1880" s="55" t="s">
        <v>364</v>
      </c>
      <c r="F1880" s="55">
        <v>1.4859000000000001E-4</v>
      </c>
      <c r="G1880" s="55">
        <v>1.37663E-4</v>
      </c>
      <c r="H1880" s="55">
        <v>1.3337000000000001E-4</v>
      </c>
      <c r="I1880" s="55">
        <v>1.0071799999999999E-4</v>
      </c>
      <c r="J1880" s="93">
        <v>7.3499999999999998E-5</v>
      </c>
      <c r="K1880" s="93">
        <v>9.9900000000000002E-5</v>
      </c>
      <c r="L1880" s="55">
        <v>1.4753056090000001</v>
      </c>
      <c r="M1880" s="55">
        <v>1.873788767</v>
      </c>
      <c r="N1880" s="55">
        <v>1.335549052</v>
      </c>
      <c r="O1880" s="52">
        <v>1.5615478089999999</v>
      </c>
    </row>
    <row r="1881" spans="1:15" x14ac:dyDescent="0.2">
      <c r="A1881" s="19">
        <v>1742</v>
      </c>
      <c r="B1881" s="55">
        <v>12</v>
      </c>
      <c r="C1881" s="55">
        <v>19</v>
      </c>
      <c r="D1881" s="55" t="s">
        <v>367</v>
      </c>
      <c r="E1881" s="55" t="s">
        <v>366</v>
      </c>
      <c r="F1881" s="55">
        <v>1.3275400000000001E-4</v>
      </c>
      <c r="G1881" s="55">
        <v>1.23755E-4</v>
      </c>
      <c r="H1881" s="55">
        <v>1.348E-4</v>
      </c>
      <c r="I1881" s="93">
        <v>7.9499999999999994E-5</v>
      </c>
      <c r="J1881" s="93">
        <v>8.8200000000000003E-5</v>
      </c>
      <c r="K1881" s="93">
        <v>8.3599999999999999E-5</v>
      </c>
      <c r="L1881" s="55">
        <v>1.669559756</v>
      </c>
      <c r="M1881" s="55">
        <v>1.4037373040000001</v>
      </c>
      <c r="N1881" s="55">
        <v>1.613391985</v>
      </c>
      <c r="O1881" s="52">
        <v>1.5622296819999999</v>
      </c>
    </row>
    <row r="1882" spans="1:15" x14ac:dyDescent="0.2">
      <c r="A1882" s="19">
        <v>767</v>
      </c>
      <c r="B1882" s="55">
        <v>5</v>
      </c>
      <c r="C1882" s="55">
        <v>9</v>
      </c>
      <c r="D1882" s="55" t="s">
        <v>364</v>
      </c>
      <c r="E1882" s="55" t="s">
        <v>366</v>
      </c>
      <c r="F1882" s="55">
        <v>1.4757999999999999E-4</v>
      </c>
      <c r="G1882" s="55">
        <v>1.42378E-4</v>
      </c>
      <c r="H1882" s="55">
        <v>1.6519200000000001E-4</v>
      </c>
      <c r="I1882" s="55">
        <v>1.1662099999999999E-4</v>
      </c>
      <c r="J1882" s="93">
        <v>9.8499999999999995E-5</v>
      </c>
      <c r="K1882" s="93">
        <v>8.3599999999999999E-5</v>
      </c>
      <c r="L1882" s="55">
        <v>1.265460037</v>
      </c>
      <c r="M1882" s="55">
        <v>1.444969889</v>
      </c>
      <c r="N1882" s="55">
        <v>1.977154104</v>
      </c>
      <c r="O1882" s="52">
        <v>1.5625280100000001</v>
      </c>
    </row>
    <row r="1883" spans="1:15" x14ac:dyDescent="0.2">
      <c r="A1883" s="19">
        <v>1245</v>
      </c>
      <c r="B1883" s="55">
        <v>8</v>
      </c>
      <c r="C1883" s="55">
        <v>14</v>
      </c>
      <c r="D1883" s="55" t="s">
        <v>364</v>
      </c>
      <c r="E1883" s="55" t="s">
        <v>365</v>
      </c>
      <c r="F1883" s="55">
        <v>1.5937199999999999E-4</v>
      </c>
      <c r="G1883" s="55">
        <v>1.5109999999999999E-4</v>
      </c>
      <c r="H1883" s="55">
        <v>1.54823E-4</v>
      </c>
      <c r="I1883" s="55">
        <v>1.12835E-4</v>
      </c>
      <c r="J1883" s="55">
        <v>1.00262E-4</v>
      </c>
      <c r="K1883" s="93">
        <v>8.7499999999999999E-5</v>
      </c>
      <c r="L1883" s="55">
        <v>1.4124397040000001</v>
      </c>
      <c r="M1883" s="55">
        <v>1.5070468379999999</v>
      </c>
      <c r="N1883" s="55">
        <v>1.768497354</v>
      </c>
      <c r="O1883" s="52">
        <v>1.5626612989999999</v>
      </c>
    </row>
    <row r="1884" spans="1:15" x14ac:dyDescent="0.2">
      <c r="A1884" s="19">
        <v>1371</v>
      </c>
      <c r="B1884" s="55">
        <v>9</v>
      </c>
      <c r="C1884" s="55">
        <v>14</v>
      </c>
      <c r="D1884" s="55" t="s">
        <v>367</v>
      </c>
      <c r="E1884" s="55" t="s">
        <v>365</v>
      </c>
      <c r="F1884" s="55">
        <v>1.15907E-4</v>
      </c>
      <c r="G1884" s="55">
        <v>1.28706E-4</v>
      </c>
      <c r="H1884" s="55">
        <v>1.3837499999999999E-4</v>
      </c>
      <c r="I1884" s="93">
        <v>8.03E-5</v>
      </c>
      <c r="J1884" s="93">
        <v>8.1699999999999994E-5</v>
      </c>
      <c r="K1884" s="93">
        <v>8.2899999999999996E-5</v>
      </c>
      <c r="L1884" s="55">
        <v>1.4439349290000001</v>
      </c>
      <c r="M1884" s="55">
        <v>1.5757508280000001</v>
      </c>
      <c r="N1884" s="55">
        <v>1.66949024</v>
      </c>
      <c r="O1884" s="52">
        <v>1.5630586660000001</v>
      </c>
    </row>
    <row r="1885" spans="1:15" x14ac:dyDescent="0.2">
      <c r="A1885" s="19">
        <v>606</v>
      </c>
      <c r="B1885" s="55">
        <v>4</v>
      </c>
      <c r="C1885" s="55">
        <v>9</v>
      </c>
      <c r="D1885" s="55" t="s">
        <v>364</v>
      </c>
      <c r="E1885" s="55" t="s">
        <v>365</v>
      </c>
      <c r="F1885" s="55">
        <v>1.87002E-4</v>
      </c>
      <c r="G1885" s="55">
        <v>1.66422E-4</v>
      </c>
      <c r="H1885" s="55">
        <v>1.6054400000000001E-4</v>
      </c>
      <c r="I1885" s="55">
        <v>1.20029E-4</v>
      </c>
      <c r="J1885" s="55">
        <v>1.04584E-4</v>
      </c>
      <c r="K1885" s="55">
        <v>1.04189E-4</v>
      </c>
      <c r="L1885" s="55">
        <v>1.5579688190000001</v>
      </c>
      <c r="M1885" s="55">
        <v>1.5912779340000001</v>
      </c>
      <c r="N1885" s="55">
        <v>1.540899343</v>
      </c>
      <c r="O1885" s="52">
        <v>1.563382032</v>
      </c>
    </row>
    <row r="1886" spans="1:15" x14ac:dyDescent="0.2">
      <c r="A1886" s="19">
        <v>615</v>
      </c>
      <c r="B1886" s="55">
        <v>4</v>
      </c>
      <c r="C1886" s="55">
        <v>10</v>
      </c>
      <c r="D1886" s="55" t="s">
        <v>364</v>
      </c>
      <c r="E1886" s="55" t="s">
        <v>365</v>
      </c>
      <c r="F1886" s="55">
        <v>1.8599099999999999E-4</v>
      </c>
      <c r="G1886" s="55">
        <v>1.69722E-4</v>
      </c>
      <c r="H1886" s="55">
        <v>1.6304700000000001E-4</v>
      </c>
      <c r="I1886" s="55">
        <v>1.2230100000000001E-4</v>
      </c>
      <c r="J1886" s="93">
        <v>9.5500000000000004E-5</v>
      </c>
      <c r="K1886" s="55">
        <v>1.16838E-4</v>
      </c>
      <c r="L1886" s="55">
        <v>1.520763205</v>
      </c>
      <c r="M1886" s="55">
        <v>1.777038873</v>
      </c>
      <c r="N1886" s="55">
        <v>1.3955004879999999</v>
      </c>
      <c r="O1886" s="52">
        <v>1.5644341879999999</v>
      </c>
    </row>
    <row r="1887" spans="1:15" x14ac:dyDescent="0.2">
      <c r="A1887" s="19">
        <v>788</v>
      </c>
      <c r="B1887" s="55">
        <v>5</v>
      </c>
      <c r="C1887" s="55">
        <v>11</v>
      </c>
      <c r="D1887" s="55" t="s">
        <v>366</v>
      </c>
      <c r="E1887" s="55" t="s">
        <v>367</v>
      </c>
      <c r="F1887" s="55">
        <v>1.45558E-4</v>
      </c>
      <c r="G1887" s="55">
        <v>1.5887799999999999E-4</v>
      </c>
      <c r="H1887" s="55">
        <v>1.7127099999999999E-4</v>
      </c>
      <c r="I1887" s="93">
        <v>9.8800000000000003E-5</v>
      </c>
      <c r="J1887" s="55">
        <v>1.2403100000000001E-4</v>
      </c>
      <c r="K1887" s="93">
        <v>8.8200000000000003E-5</v>
      </c>
      <c r="L1887" s="55">
        <v>1.4728831040000001</v>
      </c>
      <c r="M1887" s="55">
        <v>1.2809574539999999</v>
      </c>
      <c r="N1887" s="55">
        <v>1.9416095790000001</v>
      </c>
      <c r="O1887" s="52">
        <v>1.565150045</v>
      </c>
    </row>
    <row r="1888" spans="1:15" x14ac:dyDescent="0.2">
      <c r="A1888" s="19">
        <v>1216</v>
      </c>
      <c r="B1888" s="55">
        <v>8</v>
      </c>
      <c r="C1888" s="55">
        <v>11</v>
      </c>
      <c r="D1888" s="55" t="s">
        <v>364</v>
      </c>
      <c r="E1888" s="55" t="s">
        <v>364</v>
      </c>
      <c r="F1888" s="55">
        <v>2.2810800000000001E-4</v>
      </c>
      <c r="G1888" s="55">
        <v>2.2181699999999999E-4</v>
      </c>
      <c r="H1888" s="55">
        <v>2.08815E-4</v>
      </c>
      <c r="I1888" s="55">
        <v>1.2532999999999999E-4</v>
      </c>
      <c r="J1888" s="55">
        <v>1.5557900000000001E-4</v>
      </c>
      <c r="K1888" s="55">
        <v>1.438E-4</v>
      </c>
      <c r="L1888" s="55">
        <v>1.8200600440000001</v>
      </c>
      <c r="M1888" s="55">
        <v>1.42575147</v>
      </c>
      <c r="N1888" s="55">
        <v>1.4521161869999999</v>
      </c>
      <c r="O1888" s="52">
        <v>1.5659759</v>
      </c>
    </row>
    <row r="1889" spans="1:15" x14ac:dyDescent="0.2">
      <c r="A1889" s="19">
        <v>522</v>
      </c>
      <c r="B1889" s="55">
        <v>3</v>
      </c>
      <c r="C1889" s="55">
        <v>18</v>
      </c>
      <c r="D1889" s="55" t="s">
        <v>365</v>
      </c>
      <c r="E1889" s="55" t="s">
        <v>365</v>
      </c>
      <c r="F1889" s="55">
        <v>1.45895E-4</v>
      </c>
      <c r="G1889" s="55">
        <v>1.45678E-4</v>
      </c>
      <c r="H1889" s="55">
        <v>1.4516900000000001E-4</v>
      </c>
      <c r="I1889" s="93">
        <v>9.8099999999999999E-5</v>
      </c>
      <c r="J1889" s="93">
        <v>9.4199999999999999E-5</v>
      </c>
      <c r="K1889" s="93">
        <v>8.7200000000000005E-5</v>
      </c>
      <c r="L1889" s="55">
        <v>1.4876924979999999</v>
      </c>
      <c r="M1889" s="55">
        <v>1.546281952</v>
      </c>
      <c r="N1889" s="55">
        <v>1.6645506269999999</v>
      </c>
      <c r="O1889" s="52">
        <v>1.566175026</v>
      </c>
    </row>
    <row r="1890" spans="1:15" x14ac:dyDescent="0.2">
      <c r="A1890" s="19">
        <v>1822</v>
      </c>
      <c r="B1890" s="55">
        <v>13</v>
      </c>
      <c r="C1890" s="55">
        <v>18</v>
      </c>
      <c r="D1890" s="55" t="s">
        <v>367</v>
      </c>
      <c r="E1890" s="55" t="s">
        <v>367</v>
      </c>
      <c r="F1890" s="55">
        <v>1.8498000000000001E-4</v>
      </c>
      <c r="G1890" s="55">
        <v>1.8857999999999999E-4</v>
      </c>
      <c r="H1890" s="55">
        <v>1.86646E-4</v>
      </c>
      <c r="I1890" s="93">
        <v>1E-4</v>
      </c>
      <c r="J1890" s="55">
        <v>1.46071E-4</v>
      </c>
      <c r="K1890" s="55">
        <v>1.19833E-4</v>
      </c>
      <c r="L1890" s="55">
        <v>1.8505186149999999</v>
      </c>
      <c r="M1890" s="55">
        <v>1.2910111470000001</v>
      </c>
      <c r="N1890" s="55">
        <v>1.557543801</v>
      </c>
      <c r="O1890" s="52">
        <v>1.566357854</v>
      </c>
    </row>
    <row r="1891" spans="1:15" x14ac:dyDescent="0.2">
      <c r="A1891" s="19">
        <v>1721</v>
      </c>
      <c r="B1891" s="55">
        <v>12</v>
      </c>
      <c r="C1891" s="55">
        <v>17</v>
      </c>
      <c r="D1891" s="55" t="s">
        <v>364</v>
      </c>
      <c r="E1891" s="55" t="s">
        <v>366</v>
      </c>
      <c r="F1891" s="55">
        <v>1.3208E-4</v>
      </c>
      <c r="G1891" s="55">
        <v>1.4992099999999999E-4</v>
      </c>
      <c r="H1891" s="55">
        <v>1.3122399999999999E-4</v>
      </c>
      <c r="I1891" s="93">
        <v>9.4699999999999998E-5</v>
      </c>
      <c r="J1891" s="93">
        <v>9.3300000000000005E-5</v>
      </c>
      <c r="K1891" s="93">
        <v>7.7200000000000006E-5</v>
      </c>
      <c r="L1891" s="55">
        <v>1.3953112599999999</v>
      </c>
      <c r="M1891" s="55">
        <v>1.606053728</v>
      </c>
      <c r="N1891" s="55">
        <v>1.6992228739999999</v>
      </c>
      <c r="O1891" s="52">
        <v>1.5668626210000001</v>
      </c>
    </row>
    <row r="1892" spans="1:15" x14ac:dyDescent="0.2">
      <c r="A1892" s="19">
        <v>1593</v>
      </c>
      <c r="B1892" s="55">
        <v>11</v>
      </c>
      <c r="C1892" s="55">
        <v>13</v>
      </c>
      <c r="D1892" s="55" t="s">
        <v>366</v>
      </c>
      <c r="E1892" s="55" t="s">
        <v>366</v>
      </c>
      <c r="F1892" s="55">
        <v>1.5094899999999999E-4</v>
      </c>
      <c r="G1892" s="55">
        <v>1.2917699999999999E-4</v>
      </c>
      <c r="H1892" s="55">
        <v>1.3372699999999999E-4</v>
      </c>
      <c r="I1892" s="93">
        <v>9.5799999999999998E-5</v>
      </c>
      <c r="J1892" s="93">
        <v>8.8200000000000003E-5</v>
      </c>
      <c r="K1892" s="93">
        <v>8.0599999999999994E-5</v>
      </c>
      <c r="L1892" s="55">
        <v>1.575732648</v>
      </c>
      <c r="M1892" s="55">
        <v>1.4652343670000001</v>
      </c>
      <c r="N1892" s="55">
        <v>1.6600780319999999</v>
      </c>
      <c r="O1892" s="52">
        <v>1.567015016</v>
      </c>
    </row>
    <row r="1893" spans="1:15" x14ac:dyDescent="0.2">
      <c r="A1893" s="19">
        <v>814</v>
      </c>
      <c r="B1893" s="55">
        <v>5</v>
      </c>
      <c r="C1893" s="55">
        <v>14</v>
      </c>
      <c r="D1893" s="55" t="s">
        <v>366</v>
      </c>
      <c r="E1893" s="55" t="s">
        <v>367</v>
      </c>
      <c r="F1893" s="55">
        <v>1.68133E-4</v>
      </c>
      <c r="G1893" s="55">
        <v>1.54635E-4</v>
      </c>
      <c r="H1893" s="55">
        <v>1.55181E-4</v>
      </c>
      <c r="I1893" s="55">
        <v>1.05641E-4</v>
      </c>
      <c r="J1893" s="55">
        <v>1.00694E-4</v>
      </c>
      <c r="K1893" s="93">
        <v>9.8499999999999995E-5</v>
      </c>
      <c r="L1893" s="55">
        <v>1.591554017</v>
      </c>
      <c r="M1893" s="55">
        <v>1.5356937749999999</v>
      </c>
      <c r="N1893" s="55">
        <v>1.574962744</v>
      </c>
      <c r="O1893" s="52">
        <v>1.5674035120000001</v>
      </c>
    </row>
    <row r="1894" spans="1:15" x14ac:dyDescent="0.2">
      <c r="A1894" s="19">
        <v>617</v>
      </c>
      <c r="B1894" s="55">
        <v>4</v>
      </c>
      <c r="C1894" s="55">
        <v>10</v>
      </c>
      <c r="D1894" s="55" t="s">
        <v>366</v>
      </c>
      <c r="E1894" s="55" t="s">
        <v>366</v>
      </c>
      <c r="F1894" s="55">
        <v>1.3107E-4</v>
      </c>
      <c r="G1894" s="55">
        <v>1.25406E-4</v>
      </c>
      <c r="H1894" s="55">
        <v>1.27649E-4</v>
      </c>
      <c r="I1894" s="93">
        <v>9.2E-5</v>
      </c>
      <c r="J1894" s="93">
        <v>6.4399999999999993E-5</v>
      </c>
      <c r="K1894" s="93">
        <v>9.59E-5</v>
      </c>
      <c r="L1894" s="55">
        <v>1.424519401</v>
      </c>
      <c r="M1894" s="55">
        <v>1.9475206410000001</v>
      </c>
      <c r="N1894" s="55">
        <v>1.3315209219999999</v>
      </c>
      <c r="O1894" s="52">
        <v>1.567853655</v>
      </c>
    </row>
    <row r="1895" spans="1:15" x14ac:dyDescent="0.2">
      <c r="A1895" s="19">
        <v>1499</v>
      </c>
      <c r="B1895" s="55">
        <v>10</v>
      </c>
      <c r="C1895" s="55">
        <v>15</v>
      </c>
      <c r="D1895" s="55" t="s">
        <v>366</v>
      </c>
      <c r="E1895" s="55" t="s">
        <v>366</v>
      </c>
      <c r="F1895" s="55">
        <v>1.0579899999999999E-4</v>
      </c>
      <c r="G1895" s="93">
        <v>9.2600000000000001E-5</v>
      </c>
      <c r="H1895" s="55">
        <v>1.08698E-4</v>
      </c>
      <c r="I1895" s="93">
        <v>6.7000000000000002E-5</v>
      </c>
      <c r="J1895" s="93">
        <v>6.9599999999999998E-5</v>
      </c>
      <c r="K1895" s="93">
        <v>6.0600000000000003E-5</v>
      </c>
      <c r="L1895" s="55">
        <v>1.578633891</v>
      </c>
      <c r="M1895" s="55">
        <v>1.331445456</v>
      </c>
      <c r="N1895" s="55">
        <v>1.794214913</v>
      </c>
      <c r="O1895" s="52">
        <v>1.5680980870000001</v>
      </c>
    </row>
    <row r="1896" spans="1:15" x14ac:dyDescent="0.2">
      <c r="A1896" s="19">
        <v>1416</v>
      </c>
      <c r="B1896" s="55">
        <v>9</v>
      </c>
      <c r="C1896" s="55">
        <v>19</v>
      </c>
      <c r="D1896" s="55" t="s">
        <v>367</v>
      </c>
      <c r="E1896" s="55" t="s">
        <v>365</v>
      </c>
      <c r="F1896" s="55">
        <v>1.10516E-4</v>
      </c>
      <c r="G1896" s="55">
        <v>1.16212E-4</v>
      </c>
      <c r="H1896" s="55">
        <v>1.1120099999999999E-4</v>
      </c>
      <c r="I1896" s="93">
        <v>7.7200000000000006E-5</v>
      </c>
      <c r="J1896" s="93">
        <v>6.3499999999999999E-5</v>
      </c>
      <c r="K1896" s="93">
        <v>7.6899999999999999E-5</v>
      </c>
      <c r="L1896" s="55">
        <v>1.4307663479999999</v>
      </c>
      <c r="M1896" s="55">
        <v>1.8293057100000001</v>
      </c>
      <c r="N1896" s="55">
        <v>1.44617442</v>
      </c>
      <c r="O1896" s="52">
        <v>1.568748826</v>
      </c>
    </row>
    <row r="1897" spans="1:15" x14ac:dyDescent="0.2">
      <c r="A1897" s="19">
        <v>944</v>
      </c>
      <c r="B1897" s="55">
        <v>6</v>
      </c>
      <c r="C1897" s="55">
        <v>11</v>
      </c>
      <c r="D1897" s="55" t="s">
        <v>366</v>
      </c>
      <c r="E1897" s="55" t="s">
        <v>367</v>
      </c>
      <c r="F1897" s="55">
        <v>1.71502E-4</v>
      </c>
      <c r="G1897" s="55">
        <v>1.5416400000000001E-4</v>
      </c>
      <c r="H1897" s="55">
        <v>1.7627699999999999E-4</v>
      </c>
      <c r="I1897" s="93">
        <v>9.9599999999999995E-5</v>
      </c>
      <c r="J1897" s="55">
        <v>1.1279499999999999E-4</v>
      </c>
      <c r="K1897" s="55">
        <v>1.08516E-4</v>
      </c>
      <c r="L1897" s="55">
        <v>1.7222138380000001</v>
      </c>
      <c r="M1897" s="55">
        <v>1.3667653070000001</v>
      </c>
      <c r="N1897" s="55">
        <v>1.6244321850000001</v>
      </c>
      <c r="O1897" s="52">
        <v>1.57113711</v>
      </c>
    </row>
    <row r="1898" spans="1:15" x14ac:dyDescent="0.2">
      <c r="A1898" s="19">
        <v>1432</v>
      </c>
      <c r="B1898" s="55">
        <v>9</v>
      </c>
      <c r="C1898" s="55">
        <v>21</v>
      </c>
      <c r="D1898" s="55" t="s">
        <v>367</v>
      </c>
      <c r="E1898" s="55" t="s">
        <v>364</v>
      </c>
      <c r="F1898" s="55">
        <v>2.02838E-4</v>
      </c>
      <c r="G1898" s="55">
        <v>2.3077500000000001E-4</v>
      </c>
      <c r="H1898" s="55">
        <v>2.2240199999999999E-4</v>
      </c>
      <c r="I1898" s="55">
        <v>1.53728E-4</v>
      </c>
      <c r="J1898" s="55">
        <v>1.35699E-4</v>
      </c>
      <c r="K1898" s="55">
        <v>1.3081799999999999E-4</v>
      </c>
      <c r="L1898" s="55">
        <v>1.31945778</v>
      </c>
      <c r="M1898" s="55">
        <v>1.7006296599999999</v>
      </c>
      <c r="N1898" s="55">
        <v>1.700082906</v>
      </c>
      <c r="O1898" s="52">
        <v>1.5733901159999999</v>
      </c>
    </row>
    <row r="1899" spans="1:15" x14ac:dyDescent="0.2">
      <c r="A1899" s="19">
        <v>1908</v>
      </c>
      <c r="B1899" s="55">
        <v>14</v>
      </c>
      <c r="C1899" s="55">
        <v>18</v>
      </c>
      <c r="D1899" s="55" t="s">
        <v>365</v>
      </c>
      <c r="E1899" s="55" t="s">
        <v>365</v>
      </c>
      <c r="F1899" s="55">
        <v>1.39493E-4</v>
      </c>
      <c r="G1899" s="55">
        <v>1.2352000000000001E-4</v>
      </c>
      <c r="H1899" s="55">
        <v>1.3372699999999999E-4</v>
      </c>
      <c r="I1899" s="93">
        <v>8.8999999999999995E-5</v>
      </c>
      <c r="J1899" s="93">
        <v>8.1199999999999995E-5</v>
      </c>
      <c r="K1899" s="93">
        <v>8.1899999999999999E-5</v>
      </c>
      <c r="L1899" s="55">
        <v>1.5676803669999999</v>
      </c>
      <c r="M1899" s="55">
        <v>1.5203029669999999</v>
      </c>
      <c r="N1899" s="55">
        <v>1.633084894</v>
      </c>
      <c r="O1899" s="52">
        <v>1.573689409</v>
      </c>
    </row>
    <row r="1900" spans="1:15" x14ac:dyDescent="0.2">
      <c r="A1900" s="19">
        <v>2153</v>
      </c>
      <c r="B1900" s="55">
        <v>18</v>
      </c>
      <c r="C1900" s="55">
        <v>20</v>
      </c>
      <c r="D1900" s="55" t="s">
        <v>367</v>
      </c>
      <c r="E1900" s="55" t="s">
        <v>367</v>
      </c>
      <c r="F1900" s="55">
        <v>2.23728E-4</v>
      </c>
      <c r="G1900" s="55">
        <v>2.1615999999999999E-4</v>
      </c>
      <c r="H1900" s="55">
        <v>2.0273599999999999E-4</v>
      </c>
      <c r="I1900" s="55">
        <v>1.3934E-4</v>
      </c>
      <c r="J1900" s="55">
        <v>1.32674E-4</v>
      </c>
      <c r="K1900" s="55">
        <v>1.3614399999999999E-4</v>
      </c>
      <c r="L1900" s="55">
        <v>1.6056293619999999</v>
      </c>
      <c r="M1900" s="55">
        <v>1.62924976</v>
      </c>
      <c r="N1900" s="55">
        <v>1.489127957</v>
      </c>
      <c r="O1900" s="52">
        <v>1.574669026</v>
      </c>
    </row>
    <row r="1901" spans="1:15" x14ac:dyDescent="0.2">
      <c r="A1901" s="19">
        <v>2188</v>
      </c>
      <c r="B1901" s="55">
        <v>19</v>
      </c>
      <c r="C1901" s="55">
        <v>20</v>
      </c>
      <c r="D1901" s="55" t="s">
        <v>364</v>
      </c>
      <c r="E1901" s="55" t="s">
        <v>364</v>
      </c>
      <c r="F1901" s="55">
        <v>1.8295799999999999E-4</v>
      </c>
      <c r="G1901" s="55">
        <v>1.78679E-4</v>
      </c>
      <c r="H1901" s="55">
        <v>1.9772999999999999E-4</v>
      </c>
      <c r="I1901" s="55">
        <v>1.2268000000000001E-4</v>
      </c>
      <c r="J1901" s="55">
        <v>1.1322700000000001E-4</v>
      </c>
      <c r="K1901" s="55">
        <v>1.1950100000000001E-4</v>
      </c>
      <c r="L1901" s="55">
        <v>1.491350967</v>
      </c>
      <c r="M1901" s="55">
        <v>1.5780640260000001</v>
      </c>
      <c r="N1901" s="55">
        <v>1.6546378289999999</v>
      </c>
      <c r="O1901" s="52">
        <v>1.574684274</v>
      </c>
    </row>
    <row r="1902" spans="1:15" x14ac:dyDescent="0.2">
      <c r="A1902" s="19">
        <v>1369</v>
      </c>
      <c r="B1902" s="55">
        <v>9</v>
      </c>
      <c r="C1902" s="55">
        <v>14</v>
      </c>
      <c r="D1902" s="55" t="s">
        <v>367</v>
      </c>
      <c r="E1902" s="55" t="s">
        <v>367</v>
      </c>
      <c r="F1902" s="55">
        <v>1.5128599999999999E-4</v>
      </c>
      <c r="G1902" s="55">
        <v>1.3247700000000001E-4</v>
      </c>
      <c r="H1902" s="55">
        <v>1.3372699999999999E-4</v>
      </c>
      <c r="I1902" s="93">
        <v>9.0099999999999995E-5</v>
      </c>
      <c r="J1902" s="93">
        <v>9.3800000000000003E-5</v>
      </c>
      <c r="K1902" s="93">
        <v>8.1899999999999999E-5</v>
      </c>
      <c r="L1902" s="55">
        <v>1.6787824659999999</v>
      </c>
      <c r="M1902" s="55">
        <v>1.4126458150000001</v>
      </c>
      <c r="N1902" s="55">
        <v>1.633084894</v>
      </c>
      <c r="O1902" s="52">
        <v>1.5748377250000001</v>
      </c>
    </row>
    <row r="1903" spans="1:15" x14ac:dyDescent="0.2">
      <c r="A1903" s="19">
        <v>1540</v>
      </c>
      <c r="B1903" s="55">
        <v>10</v>
      </c>
      <c r="C1903" s="55">
        <v>20</v>
      </c>
      <c r="D1903" s="55" t="s">
        <v>364</v>
      </c>
      <c r="E1903" s="55" t="s">
        <v>364</v>
      </c>
      <c r="F1903" s="55">
        <v>2.6045400000000002E-4</v>
      </c>
      <c r="G1903" s="55">
        <v>2.6542599999999998E-4</v>
      </c>
      <c r="H1903" s="55">
        <v>2.6959999999999999E-4</v>
      </c>
      <c r="I1903" s="55">
        <v>1.59786E-4</v>
      </c>
      <c r="J1903" s="55">
        <v>1.82805E-4</v>
      </c>
      <c r="K1903" s="55">
        <v>1.64105E-4</v>
      </c>
      <c r="L1903" s="55">
        <v>1.630016812</v>
      </c>
      <c r="M1903" s="55">
        <v>1.4519602549999999</v>
      </c>
      <c r="N1903" s="55">
        <v>1.642845388</v>
      </c>
      <c r="O1903" s="52">
        <v>1.574940818</v>
      </c>
    </row>
    <row r="1904" spans="1:15" x14ac:dyDescent="0.2">
      <c r="A1904" s="19">
        <v>1635</v>
      </c>
      <c r="B1904" s="55">
        <v>11</v>
      </c>
      <c r="C1904" s="55">
        <v>18</v>
      </c>
      <c r="D1904" s="55" t="s">
        <v>367</v>
      </c>
      <c r="E1904" s="55" t="s">
        <v>365</v>
      </c>
      <c r="F1904" s="55">
        <v>1.7520900000000001E-4</v>
      </c>
      <c r="G1904" s="55">
        <v>1.79622E-4</v>
      </c>
      <c r="H1904" s="55">
        <v>1.81282E-4</v>
      </c>
      <c r="I1904" s="55">
        <v>1.32903E-4</v>
      </c>
      <c r="J1904" s="55">
        <v>1.03719E-4</v>
      </c>
      <c r="K1904" s="55">
        <v>1.08183E-4</v>
      </c>
      <c r="L1904" s="55">
        <v>1.3183212959999999</v>
      </c>
      <c r="M1904" s="55">
        <v>1.7318107659999999</v>
      </c>
      <c r="N1904" s="55">
        <v>1.6757022960000001</v>
      </c>
      <c r="O1904" s="52">
        <v>1.575278119</v>
      </c>
    </row>
    <row r="1905" spans="1:15" x14ac:dyDescent="0.2">
      <c r="A1905" s="19">
        <v>347</v>
      </c>
      <c r="B1905" s="55">
        <v>2</v>
      </c>
      <c r="C1905" s="55">
        <v>19</v>
      </c>
      <c r="D1905" s="55" t="s">
        <v>367</v>
      </c>
      <c r="E1905" s="55" t="s">
        <v>366</v>
      </c>
      <c r="F1905" s="55">
        <v>1.4016699999999999E-4</v>
      </c>
      <c r="G1905" s="55">
        <v>1.5722800000000001E-4</v>
      </c>
      <c r="H1905" s="55">
        <v>1.4087799999999999E-4</v>
      </c>
      <c r="I1905" s="93">
        <v>9.09E-5</v>
      </c>
      <c r="J1905" s="55">
        <v>1.08905E-4</v>
      </c>
      <c r="K1905" s="93">
        <v>8.0900000000000001E-5</v>
      </c>
      <c r="L1905" s="55">
        <v>1.5424359169999999</v>
      </c>
      <c r="M1905" s="55">
        <v>1.4437167609999999</v>
      </c>
      <c r="N1905" s="55">
        <v>1.741655336</v>
      </c>
      <c r="O1905" s="52">
        <v>1.575936005</v>
      </c>
    </row>
    <row r="1906" spans="1:15" x14ac:dyDescent="0.2">
      <c r="A1906" s="19">
        <v>1293</v>
      </c>
      <c r="B1906" s="55">
        <v>8</v>
      </c>
      <c r="C1906" s="55">
        <v>19</v>
      </c>
      <c r="D1906" s="55" t="s">
        <v>366</v>
      </c>
      <c r="E1906" s="55" t="s">
        <v>365</v>
      </c>
      <c r="F1906" s="55">
        <v>1.22309E-4</v>
      </c>
      <c r="G1906" s="55">
        <v>1.35306E-4</v>
      </c>
      <c r="H1906" s="55">
        <v>1.2371499999999999E-4</v>
      </c>
      <c r="I1906" s="93">
        <v>7.0400000000000004E-5</v>
      </c>
      <c r="J1906" s="93">
        <v>8.9900000000000003E-5</v>
      </c>
      <c r="K1906" s="93">
        <v>8.3200000000000003E-5</v>
      </c>
      <c r="L1906" s="55">
        <v>1.7366756759999999</v>
      </c>
      <c r="M1906" s="55">
        <v>1.5052383090000001</v>
      </c>
      <c r="N1906" s="55">
        <v>1.486648704</v>
      </c>
      <c r="O1906" s="52">
        <v>1.576187563</v>
      </c>
    </row>
    <row r="1907" spans="1:15" x14ac:dyDescent="0.2">
      <c r="A1907" s="19">
        <v>1917</v>
      </c>
      <c r="B1907" s="55">
        <v>14</v>
      </c>
      <c r="C1907" s="55">
        <v>19</v>
      </c>
      <c r="D1907" s="55" t="s">
        <v>365</v>
      </c>
      <c r="E1907" s="55" t="s">
        <v>365</v>
      </c>
      <c r="F1907" s="55">
        <v>1.30059E-4</v>
      </c>
      <c r="G1907" s="55">
        <v>1.4662099999999999E-4</v>
      </c>
      <c r="H1907" s="55">
        <v>1.4052100000000001E-4</v>
      </c>
      <c r="I1907" s="93">
        <v>9.5400000000000001E-5</v>
      </c>
      <c r="J1907" s="93">
        <v>9.3300000000000005E-5</v>
      </c>
      <c r="K1907" s="93">
        <v>7.8200000000000003E-5</v>
      </c>
      <c r="L1907" s="55">
        <v>1.363050055</v>
      </c>
      <c r="M1907" s="55">
        <v>1.570700344</v>
      </c>
      <c r="N1907" s="55">
        <v>1.7963748020000001</v>
      </c>
      <c r="O1907" s="52">
        <v>1.5767084</v>
      </c>
    </row>
    <row r="1908" spans="1:15" x14ac:dyDescent="0.2">
      <c r="A1908" s="19">
        <v>1836</v>
      </c>
      <c r="B1908" s="55">
        <v>13</v>
      </c>
      <c r="C1908" s="55">
        <v>19</v>
      </c>
      <c r="D1908" s="55" t="s">
        <v>366</v>
      </c>
      <c r="E1908" s="55" t="s">
        <v>365</v>
      </c>
      <c r="F1908" s="55">
        <v>1.2736299999999999E-4</v>
      </c>
      <c r="G1908" s="55">
        <v>1.14091E-4</v>
      </c>
      <c r="H1908" s="55">
        <v>1.08698E-4</v>
      </c>
      <c r="I1908" s="93">
        <v>8.3300000000000005E-5</v>
      </c>
      <c r="J1908" s="93">
        <v>6.9599999999999998E-5</v>
      </c>
      <c r="K1908" s="93">
        <v>6.9599999999999998E-5</v>
      </c>
      <c r="L1908" s="55">
        <v>1.5289530849999999</v>
      </c>
      <c r="M1908" s="55">
        <v>1.6397445310000001</v>
      </c>
      <c r="N1908" s="55">
        <v>1.562426383</v>
      </c>
      <c r="O1908" s="52">
        <v>1.5770413329999999</v>
      </c>
    </row>
    <row r="1909" spans="1:15" x14ac:dyDescent="0.2">
      <c r="A1909" s="19">
        <v>1553</v>
      </c>
      <c r="B1909" s="55">
        <v>10</v>
      </c>
      <c r="C1909" s="55">
        <v>21</v>
      </c>
      <c r="D1909" s="55" t="s">
        <v>366</v>
      </c>
      <c r="E1909" s="55" t="s">
        <v>367</v>
      </c>
      <c r="F1909" s="55">
        <v>1.6375299999999999E-4</v>
      </c>
      <c r="G1909" s="55">
        <v>1.6595E-4</v>
      </c>
      <c r="H1909" s="55">
        <v>1.62332E-4</v>
      </c>
      <c r="I1909" s="55">
        <v>1.29116E-4</v>
      </c>
      <c r="J1909" s="93">
        <v>9.3800000000000003E-5</v>
      </c>
      <c r="K1909" s="93">
        <v>9.59E-5</v>
      </c>
      <c r="L1909" s="55">
        <v>1.268256016</v>
      </c>
      <c r="M1909" s="55">
        <v>1.7695776759999999</v>
      </c>
      <c r="N1909" s="55">
        <v>1.693306719</v>
      </c>
      <c r="O1909" s="52">
        <v>1.577046803</v>
      </c>
    </row>
    <row r="1910" spans="1:15" x14ac:dyDescent="0.2">
      <c r="A1910" s="19">
        <v>1516</v>
      </c>
      <c r="B1910" s="55">
        <v>10</v>
      </c>
      <c r="C1910" s="55">
        <v>17</v>
      </c>
      <c r="D1910" s="55" t="s">
        <v>366</v>
      </c>
      <c r="E1910" s="55" t="s">
        <v>364</v>
      </c>
      <c r="F1910" s="55">
        <v>1.44547E-4</v>
      </c>
      <c r="G1910" s="55">
        <v>1.45678E-4</v>
      </c>
      <c r="H1910" s="55">
        <v>1.51605E-4</v>
      </c>
      <c r="I1910" s="55">
        <v>1.05641E-4</v>
      </c>
      <c r="J1910" s="55">
        <v>1.0155899999999999E-4</v>
      </c>
      <c r="K1910" s="93">
        <v>7.86E-5</v>
      </c>
      <c r="L1910" s="55">
        <v>1.3682899260000001</v>
      </c>
      <c r="M1910" s="55">
        <v>1.434423258</v>
      </c>
      <c r="N1910" s="55">
        <v>1.929861402</v>
      </c>
      <c r="O1910" s="52">
        <v>1.577524862</v>
      </c>
    </row>
    <row r="1911" spans="1:15" x14ac:dyDescent="0.2">
      <c r="A1911" s="19">
        <v>2091</v>
      </c>
      <c r="B1911" s="55">
        <v>17</v>
      </c>
      <c r="C1911" s="55">
        <v>18</v>
      </c>
      <c r="D1911" s="55" t="s">
        <v>364</v>
      </c>
      <c r="E1911" s="55" t="s">
        <v>365</v>
      </c>
      <c r="F1911" s="55">
        <v>1.63079E-4</v>
      </c>
      <c r="G1911" s="55">
        <v>1.61707E-4</v>
      </c>
      <c r="H1911" s="55">
        <v>1.54823E-4</v>
      </c>
      <c r="I1911" s="93">
        <v>8.6000000000000003E-5</v>
      </c>
      <c r="J1911" s="55">
        <v>1.3051299999999999E-4</v>
      </c>
      <c r="K1911" s="93">
        <v>9.6899999999999997E-5</v>
      </c>
      <c r="L1911" s="55">
        <v>1.8973373019999999</v>
      </c>
      <c r="M1911" s="55">
        <v>1.2390073370000001</v>
      </c>
      <c r="N1911" s="55">
        <v>1.5983326600000001</v>
      </c>
      <c r="O1911" s="52">
        <v>1.5782257660000001</v>
      </c>
    </row>
    <row r="1912" spans="1:15" x14ac:dyDescent="0.2">
      <c r="A1912" s="19">
        <v>423</v>
      </c>
      <c r="B1912" s="55">
        <v>3</v>
      </c>
      <c r="C1912" s="55">
        <v>7</v>
      </c>
      <c r="D1912" s="55" t="s">
        <v>365</v>
      </c>
      <c r="E1912" s="55" t="s">
        <v>365</v>
      </c>
      <c r="F1912" s="55">
        <v>1.38145E-4</v>
      </c>
      <c r="G1912" s="55">
        <v>1.52514E-4</v>
      </c>
      <c r="H1912" s="55">
        <v>1.3515700000000001E-4</v>
      </c>
      <c r="I1912" s="55">
        <v>1.04126E-4</v>
      </c>
      <c r="J1912" s="93">
        <v>8.6399999999999999E-5</v>
      </c>
      <c r="K1912" s="93">
        <v>8.2200000000000006E-5</v>
      </c>
      <c r="L1912" s="55">
        <v>1.326710614</v>
      </c>
      <c r="M1912" s="55">
        <v>1.7645378979999999</v>
      </c>
      <c r="N1912" s="55">
        <v>1.6438686490000001</v>
      </c>
      <c r="O1912" s="52">
        <v>1.5783723869999999</v>
      </c>
    </row>
    <row r="1913" spans="1:15" x14ac:dyDescent="0.2">
      <c r="A1913" s="19">
        <v>528</v>
      </c>
      <c r="B1913" s="55">
        <v>3</v>
      </c>
      <c r="C1913" s="55">
        <v>19</v>
      </c>
      <c r="D1913" s="55" t="s">
        <v>366</v>
      </c>
      <c r="E1913" s="55" t="s">
        <v>365</v>
      </c>
      <c r="F1913" s="55">
        <v>1.06136E-4</v>
      </c>
      <c r="G1913" s="55">
        <v>1.03247E-4</v>
      </c>
      <c r="H1913" s="55">
        <v>1.11916E-4</v>
      </c>
      <c r="I1913" s="93">
        <v>7.3100000000000001E-5</v>
      </c>
      <c r="J1913" s="93">
        <v>7.1699999999999995E-5</v>
      </c>
      <c r="K1913" s="93">
        <v>6.0600000000000003E-5</v>
      </c>
      <c r="L1913" s="55">
        <v>1.4523733969999999</v>
      </c>
      <c r="M1913" s="55">
        <v>1.4392052280000001</v>
      </c>
      <c r="N1913" s="55">
        <v>1.8473331180000001</v>
      </c>
      <c r="O1913" s="52">
        <v>1.579637248</v>
      </c>
    </row>
    <row r="1914" spans="1:15" x14ac:dyDescent="0.2">
      <c r="A1914" s="19">
        <v>1621</v>
      </c>
      <c r="B1914" s="55">
        <v>11</v>
      </c>
      <c r="C1914" s="55">
        <v>17</v>
      </c>
      <c r="D1914" s="55" t="s">
        <v>364</v>
      </c>
      <c r="E1914" s="55" t="s">
        <v>364</v>
      </c>
      <c r="F1914" s="55">
        <v>1.9609900000000001E-4</v>
      </c>
      <c r="G1914" s="55">
        <v>1.86458E-4</v>
      </c>
      <c r="H1914" s="55">
        <v>1.98445E-4</v>
      </c>
      <c r="I1914" s="55">
        <v>1.07534E-4</v>
      </c>
      <c r="J1914" s="55">
        <v>1.3397100000000001E-4</v>
      </c>
      <c r="K1914" s="55">
        <v>1.30152E-4</v>
      </c>
      <c r="L1914" s="55">
        <v>1.8236004269999999</v>
      </c>
      <c r="M1914" s="55">
        <v>1.391782896</v>
      </c>
      <c r="N1914" s="55">
        <v>1.524714366</v>
      </c>
      <c r="O1914" s="52">
        <v>1.5800325630000001</v>
      </c>
    </row>
    <row r="1915" spans="1:15" x14ac:dyDescent="0.2">
      <c r="A1915" s="19">
        <v>1832</v>
      </c>
      <c r="B1915" s="55">
        <v>13</v>
      </c>
      <c r="C1915" s="55">
        <v>19</v>
      </c>
      <c r="D1915" s="55" t="s">
        <v>367</v>
      </c>
      <c r="E1915" s="55" t="s">
        <v>366</v>
      </c>
      <c r="F1915" s="55">
        <v>1.3039599999999999E-4</v>
      </c>
      <c r="G1915" s="55">
        <v>1.3742800000000001E-4</v>
      </c>
      <c r="H1915" s="55">
        <v>1.50175E-4</v>
      </c>
      <c r="I1915" s="93">
        <v>8.0699999999999996E-5</v>
      </c>
      <c r="J1915" s="93">
        <v>8.8999999999999995E-5</v>
      </c>
      <c r="K1915" s="93">
        <v>9.4900000000000003E-5</v>
      </c>
      <c r="L1915" s="55">
        <v>1.6168003790000001</v>
      </c>
      <c r="M1915" s="55">
        <v>1.5436827099999999</v>
      </c>
      <c r="N1915" s="55">
        <v>1.5829846249999999</v>
      </c>
      <c r="O1915" s="52">
        <v>1.5811559049999999</v>
      </c>
    </row>
    <row r="1916" spans="1:15" x14ac:dyDescent="0.2">
      <c r="A1916" s="19">
        <v>1262</v>
      </c>
      <c r="B1916" s="55">
        <v>8</v>
      </c>
      <c r="C1916" s="55">
        <v>16</v>
      </c>
      <c r="D1916" s="55" t="s">
        <v>364</v>
      </c>
      <c r="E1916" s="55" t="s">
        <v>367</v>
      </c>
      <c r="F1916" s="55">
        <v>2.5843300000000002E-4</v>
      </c>
      <c r="G1916" s="55">
        <v>2.7037600000000001E-4</v>
      </c>
      <c r="H1916" s="55">
        <v>2.6101800000000001E-4</v>
      </c>
      <c r="I1916" s="55">
        <v>1.8098999999999999E-4</v>
      </c>
      <c r="J1916" s="55">
        <v>1.5773999999999999E-4</v>
      </c>
      <c r="K1916" s="55">
        <v>1.62774E-4</v>
      </c>
      <c r="L1916" s="55">
        <v>1.427882622</v>
      </c>
      <c r="M1916" s="55">
        <v>1.7140648890000001</v>
      </c>
      <c r="N1916" s="55">
        <v>1.603563888</v>
      </c>
      <c r="O1916" s="52">
        <v>1.5818371330000001</v>
      </c>
    </row>
    <row r="1917" spans="1:15" x14ac:dyDescent="0.2">
      <c r="A1917" s="19">
        <v>1128</v>
      </c>
      <c r="B1917" s="55">
        <v>7</v>
      </c>
      <c r="C1917" s="55">
        <v>16</v>
      </c>
      <c r="D1917" s="55" t="s">
        <v>364</v>
      </c>
      <c r="E1917" s="55" t="s">
        <v>365</v>
      </c>
      <c r="F1917" s="55">
        <v>2.3349899999999999E-4</v>
      </c>
      <c r="G1917" s="55">
        <v>2.4373900000000001E-4</v>
      </c>
      <c r="H1917" s="55">
        <v>2.2347400000000001E-4</v>
      </c>
      <c r="I1917" s="55">
        <v>1.53728E-4</v>
      </c>
      <c r="J1917" s="55">
        <v>1.52986E-4</v>
      </c>
      <c r="K1917" s="55">
        <v>1.3681000000000001E-4</v>
      </c>
      <c r="L1917" s="55">
        <v>1.518910701</v>
      </c>
      <c r="M1917" s="55">
        <v>1.5932135160000001</v>
      </c>
      <c r="N1917" s="55">
        <v>1.6334673639999999</v>
      </c>
      <c r="O1917" s="52">
        <v>1.5818638599999999</v>
      </c>
    </row>
    <row r="1918" spans="1:15" x14ac:dyDescent="0.2">
      <c r="A1918" s="19">
        <v>1009</v>
      </c>
      <c r="B1918" s="55">
        <v>6</v>
      </c>
      <c r="C1918" s="55">
        <v>19</v>
      </c>
      <c r="D1918" s="55" t="s">
        <v>364</v>
      </c>
      <c r="E1918" s="55" t="s">
        <v>364</v>
      </c>
      <c r="F1918" s="55">
        <v>2.02838E-4</v>
      </c>
      <c r="G1918" s="55">
        <v>1.9023E-4</v>
      </c>
      <c r="H1918" s="55">
        <v>1.88791E-4</v>
      </c>
      <c r="I1918" s="55">
        <v>1.13214E-4</v>
      </c>
      <c r="J1918" s="55">
        <v>1.30946E-4</v>
      </c>
      <c r="K1918" s="55">
        <v>1.25492E-4</v>
      </c>
      <c r="L1918" s="55">
        <v>1.791638324</v>
      </c>
      <c r="M1918" s="55">
        <v>1.4527390529999999</v>
      </c>
      <c r="N1918" s="55">
        <v>1.5044052450000001</v>
      </c>
      <c r="O1918" s="52">
        <v>1.5829275410000001</v>
      </c>
    </row>
    <row r="1919" spans="1:15" x14ac:dyDescent="0.2">
      <c r="A1919" s="19">
        <v>884</v>
      </c>
      <c r="B1919" s="55">
        <v>5</v>
      </c>
      <c r="C1919" s="55">
        <v>22</v>
      </c>
      <c r="D1919" s="55" t="s">
        <v>364</v>
      </c>
      <c r="E1919" s="55" t="s">
        <v>367</v>
      </c>
      <c r="F1919" s="55">
        <v>2.2271699999999999E-4</v>
      </c>
      <c r="G1919" s="55">
        <v>2.1120899999999999E-4</v>
      </c>
      <c r="H1919" s="55">
        <v>2.2740799999999999E-4</v>
      </c>
      <c r="I1919" s="55">
        <v>1.2873800000000001E-4</v>
      </c>
      <c r="J1919" s="55">
        <v>1.52554E-4</v>
      </c>
      <c r="K1919" s="55">
        <v>1.3914E-4</v>
      </c>
      <c r="L1919" s="55">
        <v>1.7300058949999999</v>
      </c>
      <c r="M1919" s="55">
        <v>1.3844905940000001</v>
      </c>
      <c r="N1919" s="55">
        <v>1.6343802300000001</v>
      </c>
      <c r="O1919" s="52">
        <v>1.5829589070000001</v>
      </c>
    </row>
    <row r="1920" spans="1:15" x14ac:dyDescent="0.2">
      <c r="A1920" s="19">
        <v>1402</v>
      </c>
      <c r="B1920" s="55">
        <v>9</v>
      </c>
      <c r="C1920" s="55">
        <v>17</v>
      </c>
      <c r="D1920" s="55" t="s">
        <v>365</v>
      </c>
      <c r="E1920" s="55" t="s">
        <v>364</v>
      </c>
      <c r="F1920" s="55">
        <v>1.2769999999999999E-4</v>
      </c>
      <c r="G1920" s="55">
        <v>1.2705600000000001E-4</v>
      </c>
      <c r="H1920" s="55">
        <v>1.31939E-4</v>
      </c>
      <c r="I1920" s="93">
        <v>7.6500000000000003E-5</v>
      </c>
      <c r="J1920" s="93">
        <v>8.4300000000000003E-5</v>
      </c>
      <c r="K1920" s="93">
        <v>8.3900000000000006E-5</v>
      </c>
      <c r="L1920" s="55">
        <v>1.6696017110000001</v>
      </c>
      <c r="M1920" s="55">
        <v>1.507685851</v>
      </c>
      <c r="N1920" s="55">
        <v>1.5728890600000001</v>
      </c>
      <c r="O1920" s="52">
        <v>1.583392208</v>
      </c>
    </row>
    <row r="1921" spans="1:15" x14ac:dyDescent="0.2">
      <c r="A1921" s="19">
        <v>1506</v>
      </c>
      <c r="B1921" s="55">
        <v>10</v>
      </c>
      <c r="C1921" s="55">
        <v>16</v>
      </c>
      <c r="D1921" s="55" t="s">
        <v>364</v>
      </c>
      <c r="E1921" s="55" t="s">
        <v>365</v>
      </c>
      <c r="F1921" s="55">
        <v>2.3248799999999999E-4</v>
      </c>
      <c r="G1921" s="55">
        <v>2.17574E-4</v>
      </c>
      <c r="H1921" s="55">
        <v>2.1954099999999999E-4</v>
      </c>
      <c r="I1921" s="55">
        <v>1.5827199999999999E-4</v>
      </c>
      <c r="J1921" s="55">
        <v>1.4175E-4</v>
      </c>
      <c r="K1921" s="55">
        <v>1.25492E-4</v>
      </c>
      <c r="L1921" s="55">
        <v>1.468919004</v>
      </c>
      <c r="M1921" s="55">
        <v>1.5349158220000001</v>
      </c>
      <c r="N1921" s="55">
        <v>1.7494409470000001</v>
      </c>
      <c r="O1921" s="52">
        <v>1.584425258</v>
      </c>
    </row>
    <row r="1922" spans="1:15" x14ac:dyDescent="0.2">
      <c r="A1922" s="19">
        <v>1463</v>
      </c>
      <c r="B1922" s="55">
        <v>10</v>
      </c>
      <c r="C1922" s="55">
        <v>11</v>
      </c>
      <c r="D1922" s="55" t="s">
        <v>366</v>
      </c>
      <c r="E1922" s="55" t="s">
        <v>367</v>
      </c>
      <c r="F1922" s="55">
        <v>1.3107E-4</v>
      </c>
      <c r="G1922" s="55">
        <v>1.42142E-4</v>
      </c>
      <c r="H1922" s="55">
        <v>1.2014E-4</v>
      </c>
      <c r="I1922" s="93">
        <v>7.8800000000000004E-5</v>
      </c>
      <c r="J1922" s="93">
        <v>9.3300000000000005E-5</v>
      </c>
      <c r="K1922" s="93">
        <v>7.6600000000000005E-5</v>
      </c>
      <c r="L1922" s="55">
        <v>1.6642221850000001</v>
      </c>
      <c r="M1922" s="55">
        <v>1.5227207519999999</v>
      </c>
      <c r="N1922" s="55">
        <v>1.5692195419999999</v>
      </c>
      <c r="O1922" s="52">
        <v>1.585387493</v>
      </c>
    </row>
    <row r="1923" spans="1:15" x14ac:dyDescent="0.2">
      <c r="A1923" s="19">
        <v>653</v>
      </c>
      <c r="B1923" s="55">
        <v>4</v>
      </c>
      <c r="C1923" s="55">
        <v>14</v>
      </c>
      <c r="D1923" s="55" t="s">
        <v>366</v>
      </c>
      <c r="E1923" s="55" t="s">
        <v>366</v>
      </c>
      <c r="F1923" s="55">
        <v>1.4960099999999999E-4</v>
      </c>
      <c r="G1923" s="55">
        <v>1.48035E-4</v>
      </c>
      <c r="H1923" s="55">
        <v>1.5589600000000001E-4</v>
      </c>
      <c r="I1923" s="93">
        <v>9.6199999999999994E-5</v>
      </c>
      <c r="J1923" s="93">
        <v>8.8599999999999999E-5</v>
      </c>
      <c r="K1923" s="55">
        <v>1.01858E-4</v>
      </c>
      <c r="L1923" s="55">
        <v>1.555515325</v>
      </c>
      <c r="M1923" s="55">
        <v>1.670946281</v>
      </c>
      <c r="N1923" s="55">
        <v>1.5305140800000001</v>
      </c>
      <c r="O1923" s="52">
        <v>1.5856585620000001</v>
      </c>
    </row>
    <row r="1924" spans="1:15" x14ac:dyDescent="0.2">
      <c r="A1924" s="19">
        <v>2258</v>
      </c>
      <c r="B1924" s="55">
        <v>21</v>
      </c>
      <c r="C1924" s="55">
        <v>22</v>
      </c>
      <c r="D1924" s="55" t="s">
        <v>366</v>
      </c>
      <c r="E1924" s="55" t="s">
        <v>367</v>
      </c>
      <c r="F1924" s="55">
        <v>2.23391E-4</v>
      </c>
      <c r="G1924" s="55">
        <v>2.2936000000000001E-4</v>
      </c>
      <c r="H1924" s="55">
        <v>2.4028E-4</v>
      </c>
      <c r="I1924" s="55">
        <v>1.3328099999999999E-4</v>
      </c>
      <c r="J1924" s="55">
        <v>1.5601100000000001E-4</v>
      </c>
      <c r="K1924" s="55">
        <v>1.4879300000000001E-4</v>
      </c>
      <c r="L1924" s="55">
        <v>1.676084484</v>
      </c>
      <c r="M1924" s="55">
        <v>1.470152355</v>
      </c>
      <c r="N1924" s="55">
        <v>1.614856799</v>
      </c>
      <c r="O1924" s="52">
        <v>1.5870312120000001</v>
      </c>
    </row>
    <row r="1925" spans="1:15" x14ac:dyDescent="0.2">
      <c r="A1925" s="19">
        <v>1238</v>
      </c>
      <c r="B1925" s="55">
        <v>8</v>
      </c>
      <c r="C1925" s="55">
        <v>13</v>
      </c>
      <c r="D1925" s="55" t="s">
        <v>366</v>
      </c>
      <c r="E1925" s="55" t="s">
        <v>367</v>
      </c>
      <c r="F1925" s="55">
        <v>1.43199E-4</v>
      </c>
      <c r="G1925" s="55">
        <v>1.4167100000000001E-4</v>
      </c>
      <c r="H1925" s="55">
        <v>1.50175E-4</v>
      </c>
      <c r="I1925" s="55">
        <v>1.0071799999999999E-4</v>
      </c>
      <c r="J1925" s="93">
        <v>8.8999999999999995E-5</v>
      </c>
      <c r="K1925" s="93">
        <v>8.5900000000000001E-5</v>
      </c>
      <c r="L1925" s="55">
        <v>1.421779782</v>
      </c>
      <c r="M1925" s="55">
        <v>1.5913435819999999</v>
      </c>
      <c r="N1925" s="55">
        <v>1.7486458069999999</v>
      </c>
      <c r="O1925" s="52">
        <v>1.5872563900000001</v>
      </c>
    </row>
    <row r="1926" spans="1:15" x14ac:dyDescent="0.2">
      <c r="A1926" s="19">
        <v>2172</v>
      </c>
      <c r="B1926" s="55">
        <v>18</v>
      </c>
      <c r="C1926" s="55">
        <v>22</v>
      </c>
      <c r="D1926" s="55" t="s">
        <v>367</v>
      </c>
      <c r="E1926" s="55" t="s">
        <v>366</v>
      </c>
      <c r="F1926" s="55">
        <v>1.56677E-4</v>
      </c>
      <c r="G1926" s="55">
        <v>1.7255100000000001E-4</v>
      </c>
      <c r="H1926" s="55">
        <v>1.71628E-4</v>
      </c>
      <c r="I1926" s="55">
        <v>1.01097E-4</v>
      </c>
      <c r="J1926" s="55">
        <v>1.0674400000000001E-4</v>
      </c>
      <c r="K1926" s="55">
        <v>1.0751699999999999E-4</v>
      </c>
      <c r="L1926" s="55">
        <v>1.549768153</v>
      </c>
      <c r="M1926" s="55">
        <v>1.6164818519999999</v>
      </c>
      <c r="N1926" s="55">
        <v>1.5962870170000001</v>
      </c>
      <c r="O1926" s="52">
        <v>1.587512341</v>
      </c>
    </row>
    <row r="1927" spans="1:15" x14ac:dyDescent="0.2">
      <c r="A1927" s="19">
        <v>1108</v>
      </c>
      <c r="B1927" s="55">
        <v>7</v>
      </c>
      <c r="C1927" s="55">
        <v>14</v>
      </c>
      <c r="D1927" s="55" t="s">
        <v>364</v>
      </c>
      <c r="E1927" s="55" t="s">
        <v>367</v>
      </c>
      <c r="F1927" s="55">
        <v>1.9104500000000001E-4</v>
      </c>
      <c r="G1927" s="55">
        <v>1.9093699999999999E-4</v>
      </c>
      <c r="H1927" s="55">
        <v>1.9236700000000001E-4</v>
      </c>
      <c r="I1927" s="55">
        <v>1.3631099999999999E-4</v>
      </c>
      <c r="J1927" s="55">
        <v>1.0199100000000001E-4</v>
      </c>
      <c r="K1927" s="55">
        <v>1.29154E-4</v>
      </c>
      <c r="L1927" s="55">
        <v>1.4015403280000001</v>
      </c>
      <c r="M1927" s="55">
        <v>1.8721029229999999</v>
      </c>
      <c r="N1927" s="55">
        <v>1.4894393260000001</v>
      </c>
      <c r="O1927" s="52">
        <v>1.5876941920000001</v>
      </c>
    </row>
    <row r="1928" spans="1:15" x14ac:dyDescent="0.2">
      <c r="A1928" s="19">
        <v>608</v>
      </c>
      <c r="B1928" s="55">
        <v>4</v>
      </c>
      <c r="C1928" s="55">
        <v>9</v>
      </c>
      <c r="D1928" s="55" t="s">
        <v>366</v>
      </c>
      <c r="E1928" s="55" t="s">
        <v>366</v>
      </c>
      <c r="F1928" s="55">
        <v>1.15907E-4</v>
      </c>
      <c r="G1928" s="55">
        <v>1.12205E-4</v>
      </c>
      <c r="H1928" s="55">
        <v>1.12989E-4</v>
      </c>
      <c r="I1928" s="93">
        <v>8.14E-5</v>
      </c>
      <c r="J1928" s="93">
        <v>7.1299999999999998E-5</v>
      </c>
      <c r="K1928" s="93">
        <v>6.3899999999999995E-5</v>
      </c>
      <c r="L1928" s="55">
        <v>1.4237869999999999</v>
      </c>
      <c r="M1928" s="55">
        <v>1.573546981</v>
      </c>
      <c r="N1928" s="55">
        <v>1.767901728</v>
      </c>
      <c r="O1928" s="52">
        <v>1.5884119029999999</v>
      </c>
    </row>
    <row r="1929" spans="1:15" x14ac:dyDescent="0.2">
      <c r="A1929" s="19">
        <v>1270</v>
      </c>
      <c r="B1929" s="55">
        <v>8</v>
      </c>
      <c r="C1929" s="55">
        <v>17</v>
      </c>
      <c r="D1929" s="55" t="s">
        <v>364</v>
      </c>
      <c r="E1929" s="55" t="s">
        <v>364</v>
      </c>
      <c r="F1929" s="55">
        <v>1.8464299999999999E-4</v>
      </c>
      <c r="G1929" s="55">
        <v>2.03666E-4</v>
      </c>
      <c r="H1929" s="55">
        <v>1.95942E-4</v>
      </c>
      <c r="I1929" s="55">
        <v>1.3593200000000001E-4</v>
      </c>
      <c r="J1929" s="55">
        <v>1.11066E-4</v>
      </c>
      <c r="K1929" s="55">
        <v>1.2416099999999999E-4</v>
      </c>
      <c r="L1929" s="55">
        <v>1.3583483220000001</v>
      </c>
      <c r="M1929" s="55">
        <v>1.833738168</v>
      </c>
      <c r="N1929" s="55">
        <v>1.5781344230000001</v>
      </c>
      <c r="O1929" s="52">
        <v>1.590073638</v>
      </c>
    </row>
    <row r="1930" spans="1:15" x14ac:dyDescent="0.2">
      <c r="A1930" s="19">
        <v>865</v>
      </c>
      <c r="B1930" s="55">
        <v>5</v>
      </c>
      <c r="C1930" s="55">
        <v>20</v>
      </c>
      <c r="D1930" s="55" t="s">
        <v>364</v>
      </c>
      <c r="E1930" s="55" t="s">
        <v>364</v>
      </c>
      <c r="F1930" s="55">
        <v>3.0459299999999998E-4</v>
      </c>
      <c r="G1930" s="55">
        <v>2.97013E-4</v>
      </c>
      <c r="H1930" s="55">
        <v>3.1536699999999999E-4</v>
      </c>
      <c r="I1930" s="55">
        <v>1.8591300000000001E-4</v>
      </c>
      <c r="J1930" s="55">
        <v>1.8453400000000001E-4</v>
      </c>
      <c r="K1930" s="55">
        <v>2.0704600000000001E-4</v>
      </c>
      <c r="L1930" s="55">
        <v>1.6383699700000001</v>
      </c>
      <c r="M1930" s="55">
        <v>1.60953111</v>
      </c>
      <c r="N1930" s="55">
        <v>1.5231773280000001</v>
      </c>
      <c r="O1930" s="52">
        <v>1.590359469</v>
      </c>
    </row>
    <row r="1931" spans="1:15" x14ac:dyDescent="0.2">
      <c r="A1931" s="19">
        <v>840</v>
      </c>
      <c r="B1931" s="55">
        <v>5</v>
      </c>
      <c r="C1931" s="55">
        <v>17</v>
      </c>
      <c r="D1931" s="55" t="s">
        <v>364</v>
      </c>
      <c r="E1931" s="55" t="s">
        <v>365</v>
      </c>
      <c r="F1931" s="55">
        <v>1.4960099999999999E-4</v>
      </c>
      <c r="G1931" s="55">
        <v>1.5793599999999999E-4</v>
      </c>
      <c r="H1931" s="55">
        <v>1.54108E-4</v>
      </c>
      <c r="I1931" s="93">
        <v>8.8200000000000003E-5</v>
      </c>
      <c r="J1931" s="93">
        <v>9.8099999999999999E-5</v>
      </c>
      <c r="K1931" s="55">
        <v>1.04854E-4</v>
      </c>
      <c r="L1931" s="55">
        <v>1.695711985</v>
      </c>
      <c r="M1931" s="55">
        <v>1.609925024</v>
      </c>
      <c r="N1931" s="55">
        <v>1.4697348180000001</v>
      </c>
      <c r="O1931" s="52">
        <v>1.591790609</v>
      </c>
    </row>
    <row r="1932" spans="1:15" x14ac:dyDescent="0.2">
      <c r="A1932" s="19">
        <v>1024</v>
      </c>
      <c r="B1932" s="55">
        <v>6</v>
      </c>
      <c r="C1932" s="55">
        <v>20</v>
      </c>
      <c r="D1932" s="55" t="s">
        <v>366</v>
      </c>
      <c r="E1932" s="55" t="s">
        <v>364</v>
      </c>
      <c r="F1932" s="55">
        <v>2.0957699999999999E-4</v>
      </c>
      <c r="G1932" s="55">
        <v>2.1592399999999999E-4</v>
      </c>
      <c r="H1932" s="55">
        <v>2.1096E-4</v>
      </c>
      <c r="I1932" s="55">
        <v>1.3252399999999999E-4</v>
      </c>
      <c r="J1932" s="55">
        <v>1.28353E-4</v>
      </c>
      <c r="K1932" s="55">
        <v>1.3947300000000001E-4</v>
      </c>
      <c r="L1932" s="55">
        <v>1.5814205610000001</v>
      </c>
      <c r="M1932" s="55">
        <v>1.6822701149999999</v>
      </c>
      <c r="N1932" s="55">
        <v>1.5125517939999999</v>
      </c>
      <c r="O1932" s="52">
        <v>1.5920808230000001</v>
      </c>
    </row>
    <row r="1933" spans="1:15" x14ac:dyDescent="0.2">
      <c r="A1933" s="19">
        <v>244</v>
      </c>
      <c r="B1933" s="55">
        <v>2</v>
      </c>
      <c r="C1933" s="55">
        <v>8</v>
      </c>
      <c r="D1933" s="55" t="s">
        <v>364</v>
      </c>
      <c r="E1933" s="55" t="s">
        <v>364</v>
      </c>
      <c r="F1933" s="55">
        <v>2.3518399999999999E-4</v>
      </c>
      <c r="G1933" s="55">
        <v>2.3619600000000001E-4</v>
      </c>
      <c r="H1933" s="55">
        <v>2.30626E-4</v>
      </c>
      <c r="I1933" s="55">
        <v>1.4539800000000001E-4</v>
      </c>
      <c r="J1933" s="55">
        <v>1.4650399999999999E-4</v>
      </c>
      <c r="K1933" s="55">
        <v>1.4912599999999999E-4</v>
      </c>
      <c r="L1933" s="55">
        <v>1.6175184339999999</v>
      </c>
      <c r="M1933" s="55">
        <v>1.612221575</v>
      </c>
      <c r="N1933" s="55">
        <v>1.5465143960000001</v>
      </c>
      <c r="O1933" s="52">
        <v>1.592084802</v>
      </c>
    </row>
    <row r="1934" spans="1:15" x14ac:dyDescent="0.2">
      <c r="A1934" s="19">
        <v>1826</v>
      </c>
      <c r="B1934" s="55">
        <v>13</v>
      </c>
      <c r="C1934" s="55">
        <v>18</v>
      </c>
      <c r="D1934" s="55" t="s">
        <v>366</v>
      </c>
      <c r="E1934" s="55" t="s">
        <v>366</v>
      </c>
      <c r="F1934" s="55">
        <v>1.1287500000000001E-4</v>
      </c>
      <c r="G1934" s="55">
        <v>1.14091E-4</v>
      </c>
      <c r="H1934" s="55">
        <v>1.2335800000000001E-4</v>
      </c>
      <c r="I1934" s="93">
        <v>8.4400000000000005E-5</v>
      </c>
      <c r="J1934" s="93">
        <v>6.4399999999999993E-5</v>
      </c>
      <c r="K1934" s="93">
        <v>7.3899999999999994E-5</v>
      </c>
      <c r="L1934" s="55">
        <v>1.3367955300000001</v>
      </c>
      <c r="M1934" s="55">
        <v>1.7718044930000001</v>
      </c>
      <c r="N1934" s="55">
        <v>1.6693153510000001</v>
      </c>
      <c r="O1934" s="52">
        <v>1.5926384579999999</v>
      </c>
    </row>
    <row r="1935" spans="1:15" x14ac:dyDescent="0.2">
      <c r="A1935" s="19">
        <v>1315</v>
      </c>
      <c r="B1935" s="55">
        <v>8</v>
      </c>
      <c r="C1935" s="55">
        <v>22</v>
      </c>
      <c r="D1935" s="55" t="s">
        <v>364</v>
      </c>
      <c r="E1935" s="55" t="s">
        <v>364</v>
      </c>
      <c r="F1935" s="55">
        <v>2.49335E-4</v>
      </c>
      <c r="G1935" s="55">
        <v>2.2181699999999999E-4</v>
      </c>
      <c r="H1935" s="55">
        <v>2.18111E-4</v>
      </c>
      <c r="I1935" s="55">
        <v>1.5107799999999999E-4</v>
      </c>
      <c r="J1935" s="55">
        <v>1.39157E-4</v>
      </c>
      <c r="K1935" s="55">
        <v>1.4213600000000001E-4</v>
      </c>
      <c r="L1935" s="55">
        <v>1.650379668</v>
      </c>
      <c r="M1935" s="55">
        <v>1.5940078550000001</v>
      </c>
      <c r="N1935" s="55">
        <v>1.5345259120000001</v>
      </c>
      <c r="O1935" s="52">
        <v>1.5929711449999999</v>
      </c>
    </row>
    <row r="1936" spans="1:15" x14ac:dyDescent="0.2">
      <c r="A1936" s="19">
        <v>529</v>
      </c>
      <c r="B1936" s="55">
        <v>3</v>
      </c>
      <c r="C1936" s="55">
        <v>19</v>
      </c>
      <c r="D1936" s="55" t="s">
        <v>365</v>
      </c>
      <c r="E1936" s="55" t="s">
        <v>364</v>
      </c>
      <c r="F1936" s="55">
        <v>1.45895E-4</v>
      </c>
      <c r="G1936" s="55">
        <v>1.44499E-4</v>
      </c>
      <c r="H1936" s="55">
        <v>1.4946E-4</v>
      </c>
      <c r="I1936" s="93">
        <v>8.7800000000000006E-5</v>
      </c>
      <c r="J1936" s="93">
        <v>9.6399999999999999E-5</v>
      </c>
      <c r="K1936" s="93">
        <v>9.2200000000000005E-5</v>
      </c>
      <c r="L1936" s="55">
        <v>1.660829125</v>
      </c>
      <c r="M1936" s="55">
        <v>1.499382083</v>
      </c>
      <c r="N1936" s="55">
        <v>1.6209468659999999</v>
      </c>
      <c r="O1936" s="52">
        <v>1.593719358</v>
      </c>
    </row>
    <row r="1937" spans="1:15" x14ac:dyDescent="0.2">
      <c r="A1937" s="19">
        <v>1158</v>
      </c>
      <c r="B1937" s="55">
        <v>7</v>
      </c>
      <c r="C1937" s="55">
        <v>19</v>
      </c>
      <c r="D1937" s="55" t="s">
        <v>367</v>
      </c>
      <c r="E1937" s="55" t="s">
        <v>365</v>
      </c>
      <c r="F1937" s="55">
        <v>1.09168E-4</v>
      </c>
      <c r="G1937" s="55">
        <v>1.1857E-4</v>
      </c>
      <c r="H1937" s="55">
        <v>1.11916E-4</v>
      </c>
      <c r="I1937" s="93">
        <v>6.2100000000000005E-5</v>
      </c>
      <c r="J1937" s="93">
        <v>8.1199999999999995E-5</v>
      </c>
      <c r="K1937" s="93">
        <v>7.1600000000000006E-5</v>
      </c>
      <c r="L1937" s="55">
        <v>1.7580296799999999</v>
      </c>
      <c r="M1937" s="55">
        <v>1.459374795</v>
      </c>
      <c r="N1937" s="55">
        <v>1.5637889650000001</v>
      </c>
      <c r="O1937" s="52">
        <v>1.593731147</v>
      </c>
    </row>
    <row r="1938" spans="1:15" x14ac:dyDescent="0.2">
      <c r="A1938" s="19">
        <v>1144</v>
      </c>
      <c r="B1938" s="55">
        <v>7</v>
      </c>
      <c r="C1938" s="55">
        <v>18</v>
      </c>
      <c r="D1938" s="55" t="s">
        <v>364</v>
      </c>
      <c r="E1938" s="55" t="s">
        <v>367</v>
      </c>
      <c r="F1938" s="55">
        <v>2.5472599999999999E-4</v>
      </c>
      <c r="G1938" s="55">
        <v>2.4774699999999998E-4</v>
      </c>
      <c r="H1938" s="55">
        <v>2.2883800000000001E-4</v>
      </c>
      <c r="I1938" s="55">
        <v>1.60922E-4</v>
      </c>
      <c r="J1938" s="55">
        <v>1.4175E-4</v>
      </c>
      <c r="K1938" s="55">
        <v>1.57448E-4</v>
      </c>
      <c r="L1938" s="55">
        <v>1.5829161359999999</v>
      </c>
      <c r="M1938" s="55">
        <v>1.7477752209999999</v>
      </c>
      <c r="N1938" s="55">
        <v>1.4534198920000001</v>
      </c>
      <c r="O1938" s="52">
        <v>1.594703749</v>
      </c>
    </row>
    <row r="1939" spans="1:15" x14ac:dyDescent="0.2">
      <c r="A1939" s="19">
        <v>693</v>
      </c>
      <c r="B1939" s="55">
        <v>4</v>
      </c>
      <c r="C1939" s="55">
        <v>18</v>
      </c>
      <c r="D1939" s="55" t="s">
        <v>365</v>
      </c>
      <c r="E1939" s="55" t="s">
        <v>365</v>
      </c>
      <c r="F1939" s="55">
        <v>1.65437E-4</v>
      </c>
      <c r="G1939" s="55">
        <v>1.6005699999999999E-4</v>
      </c>
      <c r="H1939" s="55">
        <v>1.4624199999999999E-4</v>
      </c>
      <c r="I1939" s="55">
        <v>1.01854E-4</v>
      </c>
      <c r="J1939" s="93">
        <v>9.4599999999999996E-5</v>
      </c>
      <c r="K1939" s="93">
        <v>9.9500000000000006E-5</v>
      </c>
      <c r="L1939" s="55">
        <v>1.6242551510000001</v>
      </c>
      <c r="M1939" s="55">
        <v>1.6911509149999999</v>
      </c>
      <c r="N1939" s="55">
        <v>1.469347052</v>
      </c>
      <c r="O1939" s="52">
        <v>1.5949177059999999</v>
      </c>
    </row>
    <row r="1940" spans="1:15" x14ac:dyDescent="0.2">
      <c r="A1940" s="19">
        <v>2150</v>
      </c>
      <c r="B1940" s="55">
        <v>18</v>
      </c>
      <c r="C1940" s="55">
        <v>19</v>
      </c>
      <c r="D1940" s="55" t="s">
        <v>365</v>
      </c>
      <c r="E1940" s="55" t="s">
        <v>366</v>
      </c>
      <c r="F1940" s="55">
        <v>1.3982999999999999E-4</v>
      </c>
      <c r="G1940" s="55">
        <v>1.6123600000000001E-4</v>
      </c>
      <c r="H1940" s="55">
        <v>1.46957E-4</v>
      </c>
      <c r="I1940" s="93">
        <v>8.0699999999999996E-5</v>
      </c>
      <c r="J1940" s="93">
        <v>9.2899999999999995E-5</v>
      </c>
      <c r="K1940" s="55">
        <v>1.11512E-4</v>
      </c>
      <c r="L1940" s="55">
        <v>1.7337781839999999</v>
      </c>
      <c r="M1940" s="55">
        <v>1.7352991230000001</v>
      </c>
      <c r="N1940" s="55">
        <v>1.3178600149999999</v>
      </c>
      <c r="O1940" s="52">
        <v>1.5956457740000001</v>
      </c>
    </row>
    <row r="1941" spans="1:15" x14ac:dyDescent="0.2">
      <c r="A1941" s="19">
        <v>1003</v>
      </c>
      <c r="B1941" s="55">
        <v>6</v>
      </c>
      <c r="C1941" s="55">
        <v>18</v>
      </c>
      <c r="D1941" s="55" t="s">
        <v>367</v>
      </c>
      <c r="E1941" s="55" t="s">
        <v>367</v>
      </c>
      <c r="F1941" s="55">
        <v>1.651E-4</v>
      </c>
      <c r="G1941" s="55">
        <v>1.6406400000000001E-4</v>
      </c>
      <c r="H1941" s="55">
        <v>1.69125E-4</v>
      </c>
      <c r="I1941" s="93">
        <v>9.8800000000000003E-5</v>
      </c>
      <c r="J1941" s="55">
        <v>1.20142E-4</v>
      </c>
      <c r="K1941" s="93">
        <v>9.6500000000000001E-5</v>
      </c>
      <c r="L1941" s="55">
        <v>1.670631298</v>
      </c>
      <c r="M1941" s="55">
        <v>1.3655925820000001</v>
      </c>
      <c r="N1941" s="55">
        <v>1.7520052740000001</v>
      </c>
      <c r="O1941" s="52">
        <v>1.5960763849999999</v>
      </c>
    </row>
    <row r="1942" spans="1:15" x14ac:dyDescent="0.2">
      <c r="A1942" s="19">
        <v>1910</v>
      </c>
      <c r="B1942" s="55">
        <v>14</v>
      </c>
      <c r="C1942" s="55">
        <v>19</v>
      </c>
      <c r="D1942" s="55" t="s">
        <v>367</v>
      </c>
      <c r="E1942" s="55" t="s">
        <v>366</v>
      </c>
      <c r="F1942" s="55">
        <v>1.64427E-4</v>
      </c>
      <c r="G1942" s="55">
        <v>1.4732800000000001E-4</v>
      </c>
      <c r="H1942" s="55">
        <v>1.6340500000000001E-4</v>
      </c>
      <c r="I1942" s="55">
        <v>1.03748E-4</v>
      </c>
      <c r="J1942" s="55">
        <v>1.00694E-4</v>
      </c>
      <c r="K1942" s="93">
        <v>9.3900000000000006E-5</v>
      </c>
      <c r="L1942" s="55">
        <v>1.584872391</v>
      </c>
      <c r="M1942" s="55">
        <v>1.46312288</v>
      </c>
      <c r="N1942" s="55">
        <v>1.7407618419999999</v>
      </c>
      <c r="O1942" s="52">
        <v>1.5962523710000001</v>
      </c>
    </row>
    <row r="1943" spans="1:15" x14ac:dyDescent="0.2">
      <c r="A1943" s="19">
        <v>1504</v>
      </c>
      <c r="B1943" s="55">
        <v>10</v>
      </c>
      <c r="C1943" s="55">
        <v>16</v>
      </c>
      <c r="D1943" s="55" t="s">
        <v>364</v>
      </c>
      <c r="E1943" s="55" t="s">
        <v>364</v>
      </c>
      <c r="F1943" s="55">
        <v>1.9913099999999999E-4</v>
      </c>
      <c r="G1943" s="55">
        <v>1.8480800000000001E-4</v>
      </c>
      <c r="H1943" s="55">
        <v>1.9522699999999999E-4</v>
      </c>
      <c r="I1943" s="55">
        <v>1.25709E-4</v>
      </c>
      <c r="J1943" s="55">
        <v>1.1711599999999999E-4</v>
      </c>
      <c r="K1943" s="55">
        <v>1.19833E-4</v>
      </c>
      <c r="L1943" s="55">
        <v>1.584070251</v>
      </c>
      <c r="M1943" s="55">
        <v>1.577987204</v>
      </c>
      <c r="N1943" s="55">
        <v>1.6291550100000001</v>
      </c>
      <c r="O1943" s="52">
        <v>1.5970708220000001</v>
      </c>
    </row>
    <row r="1944" spans="1:15" x14ac:dyDescent="0.2">
      <c r="A1944" s="19">
        <v>1630</v>
      </c>
      <c r="B1944" s="55">
        <v>11</v>
      </c>
      <c r="C1944" s="55">
        <v>18</v>
      </c>
      <c r="D1944" s="55" t="s">
        <v>364</v>
      </c>
      <c r="E1944" s="55" t="s">
        <v>367</v>
      </c>
      <c r="F1944" s="55">
        <v>2.4866200000000003E-4</v>
      </c>
      <c r="G1944" s="55">
        <v>2.3383900000000001E-4</v>
      </c>
      <c r="H1944" s="55">
        <v>2.2955299999999999E-4</v>
      </c>
      <c r="I1944" s="55">
        <v>1.4236899999999999E-4</v>
      </c>
      <c r="J1944" s="55">
        <v>1.5817199999999999E-4</v>
      </c>
      <c r="K1944" s="55">
        <v>1.46463E-4</v>
      </c>
      <c r="L1944" s="55">
        <v>1.746600409</v>
      </c>
      <c r="M1944" s="55">
        <v>1.4783841310000001</v>
      </c>
      <c r="N1944" s="55">
        <v>1.5673089659999999</v>
      </c>
      <c r="O1944" s="52">
        <v>1.597431169</v>
      </c>
    </row>
    <row r="1945" spans="1:15" x14ac:dyDescent="0.2">
      <c r="A1945" s="19">
        <v>1861</v>
      </c>
      <c r="B1945" s="55">
        <v>13</v>
      </c>
      <c r="C1945" s="55">
        <v>22</v>
      </c>
      <c r="D1945" s="55" t="s">
        <v>366</v>
      </c>
      <c r="E1945" s="55" t="s">
        <v>364</v>
      </c>
      <c r="F1945" s="55">
        <v>1.6745900000000001E-4</v>
      </c>
      <c r="G1945" s="55">
        <v>1.9400099999999999E-4</v>
      </c>
      <c r="H1945" s="55">
        <v>1.7627699999999999E-4</v>
      </c>
      <c r="I1945" s="55">
        <v>1.26845E-4</v>
      </c>
      <c r="J1945" s="55">
        <v>1.08905E-4</v>
      </c>
      <c r="K1945" s="55">
        <v>1.04189E-4</v>
      </c>
      <c r="L1945" s="55">
        <v>1.320190558</v>
      </c>
      <c r="M1945" s="55">
        <v>1.7813776530000001</v>
      </c>
      <c r="N1945" s="55">
        <v>1.691900615</v>
      </c>
      <c r="O1945" s="52">
        <v>1.5978229420000001</v>
      </c>
    </row>
    <row r="1946" spans="1:15" x14ac:dyDescent="0.2">
      <c r="A1946" s="19">
        <v>1288</v>
      </c>
      <c r="B1946" s="55">
        <v>8</v>
      </c>
      <c r="C1946" s="55">
        <v>19</v>
      </c>
      <c r="D1946" s="55" t="s">
        <v>364</v>
      </c>
      <c r="E1946" s="55" t="s">
        <v>364</v>
      </c>
      <c r="F1946" s="55">
        <v>1.8329500000000001E-4</v>
      </c>
      <c r="G1946" s="55">
        <v>1.8363E-4</v>
      </c>
      <c r="H1946" s="55">
        <v>1.69841E-4</v>
      </c>
      <c r="I1946" s="55">
        <v>1.17E-4</v>
      </c>
      <c r="J1946" s="55">
        <v>1.1192999999999999E-4</v>
      </c>
      <c r="K1946" s="55">
        <v>1.06852E-4</v>
      </c>
      <c r="L1946" s="55">
        <v>1.5666264729999999</v>
      </c>
      <c r="M1946" s="55">
        <v>1.6405686150000001</v>
      </c>
      <c r="N1946" s="55">
        <v>1.5895011400000001</v>
      </c>
      <c r="O1946" s="52">
        <v>1.598898742</v>
      </c>
    </row>
    <row r="1947" spans="1:15" x14ac:dyDescent="0.2">
      <c r="A1947" s="19">
        <v>769</v>
      </c>
      <c r="B1947" s="55">
        <v>5</v>
      </c>
      <c r="C1947" s="55">
        <v>9</v>
      </c>
      <c r="D1947" s="55" t="s">
        <v>366</v>
      </c>
      <c r="E1947" s="55" t="s">
        <v>367</v>
      </c>
      <c r="F1947" s="55">
        <v>1.33428E-4</v>
      </c>
      <c r="G1947" s="55">
        <v>1.4190599999999999E-4</v>
      </c>
      <c r="H1947" s="55">
        <v>1.42309E-4</v>
      </c>
      <c r="I1947" s="93">
        <v>9.8099999999999999E-5</v>
      </c>
      <c r="J1947" s="93">
        <v>8.3800000000000004E-5</v>
      </c>
      <c r="K1947" s="93">
        <v>8.1600000000000005E-5</v>
      </c>
      <c r="L1947" s="55">
        <v>1.360568658</v>
      </c>
      <c r="M1947" s="55">
        <v>1.6925888149999999</v>
      </c>
      <c r="N1947" s="55">
        <v>1.74497518</v>
      </c>
      <c r="O1947" s="52">
        <v>1.5993775509999999</v>
      </c>
    </row>
    <row r="1948" spans="1:15" x14ac:dyDescent="0.2">
      <c r="A1948" s="19">
        <v>523</v>
      </c>
      <c r="B1948" s="55">
        <v>3</v>
      </c>
      <c r="C1948" s="55">
        <v>19</v>
      </c>
      <c r="D1948" s="55" t="s">
        <v>367</v>
      </c>
      <c r="E1948" s="55" t="s">
        <v>364</v>
      </c>
      <c r="F1948" s="55">
        <v>1.2736299999999999E-4</v>
      </c>
      <c r="G1948" s="55">
        <v>1.4355600000000001E-4</v>
      </c>
      <c r="H1948" s="55">
        <v>1.44454E-4</v>
      </c>
      <c r="I1948" s="55">
        <v>1.01097E-4</v>
      </c>
      <c r="J1948" s="93">
        <v>7.0400000000000004E-5</v>
      </c>
      <c r="K1948" s="93">
        <v>9.6199999999999994E-5</v>
      </c>
      <c r="L1948" s="55">
        <v>1.259811531</v>
      </c>
      <c r="M1948" s="55">
        <v>2.0379165380000002</v>
      </c>
      <c r="N1948" s="55">
        <v>1.5016052870000001</v>
      </c>
      <c r="O1948" s="52">
        <v>1.5997777849999999</v>
      </c>
    </row>
    <row r="1949" spans="1:15" x14ac:dyDescent="0.2">
      <c r="A1949" s="19">
        <v>1431</v>
      </c>
      <c r="B1949" s="55">
        <v>9</v>
      </c>
      <c r="C1949" s="55">
        <v>20</v>
      </c>
      <c r="D1949" s="55" t="s">
        <v>365</v>
      </c>
      <c r="E1949" s="55" t="s">
        <v>366</v>
      </c>
      <c r="F1949" s="55">
        <v>1.5128599999999999E-4</v>
      </c>
      <c r="G1949" s="55">
        <v>1.7467200000000001E-4</v>
      </c>
      <c r="H1949" s="55">
        <v>1.6555000000000001E-4</v>
      </c>
      <c r="I1949" s="55">
        <v>1.14728E-4</v>
      </c>
      <c r="J1949" s="93">
        <v>9.2100000000000003E-5</v>
      </c>
      <c r="K1949" s="55">
        <v>1.04521E-4</v>
      </c>
      <c r="L1949" s="55">
        <v>1.3186476140000001</v>
      </c>
      <c r="M1949" s="55">
        <v>1.8975590950000001</v>
      </c>
      <c r="N1949" s="55">
        <v>1.5838848670000001</v>
      </c>
      <c r="O1949" s="52">
        <v>1.600030525</v>
      </c>
    </row>
    <row r="1950" spans="1:15" x14ac:dyDescent="0.2">
      <c r="A1950" s="19">
        <v>667</v>
      </c>
      <c r="B1950" s="55">
        <v>4</v>
      </c>
      <c r="C1950" s="55">
        <v>16</v>
      </c>
      <c r="D1950" s="55" t="s">
        <v>364</v>
      </c>
      <c r="E1950" s="55" t="s">
        <v>364</v>
      </c>
      <c r="F1950" s="55">
        <v>2.5573700000000002E-4</v>
      </c>
      <c r="G1950" s="55">
        <v>2.5104700000000001E-4</v>
      </c>
      <c r="H1950" s="55">
        <v>2.52437E-4</v>
      </c>
      <c r="I1950" s="55">
        <v>1.6168000000000001E-4</v>
      </c>
      <c r="J1950" s="55">
        <v>1.4650399999999999E-4</v>
      </c>
      <c r="K1950" s="55">
        <v>1.67434E-4</v>
      </c>
      <c r="L1950" s="55">
        <v>1.581754001</v>
      </c>
      <c r="M1950" s="55">
        <v>1.7135887999999999</v>
      </c>
      <c r="N1950" s="55">
        <v>1.507679336</v>
      </c>
      <c r="O1950" s="52">
        <v>1.6010073789999999</v>
      </c>
    </row>
    <row r="1951" spans="1:15" x14ac:dyDescent="0.2">
      <c r="A1951" s="19">
        <v>2045</v>
      </c>
      <c r="B1951" s="55">
        <v>16</v>
      </c>
      <c r="C1951" s="55">
        <v>19</v>
      </c>
      <c r="D1951" s="55" t="s">
        <v>364</v>
      </c>
      <c r="E1951" s="55" t="s">
        <v>366</v>
      </c>
      <c r="F1951" s="55">
        <v>1.4421E-4</v>
      </c>
      <c r="G1951" s="55">
        <v>1.38135E-4</v>
      </c>
      <c r="H1951" s="55">
        <v>1.5947100000000001E-4</v>
      </c>
      <c r="I1951" s="93">
        <v>9.8099999999999999E-5</v>
      </c>
      <c r="J1951" s="93">
        <v>8.3800000000000004E-5</v>
      </c>
      <c r="K1951" s="93">
        <v>9.4500000000000007E-5</v>
      </c>
      <c r="L1951" s="55">
        <v>1.4705136009999999</v>
      </c>
      <c r="M1951" s="55">
        <v>1.6476030660000001</v>
      </c>
      <c r="N1951" s="55">
        <v>1.6868978509999999</v>
      </c>
      <c r="O1951" s="52">
        <v>1.601671506</v>
      </c>
    </row>
    <row r="1952" spans="1:15" x14ac:dyDescent="0.2">
      <c r="A1952" s="19">
        <v>2226</v>
      </c>
      <c r="B1952" s="55">
        <v>20</v>
      </c>
      <c r="C1952" s="55">
        <v>21</v>
      </c>
      <c r="D1952" s="55" t="s">
        <v>364</v>
      </c>
      <c r="E1952" s="55" t="s">
        <v>366</v>
      </c>
      <c r="F1952" s="55">
        <v>2.5068300000000003E-4</v>
      </c>
      <c r="G1952" s="55">
        <v>2.44918E-4</v>
      </c>
      <c r="H1952" s="55">
        <v>2.4099500000000001E-4</v>
      </c>
      <c r="I1952" s="55">
        <v>1.4804799999999999E-4</v>
      </c>
      <c r="J1952" s="55">
        <v>1.4563900000000001E-4</v>
      </c>
      <c r="K1952" s="55">
        <v>1.6809999999999999E-4</v>
      </c>
      <c r="L1952" s="55">
        <v>1.6932505250000001</v>
      </c>
      <c r="M1952" s="55">
        <v>1.6816761</v>
      </c>
      <c r="N1952" s="55">
        <v>1.4336422289999999</v>
      </c>
      <c r="O1952" s="52">
        <v>1.602856284</v>
      </c>
    </row>
    <row r="1953" spans="1:15" x14ac:dyDescent="0.2">
      <c r="A1953" s="19">
        <v>1149</v>
      </c>
      <c r="B1953" s="55">
        <v>7</v>
      </c>
      <c r="C1953" s="55">
        <v>18</v>
      </c>
      <c r="D1953" s="55" t="s">
        <v>367</v>
      </c>
      <c r="E1953" s="55" t="s">
        <v>365</v>
      </c>
      <c r="F1953" s="55">
        <v>1.4656900000000001E-4</v>
      </c>
      <c r="G1953" s="55">
        <v>1.56286E-4</v>
      </c>
      <c r="H1953" s="55">
        <v>1.4016300000000001E-4</v>
      </c>
      <c r="I1953" s="93">
        <v>9.1299999999999997E-5</v>
      </c>
      <c r="J1953" s="93">
        <v>9.8499999999999995E-5</v>
      </c>
      <c r="K1953" s="93">
        <v>8.6500000000000002E-5</v>
      </c>
      <c r="L1953" s="55">
        <v>1.606191248</v>
      </c>
      <c r="M1953" s="55">
        <v>1.5861176100000001</v>
      </c>
      <c r="N1953" s="55">
        <v>1.61951504</v>
      </c>
      <c r="O1953" s="52">
        <v>1.6039412989999999</v>
      </c>
    </row>
    <row r="1954" spans="1:15" x14ac:dyDescent="0.2">
      <c r="A1954" s="19">
        <v>1725</v>
      </c>
      <c r="B1954" s="55">
        <v>12</v>
      </c>
      <c r="C1954" s="55">
        <v>17</v>
      </c>
      <c r="D1954" s="55" t="s">
        <v>367</v>
      </c>
      <c r="E1954" s="55" t="s">
        <v>365</v>
      </c>
      <c r="F1954" s="55">
        <v>1.38145E-4</v>
      </c>
      <c r="G1954" s="55">
        <v>1.3954899999999999E-4</v>
      </c>
      <c r="H1954" s="55">
        <v>1.2371499999999999E-4</v>
      </c>
      <c r="I1954" s="93">
        <v>7.2700000000000005E-5</v>
      </c>
      <c r="J1954" s="93">
        <v>8.9900000000000003E-5</v>
      </c>
      <c r="K1954" s="93">
        <v>9.09E-5</v>
      </c>
      <c r="L1954" s="55">
        <v>1.9002365560000001</v>
      </c>
      <c r="M1954" s="55">
        <v>1.552440904</v>
      </c>
      <c r="N1954" s="55">
        <v>1.361399912</v>
      </c>
      <c r="O1954" s="52">
        <v>1.6046924579999999</v>
      </c>
    </row>
    <row r="1955" spans="1:15" x14ac:dyDescent="0.2">
      <c r="A1955" s="19">
        <v>1362</v>
      </c>
      <c r="B1955" s="55">
        <v>9</v>
      </c>
      <c r="C1955" s="55">
        <v>13</v>
      </c>
      <c r="D1955" s="55" t="s">
        <v>367</v>
      </c>
      <c r="E1955" s="55" t="s">
        <v>366</v>
      </c>
      <c r="F1955" s="55">
        <v>1.3848199999999999E-4</v>
      </c>
      <c r="G1955" s="55">
        <v>1.1456200000000001E-4</v>
      </c>
      <c r="H1955" s="55">
        <v>1.2836400000000001E-4</v>
      </c>
      <c r="I1955" s="93">
        <v>6.7799999999999995E-5</v>
      </c>
      <c r="J1955" s="93">
        <v>8.7299999999999994E-5</v>
      </c>
      <c r="K1955" s="93">
        <v>8.7899999999999995E-5</v>
      </c>
      <c r="L1955" s="55">
        <v>2.0432138860000002</v>
      </c>
      <c r="M1955" s="55">
        <v>1.3123256130000001</v>
      </c>
      <c r="N1955" s="55">
        <v>1.460705916</v>
      </c>
      <c r="O1955" s="52">
        <v>1.605415139</v>
      </c>
    </row>
    <row r="1956" spans="1:15" x14ac:dyDescent="0.2">
      <c r="A1956" s="19">
        <v>681</v>
      </c>
      <c r="B1956" s="55">
        <v>4</v>
      </c>
      <c r="C1956" s="55">
        <v>17</v>
      </c>
      <c r="D1956" s="55" t="s">
        <v>366</v>
      </c>
      <c r="E1956" s="55" t="s">
        <v>365</v>
      </c>
      <c r="F1956" s="55">
        <v>1.5634000000000001E-4</v>
      </c>
      <c r="G1956" s="55">
        <v>1.6430000000000001E-4</v>
      </c>
      <c r="H1956" s="55">
        <v>1.4481100000000001E-4</v>
      </c>
      <c r="I1956" s="93">
        <v>9.7299999999999993E-5</v>
      </c>
      <c r="J1956" s="93">
        <v>9.4199999999999999E-5</v>
      </c>
      <c r="K1956" s="93">
        <v>9.8499999999999995E-5</v>
      </c>
      <c r="L1956" s="55">
        <v>1.6066078989999999</v>
      </c>
      <c r="M1956" s="55">
        <v>1.743945826</v>
      </c>
      <c r="N1956" s="55">
        <v>1.4697232979999999</v>
      </c>
      <c r="O1956" s="52">
        <v>1.606759008</v>
      </c>
    </row>
    <row r="1957" spans="1:15" x14ac:dyDescent="0.2">
      <c r="A1957" s="19">
        <v>768</v>
      </c>
      <c r="B1957" s="55">
        <v>5</v>
      </c>
      <c r="C1957" s="55">
        <v>9</v>
      </c>
      <c r="D1957" s="55" t="s">
        <v>364</v>
      </c>
      <c r="E1957" s="55" t="s">
        <v>365</v>
      </c>
      <c r="F1957" s="55">
        <v>1.8295799999999999E-4</v>
      </c>
      <c r="G1957" s="55">
        <v>1.8480800000000001E-4</v>
      </c>
      <c r="H1957" s="55">
        <v>1.6555000000000001E-4</v>
      </c>
      <c r="I1957" s="55">
        <v>1.11699E-4</v>
      </c>
      <c r="J1957" s="55">
        <v>1.21438E-4</v>
      </c>
      <c r="K1957" s="93">
        <v>9.9500000000000006E-5</v>
      </c>
      <c r="L1957" s="55">
        <v>1.6379583499999999</v>
      </c>
      <c r="M1957" s="55">
        <v>1.521831076</v>
      </c>
      <c r="N1957" s="55">
        <v>1.663343974</v>
      </c>
      <c r="O1957" s="52">
        <v>1.607711133</v>
      </c>
    </row>
    <row r="1958" spans="1:15" x14ac:dyDescent="0.2">
      <c r="A1958" s="19">
        <v>1818</v>
      </c>
      <c r="B1958" s="55">
        <v>13</v>
      </c>
      <c r="C1958" s="55">
        <v>17</v>
      </c>
      <c r="D1958" s="55" t="s">
        <v>366</v>
      </c>
      <c r="E1958" s="55" t="s">
        <v>365</v>
      </c>
      <c r="F1958" s="55">
        <v>1.17929E-4</v>
      </c>
      <c r="G1958" s="55">
        <v>1.15505E-4</v>
      </c>
      <c r="H1958" s="55">
        <v>1.14776E-4</v>
      </c>
      <c r="I1958" s="93">
        <v>6.7399999999999998E-5</v>
      </c>
      <c r="J1958" s="93">
        <v>9.0299999999999999E-5</v>
      </c>
      <c r="K1958" s="93">
        <v>6.3899999999999995E-5</v>
      </c>
      <c r="L1958" s="55">
        <v>1.7497382379999999</v>
      </c>
      <c r="M1958" s="55">
        <v>1.278811401</v>
      </c>
      <c r="N1958" s="55">
        <v>1.795874857</v>
      </c>
      <c r="O1958" s="52">
        <v>1.6081414979999999</v>
      </c>
    </row>
    <row r="1959" spans="1:15" x14ac:dyDescent="0.2">
      <c r="A1959" s="19">
        <v>613</v>
      </c>
      <c r="B1959" s="55">
        <v>4</v>
      </c>
      <c r="C1959" s="55">
        <v>10</v>
      </c>
      <c r="D1959" s="55" t="s">
        <v>364</v>
      </c>
      <c r="E1959" s="55" t="s">
        <v>364</v>
      </c>
      <c r="F1959" s="55">
        <v>2.2642300000000001E-4</v>
      </c>
      <c r="G1959" s="55">
        <v>1.9093699999999999E-4</v>
      </c>
      <c r="H1959" s="55">
        <v>2.1131700000000001E-4</v>
      </c>
      <c r="I1959" s="55">
        <v>1.16243E-4</v>
      </c>
      <c r="J1959" s="55">
        <v>1.41318E-4</v>
      </c>
      <c r="K1959" s="55">
        <v>1.38474E-4</v>
      </c>
      <c r="L1959" s="55">
        <v>1.9478519219999999</v>
      </c>
      <c r="M1959" s="55">
        <v>1.351120152</v>
      </c>
      <c r="N1959" s="55">
        <v>1.5260417550000001</v>
      </c>
      <c r="O1959" s="52">
        <v>1.608337943</v>
      </c>
    </row>
    <row r="1960" spans="1:15" x14ac:dyDescent="0.2">
      <c r="A1960" s="19">
        <v>2196</v>
      </c>
      <c r="B1960" s="55">
        <v>19</v>
      </c>
      <c r="C1960" s="55">
        <v>20</v>
      </c>
      <c r="D1960" s="55" t="s">
        <v>365</v>
      </c>
      <c r="E1960" s="55" t="s">
        <v>366</v>
      </c>
      <c r="F1960" s="55">
        <v>1.76219E-4</v>
      </c>
      <c r="G1960" s="55">
        <v>1.8410099999999999E-4</v>
      </c>
      <c r="H1960" s="55">
        <v>1.7019800000000001E-4</v>
      </c>
      <c r="I1960" s="55">
        <v>1.02612E-4</v>
      </c>
      <c r="J1960" s="55">
        <v>1.1236299999999999E-4</v>
      </c>
      <c r="K1960" s="55">
        <v>1.15839E-4</v>
      </c>
      <c r="L1960" s="55">
        <v>1.7173445599999999</v>
      </c>
      <c r="M1960" s="55">
        <v>1.638454522</v>
      </c>
      <c r="N1960" s="55">
        <v>1.469264465</v>
      </c>
      <c r="O1960" s="52">
        <v>1.6083545159999999</v>
      </c>
    </row>
    <row r="1961" spans="1:15" x14ac:dyDescent="0.2">
      <c r="A1961" s="19">
        <v>625</v>
      </c>
      <c r="B1961" s="55">
        <v>4</v>
      </c>
      <c r="C1961" s="55">
        <v>11</v>
      </c>
      <c r="D1961" s="55" t="s">
        <v>366</v>
      </c>
      <c r="E1961" s="55" t="s">
        <v>364</v>
      </c>
      <c r="F1961" s="55">
        <v>1.64764E-4</v>
      </c>
      <c r="G1961" s="55">
        <v>1.9070099999999999E-4</v>
      </c>
      <c r="H1961" s="55">
        <v>1.5696800000000001E-4</v>
      </c>
      <c r="I1961" s="93">
        <v>9.2E-5</v>
      </c>
      <c r="J1961" s="55">
        <v>1.1841300000000001E-4</v>
      </c>
      <c r="K1961" s="55">
        <v>1.1018000000000001E-4</v>
      </c>
      <c r="L1961" s="55">
        <v>1.7907197610000001</v>
      </c>
      <c r="M1961" s="55">
        <v>1.6104775090000001</v>
      </c>
      <c r="N1961" s="55">
        <v>1.4246520030000001</v>
      </c>
      <c r="O1961" s="52">
        <v>1.608616424</v>
      </c>
    </row>
    <row r="1962" spans="1:15" x14ac:dyDescent="0.2">
      <c r="A1962" s="19">
        <v>705</v>
      </c>
      <c r="B1962" s="55">
        <v>4</v>
      </c>
      <c r="C1962" s="55">
        <v>20</v>
      </c>
      <c r="D1962" s="55" t="s">
        <v>364</v>
      </c>
      <c r="E1962" s="55" t="s">
        <v>366</v>
      </c>
      <c r="F1962" s="55">
        <v>2.3552100000000001E-4</v>
      </c>
      <c r="G1962" s="55">
        <v>2.41146E-4</v>
      </c>
      <c r="H1962" s="55">
        <v>2.3169799999999999E-4</v>
      </c>
      <c r="I1962" s="55">
        <v>1.5107799999999999E-4</v>
      </c>
      <c r="J1962" s="55">
        <v>1.3656399999999999E-4</v>
      </c>
      <c r="K1962" s="55">
        <v>1.5411900000000001E-4</v>
      </c>
      <c r="L1962" s="55">
        <v>1.5589397140000001</v>
      </c>
      <c r="M1962" s="55">
        <v>1.7658152229999999</v>
      </c>
      <c r="N1962" s="55">
        <v>1.5033713909999999</v>
      </c>
      <c r="O1962" s="52">
        <v>1.6093754419999999</v>
      </c>
    </row>
    <row r="1963" spans="1:15" x14ac:dyDescent="0.2">
      <c r="A1963" s="19">
        <v>2127</v>
      </c>
      <c r="B1963" s="55">
        <v>17</v>
      </c>
      <c r="C1963" s="55">
        <v>22</v>
      </c>
      <c r="D1963" s="55" t="s">
        <v>364</v>
      </c>
      <c r="E1963" s="55" t="s">
        <v>366</v>
      </c>
      <c r="F1963" s="55">
        <v>1.7082800000000001E-4</v>
      </c>
      <c r="G1963" s="55">
        <v>1.7255100000000001E-4</v>
      </c>
      <c r="H1963" s="55">
        <v>1.5947100000000001E-4</v>
      </c>
      <c r="I1963" s="93">
        <v>8.8999999999999995E-5</v>
      </c>
      <c r="J1963" s="55">
        <v>1.10634E-4</v>
      </c>
      <c r="K1963" s="55">
        <v>1.18169E-4</v>
      </c>
      <c r="L1963" s="55">
        <v>1.9198404499999999</v>
      </c>
      <c r="M1963" s="55">
        <v>1.5596524119999999</v>
      </c>
      <c r="N1963" s="55">
        <v>1.3495182809999999</v>
      </c>
      <c r="O1963" s="52">
        <v>1.6096703809999999</v>
      </c>
    </row>
    <row r="1964" spans="1:15" x14ac:dyDescent="0.2">
      <c r="A1964" s="19">
        <v>1029</v>
      </c>
      <c r="B1964" s="55">
        <v>6</v>
      </c>
      <c r="C1964" s="55">
        <v>21</v>
      </c>
      <c r="D1964" s="55" t="s">
        <v>364</v>
      </c>
      <c r="E1964" s="55" t="s">
        <v>366</v>
      </c>
      <c r="F1964" s="55">
        <v>2.8269200000000002E-4</v>
      </c>
      <c r="G1964" s="55">
        <v>2.7061199999999999E-4</v>
      </c>
      <c r="H1964" s="55">
        <v>2.8032600000000001E-4</v>
      </c>
      <c r="I1964" s="55">
        <v>1.6849500000000001E-4</v>
      </c>
      <c r="J1964" s="55">
        <v>1.8021199999999999E-4</v>
      </c>
      <c r="K1964" s="55">
        <v>1.6976400000000001E-4</v>
      </c>
      <c r="L1964" s="55">
        <v>1.6777490070000001</v>
      </c>
      <c r="M1964" s="55">
        <v>1.5016286249999999</v>
      </c>
      <c r="N1964" s="55">
        <v>1.6512702370000001</v>
      </c>
      <c r="O1964" s="52">
        <v>1.610215956</v>
      </c>
    </row>
    <row r="1965" spans="1:15" x14ac:dyDescent="0.2">
      <c r="A1965" s="19">
        <v>963</v>
      </c>
      <c r="B1965" s="55">
        <v>6</v>
      </c>
      <c r="C1965" s="55">
        <v>13</v>
      </c>
      <c r="D1965" s="55" t="s">
        <v>366</v>
      </c>
      <c r="E1965" s="55" t="s">
        <v>366</v>
      </c>
      <c r="F1965" s="55">
        <v>1.09168E-4</v>
      </c>
      <c r="G1965" s="55">
        <v>1.13384E-4</v>
      </c>
      <c r="H1965" s="55">
        <v>1.12631E-4</v>
      </c>
      <c r="I1965" s="93">
        <v>7.1199999999999996E-5</v>
      </c>
      <c r="J1965" s="93">
        <v>7.2200000000000007E-5</v>
      </c>
      <c r="K1965" s="93">
        <v>6.5199999999999999E-5</v>
      </c>
      <c r="L1965" s="55">
        <v>1.533600359</v>
      </c>
      <c r="M1965" s="55">
        <v>1.5710330109999999</v>
      </c>
      <c r="N1965" s="55">
        <v>1.726341651</v>
      </c>
      <c r="O1965" s="52">
        <v>1.6103250069999999</v>
      </c>
    </row>
    <row r="1966" spans="1:15" x14ac:dyDescent="0.2">
      <c r="A1966" s="19">
        <v>1138</v>
      </c>
      <c r="B1966" s="55">
        <v>7</v>
      </c>
      <c r="C1966" s="55">
        <v>17</v>
      </c>
      <c r="D1966" s="55" t="s">
        <v>367</v>
      </c>
      <c r="E1966" s="55" t="s">
        <v>364</v>
      </c>
      <c r="F1966" s="55">
        <v>1.6240499999999999E-4</v>
      </c>
      <c r="G1966" s="55">
        <v>1.5864300000000001E-4</v>
      </c>
      <c r="H1966" s="55">
        <v>1.3837499999999999E-4</v>
      </c>
      <c r="I1966" s="93">
        <v>8.8999999999999995E-5</v>
      </c>
      <c r="J1966" s="93">
        <v>9.2100000000000003E-5</v>
      </c>
      <c r="K1966" s="55">
        <v>1.0785000000000001E-4</v>
      </c>
      <c r="L1966" s="55">
        <v>1.8251737610000001</v>
      </c>
      <c r="M1966" s="55">
        <v>1.7234241180000001</v>
      </c>
      <c r="N1966" s="55">
        <v>1.283034166</v>
      </c>
      <c r="O1966" s="52">
        <v>1.6105440150000001</v>
      </c>
    </row>
    <row r="1967" spans="1:15" x14ac:dyDescent="0.2">
      <c r="A1967" s="19">
        <v>1852</v>
      </c>
      <c r="B1967" s="55">
        <v>13</v>
      </c>
      <c r="C1967" s="55">
        <v>21</v>
      </c>
      <c r="D1967" s="55" t="s">
        <v>366</v>
      </c>
      <c r="E1967" s="55" t="s">
        <v>364</v>
      </c>
      <c r="F1967" s="55">
        <v>2.20022E-4</v>
      </c>
      <c r="G1967" s="55">
        <v>2.0979500000000001E-4</v>
      </c>
      <c r="H1967" s="55">
        <v>2.00948E-4</v>
      </c>
      <c r="I1967" s="55">
        <v>1.14349E-4</v>
      </c>
      <c r="J1967" s="55">
        <v>1.3742800000000001E-4</v>
      </c>
      <c r="K1967" s="55">
        <v>1.45465E-4</v>
      </c>
      <c r="L1967" s="55">
        <v>1.924116124</v>
      </c>
      <c r="M1967" s="55">
        <v>1.5265800839999999</v>
      </c>
      <c r="N1967" s="55">
        <v>1.3814244710000001</v>
      </c>
      <c r="O1967" s="52">
        <v>1.6107068929999999</v>
      </c>
    </row>
    <row r="1968" spans="1:15" x14ac:dyDescent="0.2">
      <c r="A1968" s="19">
        <v>1307</v>
      </c>
      <c r="B1968" s="55">
        <v>8</v>
      </c>
      <c r="C1968" s="55">
        <v>21</v>
      </c>
      <c r="D1968" s="55" t="s">
        <v>364</v>
      </c>
      <c r="E1968" s="55" t="s">
        <v>367</v>
      </c>
      <c r="F1968" s="55">
        <v>1.9407699999999999E-4</v>
      </c>
      <c r="G1968" s="55">
        <v>2.1474499999999999E-4</v>
      </c>
      <c r="H1968" s="55">
        <v>2.1167500000000001E-4</v>
      </c>
      <c r="I1968" s="55">
        <v>1.56379E-4</v>
      </c>
      <c r="J1968" s="55">
        <v>1.31378E-4</v>
      </c>
      <c r="K1968" s="55">
        <v>1.08183E-4</v>
      </c>
      <c r="L1968" s="55">
        <v>1.2410734139999999</v>
      </c>
      <c r="M1968" s="55">
        <v>1.634562378</v>
      </c>
      <c r="N1968" s="55">
        <v>1.956638579</v>
      </c>
      <c r="O1968" s="52">
        <v>1.610758124</v>
      </c>
    </row>
    <row r="1969" spans="1:15" x14ac:dyDescent="0.2">
      <c r="A1969" s="19">
        <v>983</v>
      </c>
      <c r="B1969" s="55">
        <v>6</v>
      </c>
      <c r="C1969" s="55">
        <v>16</v>
      </c>
      <c r="D1969" s="55" t="s">
        <v>364</v>
      </c>
      <c r="E1969" s="55" t="s">
        <v>367</v>
      </c>
      <c r="F1969" s="55">
        <v>3.04257E-4</v>
      </c>
      <c r="G1969" s="55">
        <v>3.0526400000000002E-4</v>
      </c>
      <c r="H1969" s="55">
        <v>2.5637000000000001E-4</v>
      </c>
      <c r="I1969" s="55">
        <v>1.69631E-4</v>
      </c>
      <c r="J1969" s="55">
        <v>1.75026E-4</v>
      </c>
      <c r="K1969" s="55">
        <v>1.9772499999999999E-4</v>
      </c>
      <c r="L1969" s="55">
        <v>1.7936379200000001</v>
      </c>
      <c r="M1969" s="55">
        <v>1.7441002750000001</v>
      </c>
      <c r="N1969" s="55">
        <v>1.296596895</v>
      </c>
      <c r="O1969" s="52">
        <v>1.6114450300000001</v>
      </c>
    </row>
    <row r="1970" spans="1:15" x14ac:dyDescent="0.2">
      <c r="A1970" s="19">
        <v>2117</v>
      </c>
      <c r="B1970" s="55">
        <v>17</v>
      </c>
      <c r="C1970" s="55">
        <v>21</v>
      </c>
      <c r="D1970" s="55" t="s">
        <v>364</v>
      </c>
      <c r="E1970" s="55" t="s">
        <v>367</v>
      </c>
      <c r="F1970" s="55">
        <v>2.3855299999999999E-4</v>
      </c>
      <c r="G1970" s="55">
        <v>2.23231E-4</v>
      </c>
      <c r="H1970" s="55">
        <v>2.1096E-4</v>
      </c>
      <c r="I1970" s="55">
        <v>1.3441700000000001E-4</v>
      </c>
      <c r="J1970" s="55">
        <v>1.3699599999999999E-4</v>
      </c>
      <c r="K1970" s="55">
        <v>1.4746200000000001E-4</v>
      </c>
      <c r="L1970" s="55">
        <v>1.7747204160000001</v>
      </c>
      <c r="M1970" s="55">
        <v>1.629473951</v>
      </c>
      <c r="N1970" s="55">
        <v>1.430607679</v>
      </c>
      <c r="O1970" s="52">
        <v>1.611600682</v>
      </c>
    </row>
    <row r="1971" spans="1:15" x14ac:dyDescent="0.2">
      <c r="A1971" s="19">
        <v>1909</v>
      </c>
      <c r="B1971" s="55">
        <v>14</v>
      </c>
      <c r="C1971" s="55">
        <v>19</v>
      </c>
      <c r="D1971" s="55" t="s">
        <v>367</v>
      </c>
      <c r="E1971" s="55" t="s">
        <v>364</v>
      </c>
      <c r="F1971" s="55">
        <v>1.7015500000000001E-4</v>
      </c>
      <c r="G1971" s="55">
        <v>1.44499E-4</v>
      </c>
      <c r="H1971" s="55">
        <v>1.5088999999999999E-4</v>
      </c>
      <c r="I1971" s="93">
        <v>8.7499999999999999E-5</v>
      </c>
      <c r="J1971" s="55">
        <v>1.08473E-4</v>
      </c>
      <c r="K1971" s="93">
        <v>9.6899999999999997E-5</v>
      </c>
      <c r="L1971" s="55">
        <v>1.9453799650000001</v>
      </c>
      <c r="M1971" s="55">
        <v>1.3321203370000001</v>
      </c>
      <c r="N1971" s="55">
        <v>1.5577283660000001</v>
      </c>
      <c r="O1971" s="52">
        <v>1.6117428890000001</v>
      </c>
    </row>
    <row r="1972" spans="1:15" x14ac:dyDescent="0.2">
      <c r="A1972" s="19">
        <v>1934</v>
      </c>
      <c r="B1972" s="55">
        <v>14</v>
      </c>
      <c r="C1972" s="55">
        <v>21</v>
      </c>
      <c r="D1972" s="55" t="s">
        <v>365</v>
      </c>
      <c r="E1972" s="55" t="s">
        <v>367</v>
      </c>
      <c r="F1972" s="55">
        <v>2.1159799999999999E-4</v>
      </c>
      <c r="G1972" s="55">
        <v>2.0178000000000001E-4</v>
      </c>
      <c r="H1972" s="55">
        <v>2.08815E-4</v>
      </c>
      <c r="I1972" s="55">
        <v>1.30252E-4</v>
      </c>
      <c r="J1972" s="55">
        <v>1.3353900000000001E-4</v>
      </c>
      <c r="K1972" s="55">
        <v>1.22829E-4</v>
      </c>
      <c r="L1972" s="55">
        <v>1.624524412</v>
      </c>
      <c r="M1972" s="55">
        <v>1.511026186</v>
      </c>
      <c r="N1972" s="55">
        <v>1.7000384630000001</v>
      </c>
      <c r="O1972" s="52">
        <v>1.6118630199999999</v>
      </c>
    </row>
    <row r="1973" spans="1:15" x14ac:dyDescent="0.2">
      <c r="A1973" s="19">
        <v>350</v>
      </c>
      <c r="B1973" s="55">
        <v>2</v>
      </c>
      <c r="C1973" s="55">
        <v>19</v>
      </c>
      <c r="D1973" s="55" t="s">
        <v>366</v>
      </c>
      <c r="E1973" s="55" t="s">
        <v>366</v>
      </c>
      <c r="F1973" s="55">
        <v>1.4791699999999999E-4</v>
      </c>
      <c r="G1973" s="55">
        <v>1.69486E-4</v>
      </c>
      <c r="H1973" s="55">
        <v>1.60187E-4</v>
      </c>
      <c r="I1973" s="55">
        <v>1.15864E-4</v>
      </c>
      <c r="J1973" s="93">
        <v>9.6799999999999995E-5</v>
      </c>
      <c r="K1973" s="93">
        <v>8.8499999999999996E-5</v>
      </c>
      <c r="L1973" s="55">
        <v>1.276639079</v>
      </c>
      <c r="M1973" s="55">
        <v>1.7508041910000001</v>
      </c>
      <c r="N1973" s="55">
        <v>1.809125286</v>
      </c>
      <c r="O1973" s="52">
        <v>1.612189519</v>
      </c>
    </row>
    <row r="1974" spans="1:15" x14ac:dyDescent="0.2">
      <c r="A1974" s="19">
        <v>505</v>
      </c>
      <c r="B1974" s="55">
        <v>3</v>
      </c>
      <c r="C1974" s="55">
        <v>17</v>
      </c>
      <c r="D1974" s="55" t="s">
        <v>367</v>
      </c>
      <c r="E1974" s="55" t="s">
        <v>364</v>
      </c>
      <c r="F1974" s="55">
        <v>1.7318699999999999E-4</v>
      </c>
      <c r="G1974" s="55">
        <v>1.5086400000000001E-4</v>
      </c>
      <c r="H1974" s="55">
        <v>1.5303499999999999E-4</v>
      </c>
      <c r="I1974" s="93">
        <v>9.4699999999999998E-5</v>
      </c>
      <c r="J1974" s="55">
        <v>1.1236299999999999E-4</v>
      </c>
      <c r="K1974" s="93">
        <v>9.1899999999999998E-5</v>
      </c>
      <c r="L1974" s="55">
        <v>1.829566295</v>
      </c>
      <c r="M1974" s="55">
        <v>1.342651593</v>
      </c>
      <c r="N1974" s="55">
        <v>1.6657389979999999</v>
      </c>
      <c r="O1974" s="52">
        <v>1.612652295</v>
      </c>
    </row>
    <row r="1975" spans="1:15" x14ac:dyDescent="0.2">
      <c r="A1975" s="19">
        <v>1027</v>
      </c>
      <c r="B1975" s="55">
        <v>6</v>
      </c>
      <c r="C1975" s="55">
        <v>21</v>
      </c>
      <c r="D1975" s="55" t="s">
        <v>364</v>
      </c>
      <c r="E1975" s="55" t="s">
        <v>364</v>
      </c>
      <c r="F1975" s="55">
        <v>2.8538800000000003E-4</v>
      </c>
      <c r="G1975" s="55">
        <v>2.5882599999999998E-4</v>
      </c>
      <c r="H1975" s="55">
        <v>2.2597700000000001E-4</v>
      </c>
      <c r="I1975" s="55">
        <v>1.49942E-4</v>
      </c>
      <c r="J1975" s="55">
        <v>1.8928799999999999E-4</v>
      </c>
      <c r="K1975" s="55">
        <v>1.4413300000000001E-4</v>
      </c>
      <c r="L1975" s="55">
        <v>1.903326372</v>
      </c>
      <c r="M1975" s="55">
        <v>1.367366498</v>
      </c>
      <c r="N1975" s="55">
        <v>1.567838946</v>
      </c>
      <c r="O1975" s="52">
        <v>1.612843939</v>
      </c>
    </row>
    <row r="1976" spans="1:15" x14ac:dyDescent="0.2">
      <c r="A1976" s="19">
        <v>2058</v>
      </c>
      <c r="B1976" s="55">
        <v>16</v>
      </c>
      <c r="C1976" s="55">
        <v>20</v>
      </c>
      <c r="D1976" s="55" t="s">
        <v>367</v>
      </c>
      <c r="E1976" s="55" t="s">
        <v>366</v>
      </c>
      <c r="F1976" s="55">
        <v>2.64498E-4</v>
      </c>
      <c r="G1976" s="55">
        <v>2.6731200000000002E-4</v>
      </c>
      <c r="H1976" s="55">
        <v>2.5136400000000001E-4</v>
      </c>
      <c r="I1976" s="55">
        <v>1.6016500000000001E-4</v>
      </c>
      <c r="J1976" s="55">
        <v>1.53418E-4</v>
      </c>
      <c r="K1976" s="55">
        <v>1.73759E-4</v>
      </c>
      <c r="L1976" s="55">
        <v>1.651407794</v>
      </c>
      <c r="M1976" s="55">
        <v>1.742374101</v>
      </c>
      <c r="N1976" s="55">
        <v>1.446628738</v>
      </c>
      <c r="O1976" s="52">
        <v>1.6134702110000001</v>
      </c>
    </row>
    <row r="1977" spans="1:15" x14ac:dyDescent="0.2">
      <c r="A1977" s="19">
        <v>770</v>
      </c>
      <c r="B1977" s="55">
        <v>5</v>
      </c>
      <c r="C1977" s="55">
        <v>9</v>
      </c>
      <c r="D1977" s="55" t="s">
        <v>366</v>
      </c>
      <c r="E1977" s="55" t="s">
        <v>366</v>
      </c>
      <c r="F1977" s="55">
        <v>1.33091E-4</v>
      </c>
      <c r="G1977" s="55">
        <v>1.41435E-4</v>
      </c>
      <c r="H1977" s="55">
        <v>1.4338099999999999E-4</v>
      </c>
      <c r="I1977" s="93">
        <v>9.2399999999999996E-5</v>
      </c>
      <c r="J1977" s="93">
        <v>7.7399999999999998E-5</v>
      </c>
      <c r="K1977" s="93">
        <v>9.1199999999999994E-5</v>
      </c>
      <c r="L1977" s="55">
        <v>1.440563179</v>
      </c>
      <c r="M1977" s="55">
        <v>1.8283314289999999</v>
      </c>
      <c r="N1977" s="55">
        <v>1.572048991</v>
      </c>
      <c r="O1977" s="52">
        <v>1.613647866</v>
      </c>
    </row>
    <row r="1978" spans="1:15" x14ac:dyDescent="0.2">
      <c r="A1978" s="19">
        <v>599</v>
      </c>
      <c r="B1978" s="55">
        <v>4</v>
      </c>
      <c r="C1978" s="55">
        <v>8</v>
      </c>
      <c r="D1978" s="55" t="s">
        <v>366</v>
      </c>
      <c r="E1978" s="55" t="s">
        <v>366</v>
      </c>
      <c r="F1978" s="55">
        <v>1.40841E-4</v>
      </c>
      <c r="G1978" s="55">
        <v>1.3059200000000001E-4</v>
      </c>
      <c r="H1978" s="55">
        <v>1.39448E-4</v>
      </c>
      <c r="I1978" s="93">
        <v>8.1799999999999996E-5</v>
      </c>
      <c r="J1978" s="93">
        <v>9.0799999999999998E-5</v>
      </c>
      <c r="K1978" s="93">
        <v>8.2899999999999996E-5</v>
      </c>
      <c r="L1978" s="55">
        <v>1.722057194</v>
      </c>
      <c r="M1978" s="55">
        <v>1.438954877</v>
      </c>
      <c r="N1978" s="55">
        <v>1.6824320239999999</v>
      </c>
      <c r="O1978" s="52">
        <v>1.6144813650000001</v>
      </c>
    </row>
    <row r="1979" spans="1:15" x14ac:dyDescent="0.2">
      <c r="A1979" s="19">
        <v>1152</v>
      </c>
      <c r="B1979" s="55">
        <v>7</v>
      </c>
      <c r="C1979" s="55">
        <v>18</v>
      </c>
      <c r="D1979" s="55" t="s">
        <v>365</v>
      </c>
      <c r="E1979" s="55" t="s">
        <v>365</v>
      </c>
      <c r="F1979" s="55">
        <v>1.7520900000000001E-4</v>
      </c>
      <c r="G1979" s="55">
        <v>1.5982099999999999E-4</v>
      </c>
      <c r="H1979" s="55">
        <v>1.81282E-4</v>
      </c>
      <c r="I1979" s="55">
        <v>1.1056300000000001E-4</v>
      </c>
      <c r="J1979" s="55">
        <v>1.0760900000000001E-4</v>
      </c>
      <c r="K1979" s="55">
        <v>1.02191E-4</v>
      </c>
      <c r="L1979" s="55">
        <v>1.5846944350000001</v>
      </c>
      <c r="M1979" s="55">
        <v>1.485207221</v>
      </c>
      <c r="N1979" s="55">
        <v>1.7739519420000001</v>
      </c>
      <c r="O1979" s="52">
        <v>1.6146178659999999</v>
      </c>
    </row>
    <row r="1980" spans="1:15" x14ac:dyDescent="0.2">
      <c r="A1980" s="19">
        <v>1135</v>
      </c>
      <c r="B1980" s="55">
        <v>7</v>
      </c>
      <c r="C1980" s="55">
        <v>17</v>
      </c>
      <c r="D1980" s="55" t="s">
        <v>364</v>
      </c>
      <c r="E1980" s="55" t="s">
        <v>364</v>
      </c>
      <c r="F1980" s="55">
        <v>1.74198E-4</v>
      </c>
      <c r="G1980" s="55">
        <v>1.9353E-4</v>
      </c>
      <c r="H1980" s="55">
        <v>1.88791E-4</v>
      </c>
      <c r="I1980" s="55">
        <v>1.12456E-4</v>
      </c>
      <c r="J1980" s="55">
        <v>1.31378E-4</v>
      </c>
      <c r="K1980" s="55">
        <v>1.03523E-4</v>
      </c>
      <c r="L1980" s="55">
        <v>1.5490275229999999</v>
      </c>
      <c r="M1980" s="55">
        <v>1.473079816</v>
      </c>
      <c r="N1980" s="55">
        <v>1.8236680940000001</v>
      </c>
      <c r="O1980" s="52">
        <v>1.6152584780000001</v>
      </c>
    </row>
    <row r="1981" spans="1:15" x14ac:dyDescent="0.2">
      <c r="A1981" s="19">
        <v>2164</v>
      </c>
      <c r="B1981" s="55">
        <v>18</v>
      </c>
      <c r="C1981" s="55">
        <v>21</v>
      </c>
      <c r="D1981" s="55" t="s">
        <v>366</v>
      </c>
      <c r="E1981" s="55" t="s">
        <v>364</v>
      </c>
      <c r="F1981" s="55">
        <v>1.98457E-4</v>
      </c>
      <c r="G1981" s="55">
        <v>1.90466E-4</v>
      </c>
      <c r="H1981" s="55">
        <v>1.98445E-4</v>
      </c>
      <c r="I1981" s="55">
        <v>1.09048E-4</v>
      </c>
      <c r="J1981" s="55">
        <v>1.2662400000000001E-4</v>
      </c>
      <c r="K1981" s="55">
        <v>1.30152E-4</v>
      </c>
      <c r="L1981" s="55">
        <v>1.819901352</v>
      </c>
      <c r="M1981" s="55">
        <v>1.5041822030000001</v>
      </c>
      <c r="N1981" s="55">
        <v>1.524714366</v>
      </c>
      <c r="O1981" s="52">
        <v>1.616265973</v>
      </c>
    </row>
    <row r="1982" spans="1:15" x14ac:dyDescent="0.2">
      <c r="A1982" s="19">
        <v>716</v>
      </c>
      <c r="B1982" s="55">
        <v>4</v>
      </c>
      <c r="C1982" s="55">
        <v>21</v>
      </c>
      <c r="D1982" s="55" t="s">
        <v>366</v>
      </c>
      <c r="E1982" s="55" t="s">
        <v>367</v>
      </c>
      <c r="F1982" s="55">
        <v>2.17326E-4</v>
      </c>
      <c r="G1982" s="55">
        <v>2.2181699999999999E-4</v>
      </c>
      <c r="H1982" s="55">
        <v>2.27765E-4</v>
      </c>
      <c r="I1982" s="55">
        <v>1.53728E-4</v>
      </c>
      <c r="J1982" s="55">
        <v>1.30946E-4</v>
      </c>
      <c r="K1982" s="55">
        <v>1.3048500000000001E-4</v>
      </c>
      <c r="L1982" s="55">
        <v>1.4137047650000001</v>
      </c>
      <c r="M1982" s="55">
        <v>1.693962143</v>
      </c>
      <c r="N1982" s="55">
        <v>1.7455232249999999</v>
      </c>
      <c r="O1982" s="52">
        <v>1.617730044</v>
      </c>
    </row>
    <row r="1983" spans="1:15" x14ac:dyDescent="0.2">
      <c r="A1983" s="19">
        <v>2144</v>
      </c>
      <c r="B1983" s="55">
        <v>18</v>
      </c>
      <c r="C1983" s="55">
        <v>19</v>
      </c>
      <c r="D1983" s="55" t="s">
        <v>367</v>
      </c>
      <c r="E1983" s="55" t="s">
        <v>366</v>
      </c>
      <c r="F1983" s="55">
        <v>1.5499200000000001E-4</v>
      </c>
      <c r="G1983" s="55">
        <v>1.48035E-4</v>
      </c>
      <c r="H1983" s="55">
        <v>1.39806E-4</v>
      </c>
      <c r="I1983" s="93">
        <v>9.5799999999999998E-5</v>
      </c>
      <c r="J1983" s="93">
        <v>8.8999999999999995E-5</v>
      </c>
      <c r="K1983" s="93">
        <v>8.8900000000000006E-5</v>
      </c>
      <c r="L1983" s="55">
        <v>1.617939773</v>
      </c>
      <c r="M1983" s="55">
        <v>1.662834892</v>
      </c>
      <c r="N1983" s="55">
        <v>1.5730327420000001</v>
      </c>
      <c r="O1983" s="52">
        <v>1.6179358020000001</v>
      </c>
    </row>
    <row r="1984" spans="1:15" x14ac:dyDescent="0.2">
      <c r="A1984" s="19">
        <v>517</v>
      </c>
      <c r="B1984" s="55">
        <v>3</v>
      </c>
      <c r="C1984" s="55">
        <v>18</v>
      </c>
      <c r="D1984" s="55" t="s">
        <v>366</v>
      </c>
      <c r="E1984" s="55" t="s">
        <v>367</v>
      </c>
      <c r="F1984" s="55">
        <v>1.3780800000000001E-4</v>
      </c>
      <c r="G1984" s="55">
        <v>1.4261300000000001E-4</v>
      </c>
      <c r="H1984" s="55">
        <v>1.5303499999999999E-4</v>
      </c>
      <c r="I1984" s="93">
        <v>9.8400000000000007E-5</v>
      </c>
      <c r="J1984" s="93">
        <v>8.8999999999999995E-5</v>
      </c>
      <c r="K1984" s="93">
        <v>8.2600000000000002E-5</v>
      </c>
      <c r="L1984" s="55">
        <v>1.399829046</v>
      </c>
      <c r="M1984" s="55">
        <v>1.6019348879999999</v>
      </c>
      <c r="N1984" s="55">
        <v>1.8538063039999999</v>
      </c>
      <c r="O1984" s="52">
        <v>1.6185234120000001</v>
      </c>
    </row>
    <row r="1985" spans="1:15" x14ac:dyDescent="0.2">
      <c r="A1985" s="19">
        <v>1297</v>
      </c>
      <c r="B1985" s="55">
        <v>8</v>
      </c>
      <c r="C1985" s="55">
        <v>20</v>
      </c>
      <c r="D1985" s="55" t="s">
        <v>364</v>
      </c>
      <c r="E1985" s="55" t="s">
        <v>364</v>
      </c>
      <c r="F1985" s="55">
        <v>2.4023800000000001E-4</v>
      </c>
      <c r="G1985" s="55">
        <v>2.5364000000000002E-4</v>
      </c>
      <c r="H1985" s="55">
        <v>2.42425E-4</v>
      </c>
      <c r="I1985" s="55">
        <v>1.3593200000000001E-4</v>
      </c>
      <c r="J1985" s="55">
        <v>1.5730799999999999E-4</v>
      </c>
      <c r="K1985" s="55">
        <v>1.64105E-4</v>
      </c>
      <c r="L1985" s="55">
        <v>1.7673400610000001</v>
      </c>
      <c r="M1985" s="55">
        <v>1.6123807080000001</v>
      </c>
      <c r="N1985" s="55">
        <v>1.477253546</v>
      </c>
      <c r="O1985" s="52">
        <v>1.6189914379999999</v>
      </c>
    </row>
    <row r="1986" spans="1:15" x14ac:dyDescent="0.2">
      <c r="A1986" s="19">
        <v>995</v>
      </c>
      <c r="B1986" s="55">
        <v>6</v>
      </c>
      <c r="C1986" s="55">
        <v>17</v>
      </c>
      <c r="D1986" s="55" t="s">
        <v>367</v>
      </c>
      <c r="E1986" s="55" t="s">
        <v>366</v>
      </c>
      <c r="F1986" s="55">
        <v>1.4757999999999999E-4</v>
      </c>
      <c r="G1986" s="55">
        <v>1.3506999999999999E-4</v>
      </c>
      <c r="H1986" s="55">
        <v>1.56253E-4</v>
      </c>
      <c r="I1986" s="93">
        <v>8.9400000000000005E-5</v>
      </c>
      <c r="J1986" s="93">
        <v>9.5099999999999994E-5</v>
      </c>
      <c r="K1986" s="93">
        <v>8.7499999999999999E-5</v>
      </c>
      <c r="L1986" s="55">
        <v>1.65153259</v>
      </c>
      <c r="M1986" s="55">
        <v>1.420655073</v>
      </c>
      <c r="N1986" s="55">
        <v>1.784834512</v>
      </c>
      <c r="O1986" s="52">
        <v>1.6190073920000001</v>
      </c>
    </row>
    <row r="1987" spans="1:15" x14ac:dyDescent="0.2">
      <c r="A1987" s="19">
        <v>1982</v>
      </c>
      <c r="B1987" s="55">
        <v>15</v>
      </c>
      <c r="C1987" s="55">
        <v>19</v>
      </c>
      <c r="D1987" s="55" t="s">
        <v>367</v>
      </c>
      <c r="E1987" s="55" t="s">
        <v>366</v>
      </c>
      <c r="F1987" s="55">
        <v>1.8767499999999999E-4</v>
      </c>
      <c r="G1987" s="55">
        <v>1.87873E-4</v>
      </c>
      <c r="H1987" s="55">
        <v>1.7627699999999999E-4</v>
      </c>
      <c r="I1987" s="55">
        <v>1.05641E-4</v>
      </c>
      <c r="J1987" s="55">
        <v>1.08905E-4</v>
      </c>
      <c r="K1987" s="55">
        <v>1.2982E-4</v>
      </c>
      <c r="L1987" s="55">
        <v>1.7765442629999999</v>
      </c>
      <c r="M1987" s="55">
        <v>1.7251008379999999</v>
      </c>
      <c r="N1987" s="55">
        <v>1.357858698</v>
      </c>
      <c r="O1987" s="52">
        <v>1.6198345999999999</v>
      </c>
    </row>
    <row r="1988" spans="1:15" x14ac:dyDescent="0.2">
      <c r="A1988" s="19">
        <v>780</v>
      </c>
      <c r="B1988" s="55">
        <v>5</v>
      </c>
      <c r="C1988" s="55">
        <v>10</v>
      </c>
      <c r="D1988" s="55" t="s">
        <v>366</v>
      </c>
      <c r="E1988" s="55" t="s">
        <v>365</v>
      </c>
      <c r="F1988" s="55">
        <v>1.5802500000000001E-4</v>
      </c>
      <c r="G1988" s="55">
        <v>1.6547900000000001E-4</v>
      </c>
      <c r="H1988" s="55">
        <v>1.65907E-4</v>
      </c>
      <c r="I1988" s="93">
        <v>9.8400000000000007E-5</v>
      </c>
      <c r="J1988" s="55">
        <v>1.0760900000000001E-4</v>
      </c>
      <c r="K1988" s="93">
        <v>9.6500000000000001E-5</v>
      </c>
      <c r="L1988" s="55">
        <v>1.6051829399999999</v>
      </c>
      <c r="M1988" s="55">
        <v>1.5377809280000001</v>
      </c>
      <c r="N1988" s="55">
        <v>1.718669022</v>
      </c>
      <c r="O1988" s="52">
        <v>1.6205442969999999</v>
      </c>
    </row>
    <row r="1989" spans="1:15" x14ac:dyDescent="0.2">
      <c r="A1989" s="19">
        <v>856</v>
      </c>
      <c r="B1989" s="55">
        <v>5</v>
      </c>
      <c r="C1989" s="55">
        <v>19</v>
      </c>
      <c r="D1989" s="55" t="s">
        <v>364</v>
      </c>
      <c r="E1989" s="55" t="s">
        <v>364</v>
      </c>
      <c r="F1989" s="55">
        <v>1.85317E-4</v>
      </c>
      <c r="G1989" s="55">
        <v>1.9965900000000001E-4</v>
      </c>
      <c r="H1989" s="55">
        <v>2.1703799999999999E-4</v>
      </c>
      <c r="I1989" s="55">
        <v>1.3744699999999999E-4</v>
      </c>
      <c r="J1989" s="55">
        <v>1.1798099999999999E-4</v>
      </c>
      <c r="K1989" s="55">
        <v>1.1916799999999999E-4</v>
      </c>
      <c r="L1989" s="55">
        <v>1.348283144</v>
      </c>
      <c r="M1989" s="55">
        <v>1.6923004450000001</v>
      </c>
      <c r="N1989" s="55">
        <v>1.8212850840000001</v>
      </c>
      <c r="O1989" s="52">
        <v>1.620622891</v>
      </c>
    </row>
    <row r="1990" spans="1:15" x14ac:dyDescent="0.2">
      <c r="A1990" s="19">
        <v>1261</v>
      </c>
      <c r="B1990" s="55">
        <v>8</v>
      </c>
      <c r="C1990" s="55">
        <v>16</v>
      </c>
      <c r="D1990" s="55" t="s">
        <v>364</v>
      </c>
      <c r="E1990" s="55" t="s">
        <v>364</v>
      </c>
      <c r="F1990" s="55">
        <v>2.5506299999999998E-4</v>
      </c>
      <c r="G1990" s="55">
        <v>2.55054E-4</v>
      </c>
      <c r="H1990" s="55">
        <v>2.45286E-4</v>
      </c>
      <c r="I1990" s="55">
        <v>1.4274700000000001E-4</v>
      </c>
      <c r="J1990" s="55">
        <v>1.8410200000000001E-4</v>
      </c>
      <c r="K1990" s="55">
        <v>1.4479900000000001E-4</v>
      </c>
      <c r="L1990" s="55">
        <v>1.786814919</v>
      </c>
      <c r="M1990" s="55">
        <v>1.3853973959999999</v>
      </c>
      <c r="N1990" s="55">
        <v>1.6939755009999999</v>
      </c>
      <c r="O1990" s="52">
        <v>1.6220626060000001</v>
      </c>
    </row>
    <row r="1991" spans="1:15" x14ac:dyDescent="0.2">
      <c r="A1991" s="19">
        <v>2057</v>
      </c>
      <c r="B1991" s="55">
        <v>16</v>
      </c>
      <c r="C1991" s="55">
        <v>20</v>
      </c>
      <c r="D1991" s="55" t="s">
        <v>367</v>
      </c>
      <c r="E1991" s="55" t="s">
        <v>367</v>
      </c>
      <c r="F1991" s="55">
        <v>2.9246399999999998E-4</v>
      </c>
      <c r="G1991" s="55">
        <v>3.0290599999999998E-4</v>
      </c>
      <c r="H1991" s="55">
        <v>3.1286399999999999E-4</v>
      </c>
      <c r="I1991" s="55">
        <v>1.91592E-4</v>
      </c>
      <c r="J1991" s="55">
        <v>1.9447400000000001E-4</v>
      </c>
      <c r="K1991" s="55">
        <v>1.7542299999999999E-4</v>
      </c>
      <c r="L1991" s="55">
        <v>1.5264910030000001</v>
      </c>
      <c r="M1991" s="55">
        <v>1.5575690879999999</v>
      </c>
      <c r="N1991" s="55">
        <v>1.783485999</v>
      </c>
      <c r="O1991" s="52">
        <v>1.622515363</v>
      </c>
    </row>
    <row r="1992" spans="1:15" x14ac:dyDescent="0.2">
      <c r="A1992" s="19">
        <v>1142</v>
      </c>
      <c r="B1992" s="55">
        <v>7</v>
      </c>
      <c r="C1992" s="55">
        <v>17</v>
      </c>
      <c r="D1992" s="55" t="s">
        <v>365</v>
      </c>
      <c r="E1992" s="55" t="s">
        <v>366</v>
      </c>
      <c r="F1992" s="55">
        <v>1.3578700000000001E-4</v>
      </c>
      <c r="G1992" s="55">
        <v>1.6076400000000001E-4</v>
      </c>
      <c r="H1992" s="55">
        <v>1.5911399999999999E-4</v>
      </c>
      <c r="I1992" s="93">
        <v>9.3900000000000006E-5</v>
      </c>
      <c r="J1992" s="93">
        <v>9.8499999999999995E-5</v>
      </c>
      <c r="K1992" s="93">
        <v>8.8900000000000006E-5</v>
      </c>
      <c r="L1992" s="55">
        <v>1.446033672</v>
      </c>
      <c r="M1992" s="55">
        <v>1.63157196</v>
      </c>
      <c r="N1992" s="55">
        <v>1.7902802310000001</v>
      </c>
      <c r="O1992" s="52">
        <v>1.622628621</v>
      </c>
    </row>
    <row r="1993" spans="1:15" x14ac:dyDescent="0.2">
      <c r="A1993" s="19">
        <v>2092</v>
      </c>
      <c r="B1993" s="55">
        <v>17</v>
      </c>
      <c r="C1993" s="55">
        <v>18</v>
      </c>
      <c r="D1993" s="55" t="s">
        <v>366</v>
      </c>
      <c r="E1993" s="55" t="s">
        <v>367</v>
      </c>
      <c r="F1993" s="55">
        <v>1.3039599999999999E-4</v>
      </c>
      <c r="G1993" s="55">
        <v>1.4732800000000001E-4</v>
      </c>
      <c r="H1993" s="55">
        <v>1.4052100000000001E-4</v>
      </c>
      <c r="I1993" s="93">
        <v>8.7499999999999999E-5</v>
      </c>
      <c r="J1993" s="93">
        <v>8.8999999999999995E-5</v>
      </c>
      <c r="K1993" s="93">
        <v>8.1600000000000005E-5</v>
      </c>
      <c r="L1993" s="55">
        <v>1.490815934</v>
      </c>
      <c r="M1993" s="55">
        <v>1.6548914130000001</v>
      </c>
      <c r="N1993" s="55">
        <v>1.723053382</v>
      </c>
      <c r="O1993" s="52">
        <v>1.622920243</v>
      </c>
    </row>
    <row r="1994" spans="1:15" x14ac:dyDescent="0.2">
      <c r="A1994" s="19">
        <v>691</v>
      </c>
      <c r="B1994" s="55">
        <v>4</v>
      </c>
      <c r="C1994" s="55">
        <v>18</v>
      </c>
      <c r="D1994" s="55" t="s">
        <v>365</v>
      </c>
      <c r="E1994" s="55" t="s">
        <v>367</v>
      </c>
      <c r="F1994" s="55">
        <v>1.98457E-4</v>
      </c>
      <c r="G1994" s="55">
        <v>1.8363E-4</v>
      </c>
      <c r="H1994" s="55">
        <v>1.8950600000000001E-4</v>
      </c>
      <c r="I1994" s="55">
        <v>1.45019E-4</v>
      </c>
      <c r="J1994" s="55">
        <v>1.11066E-4</v>
      </c>
      <c r="K1994" s="55">
        <v>1.02524E-4</v>
      </c>
      <c r="L1994" s="55">
        <v>1.3684897899999999</v>
      </c>
      <c r="M1994" s="55">
        <v>1.6533356859999999</v>
      </c>
      <c r="N1994" s="55">
        <v>1.8484062130000001</v>
      </c>
      <c r="O1994" s="52">
        <v>1.623410563</v>
      </c>
    </row>
    <row r="1995" spans="1:15" x14ac:dyDescent="0.2">
      <c r="A1995" s="19">
        <v>1424</v>
      </c>
      <c r="B1995" s="55">
        <v>9</v>
      </c>
      <c r="C1995" s="55">
        <v>20</v>
      </c>
      <c r="D1995" s="55" t="s">
        <v>367</v>
      </c>
      <c r="E1995" s="55" t="s">
        <v>367</v>
      </c>
      <c r="F1995" s="55">
        <v>2.0553300000000001E-4</v>
      </c>
      <c r="G1995" s="55">
        <v>2.3761100000000001E-4</v>
      </c>
      <c r="H1995" s="55">
        <v>2.1131700000000001E-4</v>
      </c>
      <c r="I1995" s="55">
        <v>1.26845E-4</v>
      </c>
      <c r="J1995" s="55">
        <v>1.4391100000000001E-4</v>
      </c>
      <c r="K1995" s="55">
        <v>1.3214999999999999E-4</v>
      </c>
      <c r="L1995" s="55">
        <v>1.620354608</v>
      </c>
      <c r="M1995" s="55">
        <v>1.6510985810000001</v>
      </c>
      <c r="N1995" s="55">
        <v>1.5990764989999999</v>
      </c>
      <c r="O1995" s="52">
        <v>1.6235098960000001</v>
      </c>
    </row>
    <row r="1996" spans="1:15" x14ac:dyDescent="0.2">
      <c r="A1996" s="19">
        <v>2161</v>
      </c>
      <c r="B1996" s="55">
        <v>18</v>
      </c>
      <c r="C1996" s="55">
        <v>21</v>
      </c>
      <c r="D1996" s="55" t="s">
        <v>367</v>
      </c>
      <c r="E1996" s="55" t="s">
        <v>364</v>
      </c>
      <c r="F1996" s="55">
        <v>2.2136899999999999E-4</v>
      </c>
      <c r="G1996" s="55">
        <v>2.56469E-4</v>
      </c>
      <c r="H1996" s="55">
        <v>2.15608E-4</v>
      </c>
      <c r="I1996" s="55">
        <v>1.3555300000000001E-4</v>
      </c>
      <c r="J1996" s="55">
        <v>1.4823200000000001E-4</v>
      </c>
      <c r="K1996" s="55">
        <v>1.4280200000000001E-4</v>
      </c>
      <c r="L1996" s="55">
        <v>1.633079712</v>
      </c>
      <c r="M1996" s="55">
        <v>1.73018077</v>
      </c>
      <c r="N1996" s="55">
        <v>1.5098447260000001</v>
      </c>
      <c r="O1996" s="52">
        <v>1.6243684030000001</v>
      </c>
    </row>
    <row r="1997" spans="1:15" x14ac:dyDescent="0.2">
      <c r="A1997" s="19">
        <v>1276</v>
      </c>
      <c r="B1997" s="55">
        <v>8</v>
      </c>
      <c r="C1997" s="55">
        <v>17</v>
      </c>
      <c r="D1997" s="55" t="s">
        <v>365</v>
      </c>
      <c r="E1997" s="55" t="s">
        <v>364</v>
      </c>
      <c r="F1997" s="55">
        <v>1.4488399999999999E-4</v>
      </c>
      <c r="G1997" s="55">
        <v>1.4850700000000001E-4</v>
      </c>
      <c r="H1997" s="55">
        <v>1.44096E-4</v>
      </c>
      <c r="I1997" s="93">
        <v>8.3300000000000005E-5</v>
      </c>
      <c r="J1997" s="93">
        <v>8.9900000000000003E-5</v>
      </c>
      <c r="K1997" s="93">
        <v>9.7200000000000004E-5</v>
      </c>
      <c r="L1997" s="55">
        <v>1.7392852560000001</v>
      </c>
      <c r="M1997" s="55">
        <v>1.6520908270000001</v>
      </c>
      <c r="N1997" s="55">
        <v>1.4824991780000001</v>
      </c>
      <c r="O1997" s="52">
        <v>1.6246250870000001</v>
      </c>
    </row>
    <row r="1998" spans="1:15" x14ac:dyDescent="0.2">
      <c r="A1998" s="19">
        <v>696</v>
      </c>
      <c r="B1998" s="55">
        <v>4</v>
      </c>
      <c r="C1998" s="55">
        <v>19</v>
      </c>
      <c r="D1998" s="55" t="s">
        <v>364</v>
      </c>
      <c r="E1998" s="55" t="s">
        <v>365</v>
      </c>
      <c r="F1998" s="55">
        <v>1.8228400000000001E-4</v>
      </c>
      <c r="G1998" s="55">
        <v>1.6100000000000001E-4</v>
      </c>
      <c r="H1998" s="55">
        <v>1.6662299999999999E-4</v>
      </c>
      <c r="I1998" s="55">
        <v>1.04126E-4</v>
      </c>
      <c r="J1998" s="93">
        <v>9.3800000000000003E-5</v>
      </c>
      <c r="K1998" s="55">
        <v>1.18169E-4</v>
      </c>
      <c r="L1998" s="55">
        <v>1.7506108339999999</v>
      </c>
      <c r="M1998" s="55">
        <v>1.7167919780000001</v>
      </c>
      <c r="N1998" s="55">
        <v>1.4100347959999999</v>
      </c>
      <c r="O1998" s="52">
        <v>1.625812536</v>
      </c>
    </row>
    <row r="1999" spans="1:15" x14ac:dyDescent="0.2">
      <c r="A1999" s="19">
        <v>1414</v>
      </c>
      <c r="B1999" s="55">
        <v>9</v>
      </c>
      <c r="C1999" s="55">
        <v>19</v>
      </c>
      <c r="D1999" s="55" t="s">
        <v>367</v>
      </c>
      <c r="E1999" s="55" t="s">
        <v>364</v>
      </c>
      <c r="F1999" s="55">
        <v>1.4859000000000001E-4</v>
      </c>
      <c r="G1999" s="55">
        <v>1.4402800000000001E-4</v>
      </c>
      <c r="H1999" s="55">
        <v>1.2407299999999999E-4</v>
      </c>
      <c r="I1999" s="93">
        <v>8.14E-5</v>
      </c>
      <c r="J1999" s="93">
        <v>9.2499999999999999E-5</v>
      </c>
      <c r="K1999" s="93">
        <v>8.2899999999999996E-5</v>
      </c>
      <c r="L1999" s="55">
        <v>1.8252618229999999</v>
      </c>
      <c r="M1999" s="55">
        <v>1.5573425240000001</v>
      </c>
      <c r="N1999" s="55">
        <v>1.496933109</v>
      </c>
      <c r="O1999" s="52">
        <v>1.6265124849999999</v>
      </c>
    </row>
    <row r="2000" spans="1:15" x14ac:dyDescent="0.2">
      <c r="A2000" s="19">
        <v>1532</v>
      </c>
      <c r="B2000" s="55">
        <v>10</v>
      </c>
      <c r="C2000" s="55">
        <v>19</v>
      </c>
      <c r="D2000" s="55" t="s">
        <v>364</v>
      </c>
      <c r="E2000" s="55" t="s">
        <v>366</v>
      </c>
      <c r="F2000" s="55">
        <v>1.4825299999999999E-4</v>
      </c>
      <c r="G2000" s="55">
        <v>1.5227799999999999E-4</v>
      </c>
      <c r="H2000" s="55">
        <v>1.5232000000000001E-4</v>
      </c>
      <c r="I2000" s="55">
        <v>1.04505E-4</v>
      </c>
      <c r="J2000" s="93">
        <v>8.4699999999999999E-5</v>
      </c>
      <c r="K2000" s="93">
        <v>9.1500000000000001E-5</v>
      </c>
      <c r="L2000" s="55">
        <v>1.418628352</v>
      </c>
      <c r="M2000" s="55">
        <v>1.7977659560000001</v>
      </c>
      <c r="N2000" s="55">
        <v>1.663984098</v>
      </c>
      <c r="O2000" s="52">
        <v>1.626792802</v>
      </c>
    </row>
    <row r="2001" spans="1:15" x14ac:dyDescent="0.2">
      <c r="A2001" s="19">
        <v>601</v>
      </c>
      <c r="B2001" s="55">
        <v>4</v>
      </c>
      <c r="C2001" s="55">
        <v>8</v>
      </c>
      <c r="D2001" s="55" t="s">
        <v>365</v>
      </c>
      <c r="E2001" s="55" t="s">
        <v>364</v>
      </c>
      <c r="F2001" s="55">
        <v>2.0317499999999999E-4</v>
      </c>
      <c r="G2001" s="55">
        <v>1.9777299999999999E-4</v>
      </c>
      <c r="H2001" s="55">
        <v>2.13105E-4</v>
      </c>
      <c r="I2001" s="55">
        <v>1.13214E-4</v>
      </c>
      <c r="J2001" s="55">
        <v>1.2705600000000001E-4</v>
      </c>
      <c r="K2001" s="55">
        <v>1.3914E-4</v>
      </c>
      <c r="L2001" s="55">
        <v>1.7946144669999999</v>
      </c>
      <c r="M2001" s="55">
        <v>1.556579605</v>
      </c>
      <c r="N2001" s="55">
        <v>1.5315890210000001</v>
      </c>
      <c r="O2001" s="52">
        <v>1.6275943639999999</v>
      </c>
    </row>
    <row r="2002" spans="1:15" x14ac:dyDescent="0.2">
      <c r="A2002" s="19">
        <v>924</v>
      </c>
      <c r="B2002" s="55">
        <v>6</v>
      </c>
      <c r="C2002" s="55">
        <v>9</v>
      </c>
      <c r="D2002" s="55" t="s">
        <v>367</v>
      </c>
      <c r="E2002" s="55" t="s">
        <v>365</v>
      </c>
      <c r="F2002" s="55">
        <v>1.2433100000000001E-4</v>
      </c>
      <c r="G2002" s="55">
        <v>1.2352000000000001E-4</v>
      </c>
      <c r="H2002" s="55">
        <v>1.12631E-4</v>
      </c>
      <c r="I2002" s="93">
        <v>7.5699999999999997E-5</v>
      </c>
      <c r="J2002" s="93">
        <v>6.3999999999999997E-5</v>
      </c>
      <c r="K2002" s="93">
        <v>8.5900000000000001E-5</v>
      </c>
      <c r="L2002" s="55">
        <v>1.6418043849999999</v>
      </c>
      <c r="M2002" s="55">
        <v>1.9311956610000001</v>
      </c>
      <c r="N2002" s="55">
        <v>1.3114843549999999</v>
      </c>
      <c r="O2002" s="52">
        <v>1.628161467</v>
      </c>
    </row>
    <row r="2003" spans="1:15" x14ac:dyDescent="0.2">
      <c r="A2003" s="19">
        <v>626</v>
      </c>
      <c r="B2003" s="55">
        <v>4</v>
      </c>
      <c r="C2003" s="55">
        <v>11</v>
      </c>
      <c r="D2003" s="55" t="s">
        <v>366</v>
      </c>
      <c r="E2003" s="55" t="s">
        <v>367</v>
      </c>
      <c r="F2003" s="55">
        <v>1.79252E-4</v>
      </c>
      <c r="G2003" s="55">
        <v>1.75379E-4</v>
      </c>
      <c r="H2003" s="55">
        <v>1.7127099999999999E-4</v>
      </c>
      <c r="I2003" s="55">
        <v>1.1207800000000001E-4</v>
      </c>
      <c r="J2003" s="55">
        <v>1.0155899999999999E-4</v>
      </c>
      <c r="K2003" s="55">
        <v>1.0984699999999999E-4</v>
      </c>
      <c r="L2003" s="55">
        <v>1.5993553300000001</v>
      </c>
      <c r="M2003" s="55">
        <v>1.7268784850000001</v>
      </c>
      <c r="N2003" s="55">
        <v>1.5591713279999999</v>
      </c>
      <c r="O2003" s="52">
        <v>1.628468381</v>
      </c>
    </row>
    <row r="2004" spans="1:15" x14ac:dyDescent="0.2">
      <c r="A2004" s="19">
        <v>2149</v>
      </c>
      <c r="B2004" s="55">
        <v>18</v>
      </c>
      <c r="C2004" s="55">
        <v>19</v>
      </c>
      <c r="D2004" s="55" t="s">
        <v>365</v>
      </c>
      <c r="E2004" s="55" t="s">
        <v>364</v>
      </c>
      <c r="F2004" s="55">
        <v>1.7217600000000001E-4</v>
      </c>
      <c r="G2004" s="55">
        <v>1.6571399999999999E-4</v>
      </c>
      <c r="H2004" s="55">
        <v>1.7091299999999999E-4</v>
      </c>
      <c r="I2004" s="55">
        <v>1.05262E-4</v>
      </c>
      <c r="J2004" s="55">
        <v>1.04584E-4</v>
      </c>
      <c r="K2004" s="55">
        <v>1.02524E-4</v>
      </c>
      <c r="L2004" s="55">
        <v>1.6356905509999999</v>
      </c>
      <c r="M2004" s="55">
        <v>1.5845161299999999</v>
      </c>
      <c r="N2004" s="55">
        <v>1.6670531500000001</v>
      </c>
      <c r="O2004" s="52">
        <v>1.6290866100000001</v>
      </c>
    </row>
    <row r="2005" spans="1:15" x14ac:dyDescent="0.2">
      <c r="A2005" s="19">
        <v>2169</v>
      </c>
      <c r="B2005" s="55">
        <v>18</v>
      </c>
      <c r="C2005" s="55">
        <v>21</v>
      </c>
      <c r="D2005" s="55" t="s">
        <v>365</v>
      </c>
      <c r="E2005" s="55" t="s">
        <v>366</v>
      </c>
      <c r="F2005" s="55">
        <v>1.9070799999999999E-4</v>
      </c>
      <c r="G2005" s="55">
        <v>1.97066E-4</v>
      </c>
      <c r="H2005" s="55">
        <v>1.7270100000000001E-4</v>
      </c>
      <c r="I2005" s="55">
        <v>1.1056300000000001E-4</v>
      </c>
      <c r="J2005" s="55">
        <v>1.2532799999999999E-4</v>
      </c>
      <c r="K2005" s="55">
        <v>1.08516E-4</v>
      </c>
      <c r="L2005" s="55">
        <v>1.724878943</v>
      </c>
      <c r="M2005" s="55">
        <v>1.57240706</v>
      </c>
      <c r="N2005" s="55">
        <v>1.5914822420000001</v>
      </c>
      <c r="O2005" s="52">
        <v>1.6295894150000001</v>
      </c>
    </row>
    <row r="2006" spans="1:15" x14ac:dyDescent="0.2">
      <c r="A2006" s="19">
        <v>913</v>
      </c>
      <c r="B2006" s="55">
        <v>6</v>
      </c>
      <c r="C2006" s="55">
        <v>8</v>
      </c>
      <c r="D2006" s="55" t="s">
        <v>367</v>
      </c>
      <c r="E2006" s="55" t="s">
        <v>364</v>
      </c>
      <c r="F2006" s="55">
        <v>1.8430599999999999E-4</v>
      </c>
      <c r="G2006" s="55">
        <v>1.8881599999999999E-4</v>
      </c>
      <c r="H2006" s="55">
        <v>1.6340500000000001E-4</v>
      </c>
      <c r="I2006" s="93">
        <v>1E-4</v>
      </c>
      <c r="J2006" s="93">
        <v>9.59E-5</v>
      </c>
      <c r="K2006" s="55">
        <v>1.5079000000000001E-4</v>
      </c>
      <c r="L2006" s="55">
        <v>1.8437771999999999</v>
      </c>
      <c r="M2006" s="55">
        <v>1.9680505399999999</v>
      </c>
      <c r="N2006" s="55">
        <v>1.083653067</v>
      </c>
      <c r="O2006" s="52">
        <v>1.631826936</v>
      </c>
    </row>
    <row r="2007" spans="1:15" x14ac:dyDescent="0.2">
      <c r="A2007" s="19">
        <v>1246</v>
      </c>
      <c r="B2007" s="55">
        <v>8</v>
      </c>
      <c r="C2007" s="55">
        <v>14</v>
      </c>
      <c r="D2007" s="55" t="s">
        <v>366</v>
      </c>
      <c r="E2007" s="55" t="s">
        <v>367</v>
      </c>
      <c r="F2007" s="55">
        <v>1.5162300000000001E-4</v>
      </c>
      <c r="G2007" s="55">
        <v>1.56286E-4</v>
      </c>
      <c r="H2007" s="55">
        <v>1.3515700000000001E-4</v>
      </c>
      <c r="I2007" s="93">
        <v>9.1600000000000004E-5</v>
      </c>
      <c r="J2007" s="55">
        <v>1.0588E-4</v>
      </c>
      <c r="K2007" s="93">
        <v>7.6600000000000005E-5</v>
      </c>
      <c r="L2007" s="55">
        <v>1.654711131</v>
      </c>
      <c r="M2007" s="55">
        <v>1.4760604690000001</v>
      </c>
      <c r="N2007" s="55">
        <v>1.7653719839999999</v>
      </c>
      <c r="O2007" s="52">
        <v>1.6320478620000001</v>
      </c>
    </row>
    <row r="2008" spans="1:15" x14ac:dyDescent="0.2">
      <c r="A2008" s="19">
        <v>2147</v>
      </c>
      <c r="B2008" s="55">
        <v>18</v>
      </c>
      <c r="C2008" s="55">
        <v>19</v>
      </c>
      <c r="D2008" s="55" t="s">
        <v>366</v>
      </c>
      <c r="E2008" s="55" t="s">
        <v>366</v>
      </c>
      <c r="F2008" s="55">
        <v>1.11527E-4</v>
      </c>
      <c r="G2008" s="55">
        <v>1.0796199999999999E-4</v>
      </c>
      <c r="H2008" s="55">
        <v>1.12274E-4</v>
      </c>
      <c r="I2008" s="93">
        <v>5.5699999999999999E-5</v>
      </c>
      <c r="J2008" s="93">
        <v>6.3999999999999997E-5</v>
      </c>
      <c r="K2008" s="93">
        <v>9.2499999999999999E-5</v>
      </c>
      <c r="L2008" s="55">
        <v>2.0037138479999999</v>
      </c>
      <c r="M2008" s="55">
        <v>1.6879534599999999</v>
      </c>
      <c r="N2008" s="55">
        <v>1.213269049</v>
      </c>
      <c r="O2008" s="52">
        <v>1.6349787849999999</v>
      </c>
    </row>
    <row r="2009" spans="1:15" x14ac:dyDescent="0.2">
      <c r="A2009" s="19">
        <v>512</v>
      </c>
      <c r="B2009" s="55">
        <v>3</v>
      </c>
      <c r="C2009" s="55">
        <v>17</v>
      </c>
      <c r="D2009" s="55" t="s">
        <v>365</v>
      </c>
      <c r="E2009" s="55" t="s">
        <v>366</v>
      </c>
      <c r="F2009" s="55">
        <v>1.21972E-4</v>
      </c>
      <c r="G2009" s="55">
        <v>1.3035600000000001E-4</v>
      </c>
      <c r="H2009" s="55">
        <v>1.16922E-4</v>
      </c>
      <c r="I2009" s="93">
        <v>6.6299999999999999E-5</v>
      </c>
      <c r="J2009" s="93">
        <v>7.8200000000000003E-5</v>
      </c>
      <c r="K2009" s="93">
        <v>8.3599999999999999E-5</v>
      </c>
      <c r="L2009" s="55">
        <v>1.8407531930000001</v>
      </c>
      <c r="M2009" s="55">
        <v>1.6664921100000001</v>
      </c>
      <c r="N2009" s="55">
        <v>1.3994142679999999</v>
      </c>
      <c r="O2009" s="52">
        <v>1.63555319</v>
      </c>
    </row>
    <row r="2010" spans="1:15" x14ac:dyDescent="0.2">
      <c r="A2010" s="19">
        <v>1150</v>
      </c>
      <c r="B2010" s="55">
        <v>7</v>
      </c>
      <c r="C2010" s="55">
        <v>18</v>
      </c>
      <c r="D2010" s="55" t="s">
        <v>365</v>
      </c>
      <c r="E2010" s="55" t="s">
        <v>367</v>
      </c>
      <c r="F2010" s="55">
        <v>2.35858E-4</v>
      </c>
      <c r="G2010" s="55">
        <v>2.4892499999999999E-4</v>
      </c>
      <c r="H2010" s="55">
        <v>2.3134100000000001E-4</v>
      </c>
      <c r="I2010" s="55">
        <v>1.31767E-4</v>
      </c>
      <c r="J2010" s="55">
        <v>1.56875E-4</v>
      </c>
      <c r="K2010" s="55">
        <v>1.51123E-4</v>
      </c>
      <c r="L2010" s="55">
        <v>1.7899621050000001</v>
      </c>
      <c r="M2010" s="55">
        <v>1.586770064</v>
      </c>
      <c r="N2010" s="55">
        <v>1.5308078979999999</v>
      </c>
      <c r="O2010" s="52">
        <v>1.6358466890000001</v>
      </c>
    </row>
    <row r="2011" spans="1:15" x14ac:dyDescent="0.2">
      <c r="A2011" s="19">
        <v>1147</v>
      </c>
      <c r="B2011" s="55">
        <v>7</v>
      </c>
      <c r="C2011" s="55">
        <v>18</v>
      </c>
      <c r="D2011" s="55" t="s">
        <v>367</v>
      </c>
      <c r="E2011" s="55" t="s">
        <v>367</v>
      </c>
      <c r="F2011" s="55">
        <v>2.0047899999999999E-4</v>
      </c>
      <c r="G2011" s="55">
        <v>2.1144499999999999E-4</v>
      </c>
      <c r="H2011" s="55">
        <v>1.8593099999999999E-4</v>
      </c>
      <c r="I2011" s="55">
        <v>1.21544E-4</v>
      </c>
      <c r="J2011" s="55">
        <v>1.19277E-4</v>
      </c>
      <c r="K2011" s="55">
        <v>1.2515900000000001E-4</v>
      </c>
      <c r="L2011" s="55">
        <v>1.6494417159999999</v>
      </c>
      <c r="M2011" s="55">
        <v>1.7727196810000001</v>
      </c>
      <c r="N2011" s="55">
        <v>1.485551681</v>
      </c>
      <c r="O2011" s="52">
        <v>1.635904359</v>
      </c>
    </row>
    <row r="2012" spans="1:15" x14ac:dyDescent="0.2">
      <c r="A2012" s="19">
        <v>269</v>
      </c>
      <c r="B2012" s="55">
        <v>2</v>
      </c>
      <c r="C2012" s="55">
        <v>10</v>
      </c>
      <c r="D2012" s="55" t="s">
        <v>366</v>
      </c>
      <c r="E2012" s="55" t="s">
        <v>366</v>
      </c>
      <c r="F2012" s="55">
        <v>1.21972E-4</v>
      </c>
      <c r="G2012" s="55">
        <v>1.3365600000000001E-4</v>
      </c>
      <c r="H2012" s="55">
        <v>1.14061E-4</v>
      </c>
      <c r="I2012" s="93">
        <v>6.7399999999999998E-5</v>
      </c>
      <c r="J2012" s="93">
        <v>6.9099999999999999E-5</v>
      </c>
      <c r="K2012" s="93">
        <v>9.7899999999999994E-5</v>
      </c>
      <c r="L2012" s="55">
        <v>1.8097292629999999</v>
      </c>
      <c r="M2012" s="55">
        <v>1.932946268</v>
      </c>
      <c r="N2012" s="55">
        <v>1.1655089670000001</v>
      </c>
      <c r="O2012" s="52">
        <v>1.636061499</v>
      </c>
    </row>
    <row r="2013" spans="1:15" x14ac:dyDescent="0.2">
      <c r="A2013" s="19">
        <v>1174</v>
      </c>
      <c r="B2013" s="55">
        <v>7</v>
      </c>
      <c r="C2013" s="55">
        <v>21</v>
      </c>
      <c r="D2013" s="55" t="s">
        <v>367</v>
      </c>
      <c r="E2013" s="55" t="s">
        <v>364</v>
      </c>
      <c r="F2013" s="55">
        <v>2.2945600000000001E-4</v>
      </c>
      <c r="G2013" s="55">
        <v>2.0673100000000001E-4</v>
      </c>
      <c r="H2013" s="55">
        <v>2.1668100000000001E-4</v>
      </c>
      <c r="I2013" s="55">
        <v>1.30252E-4</v>
      </c>
      <c r="J2013" s="55">
        <v>1.3786000000000001E-4</v>
      </c>
      <c r="K2013" s="55">
        <v>1.3148399999999999E-4</v>
      </c>
      <c r="L2013" s="55">
        <v>1.7616259940000001</v>
      </c>
      <c r="M2013" s="55">
        <v>1.4995661060000001</v>
      </c>
      <c r="N2013" s="55">
        <v>1.6479642839999999</v>
      </c>
      <c r="O2013" s="52">
        <v>1.6363854609999999</v>
      </c>
    </row>
    <row r="2014" spans="1:15" x14ac:dyDescent="0.2">
      <c r="A2014" s="19">
        <v>1396</v>
      </c>
      <c r="B2014" s="55">
        <v>9</v>
      </c>
      <c r="C2014" s="55">
        <v>17</v>
      </c>
      <c r="D2014" s="55" t="s">
        <v>367</v>
      </c>
      <c r="E2014" s="55" t="s">
        <v>364</v>
      </c>
      <c r="F2014" s="55">
        <v>1.75546E-4</v>
      </c>
      <c r="G2014" s="55">
        <v>1.6547900000000001E-4</v>
      </c>
      <c r="H2014" s="55">
        <v>1.7734900000000001E-4</v>
      </c>
      <c r="I2014" s="55">
        <v>1.01854E-4</v>
      </c>
      <c r="J2014" s="55">
        <v>1.11498E-4</v>
      </c>
      <c r="K2014" s="55">
        <v>1.04189E-4</v>
      </c>
      <c r="L2014" s="55">
        <v>1.7234968100000001</v>
      </c>
      <c r="M2014" s="55">
        <v>1.484137408</v>
      </c>
      <c r="N2014" s="55">
        <v>1.7021961560000001</v>
      </c>
      <c r="O2014" s="52">
        <v>1.636610125</v>
      </c>
    </row>
    <row r="2015" spans="1:15" x14ac:dyDescent="0.2">
      <c r="A2015" s="19">
        <v>1425</v>
      </c>
      <c r="B2015" s="55">
        <v>9</v>
      </c>
      <c r="C2015" s="55">
        <v>20</v>
      </c>
      <c r="D2015" s="55" t="s">
        <v>367</v>
      </c>
      <c r="E2015" s="55" t="s">
        <v>366</v>
      </c>
      <c r="F2015" s="55">
        <v>1.60383E-4</v>
      </c>
      <c r="G2015" s="55">
        <v>1.8056499999999999E-4</v>
      </c>
      <c r="H2015" s="55">
        <v>1.7484600000000001E-4</v>
      </c>
      <c r="I2015" s="55">
        <v>1.09806E-4</v>
      </c>
      <c r="J2015" s="93">
        <v>8.8599999999999999E-5</v>
      </c>
      <c r="K2015" s="55">
        <v>1.2382800000000001E-4</v>
      </c>
      <c r="L2015" s="55">
        <v>1.4606090780000001</v>
      </c>
      <c r="M2015" s="55">
        <v>2.0381287440000002</v>
      </c>
      <c r="N2015" s="55">
        <v>1.4120113439999999</v>
      </c>
      <c r="O2015" s="52">
        <v>1.636916389</v>
      </c>
    </row>
    <row r="2016" spans="1:15" x14ac:dyDescent="0.2">
      <c r="A2016" s="19">
        <v>661</v>
      </c>
      <c r="B2016" s="55">
        <v>4</v>
      </c>
      <c r="C2016" s="55">
        <v>15</v>
      </c>
      <c r="D2016" s="55" t="s">
        <v>366</v>
      </c>
      <c r="E2016" s="55" t="s">
        <v>367</v>
      </c>
      <c r="F2016" s="55">
        <v>2.10924E-4</v>
      </c>
      <c r="G2016" s="55">
        <v>2.12859E-4</v>
      </c>
      <c r="H2016" s="55">
        <v>2.0523899999999999E-4</v>
      </c>
      <c r="I2016" s="55">
        <v>1.1359200000000001E-4</v>
      </c>
      <c r="J2016" s="55">
        <v>1.3958899999999999E-4</v>
      </c>
      <c r="K2016" s="55">
        <v>1.33814E-4</v>
      </c>
      <c r="L2016" s="55">
        <v>1.856855546</v>
      </c>
      <c r="M2016" s="55">
        <v>1.524901998</v>
      </c>
      <c r="N2016" s="55">
        <v>1.5337624670000001</v>
      </c>
      <c r="O2016" s="52">
        <v>1.6385066699999999</v>
      </c>
    </row>
    <row r="2017" spans="1:15" x14ac:dyDescent="0.2">
      <c r="A2017" s="19">
        <v>1892</v>
      </c>
      <c r="B2017" s="55">
        <v>14</v>
      </c>
      <c r="C2017" s="55">
        <v>17</v>
      </c>
      <c r="D2017" s="55" t="s">
        <v>367</v>
      </c>
      <c r="E2017" s="55" t="s">
        <v>366</v>
      </c>
      <c r="F2017" s="55">
        <v>1.4623199999999999E-4</v>
      </c>
      <c r="G2017" s="55">
        <v>1.55814E-4</v>
      </c>
      <c r="H2017" s="55">
        <v>1.5339300000000001E-4</v>
      </c>
      <c r="I2017" s="55">
        <v>1.02612E-4</v>
      </c>
      <c r="J2017" s="93">
        <v>9.3300000000000005E-5</v>
      </c>
      <c r="K2017" s="93">
        <v>8.42E-5</v>
      </c>
      <c r="L2017" s="55">
        <v>1.4251004570000001</v>
      </c>
      <c r="M2017" s="55">
        <v>1.6691847710000001</v>
      </c>
      <c r="N2017" s="55">
        <v>1.821415539</v>
      </c>
      <c r="O2017" s="52">
        <v>1.6385669220000001</v>
      </c>
    </row>
    <row r="2018" spans="1:15" x14ac:dyDescent="0.2">
      <c r="A2018" s="19">
        <v>1173</v>
      </c>
      <c r="B2018" s="55">
        <v>7</v>
      </c>
      <c r="C2018" s="55">
        <v>21</v>
      </c>
      <c r="D2018" s="55" t="s">
        <v>364</v>
      </c>
      <c r="E2018" s="55" t="s">
        <v>366</v>
      </c>
      <c r="F2018" s="55">
        <v>2.4495499999999999E-4</v>
      </c>
      <c r="G2018" s="55">
        <v>2.32425E-4</v>
      </c>
      <c r="H2018" s="55">
        <v>2.0416600000000001E-4</v>
      </c>
      <c r="I2018" s="55">
        <v>1.5069899999999999E-4</v>
      </c>
      <c r="J2018" s="55">
        <v>1.24463E-4</v>
      </c>
      <c r="K2018" s="55">
        <v>1.4346699999999999E-4</v>
      </c>
      <c r="L2018" s="55">
        <v>1.625460347</v>
      </c>
      <c r="M2018" s="55">
        <v>1.867416245</v>
      </c>
      <c r="N2018" s="55">
        <v>1.4230858630000001</v>
      </c>
      <c r="O2018" s="52">
        <v>1.638654152</v>
      </c>
    </row>
    <row r="2019" spans="1:15" x14ac:dyDescent="0.2">
      <c r="A2019" s="19">
        <v>1933</v>
      </c>
      <c r="B2019" s="55">
        <v>14</v>
      </c>
      <c r="C2019" s="55">
        <v>21</v>
      </c>
      <c r="D2019" s="55" t="s">
        <v>365</v>
      </c>
      <c r="E2019" s="55" t="s">
        <v>364</v>
      </c>
      <c r="F2019" s="55">
        <v>2.2170600000000001E-4</v>
      </c>
      <c r="G2019" s="55">
        <v>2.17574E-4</v>
      </c>
      <c r="H2019" s="55">
        <v>2.2597700000000001E-4</v>
      </c>
      <c r="I2019" s="55">
        <v>1.3744699999999999E-4</v>
      </c>
      <c r="J2019" s="55">
        <v>1.3440300000000001E-4</v>
      </c>
      <c r="K2019" s="55">
        <v>1.3414699999999999E-4</v>
      </c>
      <c r="L2019" s="55">
        <v>1.6130369250000001</v>
      </c>
      <c r="M2019" s="55">
        <v>1.6188179730000001</v>
      </c>
      <c r="N2019" s="55">
        <v>1.6845515230000001</v>
      </c>
      <c r="O2019" s="52">
        <v>1.6388021399999999</v>
      </c>
    </row>
    <row r="2020" spans="1:15" x14ac:dyDescent="0.2">
      <c r="A2020" s="19">
        <v>1310</v>
      </c>
      <c r="B2020" s="55">
        <v>8</v>
      </c>
      <c r="C2020" s="55">
        <v>21</v>
      </c>
      <c r="D2020" s="55" t="s">
        <v>366</v>
      </c>
      <c r="E2020" s="55" t="s">
        <v>367</v>
      </c>
      <c r="F2020" s="55">
        <v>2.0216400000000001E-4</v>
      </c>
      <c r="G2020" s="55">
        <v>2.0225199999999999E-4</v>
      </c>
      <c r="H2020" s="55">
        <v>1.9808799999999999E-4</v>
      </c>
      <c r="I2020" s="55">
        <v>1.25709E-4</v>
      </c>
      <c r="J2020" s="55">
        <v>1.3786000000000001E-4</v>
      </c>
      <c r="K2020" s="55">
        <v>1.0751699999999999E-4</v>
      </c>
      <c r="L2020" s="55">
        <v>1.608193148</v>
      </c>
      <c r="M2020" s="55">
        <v>1.4670783570000001</v>
      </c>
      <c r="N2020" s="55">
        <v>1.8423812660000001</v>
      </c>
      <c r="O2020" s="52">
        <v>1.6392175899999999</v>
      </c>
    </row>
    <row r="2021" spans="1:15" x14ac:dyDescent="0.2">
      <c r="A2021" s="19">
        <v>2125</v>
      </c>
      <c r="B2021" s="55">
        <v>17</v>
      </c>
      <c r="C2021" s="55">
        <v>22</v>
      </c>
      <c r="D2021" s="55" t="s">
        <v>364</v>
      </c>
      <c r="E2021" s="55" t="s">
        <v>364</v>
      </c>
      <c r="F2021" s="55">
        <v>2.25076E-4</v>
      </c>
      <c r="G2021" s="55">
        <v>2.3030300000000001E-4</v>
      </c>
      <c r="H2021" s="55">
        <v>2.1274799999999999E-4</v>
      </c>
      <c r="I2021" s="55">
        <v>1.3479599999999999E-4</v>
      </c>
      <c r="J2021" s="55">
        <v>1.24895E-4</v>
      </c>
      <c r="K2021" s="55">
        <v>1.5079000000000001E-4</v>
      </c>
      <c r="L2021" s="55">
        <v>1.6697502040000001</v>
      </c>
      <c r="M2021" s="55">
        <v>1.8439681969999999</v>
      </c>
      <c r="N2021" s="55">
        <v>1.4108830960000001</v>
      </c>
      <c r="O2021" s="52">
        <v>1.6415338319999999</v>
      </c>
    </row>
    <row r="2022" spans="1:15" x14ac:dyDescent="0.2">
      <c r="A2022" s="19">
        <v>1918</v>
      </c>
      <c r="B2022" s="55">
        <v>14</v>
      </c>
      <c r="C2022" s="55">
        <v>20</v>
      </c>
      <c r="D2022" s="55" t="s">
        <v>367</v>
      </c>
      <c r="E2022" s="55" t="s">
        <v>364</v>
      </c>
      <c r="F2022" s="55">
        <v>2.3282500000000001E-4</v>
      </c>
      <c r="G2022" s="55">
        <v>2.24174E-4</v>
      </c>
      <c r="H2022" s="55">
        <v>2.5494E-4</v>
      </c>
      <c r="I2022" s="55">
        <v>1.40476E-4</v>
      </c>
      <c r="J2022" s="55">
        <v>1.38725E-4</v>
      </c>
      <c r="K2022" s="55">
        <v>1.5411900000000001E-4</v>
      </c>
      <c r="L2022" s="55">
        <v>1.657407037</v>
      </c>
      <c r="M2022" s="55">
        <v>1.615965892</v>
      </c>
      <c r="N2022" s="55">
        <v>1.6541725329999999</v>
      </c>
      <c r="O2022" s="52">
        <v>1.642515154</v>
      </c>
    </row>
    <row r="2023" spans="1:15" x14ac:dyDescent="0.2">
      <c r="A2023" s="19">
        <v>761</v>
      </c>
      <c r="B2023" s="55">
        <v>5</v>
      </c>
      <c r="C2023" s="55">
        <v>8</v>
      </c>
      <c r="D2023" s="55" t="s">
        <v>366</v>
      </c>
      <c r="E2023" s="55" t="s">
        <v>366</v>
      </c>
      <c r="F2023" s="55">
        <v>1.4488399999999999E-4</v>
      </c>
      <c r="G2023" s="55">
        <v>1.3742800000000001E-4</v>
      </c>
      <c r="H2023" s="55">
        <v>1.41951E-4</v>
      </c>
      <c r="I2023" s="93">
        <v>8.9699999999999998E-5</v>
      </c>
      <c r="J2023" s="93">
        <v>9.3800000000000003E-5</v>
      </c>
      <c r="K2023" s="93">
        <v>7.6600000000000005E-5</v>
      </c>
      <c r="L2023" s="55">
        <v>1.614526398</v>
      </c>
      <c r="M2023" s="55">
        <v>1.465431513</v>
      </c>
      <c r="N2023" s="55">
        <v>1.854107613</v>
      </c>
      <c r="O2023" s="52">
        <v>1.644688508</v>
      </c>
    </row>
    <row r="2024" spans="1:15" x14ac:dyDescent="0.2">
      <c r="A2024" s="19">
        <v>670</v>
      </c>
      <c r="B2024" s="55">
        <v>4</v>
      </c>
      <c r="C2024" s="55">
        <v>16</v>
      </c>
      <c r="D2024" s="55" t="s">
        <v>366</v>
      </c>
      <c r="E2024" s="55" t="s">
        <v>364</v>
      </c>
      <c r="F2024" s="55">
        <v>2.1766299999999999E-4</v>
      </c>
      <c r="G2024" s="55">
        <v>2.1804499999999999E-4</v>
      </c>
      <c r="H2024" s="55">
        <v>1.9772999999999999E-4</v>
      </c>
      <c r="I2024" s="55">
        <v>1.18515E-4</v>
      </c>
      <c r="J2024" s="55">
        <v>1.18845E-4</v>
      </c>
      <c r="K2024" s="55">
        <v>1.5644899999999999E-4</v>
      </c>
      <c r="L2024" s="55">
        <v>1.8365942529999999</v>
      </c>
      <c r="M2024" s="55">
        <v>1.8347028869999999</v>
      </c>
      <c r="N2024" s="55">
        <v>1.263861661</v>
      </c>
      <c r="O2024" s="52">
        <v>1.645052934</v>
      </c>
    </row>
    <row r="2025" spans="1:15" x14ac:dyDescent="0.2">
      <c r="A2025" s="19">
        <v>1988</v>
      </c>
      <c r="B2025" s="55">
        <v>15</v>
      </c>
      <c r="C2025" s="55">
        <v>19</v>
      </c>
      <c r="D2025" s="55" t="s">
        <v>365</v>
      </c>
      <c r="E2025" s="55" t="s">
        <v>366</v>
      </c>
      <c r="F2025" s="55">
        <v>1.4859000000000001E-4</v>
      </c>
      <c r="G2025" s="55">
        <v>1.4709200000000001E-4</v>
      </c>
      <c r="H2025" s="55">
        <v>1.5446599999999999E-4</v>
      </c>
      <c r="I2025" s="93">
        <v>8.7499999999999999E-5</v>
      </c>
      <c r="J2025" s="93">
        <v>8.6000000000000003E-5</v>
      </c>
      <c r="K2025" s="55">
        <v>1.0119300000000001E-4</v>
      </c>
      <c r="L2025" s="55">
        <v>1.698836762</v>
      </c>
      <c r="M2025" s="55">
        <v>1.7103627079999999</v>
      </c>
      <c r="N2025" s="55">
        <v>1.52644946</v>
      </c>
      <c r="O2025" s="52">
        <v>1.6452163099999999</v>
      </c>
    </row>
    <row r="2026" spans="1:15" x14ac:dyDescent="0.2">
      <c r="A2026" s="19">
        <v>304</v>
      </c>
      <c r="B2026" s="55">
        <v>2</v>
      </c>
      <c r="C2026" s="55">
        <v>14</v>
      </c>
      <c r="D2026" s="55" t="s">
        <v>366</v>
      </c>
      <c r="E2026" s="55" t="s">
        <v>367</v>
      </c>
      <c r="F2026" s="55">
        <v>1.8599099999999999E-4</v>
      </c>
      <c r="G2026" s="55">
        <v>1.78915E-4</v>
      </c>
      <c r="H2026" s="55">
        <v>1.69841E-4</v>
      </c>
      <c r="I2026" s="55">
        <v>1.14349E-4</v>
      </c>
      <c r="J2026" s="55">
        <v>1.13659E-4</v>
      </c>
      <c r="K2026" s="93">
        <v>9.7899999999999994E-5</v>
      </c>
      <c r="L2026" s="55">
        <v>1.6265116390000001</v>
      </c>
      <c r="M2026" s="55">
        <v>1.5741377459999999</v>
      </c>
      <c r="N2026" s="55">
        <v>1.735475734</v>
      </c>
      <c r="O2026" s="52">
        <v>1.64537504</v>
      </c>
    </row>
    <row r="2027" spans="1:15" x14ac:dyDescent="0.2">
      <c r="A2027" s="19">
        <v>1967</v>
      </c>
      <c r="B2027" s="55">
        <v>15</v>
      </c>
      <c r="C2027" s="55">
        <v>17</v>
      </c>
      <c r="D2027" s="55" t="s">
        <v>366</v>
      </c>
      <c r="E2027" s="55" t="s">
        <v>366</v>
      </c>
      <c r="F2027" s="93">
        <v>9.7E-5</v>
      </c>
      <c r="G2027" s="55">
        <v>1.12441E-4</v>
      </c>
      <c r="H2027" s="55">
        <v>1.0440700000000001E-4</v>
      </c>
      <c r="I2027" s="93">
        <v>6.8200000000000004E-5</v>
      </c>
      <c r="J2027" s="93">
        <v>6.7399999999999998E-5</v>
      </c>
      <c r="K2027" s="93">
        <v>5.66E-5</v>
      </c>
      <c r="L2027" s="55">
        <v>1.4237869999999999</v>
      </c>
      <c r="M2027" s="55">
        <v>1.667825026</v>
      </c>
      <c r="N2027" s="55">
        <v>1.845041744</v>
      </c>
      <c r="O2027" s="52">
        <v>1.6455512569999999</v>
      </c>
    </row>
    <row r="2028" spans="1:15" x14ac:dyDescent="0.2">
      <c r="A2028" s="19">
        <v>1911</v>
      </c>
      <c r="B2028" s="55">
        <v>14</v>
      </c>
      <c r="C2028" s="55">
        <v>19</v>
      </c>
      <c r="D2028" s="55" t="s">
        <v>367</v>
      </c>
      <c r="E2028" s="55" t="s">
        <v>365</v>
      </c>
      <c r="F2028" s="55">
        <v>1.4993800000000001E-4</v>
      </c>
      <c r="G2028" s="55">
        <v>1.41199E-4</v>
      </c>
      <c r="H2028" s="55">
        <v>1.5446599999999999E-4</v>
      </c>
      <c r="I2028" s="93">
        <v>8.3700000000000002E-5</v>
      </c>
      <c r="J2028" s="55">
        <v>1.0112599999999999E-4</v>
      </c>
      <c r="K2028" s="93">
        <v>8.8200000000000003E-5</v>
      </c>
      <c r="L2028" s="55">
        <v>1.791813391</v>
      </c>
      <c r="M2028" s="55">
        <v>1.396264417</v>
      </c>
      <c r="N2028" s="55">
        <v>1.7510967390000001</v>
      </c>
      <c r="O2028" s="52">
        <v>1.646391516</v>
      </c>
    </row>
    <row r="2029" spans="1:15" x14ac:dyDescent="0.2">
      <c r="A2029" s="19">
        <v>1308</v>
      </c>
      <c r="B2029" s="55">
        <v>8</v>
      </c>
      <c r="C2029" s="55">
        <v>21</v>
      </c>
      <c r="D2029" s="55" t="s">
        <v>364</v>
      </c>
      <c r="E2029" s="55" t="s">
        <v>366</v>
      </c>
      <c r="F2029" s="55">
        <v>2.3720600000000001E-4</v>
      </c>
      <c r="G2029" s="55">
        <v>2.1215200000000001E-4</v>
      </c>
      <c r="H2029" s="55">
        <v>2.3563100000000001E-4</v>
      </c>
      <c r="I2029" s="55">
        <v>1.24573E-4</v>
      </c>
      <c r="J2029" s="55">
        <v>1.5385E-4</v>
      </c>
      <c r="K2029" s="55">
        <v>1.4213600000000001E-4</v>
      </c>
      <c r="L2029" s="55">
        <v>1.9041528270000001</v>
      </c>
      <c r="M2029" s="55">
        <v>1.378952215</v>
      </c>
      <c r="N2029" s="55">
        <v>1.6577911089999999</v>
      </c>
      <c r="O2029" s="52">
        <v>1.646965384</v>
      </c>
    </row>
    <row r="2030" spans="1:15" x14ac:dyDescent="0.2">
      <c r="A2030" s="19">
        <v>1901</v>
      </c>
      <c r="B2030" s="55">
        <v>14</v>
      </c>
      <c r="C2030" s="55">
        <v>18</v>
      </c>
      <c r="D2030" s="55" t="s">
        <v>367</v>
      </c>
      <c r="E2030" s="55" t="s">
        <v>366</v>
      </c>
      <c r="F2030" s="55">
        <v>1.3881899999999999E-4</v>
      </c>
      <c r="G2030" s="55">
        <v>1.4072800000000001E-4</v>
      </c>
      <c r="H2030" s="55">
        <v>1.58756E-4</v>
      </c>
      <c r="I2030" s="93">
        <v>9.9199999999999999E-5</v>
      </c>
      <c r="J2030" s="93">
        <v>9.7700000000000003E-5</v>
      </c>
      <c r="K2030" s="93">
        <v>7.5599999999999994E-5</v>
      </c>
      <c r="L2030" s="55">
        <v>1.3993326429999999</v>
      </c>
      <c r="M2030" s="55">
        <v>1.4408626950000001</v>
      </c>
      <c r="N2030" s="55">
        <v>2.1010160949999999</v>
      </c>
      <c r="O2030" s="52">
        <v>1.6470704780000001</v>
      </c>
    </row>
    <row r="2031" spans="1:15" x14ac:dyDescent="0.2">
      <c r="A2031" s="19">
        <v>1720</v>
      </c>
      <c r="B2031" s="55">
        <v>12</v>
      </c>
      <c r="C2031" s="55">
        <v>17</v>
      </c>
      <c r="D2031" s="55" t="s">
        <v>364</v>
      </c>
      <c r="E2031" s="55" t="s">
        <v>364</v>
      </c>
      <c r="F2031" s="55">
        <v>1.98457E-4</v>
      </c>
      <c r="G2031" s="55">
        <v>1.8410099999999999E-4</v>
      </c>
      <c r="H2031" s="55">
        <v>1.7305900000000001E-4</v>
      </c>
      <c r="I2031" s="55">
        <v>1.2078600000000001E-4</v>
      </c>
      <c r="J2031" s="55">
        <v>1.2316700000000001E-4</v>
      </c>
      <c r="K2031" s="93">
        <v>9.59E-5</v>
      </c>
      <c r="L2031" s="55">
        <v>1.6430457350000001</v>
      </c>
      <c r="M2031" s="55">
        <v>1.494730441</v>
      </c>
      <c r="N2031" s="55">
        <v>1.805199233</v>
      </c>
      <c r="O2031" s="52">
        <v>1.6476584700000001</v>
      </c>
    </row>
    <row r="2032" spans="1:15" x14ac:dyDescent="0.2">
      <c r="A2032" s="19">
        <v>1428</v>
      </c>
      <c r="B2032" s="55">
        <v>9</v>
      </c>
      <c r="C2032" s="55">
        <v>20</v>
      </c>
      <c r="D2032" s="55" t="s">
        <v>366</v>
      </c>
      <c r="E2032" s="55" t="s">
        <v>366</v>
      </c>
      <c r="F2032" s="55">
        <v>1.7958899999999999E-4</v>
      </c>
      <c r="G2032" s="55">
        <v>1.80094E-4</v>
      </c>
      <c r="H2032" s="55">
        <v>1.5124800000000001E-4</v>
      </c>
      <c r="I2032" s="55">
        <v>1.09806E-4</v>
      </c>
      <c r="J2032" s="93">
        <v>9.3300000000000005E-5</v>
      </c>
      <c r="K2032" s="55">
        <v>1.09514E-4</v>
      </c>
      <c r="L2032" s="55">
        <v>1.6355139460000001</v>
      </c>
      <c r="M2032" s="55">
        <v>1.9292846669999999</v>
      </c>
      <c r="N2032" s="55">
        <v>1.3810733209999999</v>
      </c>
      <c r="O2032" s="52">
        <v>1.648623978</v>
      </c>
    </row>
    <row r="2033" spans="1:15" x14ac:dyDescent="0.2">
      <c r="A2033" s="19">
        <v>1283</v>
      </c>
      <c r="B2033" s="55">
        <v>8</v>
      </c>
      <c r="C2033" s="55">
        <v>18</v>
      </c>
      <c r="D2033" s="55" t="s">
        <v>366</v>
      </c>
      <c r="E2033" s="55" t="s">
        <v>366</v>
      </c>
      <c r="F2033" s="55">
        <v>1.18603E-4</v>
      </c>
      <c r="G2033" s="55">
        <v>1.2304800000000001E-4</v>
      </c>
      <c r="H2033" s="55">
        <v>1.3837499999999999E-4</v>
      </c>
      <c r="I2033" s="93">
        <v>7.9900000000000004E-5</v>
      </c>
      <c r="J2033" s="93">
        <v>7.2600000000000003E-5</v>
      </c>
      <c r="K2033" s="93">
        <v>7.8200000000000003E-5</v>
      </c>
      <c r="L2033" s="55">
        <v>1.484517251</v>
      </c>
      <c r="M2033" s="55">
        <v>1.6947979369999999</v>
      </c>
      <c r="N2033" s="55">
        <v>1.7689492330000001</v>
      </c>
      <c r="O2033" s="52">
        <v>1.6494214739999999</v>
      </c>
    </row>
    <row r="2034" spans="1:15" x14ac:dyDescent="0.2">
      <c r="A2034" s="19">
        <v>1211</v>
      </c>
      <c r="B2034" s="55">
        <v>8</v>
      </c>
      <c r="C2034" s="55">
        <v>10</v>
      </c>
      <c r="D2034" s="55" t="s">
        <v>366</v>
      </c>
      <c r="E2034" s="55" t="s">
        <v>366</v>
      </c>
      <c r="F2034" s="55">
        <v>1.29722E-4</v>
      </c>
      <c r="G2034" s="55">
        <v>1.1479799999999999E-4</v>
      </c>
      <c r="H2034" s="55">
        <v>1.21928E-4</v>
      </c>
      <c r="I2034" s="93">
        <v>7.3100000000000001E-5</v>
      </c>
      <c r="J2034" s="93">
        <v>8.2999999999999998E-5</v>
      </c>
      <c r="K2034" s="93">
        <v>6.7899999999999997E-5</v>
      </c>
      <c r="L2034" s="55">
        <v>1.7751230410000001</v>
      </c>
      <c r="M2034" s="55">
        <v>1.383516803</v>
      </c>
      <c r="N2034" s="55">
        <v>1.7955457610000001</v>
      </c>
      <c r="O2034" s="52">
        <v>1.651395202</v>
      </c>
    </row>
    <row r="2035" spans="1:15" x14ac:dyDescent="0.2">
      <c r="A2035" s="19">
        <v>602</v>
      </c>
      <c r="B2035" s="55">
        <v>4</v>
      </c>
      <c r="C2035" s="55">
        <v>8</v>
      </c>
      <c r="D2035" s="55" t="s">
        <v>365</v>
      </c>
      <c r="E2035" s="55" t="s">
        <v>366</v>
      </c>
      <c r="F2035" s="55">
        <v>1.7251300000000001E-4</v>
      </c>
      <c r="G2035" s="55">
        <v>1.76558E-4</v>
      </c>
      <c r="H2035" s="55">
        <v>1.7127099999999999E-4</v>
      </c>
      <c r="I2035" s="55">
        <v>1.17757E-4</v>
      </c>
      <c r="J2035" s="93">
        <v>8.7700000000000004E-5</v>
      </c>
      <c r="K2035" s="55">
        <v>1.15839E-4</v>
      </c>
      <c r="L2035" s="55">
        <v>1.464989839</v>
      </c>
      <c r="M2035" s="55">
        <v>2.0125305670000002</v>
      </c>
      <c r="N2035" s="55">
        <v>1.4785245359999999</v>
      </c>
      <c r="O2035" s="52">
        <v>1.652014981</v>
      </c>
    </row>
    <row r="2036" spans="1:15" x14ac:dyDescent="0.2">
      <c r="A2036" s="19">
        <v>1970</v>
      </c>
      <c r="B2036" s="55">
        <v>15</v>
      </c>
      <c r="C2036" s="55">
        <v>17</v>
      </c>
      <c r="D2036" s="55" t="s">
        <v>365</v>
      </c>
      <c r="E2036" s="55" t="s">
        <v>366</v>
      </c>
      <c r="F2036" s="55">
        <v>1.4353599999999999E-4</v>
      </c>
      <c r="G2036" s="55">
        <v>1.5605E-4</v>
      </c>
      <c r="H2036" s="55">
        <v>1.3873299999999999E-4</v>
      </c>
      <c r="I2036" s="93">
        <v>8.7800000000000006E-5</v>
      </c>
      <c r="J2036" s="93">
        <v>8.5599999999999994E-5</v>
      </c>
      <c r="K2036" s="93">
        <v>9.2200000000000005E-5</v>
      </c>
      <c r="L2036" s="55">
        <v>1.6339796929999999</v>
      </c>
      <c r="M2036" s="55">
        <v>1.82368365</v>
      </c>
      <c r="N2036" s="55">
        <v>1.5046109670000001</v>
      </c>
      <c r="O2036" s="52">
        <v>1.6540914369999999</v>
      </c>
    </row>
    <row r="2037" spans="1:15" x14ac:dyDescent="0.2">
      <c r="A2037" s="19">
        <v>1482</v>
      </c>
      <c r="B2037" s="55">
        <v>10</v>
      </c>
      <c r="C2037" s="55">
        <v>13</v>
      </c>
      <c r="D2037" s="55" t="s">
        <v>366</v>
      </c>
      <c r="E2037" s="55" t="s">
        <v>366</v>
      </c>
      <c r="F2037" s="55">
        <v>1.23657E-4</v>
      </c>
      <c r="G2037" s="55">
        <v>1.26348E-4</v>
      </c>
      <c r="H2037" s="55">
        <v>1.29794E-4</v>
      </c>
      <c r="I2037" s="93">
        <v>7.2299999999999996E-5</v>
      </c>
      <c r="J2037" s="93">
        <v>7.2999999999999999E-5</v>
      </c>
      <c r="K2037" s="93">
        <v>8.4900000000000004E-5</v>
      </c>
      <c r="L2037" s="55">
        <v>1.709848917</v>
      </c>
      <c r="M2037" s="55">
        <v>1.729954937</v>
      </c>
      <c r="N2037" s="55">
        <v>1.529109939</v>
      </c>
      <c r="O2037" s="52">
        <v>1.656304598</v>
      </c>
    </row>
    <row r="2038" spans="1:15" x14ac:dyDescent="0.2">
      <c r="A2038" s="19">
        <v>669</v>
      </c>
      <c r="B2038" s="55">
        <v>4</v>
      </c>
      <c r="C2038" s="55">
        <v>16</v>
      </c>
      <c r="D2038" s="55" t="s">
        <v>364</v>
      </c>
      <c r="E2038" s="55" t="s">
        <v>365</v>
      </c>
      <c r="F2038" s="55">
        <v>3.0863700000000001E-4</v>
      </c>
      <c r="G2038" s="55">
        <v>2.9324199999999998E-4</v>
      </c>
      <c r="H2038" s="55">
        <v>2.9069600000000001E-4</v>
      </c>
      <c r="I2038" s="55">
        <v>1.71146E-4</v>
      </c>
      <c r="J2038" s="55">
        <v>1.9836300000000001E-4</v>
      </c>
      <c r="K2038" s="55">
        <v>1.72094E-4</v>
      </c>
      <c r="L2038" s="55">
        <v>1.8033585350000001</v>
      </c>
      <c r="M2038" s="55">
        <v>1.4783062069999999</v>
      </c>
      <c r="N2038" s="55">
        <v>1.6891657579999999</v>
      </c>
      <c r="O2038" s="52">
        <v>1.6569434999999999</v>
      </c>
    </row>
    <row r="2039" spans="1:15" x14ac:dyDescent="0.2">
      <c r="A2039" s="19">
        <v>1927</v>
      </c>
      <c r="B2039" s="55">
        <v>14</v>
      </c>
      <c r="C2039" s="55">
        <v>21</v>
      </c>
      <c r="D2039" s="55" t="s">
        <v>367</v>
      </c>
      <c r="E2039" s="55" t="s">
        <v>364</v>
      </c>
      <c r="F2039" s="55">
        <v>2.2271699999999999E-4</v>
      </c>
      <c r="G2039" s="55">
        <v>2.3171699999999999E-4</v>
      </c>
      <c r="H2039" s="55">
        <v>2.4349800000000001E-4</v>
      </c>
      <c r="I2039" s="55">
        <v>1.4464100000000001E-4</v>
      </c>
      <c r="J2039" s="55">
        <v>1.42182E-4</v>
      </c>
      <c r="K2039" s="55">
        <v>1.3481300000000001E-4</v>
      </c>
      <c r="L2039" s="55">
        <v>1.539795823</v>
      </c>
      <c r="M2039" s="55">
        <v>1.629724991</v>
      </c>
      <c r="N2039" s="55">
        <v>1.806193833</v>
      </c>
      <c r="O2039" s="52">
        <v>1.6585715489999999</v>
      </c>
    </row>
    <row r="2040" spans="1:15" x14ac:dyDescent="0.2">
      <c r="A2040" s="19">
        <v>2198</v>
      </c>
      <c r="B2040" s="55">
        <v>19</v>
      </c>
      <c r="C2040" s="55">
        <v>21</v>
      </c>
      <c r="D2040" s="55" t="s">
        <v>364</v>
      </c>
      <c r="E2040" s="55" t="s">
        <v>367</v>
      </c>
      <c r="F2040" s="55">
        <v>2.0654399999999999E-4</v>
      </c>
      <c r="G2040" s="55">
        <v>1.85515E-4</v>
      </c>
      <c r="H2040" s="55">
        <v>1.9558499999999999E-4</v>
      </c>
      <c r="I2040" s="55">
        <v>1.10942E-4</v>
      </c>
      <c r="J2040" s="55">
        <v>1.5903600000000001E-4</v>
      </c>
      <c r="K2040" s="55">
        <v>1.00194E-4</v>
      </c>
      <c r="L2040" s="55">
        <v>1.861735135</v>
      </c>
      <c r="M2040" s="55">
        <v>1.1664969810000001</v>
      </c>
      <c r="N2040" s="55">
        <v>1.9520597070000001</v>
      </c>
      <c r="O2040" s="52">
        <v>1.660097274</v>
      </c>
    </row>
    <row r="2041" spans="1:15" x14ac:dyDescent="0.2">
      <c r="A2041" s="19">
        <v>1522</v>
      </c>
      <c r="B2041" s="55">
        <v>10</v>
      </c>
      <c r="C2041" s="55">
        <v>18</v>
      </c>
      <c r="D2041" s="55" t="s">
        <v>364</v>
      </c>
      <c r="E2041" s="55" t="s">
        <v>367</v>
      </c>
      <c r="F2041" s="55">
        <v>1.9239300000000001E-4</v>
      </c>
      <c r="G2041" s="55">
        <v>1.9400099999999999E-4</v>
      </c>
      <c r="H2041" s="55">
        <v>1.8235500000000001E-4</v>
      </c>
      <c r="I2041" s="55">
        <v>1.18893E-4</v>
      </c>
      <c r="J2041" s="55">
        <v>1.0631199999999999E-4</v>
      </c>
      <c r="K2041" s="55">
        <v>1.18502E-4</v>
      </c>
      <c r="L2041" s="55">
        <v>1.618197407</v>
      </c>
      <c r="M2041" s="55">
        <v>1.8248258879999999</v>
      </c>
      <c r="N2041" s="55">
        <v>1.5388363780000001</v>
      </c>
      <c r="O2041" s="52">
        <v>1.6606198910000001</v>
      </c>
    </row>
    <row r="2042" spans="1:15" x14ac:dyDescent="0.2">
      <c r="A2042" s="19">
        <v>2118</v>
      </c>
      <c r="B2042" s="55">
        <v>17</v>
      </c>
      <c r="C2042" s="55">
        <v>21</v>
      </c>
      <c r="D2042" s="55" t="s">
        <v>364</v>
      </c>
      <c r="E2042" s="55" t="s">
        <v>366</v>
      </c>
      <c r="F2042" s="55">
        <v>2.1463100000000001E-4</v>
      </c>
      <c r="G2042" s="55">
        <v>2.11917E-4</v>
      </c>
      <c r="H2042" s="55">
        <v>2.1489299999999999E-4</v>
      </c>
      <c r="I2042" s="55">
        <v>1.4236899999999999E-4</v>
      </c>
      <c r="J2042" s="55">
        <v>1.20574E-4</v>
      </c>
      <c r="K2042" s="55">
        <v>1.2515900000000001E-4</v>
      </c>
      <c r="L2042" s="55">
        <v>1.50756702</v>
      </c>
      <c r="M2042" s="55">
        <v>1.757568231</v>
      </c>
      <c r="N2042" s="55">
        <v>1.7169549239999999</v>
      </c>
      <c r="O2042" s="52">
        <v>1.660696725</v>
      </c>
    </row>
    <row r="2043" spans="1:15" x14ac:dyDescent="0.2">
      <c r="A2043" s="19">
        <v>439</v>
      </c>
      <c r="B2043" s="55">
        <v>3</v>
      </c>
      <c r="C2043" s="55">
        <v>9</v>
      </c>
      <c r="D2043" s="55" t="s">
        <v>365</v>
      </c>
      <c r="E2043" s="55" t="s">
        <v>367</v>
      </c>
      <c r="F2043" s="55">
        <v>1.1119E-4</v>
      </c>
      <c r="G2043" s="55">
        <v>1.04898E-4</v>
      </c>
      <c r="H2043" s="93">
        <v>9.7600000000000001E-5</v>
      </c>
      <c r="I2043" s="93">
        <v>6.9999999999999994E-5</v>
      </c>
      <c r="J2043" s="93">
        <v>5.0599999999999997E-5</v>
      </c>
      <c r="K2043" s="93">
        <v>7.3899999999999994E-5</v>
      </c>
      <c r="L2043" s="55">
        <v>1.5873301019999999</v>
      </c>
      <c r="M2043" s="55">
        <v>2.0745831899999998</v>
      </c>
      <c r="N2043" s="55">
        <v>1.320936495</v>
      </c>
      <c r="O2043" s="52">
        <v>1.660949929</v>
      </c>
    </row>
    <row r="2044" spans="1:15" x14ac:dyDescent="0.2">
      <c r="A2044" s="19">
        <v>1929</v>
      </c>
      <c r="B2044" s="55">
        <v>14</v>
      </c>
      <c r="C2044" s="55">
        <v>21</v>
      </c>
      <c r="D2044" s="55" t="s">
        <v>367</v>
      </c>
      <c r="E2044" s="55" t="s">
        <v>366</v>
      </c>
      <c r="F2044" s="55">
        <v>2.1294599999999999E-4</v>
      </c>
      <c r="G2044" s="55">
        <v>2.01545E-4</v>
      </c>
      <c r="H2044" s="55">
        <v>1.8342799999999999E-4</v>
      </c>
      <c r="I2044" s="55">
        <v>1.2268000000000001E-4</v>
      </c>
      <c r="J2044" s="55">
        <v>1.2748800000000001E-4</v>
      </c>
      <c r="K2044" s="55">
        <v>1.0984699999999999E-4</v>
      </c>
      <c r="L2044" s="55">
        <v>1.7357897069999999</v>
      </c>
      <c r="M2044" s="55">
        <v>1.5808869130000001</v>
      </c>
      <c r="N2044" s="55">
        <v>1.6698431970000001</v>
      </c>
      <c r="O2044" s="52">
        <v>1.662173272</v>
      </c>
    </row>
    <row r="2045" spans="1:15" x14ac:dyDescent="0.2">
      <c r="A2045" s="19">
        <v>1811</v>
      </c>
      <c r="B2045" s="55">
        <v>13</v>
      </c>
      <c r="C2045" s="55">
        <v>17</v>
      </c>
      <c r="D2045" s="55" t="s">
        <v>364</v>
      </c>
      <c r="E2045" s="55" t="s">
        <v>366</v>
      </c>
      <c r="F2045" s="55">
        <v>1.66448E-4</v>
      </c>
      <c r="G2045" s="55">
        <v>1.6005699999999999E-4</v>
      </c>
      <c r="H2045" s="55">
        <v>1.5804099999999999E-4</v>
      </c>
      <c r="I2045" s="55">
        <v>1.05641E-4</v>
      </c>
      <c r="J2045" s="93">
        <v>9.4199999999999999E-5</v>
      </c>
      <c r="K2045" s="93">
        <v>9.2200000000000005E-5</v>
      </c>
      <c r="L2045" s="55">
        <v>1.575606582</v>
      </c>
      <c r="M2045" s="55">
        <v>1.698908488</v>
      </c>
      <c r="N2045" s="55">
        <v>1.7140155859999999</v>
      </c>
      <c r="O2045" s="52">
        <v>1.662843552</v>
      </c>
    </row>
    <row r="2046" spans="1:15" x14ac:dyDescent="0.2">
      <c r="A2046" s="19">
        <v>1282</v>
      </c>
      <c r="B2046" s="55">
        <v>8</v>
      </c>
      <c r="C2046" s="55">
        <v>18</v>
      </c>
      <c r="D2046" s="55" t="s">
        <v>366</v>
      </c>
      <c r="E2046" s="55" t="s">
        <v>367</v>
      </c>
      <c r="F2046" s="55">
        <v>1.7116500000000001E-4</v>
      </c>
      <c r="G2046" s="55">
        <v>1.7066499999999999E-4</v>
      </c>
      <c r="H2046" s="55">
        <v>1.6841E-4</v>
      </c>
      <c r="I2046" s="93">
        <v>9.8099999999999999E-5</v>
      </c>
      <c r="J2046" s="55">
        <v>1.16252E-4</v>
      </c>
      <c r="K2046" s="93">
        <v>9.4900000000000003E-5</v>
      </c>
      <c r="L2046" s="55">
        <v>1.745375956</v>
      </c>
      <c r="M2046" s="55">
        <v>1.468057248</v>
      </c>
      <c r="N2046" s="55">
        <v>1.7752041869999999</v>
      </c>
      <c r="O2046" s="52">
        <v>1.6628791300000001</v>
      </c>
    </row>
    <row r="2047" spans="1:15" x14ac:dyDescent="0.2">
      <c r="A2047" s="19">
        <v>1895</v>
      </c>
      <c r="B2047" s="55">
        <v>14</v>
      </c>
      <c r="C2047" s="55">
        <v>17</v>
      </c>
      <c r="D2047" s="55" t="s">
        <v>366</v>
      </c>
      <c r="E2047" s="55" t="s">
        <v>366</v>
      </c>
      <c r="F2047" s="55">
        <v>1.07821E-4</v>
      </c>
      <c r="G2047" s="55">
        <v>1.3035600000000001E-4</v>
      </c>
      <c r="H2047" s="55">
        <v>1.19425E-4</v>
      </c>
      <c r="I2047" s="93">
        <v>7.1600000000000006E-5</v>
      </c>
      <c r="J2047" s="93">
        <v>7.3499999999999998E-5</v>
      </c>
      <c r="K2047" s="93">
        <v>6.9900000000000005E-5</v>
      </c>
      <c r="L2047" s="55">
        <v>1.5066529099999999</v>
      </c>
      <c r="M2047" s="55">
        <v>1.7743239529999999</v>
      </c>
      <c r="N2047" s="55">
        <v>1.708438849</v>
      </c>
      <c r="O2047" s="52">
        <v>1.663138571</v>
      </c>
    </row>
    <row r="2048" spans="1:15" x14ac:dyDescent="0.2">
      <c r="A2048" s="19">
        <v>1438</v>
      </c>
      <c r="B2048" s="55">
        <v>9</v>
      </c>
      <c r="C2048" s="55">
        <v>21</v>
      </c>
      <c r="D2048" s="55" t="s">
        <v>365</v>
      </c>
      <c r="E2048" s="55" t="s">
        <v>364</v>
      </c>
      <c r="F2048" s="55">
        <v>1.9306600000000001E-4</v>
      </c>
      <c r="G2048" s="55">
        <v>2.0578799999999999E-4</v>
      </c>
      <c r="H2048" s="55">
        <v>2.0416600000000001E-4</v>
      </c>
      <c r="I2048" s="55">
        <v>1.31767E-4</v>
      </c>
      <c r="J2048" s="55">
        <v>1.2748800000000001E-4</v>
      </c>
      <c r="K2048" s="55">
        <v>1.06852E-4</v>
      </c>
      <c r="L2048" s="55">
        <v>1.465211837</v>
      </c>
      <c r="M2048" s="55">
        <v>1.6141687419999999</v>
      </c>
      <c r="N2048" s="55">
        <v>1.9107476859999999</v>
      </c>
      <c r="O2048" s="52">
        <v>1.663376089</v>
      </c>
    </row>
    <row r="2049" spans="1:15" x14ac:dyDescent="0.2">
      <c r="A2049" s="19">
        <v>1915</v>
      </c>
      <c r="B2049" s="55">
        <v>14</v>
      </c>
      <c r="C2049" s="55">
        <v>19</v>
      </c>
      <c r="D2049" s="55" t="s">
        <v>365</v>
      </c>
      <c r="E2049" s="55" t="s">
        <v>364</v>
      </c>
      <c r="F2049" s="55">
        <v>1.3848199999999999E-4</v>
      </c>
      <c r="G2049" s="55">
        <v>1.3577700000000001E-4</v>
      </c>
      <c r="H2049" s="55">
        <v>1.2371499999999999E-4</v>
      </c>
      <c r="I2049" s="93">
        <v>8.03E-5</v>
      </c>
      <c r="J2049" s="93">
        <v>8.3399999999999994E-5</v>
      </c>
      <c r="K2049" s="93">
        <v>7.5599999999999994E-5</v>
      </c>
      <c r="L2049" s="55">
        <v>1.7251664419999999</v>
      </c>
      <c r="M2049" s="55">
        <v>1.627878097</v>
      </c>
      <c r="N2049" s="55">
        <v>1.637278308</v>
      </c>
      <c r="O2049" s="52">
        <v>1.6634409489999999</v>
      </c>
    </row>
    <row r="2050" spans="1:15" x14ac:dyDescent="0.2">
      <c r="A2050" s="19">
        <v>248</v>
      </c>
      <c r="B2050" s="55">
        <v>2</v>
      </c>
      <c r="C2050" s="55">
        <v>8</v>
      </c>
      <c r="D2050" s="55" t="s">
        <v>367</v>
      </c>
      <c r="E2050" s="55" t="s">
        <v>366</v>
      </c>
      <c r="F2050" s="55">
        <v>1.8565399999999999E-4</v>
      </c>
      <c r="G2050" s="55">
        <v>1.69958E-4</v>
      </c>
      <c r="H2050" s="55">
        <v>1.86646E-4</v>
      </c>
      <c r="I2050" s="55">
        <v>1.06019E-4</v>
      </c>
      <c r="J2050" s="55">
        <v>1.19709E-4</v>
      </c>
      <c r="K2050" s="55">
        <v>1.02524E-4</v>
      </c>
      <c r="L2050" s="55">
        <v>1.7511308860000001</v>
      </c>
      <c r="M2050" s="55">
        <v>1.4197510579999999</v>
      </c>
      <c r="N2050" s="55">
        <v>1.8205057410000001</v>
      </c>
      <c r="O2050" s="52">
        <v>1.663795895</v>
      </c>
    </row>
    <row r="2051" spans="1:15" x14ac:dyDescent="0.2">
      <c r="A2051" s="19">
        <v>874</v>
      </c>
      <c r="B2051" s="55">
        <v>5</v>
      </c>
      <c r="C2051" s="55">
        <v>21</v>
      </c>
      <c r="D2051" s="55" t="s">
        <v>364</v>
      </c>
      <c r="E2051" s="55" t="s">
        <v>364</v>
      </c>
      <c r="F2051" s="55">
        <v>2.52031E-4</v>
      </c>
      <c r="G2051" s="55">
        <v>2.5976900000000003E-4</v>
      </c>
      <c r="H2051" s="55">
        <v>2.52437E-4</v>
      </c>
      <c r="I2051" s="55">
        <v>1.59786E-4</v>
      </c>
      <c r="J2051" s="55">
        <v>1.5946800000000001E-4</v>
      </c>
      <c r="K2051" s="55">
        <v>1.41137E-4</v>
      </c>
      <c r="L2051" s="55">
        <v>1.57729958</v>
      </c>
      <c r="M2051" s="55">
        <v>1.6289656779999999</v>
      </c>
      <c r="N2051" s="55">
        <v>1.788591287</v>
      </c>
      <c r="O2051" s="52">
        <v>1.6649521819999999</v>
      </c>
    </row>
    <row r="2052" spans="1:15" x14ac:dyDescent="0.2">
      <c r="A2052" s="19">
        <v>2151</v>
      </c>
      <c r="B2052" s="55">
        <v>18</v>
      </c>
      <c r="C2052" s="55">
        <v>19</v>
      </c>
      <c r="D2052" s="55" t="s">
        <v>365</v>
      </c>
      <c r="E2052" s="55" t="s">
        <v>365</v>
      </c>
      <c r="F2052" s="55">
        <v>1.1894E-4</v>
      </c>
      <c r="G2052" s="55">
        <v>1.2517E-4</v>
      </c>
      <c r="H2052" s="55">
        <v>1.1620699999999999E-4</v>
      </c>
      <c r="I2052" s="93">
        <v>6.8200000000000004E-5</v>
      </c>
      <c r="J2052" s="93">
        <v>8.0000000000000007E-5</v>
      </c>
      <c r="K2052" s="93">
        <v>6.8899999999999994E-5</v>
      </c>
      <c r="L2052" s="55">
        <v>1.7451278160000001</v>
      </c>
      <c r="M2052" s="55">
        <v>1.5655952609999999</v>
      </c>
      <c r="N2052" s="55">
        <v>1.6864958699999999</v>
      </c>
      <c r="O2052" s="52">
        <v>1.665739649</v>
      </c>
    </row>
    <row r="2053" spans="1:15" x14ac:dyDescent="0.2">
      <c r="A2053" s="19">
        <v>514</v>
      </c>
      <c r="B2053" s="55">
        <v>3</v>
      </c>
      <c r="C2053" s="55">
        <v>18</v>
      </c>
      <c r="D2053" s="55" t="s">
        <v>367</v>
      </c>
      <c r="E2053" s="55" t="s">
        <v>367</v>
      </c>
      <c r="F2053" s="55">
        <v>1.56677E-4</v>
      </c>
      <c r="G2053" s="55">
        <v>1.5699299999999999E-4</v>
      </c>
      <c r="H2053" s="55">
        <v>1.6340500000000001E-4</v>
      </c>
      <c r="I2053" s="93">
        <v>8.9699999999999998E-5</v>
      </c>
      <c r="J2053" s="93">
        <v>8.9900000000000003E-5</v>
      </c>
      <c r="K2053" s="55">
        <v>1.08183E-4</v>
      </c>
      <c r="L2053" s="55">
        <v>1.7459413370000001</v>
      </c>
      <c r="M2053" s="55">
        <v>1.7464960169999999</v>
      </c>
      <c r="N2053" s="55">
        <v>1.51044566</v>
      </c>
      <c r="O2053" s="52">
        <v>1.667627671</v>
      </c>
    </row>
    <row r="2054" spans="1:15" x14ac:dyDescent="0.2">
      <c r="A2054" s="19">
        <v>695</v>
      </c>
      <c r="B2054" s="55">
        <v>4</v>
      </c>
      <c r="C2054" s="55">
        <v>19</v>
      </c>
      <c r="D2054" s="55" t="s">
        <v>364</v>
      </c>
      <c r="E2054" s="55" t="s">
        <v>366</v>
      </c>
      <c r="F2054" s="55">
        <v>1.85317E-4</v>
      </c>
      <c r="G2054" s="55">
        <v>1.7561500000000001E-4</v>
      </c>
      <c r="H2054" s="55">
        <v>2.1096E-4</v>
      </c>
      <c r="I2054" s="55">
        <v>1.10942E-4</v>
      </c>
      <c r="J2054" s="55">
        <v>1.2964899999999999E-4</v>
      </c>
      <c r="K2054" s="55">
        <v>1.06519E-4</v>
      </c>
      <c r="L2054" s="55">
        <v>1.670398571</v>
      </c>
      <c r="M2054" s="55">
        <v>1.3545396540000001</v>
      </c>
      <c r="N2054" s="55">
        <v>1.9804975060000001</v>
      </c>
      <c r="O2054" s="52">
        <v>1.6684785769999999</v>
      </c>
    </row>
    <row r="2055" spans="1:15" x14ac:dyDescent="0.2">
      <c r="A2055" s="19">
        <v>1292</v>
      </c>
      <c r="B2055" s="55">
        <v>8</v>
      </c>
      <c r="C2055" s="55">
        <v>19</v>
      </c>
      <c r="D2055" s="55" t="s">
        <v>366</v>
      </c>
      <c r="E2055" s="55" t="s">
        <v>366</v>
      </c>
      <c r="F2055" s="55">
        <v>1.21635E-4</v>
      </c>
      <c r="G2055" s="55">
        <v>1.13384E-4</v>
      </c>
      <c r="H2055" s="55">
        <v>1.2085499999999999E-4</v>
      </c>
      <c r="I2055" s="93">
        <v>5.8300000000000001E-5</v>
      </c>
      <c r="J2055" s="93">
        <v>7.9099999999999998E-5</v>
      </c>
      <c r="K2055" s="93">
        <v>8.1199999999999995E-5</v>
      </c>
      <c r="L2055" s="55">
        <v>2.0859866359999999</v>
      </c>
      <c r="M2055" s="55">
        <v>1.4336749339999999</v>
      </c>
      <c r="N2055" s="55">
        <v>1.4879870120000001</v>
      </c>
      <c r="O2055" s="52">
        <v>1.6692161940000001</v>
      </c>
    </row>
    <row r="2056" spans="1:15" x14ac:dyDescent="0.2">
      <c r="A2056" s="19">
        <v>2067</v>
      </c>
      <c r="B2056" s="55">
        <v>16</v>
      </c>
      <c r="C2056" s="55">
        <v>21</v>
      </c>
      <c r="D2056" s="55" t="s">
        <v>367</v>
      </c>
      <c r="E2056" s="55" t="s">
        <v>366</v>
      </c>
      <c r="F2056" s="55">
        <v>2.6517199999999999E-4</v>
      </c>
      <c r="G2056" s="55">
        <v>2.3501800000000001E-4</v>
      </c>
      <c r="H2056" s="55">
        <v>2.6959999999999999E-4</v>
      </c>
      <c r="I2056" s="55">
        <v>1.6281499999999999E-4</v>
      </c>
      <c r="J2056" s="55">
        <v>1.43478E-4</v>
      </c>
      <c r="K2056" s="55">
        <v>1.54785E-4</v>
      </c>
      <c r="L2056" s="55">
        <v>1.6286633269999999</v>
      </c>
      <c r="M2056" s="55">
        <v>1.6379995570000001</v>
      </c>
      <c r="N2056" s="55">
        <v>1.741769412</v>
      </c>
      <c r="O2056" s="52">
        <v>1.6694774320000001</v>
      </c>
    </row>
    <row r="2057" spans="1:15" x14ac:dyDescent="0.2">
      <c r="A2057" s="19">
        <v>702</v>
      </c>
      <c r="B2057" s="55">
        <v>4</v>
      </c>
      <c r="C2057" s="55">
        <v>19</v>
      </c>
      <c r="D2057" s="55" t="s">
        <v>365</v>
      </c>
      <c r="E2057" s="55" t="s">
        <v>365</v>
      </c>
      <c r="F2057" s="55">
        <v>1.56677E-4</v>
      </c>
      <c r="G2057" s="55">
        <v>1.5982099999999999E-4</v>
      </c>
      <c r="H2057" s="55">
        <v>1.5446599999999999E-4</v>
      </c>
      <c r="I2057" s="93">
        <v>9.5799999999999998E-5</v>
      </c>
      <c r="J2057" s="93">
        <v>8.0000000000000007E-5</v>
      </c>
      <c r="K2057" s="55">
        <v>1.1217699999999999E-4</v>
      </c>
      <c r="L2057" s="55">
        <v>1.635526075</v>
      </c>
      <c r="M2057" s="55">
        <v>1.9990086389999999</v>
      </c>
      <c r="N2057" s="55">
        <v>1.3769751809999999</v>
      </c>
      <c r="O2057" s="52">
        <v>1.6705032980000001</v>
      </c>
    </row>
    <row r="2058" spans="1:15" x14ac:dyDescent="0.2">
      <c r="A2058" s="19">
        <v>1854</v>
      </c>
      <c r="B2058" s="55">
        <v>13</v>
      </c>
      <c r="C2058" s="55">
        <v>21</v>
      </c>
      <c r="D2058" s="55" t="s">
        <v>366</v>
      </c>
      <c r="E2058" s="55" t="s">
        <v>366</v>
      </c>
      <c r="F2058" s="55">
        <v>1.89023E-4</v>
      </c>
      <c r="G2058" s="55">
        <v>1.9282300000000001E-4</v>
      </c>
      <c r="H2058" s="55">
        <v>2.0237799999999999E-4</v>
      </c>
      <c r="I2058" s="55">
        <v>1.06777E-4</v>
      </c>
      <c r="J2058" s="55">
        <v>1.20142E-4</v>
      </c>
      <c r="K2058" s="55">
        <v>1.2316200000000001E-4</v>
      </c>
      <c r="L2058" s="55">
        <v>1.7702670810000001</v>
      </c>
      <c r="M2058" s="55">
        <v>1.604963696</v>
      </c>
      <c r="N2058" s="55">
        <v>1.643186936</v>
      </c>
      <c r="O2058" s="52">
        <v>1.6728059049999999</v>
      </c>
    </row>
    <row r="2059" spans="1:15" x14ac:dyDescent="0.2">
      <c r="A2059" s="19">
        <v>703</v>
      </c>
      <c r="B2059" s="55">
        <v>4</v>
      </c>
      <c r="C2059" s="55">
        <v>20</v>
      </c>
      <c r="D2059" s="55" t="s">
        <v>364</v>
      </c>
      <c r="E2059" s="55" t="s">
        <v>364</v>
      </c>
      <c r="F2059" s="55">
        <v>3.0358300000000001E-4</v>
      </c>
      <c r="G2059" s="55">
        <v>2.90413E-4</v>
      </c>
      <c r="H2059" s="55">
        <v>2.9391399999999999E-4</v>
      </c>
      <c r="I2059" s="55">
        <v>1.7265999999999999E-4</v>
      </c>
      <c r="J2059" s="55">
        <v>1.8323699999999999E-4</v>
      </c>
      <c r="K2059" s="55">
        <v>1.7509000000000001E-4</v>
      </c>
      <c r="L2059" s="55">
        <v>1.758267663</v>
      </c>
      <c r="M2059" s="55">
        <v>1.584898873</v>
      </c>
      <c r="N2059" s="55">
        <v>1.678642985</v>
      </c>
      <c r="O2059" s="52">
        <v>1.6739365070000001</v>
      </c>
    </row>
    <row r="2060" spans="1:15" x14ac:dyDescent="0.2">
      <c r="A2060" s="19">
        <v>616</v>
      </c>
      <c r="B2060" s="55">
        <v>4</v>
      </c>
      <c r="C2060" s="55">
        <v>10</v>
      </c>
      <c r="D2060" s="55" t="s">
        <v>366</v>
      </c>
      <c r="E2060" s="55" t="s">
        <v>364</v>
      </c>
      <c r="F2060" s="55">
        <v>2.0317499999999999E-4</v>
      </c>
      <c r="G2060" s="55">
        <v>1.8032899999999999E-4</v>
      </c>
      <c r="H2060" s="55">
        <v>1.8271300000000001E-4</v>
      </c>
      <c r="I2060" s="55">
        <v>1.0942699999999999E-4</v>
      </c>
      <c r="J2060" s="55">
        <v>1.17549E-4</v>
      </c>
      <c r="K2060" s="55">
        <v>1.11845E-4</v>
      </c>
      <c r="L2060" s="55">
        <v>1.8567118540000001</v>
      </c>
      <c r="M2060" s="55">
        <v>1.5340843399999999</v>
      </c>
      <c r="N2060" s="55">
        <v>1.6336307109999999</v>
      </c>
      <c r="O2060" s="52">
        <v>1.674808968</v>
      </c>
    </row>
    <row r="2061" spans="1:15" x14ac:dyDescent="0.2">
      <c r="A2061" s="19">
        <v>1912</v>
      </c>
      <c r="B2061" s="55">
        <v>14</v>
      </c>
      <c r="C2061" s="55">
        <v>19</v>
      </c>
      <c r="D2061" s="55" t="s">
        <v>366</v>
      </c>
      <c r="E2061" s="55" t="s">
        <v>364</v>
      </c>
      <c r="F2061" s="55">
        <v>1.4690600000000001E-4</v>
      </c>
      <c r="G2061" s="55">
        <v>1.3648499999999999E-4</v>
      </c>
      <c r="H2061" s="55">
        <v>1.3837499999999999E-4</v>
      </c>
      <c r="I2061" s="93">
        <v>8.0699999999999996E-5</v>
      </c>
      <c r="J2061" s="55">
        <v>1.00262E-4</v>
      </c>
      <c r="K2061" s="93">
        <v>7.4900000000000005E-5</v>
      </c>
      <c r="L2061" s="55">
        <v>1.821511538</v>
      </c>
      <c r="M2061" s="55">
        <v>1.3612794370000001</v>
      </c>
      <c r="N2061" s="55">
        <v>1.847569198</v>
      </c>
      <c r="O2061" s="52">
        <v>1.6767867240000001</v>
      </c>
    </row>
    <row r="2062" spans="1:15" x14ac:dyDescent="0.2">
      <c r="A2062" s="19">
        <v>1368</v>
      </c>
      <c r="B2062" s="55">
        <v>9</v>
      </c>
      <c r="C2062" s="55">
        <v>13</v>
      </c>
      <c r="D2062" s="55" t="s">
        <v>365</v>
      </c>
      <c r="E2062" s="55" t="s">
        <v>366</v>
      </c>
      <c r="F2062" s="55">
        <v>1.34439E-4</v>
      </c>
      <c r="G2062" s="55">
        <v>1.2941299999999999E-4</v>
      </c>
      <c r="H2062" s="55">
        <v>1.2907899999999999E-4</v>
      </c>
      <c r="I2062" s="93">
        <v>8.14E-5</v>
      </c>
      <c r="J2062" s="93">
        <v>8.8999999999999995E-5</v>
      </c>
      <c r="K2062" s="93">
        <v>6.69E-5</v>
      </c>
      <c r="L2062" s="55">
        <v>1.6514273639999999</v>
      </c>
      <c r="M2062" s="55">
        <v>1.453656617</v>
      </c>
      <c r="N2062" s="55">
        <v>1.9292273529999999</v>
      </c>
      <c r="O2062" s="52">
        <v>1.6781037780000001</v>
      </c>
    </row>
    <row r="2063" spans="1:15" x14ac:dyDescent="0.2">
      <c r="A2063" s="19">
        <v>1273</v>
      </c>
      <c r="B2063" s="55">
        <v>8</v>
      </c>
      <c r="C2063" s="55">
        <v>17</v>
      </c>
      <c r="D2063" s="55" t="s">
        <v>366</v>
      </c>
      <c r="E2063" s="55" t="s">
        <v>364</v>
      </c>
      <c r="F2063" s="55">
        <v>1.34439E-4</v>
      </c>
      <c r="G2063" s="55">
        <v>1.4544199999999999E-4</v>
      </c>
      <c r="H2063" s="55">
        <v>1.2443099999999999E-4</v>
      </c>
      <c r="I2063" s="93">
        <v>8.7499999999999999E-5</v>
      </c>
      <c r="J2063" s="93">
        <v>7.1699999999999995E-5</v>
      </c>
      <c r="K2063" s="93">
        <v>8.4499999999999994E-5</v>
      </c>
      <c r="L2063" s="55">
        <v>1.5370427840000001</v>
      </c>
      <c r="M2063" s="55">
        <v>2.0273735739999998</v>
      </c>
      <c r="N2063" s="55">
        <v>1.47169493</v>
      </c>
      <c r="O2063" s="52">
        <v>1.6787037629999999</v>
      </c>
    </row>
    <row r="2064" spans="1:15" x14ac:dyDescent="0.2">
      <c r="A2064" s="19">
        <v>2129</v>
      </c>
      <c r="B2064" s="55">
        <v>17</v>
      </c>
      <c r="C2064" s="55">
        <v>22</v>
      </c>
      <c r="D2064" s="55" t="s">
        <v>366</v>
      </c>
      <c r="E2064" s="55" t="s">
        <v>367</v>
      </c>
      <c r="F2064" s="55">
        <v>1.9407699999999999E-4</v>
      </c>
      <c r="G2064" s="55">
        <v>1.6712899999999999E-4</v>
      </c>
      <c r="H2064" s="55">
        <v>1.8056699999999999E-4</v>
      </c>
      <c r="I2064" s="55">
        <v>1.0791299999999999E-4</v>
      </c>
      <c r="J2064" s="55">
        <v>1.14956E-4</v>
      </c>
      <c r="K2064" s="55">
        <v>1.0119300000000001E-4</v>
      </c>
      <c r="L2064" s="55">
        <v>1.7984677899999999</v>
      </c>
      <c r="M2064" s="55">
        <v>1.453855702</v>
      </c>
      <c r="N2064" s="55">
        <v>1.7843911509999999</v>
      </c>
      <c r="O2064" s="52">
        <v>1.678904881</v>
      </c>
    </row>
    <row r="2065" spans="1:15" x14ac:dyDescent="0.2">
      <c r="A2065" s="19">
        <v>1082</v>
      </c>
      <c r="B2065" s="55">
        <v>7</v>
      </c>
      <c r="C2065" s="55">
        <v>11</v>
      </c>
      <c r="D2065" s="55" t="s">
        <v>364</v>
      </c>
      <c r="E2065" s="55" t="s">
        <v>367</v>
      </c>
      <c r="F2065" s="55">
        <v>1.88686E-4</v>
      </c>
      <c r="G2065" s="55">
        <v>2.0531600000000001E-4</v>
      </c>
      <c r="H2065" s="55">
        <v>2.1131700000000001E-4</v>
      </c>
      <c r="I2065" s="55">
        <v>1.2760199999999999E-4</v>
      </c>
      <c r="J2065" s="55">
        <v>1.20142E-4</v>
      </c>
      <c r="K2065" s="55">
        <v>1.14175E-4</v>
      </c>
      <c r="L2065" s="55">
        <v>1.478710534</v>
      </c>
      <c r="M2065" s="55">
        <v>1.708952786</v>
      </c>
      <c r="N2065" s="55">
        <v>1.8508261509999999</v>
      </c>
      <c r="O2065" s="52">
        <v>1.6794964910000001</v>
      </c>
    </row>
    <row r="2066" spans="1:15" x14ac:dyDescent="0.2">
      <c r="A2066" s="19">
        <v>1814</v>
      </c>
      <c r="B2066" s="55">
        <v>13</v>
      </c>
      <c r="C2066" s="55">
        <v>17</v>
      </c>
      <c r="D2066" s="55" t="s">
        <v>367</v>
      </c>
      <c r="E2066" s="55" t="s">
        <v>366</v>
      </c>
      <c r="F2066" s="55">
        <v>1.5600299999999999E-4</v>
      </c>
      <c r="G2066" s="55">
        <v>1.7726499999999999E-4</v>
      </c>
      <c r="H2066" s="55">
        <v>1.7127099999999999E-4</v>
      </c>
      <c r="I2066" s="93">
        <v>9.8400000000000007E-5</v>
      </c>
      <c r="J2066" s="55">
        <v>1.13659E-4</v>
      </c>
      <c r="K2066" s="93">
        <v>9.0199999999999997E-5</v>
      </c>
      <c r="L2066" s="55">
        <v>1.584647551</v>
      </c>
      <c r="M2066" s="55">
        <v>1.5596200060000001</v>
      </c>
      <c r="N2066" s="55">
        <v>1.8986219129999999</v>
      </c>
      <c r="O2066" s="52">
        <v>1.6809631570000001</v>
      </c>
    </row>
    <row r="2067" spans="1:15" x14ac:dyDescent="0.2">
      <c r="A2067" s="19">
        <v>1127</v>
      </c>
      <c r="B2067" s="55">
        <v>7</v>
      </c>
      <c r="C2067" s="55">
        <v>16</v>
      </c>
      <c r="D2067" s="55" t="s">
        <v>364</v>
      </c>
      <c r="E2067" s="55" t="s">
        <v>367</v>
      </c>
      <c r="F2067" s="55">
        <v>2.6483499999999999E-4</v>
      </c>
      <c r="G2067" s="55">
        <v>2.7532700000000002E-4</v>
      </c>
      <c r="H2067" s="55">
        <v>2.5422500000000001E-4</v>
      </c>
      <c r="I2067" s="55">
        <v>1.7265999999999999E-4</v>
      </c>
      <c r="J2067" s="55">
        <v>1.49961E-4</v>
      </c>
      <c r="K2067" s="55">
        <v>1.5178899999999999E-4</v>
      </c>
      <c r="L2067" s="55">
        <v>1.5338494819999999</v>
      </c>
      <c r="M2067" s="55">
        <v>1.835988994</v>
      </c>
      <c r="N2067" s="55">
        <v>1.6748542689999999</v>
      </c>
      <c r="O2067" s="52">
        <v>1.6815642479999999</v>
      </c>
    </row>
    <row r="2068" spans="1:15" x14ac:dyDescent="0.2">
      <c r="A2068" s="19">
        <v>1320</v>
      </c>
      <c r="B2068" s="55">
        <v>8</v>
      </c>
      <c r="C2068" s="55">
        <v>22</v>
      </c>
      <c r="D2068" s="55" t="s">
        <v>366</v>
      </c>
      <c r="E2068" s="55" t="s">
        <v>366</v>
      </c>
      <c r="F2068" s="55">
        <v>1.4353599999999999E-4</v>
      </c>
      <c r="G2068" s="55">
        <v>1.51571E-4</v>
      </c>
      <c r="H2068" s="55">
        <v>1.4838699999999999E-4</v>
      </c>
      <c r="I2068" s="93">
        <v>9.4699999999999998E-5</v>
      </c>
      <c r="J2068" s="93">
        <v>8.0400000000000003E-5</v>
      </c>
      <c r="K2068" s="93">
        <v>9.0199999999999997E-5</v>
      </c>
      <c r="L2068" s="55">
        <v>1.5163331550000001</v>
      </c>
      <c r="M2068" s="55">
        <v>1.8856224239999999</v>
      </c>
      <c r="N2068" s="55">
        <v>1.644943829</v>
      </c>
      <c r="O2068" s="52">
        <v>1.682299802</v>
      </c>
    </row>
    <row r="2069" spans="1:15" x14ac:dyDescent="0.2">
      <c r="A2069" s="19">
        <v>994</v>
      </c>
      <c r="B2069" s="55">
        <v>6</v>
      </c>
      <c r="C2069" s="55">
        <v>17</v>
      </c>
      <c r="D2069" s="55" t="s">
        <v>367</v>
      </c>
      <c r="E2069" s="55" t="s">
        <v>364</v>
      </c>
      <c r="F2069" s="55">
        <v>1.5937199999999999E-4</v>
      </c>
      <c r="G2069" s="55">
        <v>1.5935E-4</v>
      </c>
      <c r="H2069" s="55">
        <v>1.5124800000000001E-4</v>
      </c>
      <c r="I2069" s="93">
        <v>9.7299999999999993E-5</v>
      </c>
      <c r="J2069" s="93">
        <v>8.6399999999999999E-5</v>
      </c>
      <c r="K2069" s="93">
        <v>9.6500000000000001E-5</v>
      </c>
      <c r="L2069" s="55">
        <v>1.6377705520000001</v>
      </c>
      <c r="M2069" s="55">
        <v>1.843628469</v>
      </c>
      <c r="N2069" s="55">
        <v>1.5668038710000001</v>
      </c>
      <c r="O2069" s="52">
        <v>1.6827342970000001</v>
      </c>
    </row>
    <row r="2070" spans="1:15" x14ac:dyDescent="0.2">
      <c r="A2070" s="19">
        <v>1898</v>
      </c>
      <c r="B2070" s="55">
        <v>14</v>
      </c>
      <c r="C2070" s="55">
        <v>17</v>
      </c>
      <c r="D2070" s="55" t="s">
        <v>365</v>
      </c>
      <c r="E2070" s="55" t="s">
        <v>366</v>
      </c>
      <c r="F2070" s="55">
        <v>1.2635200000000001E-4</v>
      </c>
      <c r="G2070" s="55">
        <v>1.23991E-4</v>
      </c>
      <c r="H2070" s="55">
        <v>1.3265400000000001E-4</v>
      </c>
      <c r="I2070" s="93">
        <v>9.2399999999999996E-5</v>
      </c>
      <c r="J2070" s="93">
        <v>5.6199999999999997E-5</v>
      </c>
      <c r="K2070" s="93">
        <v>8.9900000000000003E-5</v>
      </c>
      <c r="L2070" s="55">
        <v>1.367623271</v>
      </c>
      <c r="M2070" s="55">
        <v>2.206983556</v>
      </c>
      <c r="N2070" s="55">
        <v>1.47598659</v>
      </c>
      <c r="O2070" s="52">
        <v>1.6835311390000001</v>
      </c>
    </row>
    <row r="2071" spans="1:15" x14ac:dyDescent="0.2">
      <c r="A2071" s="19">
        <v>1290</v>
      </c>
      <c r="B2071" s="55">
        <v>8</v>
      </c>
      <c r="C2071" s="55">
        <v>19</v>
      </c>
      <c r="D2071" s="55" t="s">
        <v>364</v>
      </c>
      <c r="E2071" s="55" t="s">
        <v>365</v>
      </c>
      <c r="F2071" s="55">
        <v>1.8329500000000001E-4</v>
      </c>
      <c r="G2071" s="55">
        <v>1.7750099999999999E-4</v>
      </c>
      <c r="H2071" s="55">
        <v>1.71628E-4</v>
      </c>
      <c r="I2071" s="93">
        <v>1E-4</v>
      </c>
      <c r="J2071" s="55">
        <v>1.16252E-4</v>
      </c>
      <c r="K2071" s="55">
        <v>1.01526E-4</v>
      </c>
      <c r="L2071" s="55">
        <v>1.8336650759999999</v>
      </c>
      <c r="M2071" s="55">
        <v>1.526860646</v>
      </c>
      <c r="N2071" s="55">
        <v>1.6904941200000001</v>
      </c>
      <c r="O2071" s="52">
        <v>1.6836732809999999</v>
      </c>
    </row>
    <row r="2072" spans="1:15" x14ac:dyDescent="0.2">
      <c r="A2072" s="19">
        <v>1900</v>
      </c>
      <c r="B2072" s="55">
        <v>14</v>
      </c>
      <c r="C2072" s="55">
        <v>18</v>
      </c>
      <c r="D2072" s="55" t="s">
        <v>367</v>
      </c>
      <c r="E2072" s="55" t="s">
        <v>367</v>
      </c>
      <c r="F2072" s="55">
        <v>2.0384900000000001E-4</v>
      </c>
      <c r="G2072" s="55">
        <v>1.9895199999999999E-4</v>
      </c>
      <c r="H2072" s="55">
        <v>2.08099E-4</v>
      </c>
      <c r="I2072" s="55">
        <v>1.15864E-4</v>
      </c>
      <c r="J2072" s="55">
        <v>1.27921E-4</v>
      </c>
      <c r="K2072" s="55">
        <v>1.19833E-4</v>
      </c>
      <c r="L2072" s="55">
        <v>1.7593773180000001</v>
      </c>
      <c r="M2072" s="55">
        <v>1.5552758950000001</v>
      </c>
      <c r="N2072" s="55">
        <v>1.7365718240000001</v>
      </c>
      <c r="O2072" s="52">
        <v>1.6837416789999999</v>
      </c>
    </row>
    <row r="2073" spans="1:15" x14ac:dyDescent="0.2">
      <c r="A2073" s="19">
        <v>876</v>
      </c>
      <c r="B2073" s="55">
        <v>5</v>
      </c>
      <c r="C2073" s="55">
        <v>21</v>
      </c>
      <c r="D2073" s="55" t="s">
        <v>364</v>
      </c>
      <c r="E2073" s="55" t="s">
        <v>366</v>
      </c>
      <c r="F2073" s="55">
        <v>2.4023800000000001E-4</v>
      </c>
      <c r="G2073" s="55">
        <v>2.7909799999999998E-4</v>
      </c>
      <c r="H2073" s="55">
        <v>2.6352100000000001E-4</v>
      </c>
      <c r="I2073" s="55">
        <v>1.53349E-4</v>
      </c>
      <c r="J2073" s="55">
        <v>1.5082499999999999E-4</v>
      </c>
      <c r="K2073" s="55">
        <v>1.6110899999999999E-4</v>
      </c>
      <c r="L2073" s="55">
        <v>1.5666051409999999</v>
      </c>
      <c r="M2073" s="55">
        <v>1.8504739720000001</v>
      </c>
      <c r="N2073" s="55">
        <v>1.6356651200000001</v>
      </c>
      <c r="O2073" s="52">
        <v>1.684248078</v>
      </c>
    </row>
    <row r="2074" spans="1:15" x14ac:dyDescent="0.2">
      <c r="A2074" s="19">
        <v>830</v>
      </c>
      <c r="B2074" s="55">
        <v>5</v>
      </c>
      <c r="C2074" s="55">
        <v>16</v>
      </c>
      <c r="D2074" s="55" t="s">
        <v>364</v>
      </c>
      <c r="E2074" s="55" t="s">
        <v>367</v>
      </c>
      <c r="F2074" s="55">
        <v>3.18408E-4</v>
      </c>
      <c r="G2074" s="55">
        <v>3.1257099999999999E-4</v>
      </c>
      <c r="H2074" s="55">
        <v>3.3074200000000003E-4</v>
      </c>
      <c r="I2074" s="55">
        <v>1.92349E-4</v>
      </c>
      <c r="J2074" s="55">
        <v>1.8583E-4</v>
      </c>
      <c r="K2074" s="55">
        <v>1.9273200000000001E-4</v>
      </c>
      <c r="L2074" s="55">
        <v>1.6553625919999999</v>
      </c>
      <c r="M2074" s="55">
        <v>1.6820223949999999</v>
      </c>
      <c r="N2074" s="55">
        <v>1.7160717240000001</v>
      </c>
      <c r="O2074" s="52">
        <v>1.684485571</v>
      </c>
    </row>
    <row r="2075" spans="1:15" x14ac:dyDescent="0.2">
      <c r="A2075" s="19">
        <v>1963</v>
      </c>
      <c r="B2075" s="55">
        <v>15</v>
      </c>
      <c r="C2075" s="55">
        <v>17</v>
      </c>
      <c r="D2075" s="55" t="s">
        <v>367</v>
      </c>
      <c r="E2075" s="55" t="s">
        <v>364</v>
      </c>
      <c r="F2075" s="55">
        <v>2.06207E-4</v>
      </c>
      <c r="G2075" s="55">
        <v>2.0107299999999999E-4</v>
      </c>
      <c r="H2075" s="55">
        <v>1.9487000000000001E-4</v>
      </c>
      <c r="I2075" s="55">
        <v>1.23437E-4</v>
      </c>
      <c r="J2075" s="55">
        <v>1.11066E-4</v>
      </c>
      <c r="K2075" s="55">
        <v>1.2382800000000001E-4</v>
      </c>
      <c r="L2075" s="55">
        <v>1.670547631</v>
      </c>
      <c r="M2075" s="55">
        <v>1.8103919639999999</v>
      </c>
      <c r="N2075" s="55">
        <v>1.573714074</v>
      </c>
      <c r="O2075" s="52">
        <v>1.6848845560000001</v>
      </c>
    </row>
    <row r="2076" spans="1:15" x14ac:dyDescent="0.2">
      <c r="A2076" s="19">
        <v>764</v>
      </c>
      <c r="B2076" s="55">
        <v>5</v>
      </c>
      <c r="C2076" s="55">
        <v>8</v>
      </c>
      <c r="D2076" s="55" t="s">
        <v>365</v>
      </c>
      <c r="E2076" s="55" t="s">
        <v>366</v>
      </c>
      <c r="F2076" s="55">
        <v>1.4387300000000001E-4</v>
      </c>
      <c r="G2076" s="55">
        <v>1.3742800000000001E-4</v>
      </c>
      <c r="H2076" s="55">
        <v>1.4338099999999999E-4</v>
      </c>
      <c r="I2076" s="93">
        <v>8.4099999999999998E-5</v>
      </c>
      <c r="J2076" s="93">
        <v>8.8200000000000003E-5</v>
      </c>
      <c r="K2076" s="93">
        <v>8.0199999999999998E-5</v>
      </c>
      <c r="L2076" s="55">
        <v>1.7115907909999999</v>
      </c>
      <c r="M2076" s="55">
        <v>1.558816854</v>
      </c>
      <c r="N2076" s="55">
        <v>1.787308812</v>
      </c>
      <c r="O2076" s="52">
        <v>1.685905486</v>
      </c>
    </row>
    <row r="2077" spans="1:15" x14ac:dyDescent="0.2">
      <c r="A2077" s="19">
        <v>2031</v>
      </c>
      <c r="B2077" s="55">
        <v>16</v>
      </c>
      <c r="C2077" s="55">
        <v>17</v>
      </c>
      <c r="D2077" s="55" t="s">
        <v>367</v>
      </c>
      <c r="E2077" s="55" t="s">
        <v>365</v>
      </c>
      <c r="F2077" s="55">
        <v>2.0047899999999999E-4</v>
      </c>
      <c r="G2077" s="55">
        <v>1.8622300000000001E-4</v>
      </c>
      <c r="H2077" s="55">
        <v>2.0702700000000001E-4</v>
      </c>
      <c r="I2077" s="55">
        <v>1.6508699999999999E-4</v>
      </c>
      <c r="J2077" s="55">
        <v>1.05016E-4</v>
      </c>
      <c r="K2077" s="93">
        <v>9.9900000000000002E-5</v>
      </c>
      <c r="L2077" s="55">
        <v>1.214382547</v>
      </c>
      <c r="M2077" s="55">
        <v>1.773280846</v>
      </c>
      <c r="N2077" s="55">
        <v>2.0731445079999999</v>
      </c>
      <c r="O2077" s="52">
        <v>1.6869359669999999</v>
      </c>
    </row>
    <row r="2078" spans="1:15" x14ac:dyDescent="0.2">
      <c r="A2078" s="19">
        <v>543</v>
      </c>
      <c r="B2078" s="55">
        <v>3</v>
      </c>
      <c r="C2078" s="55">
        <v>21</v>
      </c>
      <c r="D2078" s="55" t="s">
        <v>367</v>
      </c>
      <c r="E2078" s="55" t="s">
        <v>366</v>
      </c>
      <c r="F2078" s="55">
        <v>1.7487199999999999E-4</v>
      </c>
      <c r="G2078" s="55">
        <v>1.9211599999999999E-4</v>
      </c>
      <c r="H2078" s="55">
        <v>1.6698E-4</v>
      </c>
      <c r="I2078" s="55">
        <v>1.11699E-4</v>
      </c>
      <c r="J2078" s="93">
        <v>9.5500000000000004E-5</v>
      </c>
      <c r="K2078" s="55">
        <v>1.1251000000000001E-4</v>
      </c>
      <c r="L2078" s="55">
        <v>1.565562401</v>
      </c>
      <c r="M2078" s="55">
        <v>2.0115092799999998</v>
      </c>
      <c r="N2078" s="55">
        <v>1.484131718</v>
      </c>
      <c r="O2078" s="52">
        <v>1.6870677999999999</v>
      </c>
    </row>
    <row r="2079" spans="1:15" x14ac:dyDescent="0.2">
      <c r="A2079" s="19">
        <v>1724</v>
      </c>
      <c r="B2079" s="55">
        <v>12</v>
      </c>
      <c r="C2079" s="55">
        <v>17</v>
      </c>
      <c r="D2079" s="55" t="s">
        <v>367</v>
      </c>
      <c r="E2079" s="55" t="s">
        <v>366</v>
      </c>
      <c r="F2079" s="55">
        <v>1.65437E-4</v>
      </c>
      <c r="G2079" s="55">
        <v>1.4614900000000001E-4</v>
      </c>
      <c r="H2079" s="55">
        <v>1.4874500000000001E-4</v>
      </c>
      <c r="I2079" s="93">
        <v>9.2E-5</v>
      </c>
      <c r="J2079" s="93">
        <v>9.3800000000000003E-5</v>
      </c>
      <c r="K2079" s="93">
        <v>8.7200000000000005E-5</v>
      </c>
      <c r="L2079" s="55">
        <v>1.7980437680000001</v>
      </c>
      <c r="M2079" s="55">
        <v>1.558434885</v>
      </c>
      <c r="N2079" s="55">
        <v>1.705549411</v>
      </c>
      <c r="O2079" s="52">
        <v>1.687342688</v>
      </c>
    </row>
    <row r="2080" spans="1:15" x14ac:dyDescent="0.2">
      <c r="A2080" s="19">
        <v>1275</v>
      </c>
      <c r="B2080" s="55">
        <v>8</v>
      </c>
      <c r="C2080" s="55">
        <v>17</v>
      </c>
      <c r="D2080" s="55" t="s">
        <v>366</v>
      </c>
      <c r="E2080" s="55" t="s">
        <v>365</v>
      </c>
      <c r="F2080" s="55">
        <v>1.34439E-4</v>
      </c>
      <c r="G2080" s="55">
        <v>1.44499E-4</v>
      </c>
      <c r="H2080" s="55">
        <v>1.42309E-4</v>
      </c>
      <c r="I2080" s="93">
        <v>7.1199999999999996E-5</v>
      </c>
      <c r="J2080" s="93">
        <v>8.0000000000000007E-5</v>
      </c>
      <c r="K2080" s="55">
        <v>1.03856E-4</v>
      </c>
      <c r="L2080" s="55">
        <v>1.888600442</v>
      </c>
      <c r="M2080" s="55">
        <v>1.807363268</v>
      </c>
      <c r="N2080" s="55">
        <v>1.3702529459999999</v>
      </c>
      <c r="O2080" s="52">
        <v>1.688738885</v>
      </c>
    </row>
    <row r="2081" spans="1:15" x14ac:dyDescent="0.2">
      <c r="A2081" s="19">
        <v>888</v>
      </c>
      <c r="B2081" s="55">
        <v>5</v>
      </c>
      <c r="C2081" s="55">
        <v>22</v>
      </c>
      <c r="D2081" s="55" t="s">
        <v>366</v>
      </c>
      <c r="E2081" s="55" t="s">
        <v>366</v>
      </c>
      <c r="F2081" s="55">
        <v>1.66448E-4</v>
      </c>
      <c r="G2081" s="55">
        <v>1.8056499999999999E-4</v>
      </c>
      <c r="H2081" s="55">
        <v>1.8092499999999999E-4</v>
      </c>
      <c r="I2081" s="55">
        <v>1.1510699999999999E-4</v>
      </c>
      <c r="J2081" s="55">
        <v>1.1711599999999999E-4</v>
      </c>
      <c r="K2081" s="93">
        <v>8.6899999999999998E-5</v>
      </c>
      <c r="L2081" s="55">
        <v>1.446033672</v>
      </c>
      <c r="M2081" s="55">
        <v>1.541757906</v>
      </c>
      <c r="N2081" s="55">
        <v>2.0824868890000001</v>
      </c>
      <c r="O2081" s="52">
        <v>1.6900928230000001</v>
      </c>
    </row>
    <row r="2082" spans="1:15" x14ac:dyDescent="0.2">
      <c r="A2082" s="19">
        <v>1236</v>
      </c>
      <c r="B2082" s="55">
        <v>8</v>
      </c>
      <c r="C2082" s="55">
        <v>13</v>
      </c>
      <c r="D2082" s="55" t="s">
        <v>364</v>
      </c>
      <c r="E2082" s="55" t="s">
        <v>366</v>
      </c>
      <c r="F2082" s="55">
        <v>1.5802500000000001E-4</v>
      </c>
      <c r="G2082" s="55">
        <v>1.6595E-4</v>
      </c>
      <c r="H2082" s="55">
        <v>1.46957E-4</v>
      </c>
      <c r="I2082" s="93">
        <v>9.9199999999999999E-5</v>
      </c>
      <c r="J2082" s="55">
        <v>1.00694E-4</v>
      </c>
      <c r="K2082" s="93">
        <v>8.0199999999999998E-5</v>
      </c>
      <c r="L2082" s="55">
        <v>1.592929635</v>
      </c>
      <c r="M2082" s="55">
        <v>1.648061612</v>
      </c>
      <c r="N2082" s="55">
        <v>1.8318801039999999</v>
      </c>
      <c r="O2082" s="52">
        <v>1.690957117</v>
      </c>
    </row>
    <row r="2083" spans="1:15" x14ac:dyDescent="0.2">
      <c r="A2083" s="19">
        <v>1398</v>
      </c>
      <c r="B2083" s="55">
        <v>9</v>
      </c>
      <c r="C2083" s="55">
        <v>17</v>
      </c>
      <c r="D2083" s="55" t="s">
        <v>367</v>
      </c>
      <c r="E2083" s="55" t="s">
        <v>365</v>
      </c>
      <c r="F2083" s="55">
        <v>1.2871099999999999E-4</v>
      </c>
      <c r="G2083" s="55">
        <v>1.1974800000000001E-4</v>
      </c>
      <c r="H2083" s="55">
        <v>1.16564E-4</v>
      </c>
      <c r="I2083" s="93">
        <v>6.9999999999999994E-5</v>
      </c>
      <c r="J2083" s="93">
        <v>8.2100000000000003E-5</v>
      </c>
      <c r="K2083" s="93">
        <v>6.5599999999999995E-5</v>
      </c>
      <c r="L2083" s="55">
        <v>1.8374548449999999</v>
      </c>
      <c r="M2083" s="55">
        <v>1.4583669610000001</v>
      </c>
      <c r="N2083" s="55">
        <v>1.7775574270000001</v>
      </c>
      <c r="O2083" s="52">
        <v>1.6911264109999999</v>
      </c>
    </row>
    <row r="2084" spans="1:15" x14ac:dyDescent="0.2">
      <c r="A2084" s="19">
        <v>911</v>
      </c>
      <c r="B2084" s="55">
        <v>6</v>
      </c>
      <c r="C2084" s="55">
        <v>8</v>
      </c>
      <c r="D2084" s="55" t="s">
        <v>364</v>
      </c>
      <c r="E2084" s="55" t="s">
        <v>366</v>
      </c>
      <c r="F2084" s="55">
        <v>1.8295799999999999E-4</v>
      </c>
      <c r="G2084" s="55">
        <v>1.7113600000000001E-4</v>
      </c>
      <c r="H2084" s="55">
        <v>1.5696800000000001E-4</v>
      </c>
      <c r="I2084" s="93">
        <v>8.6700000000000007E-5</v>
      </c>
      <c r="J2084" s="55">
        <v>1.2575999999999999E-4</v>
      </c>
      <c r="K2084" s="93">
        <v>9.7899999999999994E-5</v>
      </c>
      <c r="L2084" s="55">
        <v>2.1100336820000001</v>
      </c>
      <c r="M2084" s="55">
        <v>1.3608189150000001</v>
      </c>
      <c r="N2084" s="55">
        <v>1.603944942</v>
      </c>
      <c r="O2084" s="52">
        <v>1.691599179</v>
      </c>
    </row>
    <row r="2085" spans="1:15" x14ac:dyDescent="0.2">
      <c r="A2085" s="19">
        <v>1411</v>
      </c>
      <c r="B2085" s="55">
        <v>9</v>
      </c>
      <c r="C2085" s="55">
        <v>18</v>
      </c>
      <c r="D2085" s="55" t="s">
        <v>365</v>
      </c>
      <c r="E2085" s="55" t="s">
        <v>367</v>
      </c>
      <c r="F2085" s="55">
        <v>1.5094899999999999E-4</v>
      </c>
      <c r="G2085" s="55">
        <v>1.68779E-4</v>
      </c>
      <c r="H2085" s="55">
        <v>1.46957E-4</v>
      </c>
      <c r="I2085" s="93">
        <v>9.1600000000000004E-5</v>
      </c>
      <c r="J2085" s="93">
        <v>9.98E-5</v>
      </c>
      <c r="K2085" s="93">
        <v>8.4499999999999994E-5</v>
      </c>
      <c r="L2085" s="55">
        <v>1.6473568599999999</v>
      </c>
      <c r="M2085" s="55">
        <v>1.690665723</v>
      </c>
      <c r="N2085" s="55">
        <v>1.7381224609999999</v>
      </c>
      <c r="O2085" s="52">
        <v>1.6920483479999999</v>
      </c>
    </row>
    <row r="2086" spans="1:15" x14ac:dyDescent="0.2">
      <c r="A2086" s="19">
        <v>524</v>
      </c>
      <c r="B2086" s="55">
        <v>3</v>
      </c>
      <c r="C2086" s="55">
        <v>19</v>
      </c>
      <c r="D2086" s="55" t="s">
        <v>367</v>
      </c>
      <c r="E2086" s="55" t="s">
        <v>366</v>
      </c>
      <c r="F2086" s="55">
        <v>1.2601499999999999E-4</v>
      </c>
      <c r="G2086" s="55">
        <v>1.3035600000000001E-4</v>
      </c>
      <c r="H2086" s="55">
        <v>1.1870999999999999E-4</v>
      </c>
      <c r="I2086" s="93">
        <v>7.8800000000000004E-5</v>
      </c>
      <c r="J2086" s="93">
        <v>6.0099999999999997E-5</v>
      </c>
      <c r="K2086" s="93">
        <v>9.09E-5</v>
      </c>
      <c r="L2086" s="55">
        <v>1.600049093</v>
      </c>
      <c r="M2086" s="55">
        <v>2.1700364890000001</v>
      </c>
      <c r="N2086" s="55">
        <v>1.3063143660000001</v>
      </c>
      <c r="O2086" s="52">
        <v>1.6921333160000001</v>
      </c>
    </row>
    <row r="2087" spans="1:15" x14ac:dyDescent="0.2">
      <c r="A2087" s="19">
        <v>879</v>
      </c>
      <c r="B2087" s="55">
        <v>5</v>
      </c>
      <c r="C2087" s="55">
        <v>21</v>
      </c>
      <c r="D2087" s="55" t="s">
        <v>366</v>
      </c>
      <c r="E2087" s="55" t="s">
        <v>366</v>
      </c>
      <c r="F2087" s="55">
        <v>2.08903E-4</v>
      </c>
      <c r="G2087" s="55">
        <v>2.47982E-4</v>
      </c>
      <c r="H2087" s="55">
        <v>2.2168700000000001E-4</v>
      </c>
      <c r="I2087" s="55">
        <v>1.3668900000000001E-4</v>
      </c>
      <c r="J2087" s="55">
        <v>1.1582E-4</v>
      </c>
      <c r="K2087" s="55">
        <v>1.57448E-4</v>
      </c>
      <c r="L2087" s="55">
        <v>1.52830322</v>
      </c>
      <c r="M2087" s="55">
        <v>2.1411034500000001</v>
      </c>
      <c r="N2087" s="55">
        <v>1.4080005200000001</v>
      </c>
      <c r="O2087" s="52">
        <v>1.6924690630000001</v>
      </c>
    </row>
    <row r="2088" spans="1:15" x14ac:dyDescent="0.2">
      <c r="A2088" s="19">
        <v>1528</v>
      </c>
      <c r="B2088" s="55">
        <v>10</v>
      </c>
      <c r="C2088" s="55">
        <v>18</v>
      </c>
      <c r="D2088" s="55" t="s">
        <v>365</v>
      </c>
      <c r="E2088" s="55" t="s">
        <v>367</v>
      </c>
      <c r="F2088" s="55">
        <v>1.6105700000000001E-4</v>
      </c>
      <c r="G2088" s="55">
        <v>1.6052899999999999E-4</v>
      </c>
      <c r="H2088" s="55">
        <v>1.69841E-4</v>
      </c>
      <c r="I2088" s="93">
        <v>1E-4</v>
      </c>
      <c r="J2088" s="93">
        <v>8.8200000000000003E-5</v>
      </c>
      <c r="K2088" s="55">
        <v>1.0319000000000001E-4</v>
      </c>
      <c r="L2088" s="55">
        <v>1.6111983569999999</v>
      </c>
      <c r="M2088" s="55">
        <v>1.820847817</v>
      </c>
      <c r="N2088" s="55">
        <v>1.6459027930000001</v>
      </c>
      <c r="O2088" s="52">
        <v>1.6926496559999999</v>
      </c>
    </row>
    <row r="2089" spans="1:15" x14ac:dyDescent="0.2">
      <c r="A2089" s="19">
        <v>668</v>
      </c>
      <c r="B2089" s="55">
        <v>4</v>
      </c>
      <c r="C2089" s="55">
        <v>16</v>
      </c>
      <c r="D2089" s="55" t="s">
        <v>364</v>
      </c>
      <c r="E2089" s="55" t="s">
        <v>367</v>
      </c>
      <c r="F2089" s="55">
        <v>3.1739700000000002E-4</v>
      </c>
      <c r="G2089" s="55">
        <v>3.2035000000000001E-4</v>
      </c>
      <c r="H2089" s="55">
        <v>2.6745399999999998E-4</v>
      </c>
      <c r="I2089" s="55">
        <v>1.7152399999999999E-4</v>
      </c>
      <c r="J2089" s="55">
        <v>1.7934799999999999E-4</v>
      </c>
      <c r="K2089" s="55">
        <v>1.8540900000000001E-4</v>
      </c>
      <c r="L2089" s="55">
        <v>1.8504516479999999</v>
      </c>
      <c r="M2089" s="55">
        <v>1.786191694</v>
      </c>
      <c r="N2089" s="55">
        <v>1.4425094570000001</v>
      </c>
      <c r="O2089" s="52">
        <v>1.6930509330000001</v>
      </c>
    </row>
    <row r="2090" spans="1:15" x14ac:dyDescent="0.2">
      <c r="A2090" s="19">
        <v>1243</v>
      </c>
      <c r="B2090" s="55">
        <v>8</v>
      </c>
      <c r="C2090" s="55">
        <v>14</v>
      </c>
      <c r="D2090" s="55" t="s">
        <v>364</v>
      </c>
      <c r="E2090" s="55" t="s">
        <v>367</v>
      </c>
      <c r="F2090" s="55">
        <v>1.6981799999999999E-4</v>
      </c>
      <c r="G2090" s="55">
        <v>1.7042899999999999E-4</v>
      </c>
      <c r="H2090" s="55">
        <v>2.0452400000000001E-4</v>
      </c>
      <c r="I2090" s="55">
        <v>1.1132E-4</v>
      </c>
      <c r="J2090" s="55">
        <v>1.05448E-4</v>
      </c>
      <c r="K2090" s="55">
        <v>1.0552000000000001E-4</v>
      </c>
      <c r="L2090" s="55">
        <v>1.5254860720000001</v>
      </c>
      <c r="M2090" s="55">
        <v>1.6162374900000001</v>
      </c>
      <c r="N2090" s="55">
        <v>1.93824661</v>
      </c>
      <c r="O2090" s="52">
        <v>1.69332339</v>
      </c>
    </row>
    <row r="2091" spans="1:15" x14ac:dyDescent="0.2">
      <c r="A2091" s="19">
        <v>1140</v>
      </c>
      <c r="B2091" s="55">
        <v>7</v>
      </c>
      <c r="C2091" s="55">
        <v>17</v>
      </c>
      <c r="D2091" s="55" t="s">
        <v>367</v>
      </c>
      <c r="E2091" s="55" t="s">
        <v>365</v>
      </c>
      <c r="F2091" s="55">
        <v>1.0512499999999999E-4</v>
      </c>
      <c r="G2091" s="55">
        <v>1.19984E-4</v>
      </c>
      <c r="H2091" s="55">
        <v>1.2371499999999999E-4</v>
      </c>
      <c r="I2091" s="93">
        <v>7.5300000000000001E-5</v>
      </c>
      <c r="J2091" s="93">
        <v>5.49E-5</v>
      </c>
      <c r="K2091" s="93">
        <v>8.2200000000000006E-5</v>
      </c>
      <c r="L2091" s="55">
        <v>1.3951681659999999</v>
      </c>
      <c r="M2091" s="55">
        <v>2.1861037379999999</v>
      </c>
      <c r="N2091" s="55">
        <v>1.5047051659999999</v>
      </c>
      <c r="O2091" s="52">
        <v>1.69532569</v>
      </c>
    </row>
    <row r="2092" spans="1:15" x14ac:dyDescent="0.2">
      <c r="A2092" s="19">
        <v>618</v>
      </c>
      <c r="B2092" s="55">
        <v>4</v>
      </c>
      <c r="C2092" s="55">
        <v>10</v>
      </c>
      <c r="D2092" s="55" t="s">
        <v>366</v>
      </c>
      <c r="E2092" s="55" t="s">
        <v>365</v>
      </c>
      <c r="F2092" s="55">
        <v>1.28374E-4</v>
      </c>
      <c r="G2092" s="55">
        <v>1.3836999999999999E-4</v>
      </c>
      <c r="H2092" s="55">
        <v>1.30152E-4</v>
      </c>
      <c r="I2092" s="93">
        <v>6.6600000000000006E-5</v>
      </c>
      <c r="J2092" s="93">
        <v>9.0799999999999998E-5</v>
      </c>
      <c r="K2092" s="93">
        <v>7.9599999999999997E-5</v>
      </c>
      <c r="L2092" s="55">
        <v>1.9263595419999999</v>
      </c>
      <c r="M2092" s="55">
        <v>1.524668796</v>
      </c>
      <c r="N2092" s="55">
        <v>1.635971558</v>
      </c>
      <c r="O2092" s="52">
        <v>1.695666632</v>
      </c>
    </row>
    <row r="2093" spans="1:15" x14ac:dyDescent="0.2">
      <c r="A2093" s="19">
        <v>1479</v>
      </c>
      <c r="B2093" s="55">
        <v>10</v>
      </c>
      <c r="C2093" s="55">
        <v>13</v>
      </c>
      <c r="D2093" s="55" t="s">
        <v>364</v>
      </c>
      <c r="E2093" s="55" t="s">
        <v>366</v>
      </c>
      <c r="F2093" s="55">
        <v>1.45558E-4</v>
      </c>
      <c r="G2093" s="55">
        <v>1.44499E-4</v>
      </c>
      <c r="H2093" s="55">
        <v>1.4123599999999999E-4</v>
      </c>
      <c r="I2093" s="93">
        <v>9.31E-5</v>
      </c>
      <c r="J2093" s="93">
        <v>7.7399999999999998E-5</v>
      </c>
      <c r="K2093" s="93">
        <v>8.5199999999999997E-5</v>
      </c>
      <c r="L2093" s="55">
        <v>1.5626930489999999</v>
      </c>
      <c r="M2093" s="55">
        <v>1.867945277</v>
      </c>
      <c r="N2093" s="55">
        <v>1.6574078699999999</v>
      </c>
      <c r="O2093" s="52">
        <v>1.696015399</v>
      </c>
    </row>
    <row r="2094" spans="1:15" x14ac:dyDescent="0.2">
      <c r="A2094" s="19">
        <v>1405</v>
      </c>
      <c r="B2094" s="55">
        <v>9</v>
      </c>
      <c r="C2094" s="55">
        <v>18</v>
      </c>
      <c r="D2094" s="55" t="s">
        <v>367</v>
      </c>
      <c r="E2094" s="55" t="s">
        <v>367</v>
      </c>
      <c r="F2094" s="55">
        <v>2.12272E-4</v>
      </c>
      <c r="G2094" s="55">
        <v>1.9423699999999999E-4</v>
      </c>
      <c r="H2094" s="55">
        <v>1.9272399999999999E-4</v>
      </c>
      <c r="I2094" s="55">
        <v>1.17E-4</v>
      </c>
      <c r="J2094" s="55">
        <v>1.08905E-4</v>
      </c>
      <c r="K2094" s="55">
        <v>1.29154E-4</v>
      </c>
      <c r="L2094" s="55">
        <v>1.8142916870000001</v>
      </c>
      <c r="M2094" s="55">
        <v>1.7835421460000001</v>
      </c>
      <c r="N2094" s="55">
        <v>1.4922078009999999</v>
      </c>
      <c r="O2094" s="52">
        <v>1.696680545</v>
      </c>
    </row>
    <row r="2095" spans="1:15" x14ac:dyDescent="0.2">
      <c r="A2095" s="19">
        <v>714</v>
      </c>
      <c r="B2095" s="55">
        <v>4</v>
      </c>
      <c r="C2095" s="55">
        <v>21</v>
      </c>
      <c r="D2095" s="55" t="s">
        <v>364</v>
      </c>
      <c r="E2095" s="55" t="s">
        <v>366</v>
      </c>
      <c r="F2095" s="55">
        <v>2.71573E-4</v>
      </c>
      <c r="G2095" s="55">
        <v>2.7603399999999998E-4</v>
      </c>
      <c r="H2095" s="55">
        <v>2.68884E-4</v>
      </c>
      <c r="I2095" s="55">
        <v>1.62437E-4</v>
      </c>
      <c r="J2095" s="55">
        <v>1.8021199999999999E-4</v>
      </c>
      <c r="K2095" s="55">
        <v>1.4147000000000001E-4</v>
      </c>
      <c r="L2095" s="55">
        <v>1.6718710990000001</v>
      </c>
      <c r="M2095" s="55">
        <v>1.531713519</v>
      </c>
      <c r="N2095" s="55">
        <v>1.900645742</v>
      </c>
      <c r="O2095" s="52">
        <v>1.70141012</v>
      </c>
    </row>
    <row r="2096" spans="1:15" x14ac:dyDescent="0.2">
      <c r="A2096" s="19">
        <v>1397</v>
      </c>
      <c r="B2096" s="55">
        <v>9</v>
      </c>
      <c r="C2096" s="55">
        <v>17</v>
      </c>
      <c r="D2096" s="55" t="s">
        <v>367</v>
      </c>
      <c r="E2096" s="55" t="s">
        <v>366</v>
      </c>
      <c r="F2096" s="55">
        <v>1.3073300000000001E-4</v>
      </c>
      <c r="G2096" s="55">
        <v>1.4167100000000001E-4</v>
      </c>
      <c r="H2096" s="55">
        <v>1.22285E-4</v>
      </c>
      <c r="I2096" s="93">
        <v>9.2800000000000006E-5</v>
      </c>
      <c r="J2096" s="93">
        <v>8.3800000000000004E-5</v>
      </c>
      <c r="K2096" s="93">
        <v>6.0900000000000003E-5</v>
      </c>
      <c r="L2096" s="55">
        <v>1.4092585609999999</v>
      </c>
      <c r="M2096" s="55">
        <v>1.689777206</v>
      </c>
      <c r="N2096" s="55">
        <v>2.0074617670000001</v>
      </c>
      <c r="O2096" s="52">
        <v>1.7021658449999999</v>
      </c>
    </row>
    <row r="2097" spans="1:15" x14ac:dyDescent="0.2">
      <c r="A2097" s="19">
        <v>1834</v>
      </c>
      <c r="B2097" s="55">
        <v>13</v>
      </c>
      <c r="C2097" s="55">
        <v>19</v>
      </c>
      <c r="D2097" s="55" t="s">
        <v>366</v>
      </c>
      <c r="E2097" s="55" t="s">
        <v>364</v>
      </c>
      <c r="F2097" s="55">
        <v>1.3646099999999999E-4</v>
      </c>
      <c r="G2097" s="55">
        <v>1.25406E-4</v>
      </c>
      <c r="H2097" s="55">
        <v>1.36945E-4</v>
      </c>
      <c r="I2097" s="93">
        <v>8.25E-5</v>
      </c>
      <c r="J2097" s="93">
        <v>8.3399999999999994E-5</v>
      </c>
      <c r="K2097" s="93">
        <v>7.0199999999999999E-5</v>
      </c>
      <c r="L2097" s="55">
        <v>1.6531930480000001</v>
      </c>
      <c r="M2097" s="55">
        <v>1.5035262979999999</v>
      </c>
      <c r="N2097" s="55">
        <v>1.9497933510000001</v>
      </c>
      <c r="O2097" s="52">
        <v>1.702170899</v>
      </c>
    </row>
    <row r="2098" spans="1:15" x14ac:dyDescent="0.2">
      <c r="A2098" s="19">
        <v>1284</v>
      </c>
      <c r="B2098" s="55">
        <v>8</v>
      </c>
      <c r="C2098" s="55">
        <v>18</v>
      </c>
      <c r="D2098" s="55" t="s">
        <v>366</v>
      </c>
      <c r="E2098" s="55" t="s">
        <v>365</v>
      </c>
      <c r="F2098" s="55">
        <v>1.3140600000000001E-4</v>
      </c>
      <c r="G2098" s="55">
        <v>1.4944900000000001E-4</v>
      </c>
      <c r="H2098" s="55">
        <v>1.3337000000000001E-4</v>
      </c>
      <c r="I2098" s="93">
        <v>8.8200000000000003E-5</v>
      </c>
      <c r="J2098" s="93">
        <v>7.3899999999999994E-5</v>
      </c>
      <c r="K2098" s="93">
        <v>8.3599999999999999E-5</v>
      </c>
      <c r="L2098" s="55">
        <v>1.4894767440000001</v>
      </c>
      <c r="M2098" s="55">
        <v>2.0223198880000002</v>
      </c>
      <c r="N2098" s="55">
        <v>1.5962737680000001</v>
      </c>
      <c r="O2098" s="52">
        <v>1.7026901329999999</v>
      </c>
    </row>
    <row r="2099" spans="1:15" x14ac:dyDescent="0.2">
      <c r="A2099" s="19">
        <v>1311</v>
      </c>
      <c r="B2099" s="55">
        <v>8</v>
      </c>
      <c r="C2099" s="55">
        <v>21</v>
      </c>
      <c r="D2099" s="55" t="s">
        <v>366</v>
      </c>
      <c r="E2099" s="55" t="s">
        <v>366</v>
      </c>
      <c r="F2099" s="55">
        <v>1.69481E-4</v>
      </c>
      <c r="G2099" s="55">
        <v>1.6689299999999999E-4</v>
      </c>
      <c r="H2099" s="55">
        <v>2.03809E-4</v>
      </c>
      <c r="I2099" s="55">
        <v>1.2078600000000001E-4</v>
      </c>
      <c r="J2099" s="93">
        <v>9.3800000000000003E-5</v>
      </c>
      <c r="K2099" s="55">
        <v>1.05853E-4</v>
      </c>
      <c r="L2099" s="55">
        <v>1.40314432</v>
      </c>
      <c r="M2099" s="55">
        <v>1.7796320940000001</v>
      </c>
      <c r="N2099" s="55">
        <v>1.92539572</v>
      </c>
      <c r="O2099" s="52">
        <v>1.7027240450000001</v>
      </c>
    </row>
    <row r="2100" spans="1:15" x14ac:dyDescent="0.2">
      <c r="A2100" s="19">
        <v>245</v>
      </c>
      <c r="B2100" s="55">
        <v>2</v>
      </c>
      <c r="C2100" s="55">
        <v>8</v>
      </c>
      <c r="D2100" s="55" t="s">
        <v>364</v>
      </c>
      <c r="E2100" s="55" t="s">
        <v>366</v>
      </c>
      <c r="F2100" s="55">
        <v>1.86665E-4</v>
      </c>
      <c r="G2100" s="55">
        <v>2.0555200000000001E-4</v>
      </c>
      <c r="H2100" s="55">
        <v>2.0488099999999999E-4</v>
      </c>
      <c r="I2100" s="55">
        <v>1.20029E-4</v>
      </c>
      <c r="J2100" s="55">
        <v>1.1582E-4</v>
      </c>
      <c r="K2100" s="55">
        <v>1.15173E-4</v>
      </c>
      <c r="L2100" s="55">
        <v>1.555161668</v>
      </c>
      <c r="M2100" s="55">
        <v>1.774754951</v>
      </c>
      <c r="N2100" s="55">
        <v>1.7788969459999999</v>
      </c>
      <c r="O2100" s="52">
        <v>1.7029378550000001</v>
      </c>
    </row>
    <row r="2101" spans="1:15" x14ac:dyDescent="0.2">
      <c r="A2101" s="19">
        <v>763</v>
      </c>
      <c r="B2101" s="55">
        <v>5</v>
      </c>
      <c r="C2101" s="55">
        <v>8</v>
      </c>
      <c r="D2101" s="55" t="s">
        <v>365</v>
      </c>
      <c r="E2101" s="55" t="s">
        <v>364</v>
      </c>
      <c r="F2101" s="55">
        <v>1.7217600000000001E-4</v>
      </c>
      <c r="G2101" s="55">
        <v>1.83394E-4</v>
      </c>
      <c r="H2101" s="55">
        <v>1.4266600000000001E-4</v>
      </c>
      <c r="I2101" s="93">
        <v>9.7299999999999993E-5</v>
      </c>
      <c r="J2101" s="55">
        <v>1.08041E-4</v>
      </c>
      <c r="K2101" s="93">
        <v>8.6899999999999998E-5</v>
      </c>
      <c r="L2101" s="55">
        <v>1.7693461989999999</v>
      </c>
      <c r="M2101" s="55">
        <v>1.6974472759999999</v>
      </c>
      <c r="N2101" s="55">
        <v>1.6421191079999999</v>
      </c>
      <c r="O2101" s="52">
        <v>1.7029708610000001</v>
      </c>
    </row>
    <row r="2102" spans="1:15" x14ac:dyDescent="0.2">
      <c r="A2102" s="19">
        <v>860</v>
      </c>
      <c r="B2102" s="55">
        <v>5</v>
      </c>
      <c r="C2102" s="55">
        <v>19</v>
      </c>
      <c r="D2102" s="55" t="s">
        <v>366</v>
      </c>
      <c r="E2102" s="55" t="s">
        <v>366</v>
      </c>
      <c r="F2102" s="55">
        <v>1.4892700000000001E-4</v>
      </c>
      <c r="G2102" s="55">
        <v>1.69722E-4</v>
      </c>
      <c r="H2102" s="55">
        <v>1.57684E-4</v>
      </c>
      <c r="I2102" s="93">
        <v>9.3900000000000006E-5</v>
      </c>
      <c r="J2102" s="93">
        <v>8.6399999999999999E-5</v>
      </c>
      <c r="K2102" s="55">
        <v>1.0086000000000001E-4</v>
      </c>
      <c r="L2102" s="55">
        <v>1.5859724150000001</v>
      </c>
      <c r="M2102" s="55">
        <v>1.963627955</v>
      </c>
      <c r="N2102" s="55">
        <v>1.563393231</v>
      </c>
      <c r="O2102" s="52">
        <v>1.7043311999999999</v>
      </c>
    </row>
    <row r="2103" spans="1:15" x14ac:dyDescent="0.2">
      <c r="A2103" s="19">
        <v>1628</v>
      </c>
      <c r="B2103" s="55">
        <v>11</v>
      </c>
      <c r="C2103" s="55">
        <v>17</v>
      </c>
      <c r="D2103" s="55" t="s">
        <v>366</v>
      </c>
      <c r="E2103" s="55" t="s">
        <v>366</v>
      </c>
      <c r="F2103" s="55">
        <v>1.31743E-4</v>
      </c>
      <c r="G2103" s="55">
        <v>1.3365600000000001E-4</v>
      </c>
      <c r="H2103" s="55">
        <v>1.2872099999999999E-4</v>
      </c>
      <c r="I2103" s="93">
        <v>8.6000000000000003E-5</v>
      </c>
      <c r="J2103" s="93">
        <v>6.2700000000000006E-5</v>
      </c>
      <c r="K2103" s="93">
        <v>8.8900000000000006E-5</v>
      </c>
      <c r="L2103" s="55">
        <v>1.532766292</v>
      </c>
      <c r="M2103" s="55">
        <v>2.1329062269999999</v>
      </c>
      <c r="N2103" s="55">
        <v>1.448316591</v>
      </c>
      <c r="O2103" s="52">
        <v>1.704663037</v>
      </c>
    </row>
    <row r="2104" spans="1:15" x14ac:dyDescent="0.2">
      <c r="A2104" s="19">
        <v>1421</v>
      </c>
      <c r="B2104" s="55">
        <v>9</v>
      </c>
      <c r="C2104" s="55">
        <v>19</v>
      </c>
      <c r="D2104" s="55" t="s">
        <v>365</v>
      </c>
      <c r="E2104" s="55" t="s">
        <v>366</v>
      </c>
      <c r="F2104" s="55">
        <v>1.19614E-4</v>
      </c>
      <c r="G2104" s="55">
        <v>1.3695600000000001E-4</v>
      </c>
      <c r="H2104" s="55">
        <v>1.4731400000000001E-4</v>
      </c>
      <c r="I2104" s="93">
        <v>7.6899999999999999E-5</v>
      </c>
      <c r="J2104" s="93">
        <v>7.0400000000000004E-5</v>
      </c>
      <c r="K2104" s="93">
        <v>9.1199999999999994E-5</v>
      </c>
      <c r="L2104" s="55">
        <v>1.5561711359999999</v>
      </c>
      <c r="M2104" s="55">
        <v>1.944219226</v>
      </c>
      <c r="N2104" s="55">
        <v>1.6151725299999999</v>
      </c>
      <c r="O2104" s="52">
        <v>1.705187631</v>
      </c>
    </row>
    <row r="2105" spans="1:15" x14ac:dyDescent="0.2">
      <c r="A2105" s="19">
        <v>2111</v>
      </c>
      <c r="B2105" s="55">
        <v>17</v>
      </c>
      <c r="C2105" s="55">
        <v>20</v>
      </c>
      <c r="D2105" s="55" t="s">
        <v>366</v>
      </c>
      <c r="E2105" s="55" t="s">
        <v>367</v>
      </c>
      <c r="F2105" s="55">
        <v>2.2810800000000001E-4</v>
      </c>
      <c r="G2105" s="55">
        <v>2.3313199999999999E-4</v>
      </c>
      <c r="H2105" s="55">
        <v>2.2419000000000001E-4</v>
      </c>
      <c r="I2105" s="55">
        <v>1.12835E-4</v>
      </c>
      <c r="J2105" s="55">
        <v>1.64654E-4</v>
      </c>
      <c r="K2105" s="55">
        <v>1.3348099999999999E-4</v>
      </c>
      <c r="L2105" s="55">
        <v>2.0216103169999999</v>
      </c>
      <c r="M2105" s="55">
        <v>1.4158851320000001</v>
      </c>
      <c r="N2105" s="55">
        <v>1.6795596580000001</v>
      </c>
      <c r="O2105" s="52">
        <v>1.705685036</v>
      </c>
    </row>
    <row r="2106" spans="1:15" x14ac:dyDescent="0.2">
      <c r="A2106" s="19">
        <v>2197</v>
      </c>
      <c r="B2106" s="55">
        <v>19</v>
      </c>
      <c r="C2106" s="55">
        <v>21</v>
      </c>
      <c r="D2106" s="55" t="s">
        <v>364</v>
      </c>
      <c r="E2106" s="55" t="s">
        <v>364</v>
      </c>
      <c r="F2106" s="55">
        <v>2.0654399999999999E-4</v>
      </c>
      <c r="G2106" s="55">
        <v>2.25589E-4</v>
      </c>
      <c r="H2106" s="55">
        <v>2.2955299999999999E-4</v>
      </c>
      <c r="I2106" s="55">
        <v>1.4085399999999999E-4</v>
      </c>
      <c r="J2106" s="55">
        <v>1.13659E-4</v>
      </c>
      <c r="K2106" s="55">
        <v>1.37143E-4</v>
      </c>
      <c r="L2106" s="55">
        <v>1.466366652</v>
      </c>
      <c r="M2106" s="55">
        <v>1.984782375</v>
      </c>
      <c r="N2106" s="55">
        <v>1.673825109</v>
      </c>
      <c r="O2106" s="52">
        <v>1.708324712</v>
      </c>
    </row>
    <row r="2107" spans="1:15" x14ac:dyDescent="0.2">
      <c r="A2107" s="19">
        <v>337</v>
      </c>
      <c r="B2107" s="55">
        <v>2</v>
      </c>
      <c r="C2107" s="55">
        <v>18</v>
      </c>
      <c r="D2107" s="55" t="s">
        <v>367</v>
      </c>
      <c r="E2107" s="55" t="s">
        <v>367</v>
      </c>
      <c r="F2107" s="55">
        <v>1.75546E-4</v>
      </c>
      <c r="G2107" s="55">
        <v>1.9117299999999999E-4</v>
      </c>
      <c r="H2107" s="55">
        <v>1.7591899999999999E-4</v>
      </c>
      <c r="I2107" s="55">
        <v>1.1510699999999999E-4</v>
      </c>
      <c r="J2107" s="55">
        <v>1.16252E-4</v>
      </c>
      <c r="K2107" s="93">
        <v>8.9900000000000003E-5</v>
      </c>
      <c r="L2107" s="55">
        <v>1.5250679009999999</v>
      </c>
      <c r="M2107" s="55">
        <v>1.6444674420000001</v>
      </c>
      <c r="N2107" s="55">
        <v>1.957373053</v>
      </c>
      <c r="O2107" s="52">
        <v>1.708969465</v>
      </c>
    </row>
    <row r="2108" spans="1:15" x14ac:dyDescent="0.2">
      <c r="A2108" s="19">
        <v>1285</v>
      </c>
      <c r="B2108" s="55">
        <v>8</v>
      </c>
      <c r="C2108" s="55">
        <v>18</v>
      </c>
      <c r="D2108" s="55" t="s">
        <v>365</v>
      </c>
      <c r="E2108" s="55" t="s">
        <v>367</v>
      </c>
      <c r="F2108" s="55">
        <v>1.6004600000000001E-4</v>
      </c>
      <c r="G2108" s="55">
        <v>1.7585100000000001E-4</v>
      </c>
      <c r="H2108" s="55">
        <v>1.6662299999999999E-4</v>
      </c>
      <c r="I2108" s="93">
        <v>9.7700000000000003E-5</v>
      </c>
      <c r="J2108" s="93">
        <v>7.6100000000000007E-5</v>
      </c>
      <c r="K2108" s="55">
        <v>1.4147000000000001E-4</v>
      </c>
      <c r="L2108" s="55">
        <v>1.638320797</v>
      </c>
      <c r="M2108" s="55">
        <v>2.3119735700000001</v>
      </c>
      <c r="N2108" s="55">
        <v>1.1777937709999999</v>
      </c>
      <c r="O2108" s="52">
        <v>1.709362713</v>
      </c>
    </row>
    <row r="2109" spans="1:15" x14ac:dyDescent="0.2">
      <c r="A2109" s="19">
        <v>1101</v>
      </c>
      <c r="B2109" s="55">
        <v>7</v>
      </c>
      <c r="C2109" s="55">
        <v>13</v>
      </c>
      <c r="D2109" s="55" t="s">
        <v>364</v>
      </c>
      <c r="E2109" s="55" t="s">
        <v>366</v>
      </c>
      <c r="F2109" s="55">
        <v>1.60383E-4</v>
      </c>
      <c r="G2109" s="55">
        <v>1.7349299999999999E-4</v>
      </c>
      <c r="H2109" s="55">
        <v>1.7484600000000001E-4</v>
      </c>
      <c r="I2109" s="55">
        <v>1.03748E-4</v>
      </c>
      <c r="J2109" s="93">
        <v>9.2499999999999999E-5</v>
      </c>
      <c r="K2109" s="55">
        <v>1.02191E-4</v>
      </c>
      <c r="L2109" s="55">
        <v>1.5459001189999999</v>
      </c>
      <c r="M2109" s="55">
        <v>1.875947786</v>
      </c>
      <c r="N2109" s="55">
        <v>1.7109714</v>
      </c>
      <c r="O2109" s="52">
        <v>1.710939768</v>
      </c>
    </row>
    <row r="2110" spans="1:15" x14ac:dyDescent="0.2">
      <c r="A2110" s="19">
        <v>332</v>
      </c>
      <c r="B2110" s="55">
        <v>2</v>
      </c>
      <c r="C2110" s="55">
        <v>17</v>
      </c>
      <c r="D2110" s="55" t="s">
        <v>366</v>
      </c>
      <c r="E2110" s="55" t="s">
        <v>366</v>
      </c>
      <c r="F2110" s="55">
        <v>1.4488399999999999E-4</v>
      </c>
      <c r="G2110" s="55">
        <v>1.5770000000000001E-4</v>
      </c>
      <c r="H2110" s="55">
        <v>1.5124800000000001E-4</v>
      </c>
      <c r="I2110" s="93">
        <v>8.5599999999999994E-5</v>
      </c>
      <c r="J2110" s="93">
        <v>8.2999999999999998E-5</v>
      </c>
      <c r="K2110" s="93">
        <v>9.8200000000000002E-5</v>
      </c>
      <c r="L2110" s="55">
        <v>1.6931095410000001</v>
      </c>
      <c r="M2110" s="55">
        <v>1.900560043</v>
      </c>
      <c r="N2110" s="55">
        <v>1.540247873</v>
      </c>
      <c r="O2110" s="52">
        <v>1.7113058189999999</v>
      </c>
    </row>
    <row r="2111" spans="1:15" x14ac:dyDescent="0.2">
      <c r="A2111" s="19">
        <v>1279</v>
      </c>
      <c r="B2111" s="55">
        <v>8</v>
      </c>
      <c r="C2111" s="55">
        <v>18</v>
      </c>
      <c r="D2111" s="55" t="s">
        <v>364</v>
      </c>
      <c r="E2111" s="55" t="s">
        <v>367</v>
      </c>
      <c r="F2111" s="55">
        <v>2.4596600000000002E-4</v>
      </c>
      <c r="G2111" s="55">
        <v>2.24646E-4</v>
      </c>
      <c r="H2111" s="55">
        <v>2.2347400000000001E-4</v>
      </c>
      <c r="I2111" s="55">
        <v>1.40097E-4</v>
      </c>
      <c r="J2111" s="55">
        <v>1.38725E-4</v>
      </c>
      <c r="K2111" s="55">
        <v>1.2682399999999999E-4</v>
      </c>
      <c r="L2111" s="55">
        <v>1.755683294</v>
      </c>
      <c r="M2111" s="55">
        <v>1.619364348</v>
      </c>
      <c r="N2111" s="55">
        <v>1.762086842</v>
      </c>
      <c r="O2111" s="52">
        <v>1.712378161</v>
      </c>
    </row>
    <row r="2112" spans="1:15" x14ac:dyDescent="0.2">
      <c r="A2112" s="19">
        <v>685</v>
      </c>
      <c r="B2112" s="55">
        <v>4</v>
      </c>
      <c r="C2112" s="55">
        <v>18</v>
      </c>
      <c r="D2112" s="55" t="s">
        <v>364</v>
      </c>
      <c r="E2112" s="55" t="s">
        <v>367</v>
      </c>
      <c r="F2112" s="55">
        <v>2.4293399999999999E-4</v>
      </c>
      <c r="G2112" s="55">
        <v>2.4515399999999998E-4</v>
      </c>
      <c r="H2112" s="55">
        <v>2.3920699999999999E-4</v>
      </c>
      <c r="I2112" s="55">
        <v>1.3593200000000001E-4</v>
      </c>
      <c r="J2112" s="55">
        <v>1.5514700000000001E-4</v>
      </c>
      <c r="K2112" s="55">
        <v>1.35146E-4</v>
      </c>
      <c r="L2112" s="55">
        <v>1.7871699640000001</v>
      </c>
      <c r="M2112" s="55">
        <v>1.580140106</v>
      </c>
      <c r="N2112" s="55">
        <v>1.7699962680000001</v>
      </c>
      <c r="O2112" s="52">
        <v>1.712435446</v>
      </c>
    </row>
    <row r="2113" spans="1:15" x14ac:dyDescent="0.2">
      <c r="A2113" s="19">
        <v>997</v>
      </c>
      <c r="B2113" s="55">
        <v>6</v>
      </c>
      <c r="C2113" s="55">
        <v>17</v>
      </c>
      <c r="D2113" s="55" t="s">
        <v>366</v>
      </c>
      <c r="E2113" s="55" t="s">
        <v>364</v>
      </c>
      <c r="F2113" s="55">
        <v>1.6846999999999999E-4</v>
      </c>
      <c r="G2113" s="55">
        <v>1.3978499999999999E-4</v>
      </c>
      <c r="H2113" s="55">
        <v>1.348E-4</v>
      </c>
      <c r="I2113" s="93">
        <v>9.0500000000000004E-5</v>
      </c>
      <c r="J2113" s="93">
        <v>8.1199999999999995E-5</v>
      </c>
      <c r="K2113" s="93">
        <v>8.6500000000000002E-5</v>
      </c>
      <c r="L2113" s="55">
        <v>1.8616461820000001</v>
      </c>
      <c r="M2113" s="55">
        <v>1.7204955340000001</v>
      </c>
      <c r="N2113" s="55">
        <v>1.557543801</v>
      </c>
      <c r="O2113" s="52">
        <v>1.7132285060000001</v>
      </c>
    </row>
    <row r="2114" spans="1:15" x14ac:dyDescent="0.2">
      <c r="A2114" s="19">
        <v>1978</v>
      </c>
      <c r="B2114" s="55">
        <v>15</v>
      </c>
      <c r="C2114" s="55">
        <v>18</v>
      </c>
      <c r="D2114" s="55" t="s">
        <v>365</v>
      </c>
      <c r="E2114" s="55" t="s">
        <v>367</v>
      </c>
      <c r="F2114" s="55">
        <v>1.7487199999999999E-4</v>
      </c>
      <c r="G2114" s="55">
        <v>2.0531600000000001E-4</v>
      </c>
      <c r="H2114" s="55">
        <v>1.9487000000000001E-4</v>
      </c>
      <c r="I2114" s="55">
        <v>1.01476E-4</v>
      </c>
      <c r="J2114" s="55">
        <v>1.15388E-4</v>
      </c>
      <c r="K2114" s="55">
        <v>1.18835E-4</v>
      </c>
      <c r="L2114" s="55">
        <v>1.7232869710000001</v>
      </c>
      <c r="M2114" s="55">
        <v>1.779359081</v>
      </c>
      <c r="N2114" s="55">
        <v>1.639836514</v>
      </c>
      <c r="O2114" s="52">
        <v>1.714160855</v>
      </c>
    </row>
    <row r="2115" spans="1:15" x14ac:dyDescent="0.2">
      <c r="A2115" s="19">
        <v>1248</v>
      </c>
      <c r="B2115" s="55">
        <v>8</v>
      </c>
      <c r="C2115" s="55">
        <v>14</v>
      </c>
      <c r="D2115" s="55" t="s">
        <v>366</v>
      </c>
      <c r="E2115" s="55" t="s">
        <v>365</v>
      </c>
      <c r="F2115" s="55">
        <v>1.3848199999999999E-4</v>
      </c>
      <c r="G2115" s="55">
        <v>1.37899E-4</v>
      </c>
      <c r="H2115" s="55">
        <v>1.4373899999999999E-4</v>
      </c>
      <c r="I2115" s="93">
        <v>8.4400000000000005E-5</v>
      </c>
      <c r="J2115" s="55">
        <v>1.1798099999999999E-4</v>
      </c>
      <c r="K2115" s="93">
        <v>6.1600000000000007E-5</v>
      </c>
      <c r="L2115" s="55">
        <v>1.640068546</v>
      </c>
      <c r="M2115" s="55">
        <v>1.1688261639999999</v>
      </c>
      <c r="N2115" s="55">
        <v>2.3341383339999999</v>
      </c>
      <c r="O2115" s="52">
        <v>1.714344348</v>
      </c>
    </row>
    <row r="2116" spans="1:15" x14ac:dyDescent="0.2">
      <c r="A2116" s="19">
        <v>1300</v>
      </c>
      <c r="B2116" s="55">
        <v>8</v>
      </c>
      <c r="C2116" s="55">
        <v>20</v>
      </c>
      <c r="D2116" s="55" t="s">
        <v>366</v>
      </c>
      <c r="E2116" s="55" t="s">
        <v>364</v>
      </c>
      <c r="F2116" s="55">
        <v>2.0721800000000001E-4</v>
      </c>
      <c r="G2116" s="55">
        <v>2.00366E-4</v>
      </c>
      <c r="H2116" s="55">
        <v>1.8306999999999999E-4</v>
      </c>
      <c r="I2116" s="93">
        <v>9.8400000000000007E-5</v>
      </c>
      <c r="J2116" s="55">
        <v>1.3613199999999999E-4</v>
      </c>
      <c r="K2116" s="55">
        <v>1.16838E-4</v>
      </c>
      <c r="L2116" s="55">
        <v>2.1048774159999999</v>
      </c>
      <c r="M2116" s="55">
        <v>1.4718551689999999</v>
      </c>
      <c r="N2116" s="55">
        <v>1.5668777410000001</v>
      </c>
      <c r="O2116" s="52">
        <v>1.714536775</v>
      </c>
    </row>
    <row r="2117" spans="1:15" x14ac:dyDescent="0.2">
      <c r="A2117" s="19">
        <v>701</v>
      </c>
      <c r="B2117" s="55">
        <v>4</v>
      </c>
      <c r="C2117" s="55">
        <v>19</v>
      </c>
      <c r="D2117" s="55" t="s">
        <v>365</v>
      </c>
      <c r="E2117" s="55" t="s">
        <v>366</v>
      </c>
      <c r="F2117" s="55">
        <v>1.75546E-4</v>
      </c>
      <c r="G2117" s="55">
        <v>1.4968499999999999E-4</v>
      </c>
      <c r="H2117" s="55">
        <v>1.67338E-4</v>
      </c>
      <c r="I2117" s="93">
        <v>9.6199999999999994E-5</v>
      </c>
      <c r="J2117" s="55">
        <v>1.0977E-4</v>
      </c>
      <c r="K2117" s="93">
        <v>8.5500000000000005E-5</v>
      </c>
      <c r="L2117" s="55">
        <v>1.8252781179999999</v>
      </c>
      <c r="M2117" s="55">
        <v>1.363630524</v>
      </c>
      <c r="N2117" s="55">
        <v>1.956072719</v>
      </c>
      <c r="O2117" s="52">
        <v>1.714993787</v>
      </c>
    </row>
    <row r="2118" spans="1:15" x14ac:dyDescent="0.2">
      <c r="A2118" s="19">
        <v>2038</v>
      </c>
      <c r="B2118" s="55">
        <v>16</v>
      </c>
      <c r="C2118" s="55">
        <v>18</v>
      </c>
      <c r="D2118" s="55" t="s">
        <v>367</v>
      </c>
      <c r="E2118" s="55" t="s">
        <v>367</v>
      </c>
      <c r="F2118" s="55">
        <v>2.49335E-4</v>
      </c>
      <c r="G2118" s="55">
        <v>2.0814499999999999E-4</v>
      </c>
      <c r="H2118" s="55">
        <v>2.2347400000000001E-4</v>
      </c>
      <c r="I2118" s="55">
        <v>1.40476E-4</v>
      </c>
      <c r="J2118" s="55">
        <v>1.1192999999999999E-4</v>
      </c>
      <c r="K2118" s="55">
        <v>1.4746200000000001E-4</v>
      </c>
      <c r="L2118" s="55">
        <v>1.774936624</v>
      </c>
      <c r="M2118" s="55">
        <v>1.859591896</v>
      </c>
      <c r="N2118" s="55">
        <v>1.515474236</v>
      </c>
      <c r="O2118" s="52">
        <v>1.716667586</v>
      </c>
    </row>
    <row r="2119" spans="1:15" x14ac:dyDescent="0.2">
      <c r="A2119" s="19">
        <v>1639</v>
      </c>
      <c r="B2119" s="55">
        <v>11</v>
      </c>
      <c r="C2119" s="55">
        <v>19</v>
      </c>
      <c r="D2119" s="55" t="s">
        <v>364</v>
      </c>
      <c r="E2119" s="55" t="s">
        <v>364</v>
      </c>
      <c r="F2119" s="55">
        <v>2.0654399999999999E-4</v>
      </c>
      <c r="G2119" s="55">
        <v>2.1333100000000001E-4</v>
      </c>
      <c r="H2119" s="55">
        <v>2.0523899999999999E-4</v>
      </c>
      <c r="I2119" s="55">
        <v>1.17757E-4</v>
      </c>
      <c r="J2119" s="55">
        <v>1.14091E-4</v>
      </c>
      <c r="K2119" s="55">
        <v>1.3414699999999999E-4</v>
      </c>
      <c r="L2119" s="55">
        <v>1.7539819759999999</v>
      </c>
      <c r="M2119" s="55">
        <v>1.869826703</v>
      </c>
      <c r="N2119" s="55">
        <v>1.5299566040000001</v>
      </c>
      <c r="O2119" s="52">
        <v>1.7179217609999999</v>
      </c>
    </row>
    <row r="2120" spans="1:15" x14ac:dyDescent="0.2">
      <c r="A2120" s="19">
        <v>1375</v>
      </c>
      <c r="B2120" s="55">
        <v>9</v>
      </c>
      <c r="C2120" s="55">
        <v>14</v>
      </c>
      <c r="D2120" s="55" t="s">
        <v>365</v>
      </c>
      <c r="E2120" s="55" t="s">
        <v>367</v>
      </c>
      <c r="F2120" s="55">
        <v>1.53981E-4</v>
      </c>
      <c r="G2120" s="55">
        <v>1.5793599999999999E-4</v>
      </c>
      <c r="H2120" s="55">
        <v>1.4588399999999999E-4</v>
      </c>
      <c r="I2120" s="93">
        <v>9.2E-5</v>
      </c>
      <c r="J2120" s="93">
        <v>8.8599999999999999E-5</v>
      </c>
      <c r="K2120" s="93">
        <v>8.5900000000000001E-5</v>
      </c>
      <c r="L2120" s="55">
        <v>1.6735356459999999</v>
      </c>
      <c r="M2120" s="55">
        <v>1.7826974659999999</v>
      </c>
      <c r="N2120" s="55">
        <v>1.698684498</v>
      </c>
      <c r="O2120" s="52">
        <v>1.71830587</v>
      </c>
    </row>
    <row r="2121" spans="1:15" x14ac:dyDescent="0.2">
      <c r="A2121" s="19">
        <v>1306</v>
      </c>
      <c r="B2121" s="55">
        <v>8</v>
      </c>
      <c r="C2121" s="55">
        <v>21</v>
      </c>
      <c r="D2121" s="55" t="s">
        <v>364</v>
      </c>
      <c r="E2121" s="55" t="s">
        <v>364</v>
      </c>
      <c r="F2121" s="55">
        <v>2.7561699999999997E-4</v>
      </c>
      <c r="G2121" s="55">
        <v>3.0267100000000002E-4</v>
      </c>
      <c r="H2121" s="55">
        <v>2.5815799999999998E-4</v>
      </c>
      <c r="I2121" s="55">
        <v>1.5145600000000001E-4</v>
      </c>
      <c r="J2121" s="55">
        <v>1.6206099999999999E-4</v>
      </c>
      <c r="K2121" s="55">
        <v>1.75756E-4</v>
      </c>
      <c r="L2121" s="55">
        <v>1.81977776</v>
      </c>
      <c r="M2121" s="55">
        <v>1.8676283659999999</v>
      </c>
      <c r="N2121" s="55">
        <v>1.4688435529999999</v>
      </c>
      <c r="O2121" s="52">
        <v>1.718749893</v>
      </c>
    </row>
    <row r="2122" spans="1:15" x14ac:dyDescent="0.2">
      <c r="A2122" s="19">
        <v>511</v>
      </c>
      <c r="B2122" s="55">
        <v>3</v>
      </c>
      <c r="C2122" s="55">
        <v>17</v>
      </c>
      <c r="D2122" s="55" t="s">
        <v>365</v>
      </c>
      <c r="E2122" s="55" t="s">
        <v>364</v>
      </c>
      <c r="F2122" s="55">
        <v>1.75546E-4</v>
      </c>
      <c r="G2122" s="55">
        <v>1.6029299999999999E-4</v>
      </c>
      <c r="H2122" s="55">
        <v>1.3515700000000001E-4</v>
      </c>
      <c r="I2122" s="93">
        <v>8.25E-5</v>
      </c>
      <c r="J2122" s="55">
        <v>1.14523E-4</v>
      </c>
      <c r="K2122" s="93">
        <v>8.2899999999999996E-5</v>
      </c>
      <c r="L2122" s="55">
        <v>2.1267001919999999</v>
      </c>
      <c r="M2122" s="55">
        <v>1.3996509530000001</v>
      </c>
      <c r="N2122" s="55">
        <v>1.6306648850000001</v>
      </c>
      <c r="O2122" s="52">
        <v>1.7190053439999999</v>
      </c>
    </row>
    <row r="2123" spans="1:15" x14ac:dyDescent="0.2">
      <c r="A2123" s="19">
        <v>1179</v>
      </c>
      <c r="B2123" s="55">
        <v>7</v>
      </c>
      <c r="C2123" s="55">
        <v>21</v>
      </c>
      <c r="D2123" s="55" t="s">
        <v>365</v>
      </c>
      <c r="E2123" s="55" t="s">
        <v>366</v>
      </c>
      <c r="F2123" s="55">
        <v>2.2406499999999999E-4</v>
      </c>
      <c r="G2123" s="55">
        <v>2.42561E-4</v>
      </c>
      <c r="H2123" s="55">
        <v>2.37777E-4</v>
      </c>
      <c r="I2123" s="55">
        <v>1.3706800000000001E-4</v>
      </c>
      <c r="J2123" s="55">
        <v>1.41318E-4</v>
      </c>
      <c r="K2123" s="55">
        <v>1.3148399999999999E-4</v>
      </c>
      <c r="L2123" s="55">
        <v>1.6347001990000001</v>
      </c>
      <c r="M2123" s="55">
        <v>1.716423008</v>
      </c>
      <c r="N2123" s="55">
        <v>1.8084096510000001</v>
      </c>
      <c r="O2123" s="52">
        <v>1.7198442860000001</v>
      </c>
    </row>
    <row r="2124" spans="1:15" x14ac:dyDescent="0.2">
      <c r="A2124" s="19">
        <v>1894</v>
      </c>
      <c r="B2124" s="55">
        <v>14</v>
      </c>
      <c r="C2124" s="55">
        <v>17</v>
      </c>
      <c r="D2124" s="55" t="s">
        <v>366</v>
      </c>
      <c r="E2124" s="55" t="s">
        <v>364</v>
      </c>
      <c r="F2124" s="55">
        <v>1.4016699999999999E-4</v>
      </c>
      <c r="G2124" s="55">
        <v>1.6005699999999999E-4</v>
      </c>
      <c r="H2124" s="55">
        <v>1.5124800000000001E-4</v>
      </c>
      <c r="I2124" s="93">
        <v>7.0400000000000004E-5</v>
      </c>
      <c r="J2124" s="55">
        <v>1.0674400000000001E-4</v>
      </c>
      <c r="K2124" s="93">
        <v>9.0500000000000004E-5</v>
      </c>
      <c r="L2124" s="55">
        <v>1.990239893</v>
      </c>
      <c r="M2124" s="55">
        <v>1.499441499</v>
      </c>
      <c r="N2124" s="55">
        <v>1.6704894210000001</v>
      </c>
      <c r="O2124" s="52">
        <v>1.7200569379999999</v>
      </c>
    </row>
    <row r="2125" spans="1:15" x14ac:dyDescent="0.2">
      <c r="A2125" s="19">
        <v>2191</v>
      </c>
      <c r="B2125" s="55">
        <v>19</v>
      </c>
      <c r="C2125" s="55">
        <v>20</v>
      </c>
      <c r="D2125" s="55" t="s">
        <v>366</v>
      </c>
      <c r="E2125" s="55" t="s">
        <v>364</v>
      </c>
      <c r="F2125" s="55">
        <v>1.9104500000000001E-4</v>
      </c>
      <c r="G2125" s="55">
        <v>1.8740099999999999E-4</v>
      </c>
      <c r="H2125" s="55">
        <v>2.2562E-4</v>
      </c>
      <c r="I2125" s="55">
        <v>1.0867E-4</v>
      </c>
      <c r="J2125" s="55">
        <v>1.22302E-4</v>
      </c>
      <c r="K2125" s="55">
        <v>1.20499E-4</v>
      </c>
      <c r="L2125" s="55">
        <v>1.7580296799999999</v>
      </c>
      <c r="M2125" s="55">
        <v>1.532277409</v>
      </c>
      <c r="N2125" s="55">
        <v>1.872375954</v>
      </c>
      <c r="O2125" s="52">
        <v>1.7208943480000001</v>
      </c>
    </row>
    <row r="2126" spans="1:15" x14ac:dyDescent="0.2">
      <c r="A2126" s="19">
        <v>2119</v>
      </c>
      <c r="B2126" s="55">
        <v>17</v>
      </c>
      <c r="C2126" s="55">
        <v>21</v>
      </c>
      <c r="D2126" s="55" t="s">
        <v>366</v>
      </c>
      <c r="E2126" s="55" t="s">
        <v>364</v>
      </c>
      <c r="F2126" s="55">
        <v>2.1328300000000001E-4</v>
      </c>
      <c r="G2126" s="55">
        <v>2.48454E-4</v>
      </c>
      <c r="H2126" s="55">
        <v>2.35274E-4</v>
      </c>
      <c r="I2126" s="55">
        <v>1.29116E-4</v>
      </c>
      <c r="J2126" s="55">
        <v>1.2532799999999999E-4</v>
      </c>
      <c r="K2126" s="55">
        <v>1.5378599999999999E-4</v>
      </c>
      <c r="L2126" s="55">
        <v>1.651864317</v>
      </c>
      <c r="M2126" s="55">
        <v>1.9824366520000001</v>
      </c>
      <c r="N2126" s="55">
        <v>1.529875834</v>
      </c>
      <c r="O2126" s="52">
        <v>1.7213922669999999</v>
      </c>
    </row>
    <row r="2127" spans="1:15" x14ac:dyDescent="0.2">
      <c r="A2127" s="19">
        <v>1891</v>
      </c>
      <c r="B2127" s="55">
        <v>14</v>
      </c>
      <c r="C2127" s="55">
        <v>17</v>
      </c>
      <c r="D2127" s="55" t="s">
        <v>367</v>
      </c>
      <c r="E2127" s="55" t="s">
        <v>364</v>
      </c>
      <c r="F2127" s="55">
        <v>2.02838E-4</v>
      </c>
      <c r="G2127" s="55">
        <v>2.0319500000000001E-4</v>
      </c>
      <c r="H2127" s="55">
        <v>1.8843399999999999E-4</v>
      </c>
      <c r="I2127" s="55">
        <v>1.05641E-4</v>
      </c>
      <c r="J2127" s="55">
        <v>1.2705600000000001E-4</v>
      </c>
      <c r="K2127" s="55">
        <v>1.14508E-4</v>
      </c>
      <c r="L2127" s="55">
        <v>1.920071179</v>
      </c>
      <c r="M2127" s="55">
        <v>1.5992510360000001</v>
      </c>
      <c r="N2127" s="55">
        <v>1.6456006080000001</v>
      </c>
      <c r="O2127" s="52">
        <v>1.721640941</v>
      </c>
    </row>
    <row r="2128" spans="1:15" x14ac:dyDescent="0.2">
      <c r="A2128" s="19">
        <v>2158</v>
      </c>
      <c r="B2128" s="55">
        <v>18</v>
      </c>
      <c r="C2128" s="55">
        <v>20</v>
      </c>
      <c r="D2128" s="55" t="s">
        <v>365</v>
      </c>
      <c r="E2128" s="55" t="s">
        <v>364</v>
      </c>
      <c r="F2128" s="55">
        <v>2.04859E-4</v>
      </c>
      <c r="G2128" s="55">
        <v>2.03902E-4</v>
      </c>
      <c r="H2128" s="55">
        <v>2.13105E-4</v>
      </c>
      <c r="I2128" s="55">
        <v>1.17E-4</v>
      </c>
      <c r="J2128" s="55">
        <v>1.3353900000000001E-4</v>
      </c>
      <c r="K2128" s="55">
        <v>1.12843E-4</v>
      </c>
      <c r="L2128" s="55">
        <v>1.7509354690000001</v>
      </c>
      <c r="M2128" s="55">
        <v>1.526913143</v>
      </c>
      <c r="N2128" s="55">
        <v>1.888507996</v>
      </c>
      <c r="O2128" s="52">
        <v>1.7221188700000001</v>
      </c>
    </row>
    <row r="2129" spans="1:15" x14ac:dyDescent="0.2">
      <c r="A2129" s="19">
        <v>859</v>
      </c>
      <c r="B2129" s="55">
        <v>5</v>
      </c>
      <c r="C2129" s="55">
        <v>19</v>
      </c>
      <c r="D2129" s="55" t="s">
        <v>366</v>
      </c>
      <c r="E2129" s="55" t="s">
        <v>364</v>
      </c>
      <c r="F2129" s="55">
        <v>1.74198E-4</v>
      </c>
      <c r="G2129" s="55">
        <v>1.79858E-4</v>
      </c>
      <c r="H2129" s="55">
        <v>1.7734900000000001E-4</v>
      </c>
      <c r="I2129" s="93">
        <v>9.09E-5</v>
      </c>
      <c r="J2129" s="55">
        <v>1.03287E-4</v>
      </c>
      <c r="K2129" s="55">
        <v>1.17503E-4</v>
      </c>
      <c r="L2129" s="55">
        <v>1.91692156</v>
      </c>
      <c r="M2129" s="55">
        <v>1.7413390630000001</v>
      </c>
      <c r="N2129" s="55">
        <v>1.5093127390000001</v>
      </c>
      <c r="O2129" s="52">
        <v>1.722524454</v>
      </c>
    </row>
    <row r="2130" spans="1:15" x14ac:dyDescent="0.2">
      <c r="A2130" s="19">
        <v>1013</v>
      </c>
      <c r="B2130" s="55">
        <v>6</v>
      </c>
      <c r="C2130" s="55">
        <v>19</v>
      </c>
      <c r="D2130" s="55" t="s">
        <v>367</v>
      </c>
      <c r="E2130" s="55" t="s">
        <v>366</v>
      </c>
      <c r="F2130" s="55">
        <v>1.2601499999999999E-4</v>
      </c>
      <c r="G2130" s="55">
        <v>1.3577700000000001E-4</v>
      </c>
      <c r="H2130" s="55">
        <v>1.3086700000000001E-4</v>
      </c>
      <c r="I2130" s="93">
        <v>8.03E-5</v>
      </c>
      <c r="J2130" s="93">
        <v>8.2100000000000003E-5</v>
      </c>
      <c r="K2130" s="93">
        <v>6.7199999999999994E-5</v>
      </c>
      <c r="L2130" s="55">
        <v>1.569859487</v>
      </c>
      <c r="M2130" s="55">
        <v>1.6535814360000001</v>
      </c>
      <c r="N2130" s="55">
        <v>1.9462650429999999</v>
      </c>
      <c r="O2130" s="52">
        <v>1.7232353220000001</v>
      </c>
    </row>
    <row r="2131" spans="1:15" x14ac:dyDescent="0.2">
      <c r="A2131" s="19">
        <v>1633</v>
      </c>
      <c r="B2131" s="55">
        <v>11</v>
      </c>
      <c r="C2131" s="55">
        <v>18</v>
      </c>
      <c r="D2131" s="55" t="s">
        <v>367</v>
      </c>
      <c r="E2131" s="55" t="s">
        <v>367</v>
      </c>
      <c r="F2131" s="55">
        <v>2.4664000000000001E-4</v>
      </c>
      <c r="G2131" s="55">
        <v>2.4538899999999999E-4</v>
      </c>
      <c r="H2131" s="55">
        <v>2.4349800000000001E-4</v>
      </c>
      <c r="I2131" s="55">
        <v>1.3101000000000001E-4</v>
      </c>
      <c r="J2131" s="55">
        <v>1.5082499999999999E-4</v>
      </c>
      <c r="K2131" s="55">
        <v>1.45465E-4</v>
      </c>
      <c r="L2131" s="55">
        <v>1.882608533</v>
      </c>
      <c r="M2131" s="55">
        <v>1.6269792270000001</v>
      </c>
      <c r="N2131" s="55">
        <v>1.6739325</v>
      </c>
      <c r="O2131" s="52">
        <v>1.7278400869999999</v>
      </c>
    </row>
    <row r="2132" spans="1:15" x14ac:dyDescent="0.2">
      <c r="A2132" s="19">
        <v>251</v>
      </c>
      <c r="B2132" s="55">
        <v>2</v>
      </c>
      <c r="C2132" s="55">
        <v>8</v>
      </c>
      <c r="D2132" s="55" t="s">
        <v>366</v>
      </c>
      <c r="E2132" s="55" t="s">
        <v>366</v>
      </c>
      <c r="F2132" s="55">
        <v>1.5768800000000001E-4</v>
      </c>
      <c r="G2132" s="55">
        <v>1.5534300000000001E-4</v>
      </c>
      <c r="H2132" s="55">
        <v>1.3766000000000001E-4</v>
      </c>
      <c r="I2132" s="93">
        <v>7.5699999999999997E-5</v>
      </c>
      <c r="J2132" s="93">
        <v>9.4199999999999999E-5</v>
      </c>
      <c r="K2132" s="93">
        <v>9.4500000000000007E-5</v>
      </c>
      <c r="L2132" s="55">
        <v>2.0822884880000001</v>
      </c>
      <c r="M2132" s="55">
        <v>1.6488670009999999</v>
      </c>
      <c r="N2132" s="55">
        <v>1.456178639</v>
      </c>
      <c r="O2132" s="52">
        <v>1.7291113760000001</v>
      </c>
    </row>
    <row r="2133" spans="1:15" x14ac:dyDescent="0.2">
      <c r="A2133" s="19">
        <v>1408</v>
      </c>
      <c r="B2133" s="55">
        <v>9</v>
      </c>
      <c r="C2133" s="55">
        <v>18</v>
      </c>
      <c r="D2133" s="55" t="s">
        <v>366</v>
      </c>
      <c r="E2133" s="55" t="s">
        <v>367</v>
      </c>
      <c r="F2133" s="55">
        <v>1.61731E-4</v>
      </c>
      <c r="G2133" s="55">
        <v>1.6029299999999999E-4</v>
      </c>
      <c r="H2133" s="55">
        <v>1.7270100000000001E-4</v>
      </c>
      <c r="I2133" s="55">
        <v>1.08291E-4</v>
      </c>
      <c r="J2133" s="93">
        <v>8.8999999999999995E-5</v>
      </c>
      <c r="K2133" s="93">
        <v>9.1199999999999994E-5</v>
      </c>
      <c r="L2133" s="55">
        <v>1.493482867</v>
      </c>
      <c r="M2133" s="55">
        <v>1.8005218569999999</v>
      </c>
      <c r="N2133" s="55">
        <v>1.8935153680000001</v>
      </c>
      <c r="O2133" s="52">
        <v>1.729173364</v>
      </c>
    </row>
    <row r="2134" spans="1:15" x14ac:dyDescent="0.2">
      <c r="A2134" s="19">
        <v>1843</v>
      </c>
      <c r="B2134" s="55">
        <v>13</v>
      </c>
      <c r="C2134" s="55">
        <v>20</v>
      </c>
      <c r="D2134" s="55" t="s">
        <v>366</v>
      </c>
      <c r="E2134" s="55" t="s">
        <v>364</v>
      </c>
      <c r="F2134" s="55">
        <v>2.3383599999999999E-4</v>
      </c>
      <c r="G2134" s="55">
        <v>2.19695E-4</v>
      </c>
      <c r="H2134" s="55">
        <v>2.44928E-4</v>
      </c>
      <c r="I2134" s="55">
        <v>1.4085399999999999E-4</v>
      </c>
      <c r="J2134" s="55">
        <v>1.4002099999999999E-4</v>
      </c>
      <c r="K2134" s="55">
        <v>1.2482699999999999E-4</v>
      </c>
      <c r="L2134" s="55">
        <v>1.6601279870000001</v>
      </c>
      <c r="M2134" s="55">
        <v>1.5690168499999999</v>
      </c>
      <c r="N2134" s="55">
        <v>1.962147133</v>
      </c>
      <c r="O2134" s="52">
        <v>1.7304306570000001</v>
      </c>
    </row>
    <row r="2135" spans="1:15" x14ac:dyDescent="0.2">
      <c r="A2135" s="19">
        <v>1920</v>
      </c>
      <c r="B2135" s="55">
        <v>14</v>
      </c>
      <c r="C2135" s="55">
        <v>20</v>
      </c>
      <c r="D2135" s="55" t="s">
        <v>367</v>
      </c>
      <c r="E2135" s="55" t="s">
        <v>366</v>
      </c>
      <c r="F2135" s="55">
        <v>1.6880700000000001E-4</v>
      </c>
      <c r="G2135" s="55">
        <v>2.0107299999999999E-4</v>
      </c>
      <c r="H2135" s="55">
        <v>2.0452400000000001E-4</v>
      </c>
      <c r="I2135" s="55">
        <v>1.11699E-4</v>
      </c>
      <c r="J2135" s="55">
        <v>1.1236299999999999E-4</v>
      </c>
      <c r="K2135" s="55">
        <v>1.08183E-4</v>
      </c>
      <c r="L2135" s="55">
        <v>1.511265439</v>
      </c>
      <c r="M2135" s="55">
        <v>1.7895028260000001</v>
      </c>
      <c r="N2135" s="55">
        <v>1.8905359239999999</v>
      </c>
      <c r="O2135" s="52">
        <v>1.73043473</v>
      </c>
    </row>
    <row r="2136" spans="1:15" x14ac:dyDescent="0.2">
      <c r="A2136" s="19">
        <v>642</v>
      </c>
      <c r="B2136" s="55">
        <v>4</v>
      </c>
      <c r="C2136" s="55">
        <v>13</v>
      </c>
      <c r="D2136" s="55" t="s">
        <v>364</v>
      </c>
      <c r="E2136" s="55" t="s">
        <v>366</v>
      </c>
      <c r="F2136" s="55">
        <v>1.8498000000000001E-4</v>
      </c>
      <c r="G2136" s="55">
        <v>1.7820800000000001E-4</v>
      </c>
      <c r="H2136" s="55">
        <v>1.69841E-4</v>
      </c>
      <c r="I2136" s="55">
        <v>1.10942E-4</v>
      </c>
      <c r="J2136" s="93">
        <v>8.9499999999999994E-5</v>
      </c>
      <c r="K2136" s="55">
        <v>1.10513E-4</v>
      </c>
      <c r="L2136" s="55">
        <v>1.6673614830000001</v>
      </c>
      <c r="M2136" s="55">
        <v>1.9920863310000001</v>
      </c>
      <c r="N2136" s="55">
        <v>1.5368369449999999</v>
      </c>
      <c r="O2136" s="52">
        <v>1.73209492</v>
      </c>
    </row>
    <row r="2137" spans="1:15" x14ac:dyDescent="0.2">
      <c r="A2137" s="19">
        <v>349</v>
      </c>
      <c r="B2137" s="55">
        <v>2</v>
      </c>
      <c r="C2137" s="55">
        <v>19</v>
      </c>
      <c r="D2137" s="55" t="s">
        <v>366</v>
      </c>
      <c r="E2137" s="55" t="s">
        <v>364</v>
      </c>
      <c r="F2137" s="55">
        <v>1.67796E-4</v>
      </c>
      <c r="G2137" s="55">
        <v>1.51571E-4</v>
      </c>
      <c r="H2137" s="55">
        <v>1.39806E-4</v>
      </c>
      <c r="I2137" s="93">
        <v>8.3700000000000002E-5</v>
      </c>
      <c r="J2137" s="93">
        <v>9.2899999999999995E-5</v>
      </c>
      <c r="K2137" s="93">
        <v>8.9499999999999994E-5</v>
      </c>
      <c r="L2137" s="55">
        <v>2.0052203789999998</v>
      </c>
      <c r="M2137" s="55">
        <v>1.6312826549999999</v>
      </c>
      <c r="N2137" s="55">
        <v>1.5613373319999999</v>
      </c>
      <c r="O2137" s="52">
        <v>1.7326134550000001</v>
      </c>
    </row>
    <row r="2138" spans="1:15" x14ac:dyDescent="0.2">
      <c r="A2138" s="19">
        <v>1239</v>
      </c>
      <c r="B2138" s="55">
        <v>8</v>
      </c>
      <c r="C2138" s="55">
        <v>13</v>
      </c>
      <c r="D2138" s="55" t="s">
        <v>366</v>
      </c>
      <c r="E2138" s="55" t="s">
        <v>366</v>
      </c>
      <c r="F2138" s="55">
        <v>1.29722E-4</v>
      </c>
      <c r="G2138" s="55">
        <v>1.45678E-4</v>
      </c>
      <c r="H2138" s="55">
        <v>1.32297E-4</v>
      </c>
      <c r="I2138" s="93">
        <v>7.1199999999999996E-5</v>
      </c>
      <c r="J2138" s="93">
        <v>7.4800000000000002E-5</v>
      </c>
      <c r="K2138" s="93">
        <v>9.2499999999999999E-5</v>
      </c>
      <c r="L2138" s="55">
        <v>1.82233376</v>
      </c>
      <c r="M2138" s="55">
        <v>1.9484940209999999</v>
      </c>
      <c r="N2138" s="55">
        <v>1.4296482420000001</v>
      </c>
      <c r="O2138" s="52">
        <v>1.733492008</v>
      </c>
    </row>
    <row r="2139" spans="1:15" x14ac:dyDescent="0.2">
      <c r="A2139" s="19">
        <v>1011</v>
      </c>
      <c r="B2139" s="55">
        <v>6</v>
      </c>
      <c r="C2139" s="55">
        <v>19</v>
      </c>
      <c r="D2139" s="55" t="s">
        <v>364</v>
      </c>
      <c r="E2139" s="55" t="s">
        <v>365</v>
      </c>
      <c r="F2139" s="55">
        <v>1.53981E-4</v>
      </c>
      <c r="G2139" s="55">
        <v>1.4261300000000001E-4</v>
      </c>
      <c r="H2139" s="55">
        <v>1.5696800000000001E-4</v>
      </c>
      <c r="I2139" s="93">
        <v>8.3300000000000005E-5</v>
      </c>
      <c r="J2139" s="93">
        <v>8.3399999999999994E-5</v>
      </c>
      <c r="K2139" s="93">
        <v>9.5199999999999997E-5</v>
      </c>
      <c r="L2139" s="55">
        <v>1.848496191</v>
      </c>
      <c r="M2139" s="55">
        <v>1.7098372369999999</v>
      </c>
      <c r="N2139" s="55">
        <v>1.6488105340000001</v>
      </c>
      <c r="O2139" s="52">
        <v>1.7357146539999999</v>
      </c>
    </row>
    <row r="2140" spans="1:15" x14ac:dyDescent="0.2">
      <c r="A2140" s="19">
        <v>833</v>
      </c>
      <c r="B2140" s="55">
        <v>5</v>
      </c>
      <c r="C2140" s="55">
        <v>16</v>
      </c>
      <c r="D2140" s="55" t="s">
        <v>366</v>
      </c>
      <c r="E2140" s="55" t="s">
        <v>367</v>
      </c>
      <c r="F2140" s="55">
        <v>2.64498E-4</v>
      </c>
      <c r="G2140" s="55">
        <v>2.8546300000000001E-4</v>
      </c>
      <c r="H2140" s="55">
        <v>2.6495099999999998E-4</v>
      </c>
      <c r="I2140" s="55">
        <v>1.5751400000000001E-4</v>
      </c>
      <c r="J2140" s="55">
        <v>1.74162E-4</v>
      </c>
      <c r="K2140" s="55">
        <v>1.4013900000000001E-4</v>
      </c>
      <c r="L2140" s="55">
        <v>1.6791959059999999</v>
      </c>
      <c r="M2140" s="55">
        <v>1.639063588</v>
      </c>
      <c r="N2140" s="55">
        <v>1.890637983</v>
      </c>
      <c r="O2140" s="52">
        <v>1.7362991590000001</v>
      </c>
    </row>
    <row r="2141" spans="1:15" x14ac:dyDescent="0.2">
      <c r="A2141" s="19">
        <v>2124</v>
      </c>
      <c r="B2141" s="55">
        <v>17</v>
      </c>
      <c r="C2141" s="55">
        <v>21</v>
      </c>
      <c r="D2141" s="55" t="s">
        <v>365</v>
      </c>
      <c r="E2141" s="55" t="s">
        <v>366</v>
      </c>
      <c r="F2141" s="55">
        <v>1.71502E-4</v>
      </c>
      <c r="G2141" s="55">
        <v>1.9353E-4</v>
      </c>
      <c r="H2141" s="55">
        <v>1.76634E-4</v>
      </c>
      <c r="I2141" s="55">
        <v>1.0299E-4</v>
      </c>
      <c r="J2141" s="55">
        <v>1.0977E-4</v>
      </c>
      <c r="K2141" s="93">
        <v>9.9199999999999999E-5</v>
      </c>
      <c r="L2141" s="55">
        <v>1.6652288209999999</v>
      </c>
      <c r="M2141" s="55">
        <v>1.7630561579999999</v>
      </c>
      <c r="N2141" s="55">
        <v>1.780667988</v>
      </c>
      <c r="O2141" s="52">
        <v>1.736317656</v>
      </c>
    </row>
    <row r="2142" spans="1:15" x14ac:dyDescent="0.2">
      <c r="A2142" s="19">
        <v>687</v>
      </c>
      <c r="B2142" s="55">
        <v>4</v>
      </c>
      <c r="C2142" s="55">
        <v>18</v>
      </c>
      <c r="D2142" s="55" t="s">
        <v>364</v>
      </c>
      <c r="E2142" s="55" t="s">
        <v>365</v>
      </c>
      <c r="F2142" s="55">
        <v>1.8599099999999999E-4</v>
      </c>
      <c r="G2142" s="55">
        <v>1.9400099999999999E-4</v>
      </c>
      <c r="H2142" s="55">
        <v>1.8807599999999999E-4</v>
      </c>
      <c r="I2142" s="55">
        <v>1.12456E-4</v>
      </c>
      <c r="J2142" s="55">
        <v>1.04584E-4</v>
      </c>
      <c r="K2142" s="55">
        <v>1.10513E-4</v>
      </c>
      <c r="L2142" s="55">
        <v>1.65389399</v>
      </c>
      <c r="M2142" s="55">
        <v>1.8549883</v>
      </c>
      <c r="N2142" s="55">
        <v>1.701844702</v>
      </c>
      <c r="O2142" s="52">
        <v>1.736908997</v>
      </c>
    </row>
    <row r="2143" spans="1:15" x14ac:dyDescent="0.2">
      <c r="A2143" s="19">
        <v>1659</v>
      </c>
      <c r="B2143" s="55">
        <v>11</v>
      </c>
      <c r="C2143" s="55">
        <v>21</v>
      </c>
      <c r="D2143" s="55" t="s">
        <v>364</v>
      </c>
      <c r="E2143" s="55" t="s">
        <v>366</v>
      </c>
      <c r="F2143" s="55">
        <v>2.4158599999999999E-4</v>
      </c>
      <c r="G2143" s="55">
        <v>2.4656800000000002E-4</v>
      </c>
      <c r="H2143" s="55">
        <v>2.5029099999999998E-4</v>
      </c>
      <c r="I2143" s="55">
        <v>1.46534E-4</v>
      </c>
      <c r="J2143" s="55">
        <v>1.49961E-4</v>
      </c>
      <c r="K2143" s="55">
        <v>1.3048500000000001E-4</v>
      </c>
      <c r="L2143" s="55">
        <v>1.648668086</v>
      </c>
      <c r="M2143" s="55">
        <v>1.6442161710000001</v>
      </c>
      <c r="N2143" s="55">
        <v>1.91815739</v>
      </c>
      <c r="O2143" s="52">
        <v>1.7370138829999999</v>
      </c>
    </row>
    <row r="2144" spans="1:15" x14ac:dyDescent="0.2">
      <c r="A2144" s="19">
        <v>1554</v>
      </c>
      <c r="B2144" s="55">
        <v>10</v>
      </c>
      <c r="C2144" s="55">
        <v>21</v>
      </c>
      <c r="D2144" s="55" t="s">
        <v>366</v>
      </c>
      <c r="E2144" s="55" t="s">
        <v>366</v>
      </c>
      <c r="F2144" s="55">
        <v>1.9104500000000001E-4</v>
      </c>
      <c r="G2144" s="55">
        <v>1.8268700000000001E-4</v>
      </c>
      <c r="H2144" s="55">
        <v>1.76992E-4</v>
      </c>
      <c r="I2144" s="55">
        <v>1.06019E-4</v>
      </c>
      <c r="J2144" s="93">
        <v>9.0799999999999998E-5</v>
      </c>
      <c r="K2144" s="55">
        <v>1.2649100000000001E-4</v>
      </c>
      <c r="L2144" s="55">
        <v>1.801980422</v>
      </c>
      <c r="M2144" s="55">
        <v>2.012978393</v>
      </c>
      <c r="N2144" s="55">
        <v>1.3992453380000001</v>
      </c>
      <c r="O2144" s="52">
        <v>1.7380680509999999</v>
      </c>
    </row>
    <row r="2145" spans="1:15" x14ac:dyDescent="0.2">
      <c r="A2145" s="19">
        <v>1002</v>
      </c>
      <c r="B2145" s="55">
        <v>6</v>
      </c>
      <c r="C2145" s="55">
        <v>18</v>
      </c>
      <c r="D2145" s="55" t="s">
        <v>364</v>
      </c>
      <c r="E2145" s="55" t="s">
        <v>365</v>
      </c>
      <c r="F2145" s="55">
        <v>1.8161100000000001E-4</v>
      </c>
      <c r="G2145" s="55">
        <v>1.9447299999999999E-4</v>
      </c>
      <c r="H2145" s="55">
        <v>1.7091299999999999E-4</v>
      </c>
      <c r="I2145" s="93">
        <v>9.3900000000000006E-5</v>
      </c>
      <c r="J2145" s="55">
        <v>1.0631199999999999E-4</v>
      </c>
      <c r="K2145" s="55">
        <v>1.17503E-4</v>
      </c>
      <c r="L2145" s="55">
        <v>1.934025184</v>
      </c>
      <c r="M2145" s="55">
        <v>1.8292604589999999</v>
      </c>
      <c r="N2145" s="55">
        <v>1.4545392930000001</v>
      </c>
      <c r="O2145" s="52">
        <v>1.7392749789999999</v>
      </c>
    </row>
    <row r="2146" spans="1:15" x14ac:dyDescent="0.2">
      <c r="A2146" s="19">
        <v>1514</v>
      </c>
      <c r="B2146" s="55">
        <v>10</v>
      </c>
      <c r="C2146" s="55">
        <v>17</v>
      </c>
      <c r="D2146" s="55" t="s">
        <v>364</v>
      </c>
      <c r="E2146" s="55" t="s">
        <v>366</v>
      </c>
      <c r="F2146" s="55">
        <v>1.4488399999999999E-4</v>
      </c>
      <c r="G2146" s="55">
        <v>1.5699299999999999E-4</v>
      </c>
      <c r="H2146" s="55">
        <v>1.79137E-4</v>
      </c>
      <c r="I2146" s="93">
        <v>8.6700000000000007E-5</v>
      </c>
      <c r="J2146" s="93">
        <v>8.2999999999999998E-5</v>
      </c>
      <c r="K2146" s="55">
        <v>1.08183E-4</v>
      </c>
      <c r="L2146" s="55">
        <v>1.6709290670000001</v>
      </c>
      <c r="M2146" s="55">
        <v>1.892037352</v>
      </c>
      <c r="N2146" s="55">
        <v>1.6558714999999999</v>
      </c>
      <c r="O2146" s="52">
        <v>1.73961264</v>
      </c>
    </row>
    <row r="2147" spans="1:15" x14ac:dyDescent="0.2">
      <c r="A2147" s="19">
        <v>847</v>
      </c>
      <c r="B2147" s="55">
        <v>5</v>
      </c>
      <c r="C2147" s="55">
        <v>18</v>
      </c>
      <c r="D2147" s="55" t="s">
        <v>364</v>
      </c>
      <c r="E2147" s="55" t="s">
        <v>367</v>
      </c>
      <c r="F2147" s="55">
        <v>2.5405300000000002E-4</v>
      </c>
      <c r="G2147" s="55">
        <v>2.6401199999999999E-4</v>
      </c>
      <c r="H2147" s="55">
        <v>2.44928E-4</v>
      </c>
      <c r="I2147" s="55">
        <v>1.30631E-4</v>
      </c>
      <c r="J2147" s="55">
        <v>1.43046E-4</v>
      </c>
      <c r="K2147" s="55">
        <v>1.71428E-4</v>
      </c>
      <c r="L2147" s="55">
        <v>1.9448105040000001</v>
      </c>
      <c r="M2147" s="55">
        <v>1.8456388969999999</v>
      </c>
      <c r="N2147" s="55">
        <v>1.428747913</v>
      </c>
      <c r="O2147" s="52">
        <v>1.7397324380000001</v>
      </c>
    </row>
    <row r="2148" spans="1:15" x14ac:dyDescent="0.2">
      <c r="A2148" s="19">
        <v>1935</v>
      </c>
      <c r="B2148" s="55">
        <v>14</v>
      </c>
      <c r="C2148" s="55">
        <v>21</v>
      </c>
      <c r="D2148" s="55" t="s">
        <v>365</v>
      </c>
      <c r="E2148" s="55" t="s">
        <v>366</v>
      </c>
      <c r="F2148" s="55">
        <v>1.6981799999999999E-4</v>
      </c>
      <c r="G2148" s="55">
        <v>1.8763699999999999E-4</v>
      </c>
      <c r="H2148" s="55">
        <v>1.88791E-4</v>
      </c>
      <c r="I2148" s="93">
        <v>9.5799999999999998E-5</v>
      </c>
      <c r="J2148" s="55">
        <v>1.1279499999999999E-4</v>
      </c>
      <c r="K2148" s="55">
        <v>1.05853E-4</v>
      </c>
      <c r="L2148" s="55">
        <v>1.7726992290000001</v>
      </c>
      <c r="M2148" s="55">
        <v>1.6635247470000001</v>
      </c>
      <c r="N2148" s="55">
        <v>1.783524457</v>
      </c>
      <c r="O2148" s="52">
        <v>1.7399161439999999</v>
      </c>
    </row>
    <row r="2149" spans="1:15" x14ac:dyDescent="0.2">
      <c r="A2149" s="19">
        <v>1006</v>
      </c>
      <c r="B2149" s="55">
        <v>6</v>
      </c>
      <c r="C2149" s="55">
        <v>18</v>
      </c>
      <c r="D2149" s="55" t="s">
        <v>366</v>
      </c>
      <c r="E2149" s="55" t="s">
        <v>367</v>
      </c>
      <c r="F2149" s="55">
        <v>2.0149E-4</v>
      </c>
      <c r="G2149" s="55">
        <v>1.9282300000000001E-4</v>
      </c>
      <c r="H2149" s="55">
        <v>1.7591899999999999E-4</v>
      </c>
      <c r="I2149" s="93">
        <v>9.5799999999999998E-5</v>
      </c>
      <c r="J2149" s="55">
        <v>1.24463E-4</v>
      </c>
      <c r="K2149" s="55">
        <v>1.1217699999999999E-4</v>
      </c>
      <c r="L2149" s="55">
        <v>2.1033217049999999</v>
      </c>
      <c r="M2149" s="55">
        <v>1.54923579</v>
      </c>
      <c r="N2149" s="55">
        <v>1.568221734</v>
      </c>
      <c r="O2149" s="52">
        <v>1.740259743</v>
      </c>
    </row>
    <row r="2150" spans="1:15" x14ac:dyDescent="0.2">
      <c r="A2150" s="19">
        <v>2065</v>
      </c>
      <c r="B2150" s="55">
        <v>16</v>
      </c>
      <c r="C2150" s="55">
        <v>21</v>
      </c>
      <c r="D2150" s="55" t="s">
        <v>367</v>
      </c>
      <c r="E2150" s="55" t="s">
        <v>364</v>
      </c>
      <c r="F2150" s="55">
        <v>3.36266E-4</v>
      </c>
      <c r="G2150" s="55">
        <v>3.2412199999999998E-4</v>
      </c>
      <c r="H2150" s="55">
        <v>3.0678600000000003E-4</v>
      </c>
      <c r="I2150" s="55">
        <v>1.9310700000000001E-4</v>
      </c>
      <c r="J2150" s="55">
        <v>1.7286600000000001E-4</v>
      </c>
      <c r="K2150" s="55">
        <v>1.9106799999999999E-4</v>
      </c>
      <c r="L2150" s="55">
        <v>1.741347336</v>
      </c>
      <c r="M2150" s="55">
        <v>1.874991971</v>
      </c>
      <c r="N2150" s="55">
        <v>1.6056380889999999</v>
      </c>
      <c r="O2150" s="52">
        <v>1.740659132</v>
      </c>
    </row>
    <row r="2151" spans="1:15" x14ac:dyDescent="0.2">
      <c r="A2151" s="19">
        <v>1531</v>
      </c>
      <c r="B2151" s="55">
        <v>10</v>
      </c>
      <c r="C2151" s="55">
        <v>19</v>
      </c>
      <c r="D2151" s="55" t="s">
        <v>364</v>
      </c>
      <c r="E2151" s="55" t="s">
        <v>364</v>
      </c>
      <c r="F2151" s="55">
        <v>1.9441400000000001E-4</v>
      </c>
      <c r="G2151" s="55">
        <v>1.7938700000000001E-4</v>
      </c>
      <c r="H2151" s="55">
        <v>1.7127099999999999E-4</v>
      </c>
      <c r="I2151" s="93">
        <v>9.1600000000000004E-5</v>
      </c>
      <c r="J2151" s="55">
        <v>1.03719E-4</v>
      </c>
      <c r="K2151" s="55">
        <v>1.24494E-4</v>
      </c>
      <c r="L2151" s="55">
        <v>2.121707384</v>
      </c>
      <c r="M2151" s="55">
        <v>1.729538048</v>
      </c>
      <c r="N2151" s="55">
        <v>1.375739407</v>
      </c>
      <c r="O2151" s="52">
        <v>1.74232828</v>
      </c>
    </row>
    <row r="2152" spans="1:15" x14ac:dyDescent="0.2">
      <c r="A2152" s="19">
        <v>344</v>
      </c>
      <c r="B2152" s="55">
        <v>2</v>
      </c>
      <c r="C2152" s="55">
        <v>19</v>
      </c>
      <c r="D2152" s="55" t="s">
        <v>364</v>
      </c>
      <c r="E2152" s="55" t="s">
        <v>366</v>
      </c>
      <c r="F2152" s="55">
        <v>1.8194700000000001E-4</v>
      </c>
      <c r="G2152" s="55">
        <v>1.9164400000000001E-4</v>
      </c>
      <c r="H2152" s="55">
        <v>1.7270100000000001E-4</v>
      </c>
      <c r="I2152" s="55">
        <v>1.1964999999999999E-4</v>
      </c>
      <c r="J2152" s="93">
        <v>9.8999999999999994E-5</v>
      </c>
      <c r="K2152" s="93">
        <v>9.7499999999999998E-5</v>
      </c>
      <c r="L2152" s="55">
        <v>1.520658584</v>
      </c>
      <c r="M2152" s="55">
        <v>1.9364744389999999</v>
      </c>
      <c r="N2152" s="55">
        <v>1.770727682</v>
      </c>
      <c r="O2152" s="52">
        <v>1.742620235</v>
      </c>
    </row>
    <row r="2153" spans="1:15" x14ac:dyDescent="0.2">
      <c r="A2153" s="19">
        <v>1008</v>
      </c>
      <c r="B2153" s="55">
        <v>6</v>
      </c>
      <c r="C2153" s="55">
        <v>18</v>
      </c>
      <c r="D2153" s="55" t="s">
        <v>366</v>
      </c>
      <c r="E2153" s="55" t="s">
        <v>365</v>
      </c>
      <c r="F2153" s="55">
        <v>1.19277E-4</v>
      </c>
      <c r="G2153" s="55">
        <v>1.38842E-4</v>
      </c>
      <c r="H2153" s="55">
        <v>1.3515700000000001E-4</v>
      </c>
      <c r="I2153" s="93">
        <v>7.1600000000000006E-5</v>
      </c>
      <c r="J2153" s="93">
        <v>8.3399999999999994E-5</v>
      </c>
      <c r="K2153" s="93">
        <v>7.1199999999999996E-5</v>
      </c>
      <c r="L2153" s="55">
        <v>1.666734782</v>
      </c>
      <c r="M2153" s="55">
        <v>1.664618401</v>
      </c>
      <c r="N2153" s="55">
        <v>1.897362413</v>
      </c>
      <c r="O2153" s="52">
        <v>1.742905199</v>
      </c>
    </row>
    <row r="2154" spans="1:15" x14ac:dyDescent="0.2">
      <c r="A2154" s="19">
        <v>1265</v>
      </c>
      <c r="B2154" s="55">
        <v>8</v>
      </c>
      <c r="C2154" s="55">
        <v>16</v>
      </c>
      <c r="D2154" s="55" t="s">
        <v>366</v>
      </c>
      <c r="E2154" s="55" t="s">
        <v>367</v>
      </c>
      <c r="F2154" s="55">
        <v>2.4967199999999999E-4</v>
      </c>
      <c r="G2154" s="55">
        <v>2.2582400000000001E-4</v>
      </c>
      <c r="H2154" s="55">
        <v>2.2562E-4</v>
      </c>
      <c r="I2154" s="55">
        <v>1.3820400000000001E-4</v>
      </c>
      <c r="J2154" s="55">
        <v>1.2705600000000001E-4</v>
      </c>
      <c r="K2154" s="55">
        <v>1.37143E-4</v>
      </c>
      <c r="L2154" s="55">
        <v>1.8065516559999999</v>
      </c>
      <c r="M2154" s="55">
        <v>1.7773578800000001</v>
      </c>
      <c r="N2154" s="55">
        <v>1.645145863</v>
      </c>
      <c r="O2154" s="52">
        <v>1.7430184660000001</v>
      </c>
    </row>
    <row r="2155" spans="1:15" x14ac:dyDescent="0.2">
      <c r="A2155" s="19">
        <v>857</v>
      </c>
      <c r="B2155" s="55">
        <v>5</v>
      </c>
      <c r="C2155" s="55">
        <v>19</v>
      </c>
      <c r="D2155" s="55" t="s">
        <v>364</v>
      </c>
      <c r="E2155" s="55" t="s">
        <v>366</v>
      </c>
      <c r="F2155" s="55">
        <v>2.0216400000000001E-4</v>
      </c>
      <c r="G2155" s="55">
        <v>1.68779E-4</v>
      </c>
      <c r="H2155" s="55">
        <v>1.8557299999999999E-4</v>
      </c>
      <c r="I2155" s="93">
        <v>9.8400000000000007E-5</v>
      </c>
      <c r="J2155" s="55">
        <v>1.08473E-4</v>
      </c>
      <c r="K2155" s="55">
        <v>1.14175E-4</v>
      </c>
      <c r="L2155" s="55">
        <v>2.0535389429999999</v>
      </c>
      <c r="M2155" s="55">
        <v>1.5559513229999999</v>
      </c>
      <c r="N2155" s="55">
        <v>1.625344793</v>
      </c>
      <c r="O2155" s="52">
        <v>1.7449450200000001</v>
      </c>
    </row>
    <row r="2156" spans="1:15" x14ac:dyDescent="0.2">
      <c r="A2156" s="19">
        <v>804</v>
      </c>
      <c r="B2156" s="55">
        <v>5</v>
      </c>
      <c r="C2156" s="55">
        <v>13</v>
      </c>
      <c r="D2156" s="55" t="s">
        <v>364</v>
      </c>
      <c r="E2156" s="55" t="s">
        <v>366</v>
      </c>
      <c r="F2156" s="55">
        <v>1.8834900000000001E-4</v>
      </c>
      <c r="G2156" s="55">
        <v>1.72786E-4</v>
      </c>
      <c r="H2156" s="55">
        <v>1.7520400000000001E-4</v>
      </c>
      <c r="I2156" s="55">
        <v>1.17E-4</v>
      </c>
      <c r="J2156" s="93">
        <v>8.8200000000000003E-5</v>
      </c>
      <c r="K2156" s="55">
        <v>1.0518699999999999E-4</v>
      </c>
      <c r="L2156" s="55">
        <v>1.609823894</v>
      </c>
      <c r="M2156" s="55">
        <v>1.959884655</v>
      </c>
      <c r="N2156" s="55">
        <v>1.6656404680000001</v>
      </c>
      <c r="O2156" s="52">
        <v>1.745116339</v>
      </c>
    </row>
    <row r="2157" spans="1:15" x14ac:dyDescent="0.2">
      <c r="A2157" s="19">
        <v>2090</v>
      </c>
      <c r="B2157" s="55">
        <v>17</v>
      </c>
      <c r="C2157" s="55">
        <v>18</v>
      </c>
      <c r="D2157" s="55" t="s">
        <v>364</v>
      </c>
      <c r="E2157" s="55" t="s">
        <v>366</v>
      </c>
      <c r="F2157" s="55">
        <v>1.4690600000000001E-4</v>
      </c>
      <c r="G2157" s="55">
        <v>1.4167100000000001E-4</v>
      </c>
      <c r="H2157" s="55">
        <v>1.3587199999999999E-4</v>
      </c>
      <c r="I2157" s="93">
        <v>8.7800000000000006E-5</v>
      </c>
      <c r="J2157" s="93">
        <v>8.7299999999999994E-5</v>
      </c>
      <c r="K2157" s="93">
        <v>6.9900000000000005E-5</v>
      </c>
      <c r="L2157" s="55">
        <v>1.672336024</v>
      </c>
      <c r="M2157" s="55">
        <v>1.6228553370000001</v>
      </c>
      <c r="N2157" s="55">
        <v>1.9437328220000001</v>
      </c>
      <c r="O2157" s="52">
        <v>1.7463080609999999</v>
      </c>
    </row>
    <row r="2158" spans="1:15" x14ac:dyDescent="0.2">
      <c r="A2158" s="19">
        <v>1289</v>
      </c>
      <c r="B2158" s="55">
        <v>8</v>
      </c>
      <c r="C2158" s="55">
        <v>19</v>
      </c>
      <c r="D2158" s="55" t="s">
        <v>364</v>
      </c>
      <c r="E2158" s="55" t="s">
        <v>366</v>
      </c>
      <c r="F2158" s="55">
        <v>1.60383E-4</v>
      </c>
      <c r="G2158" s="55">
        <v>1.5887799999999999E-4</v>
      </c>
      <c r="H2158" s="55">
        <v>1.7019800000000001E-4</v>
      </c>
      <c r="I2158" s="93">
        <v>8.3700000000000002E-5</v>
      </c>
      <c r="J2158" s="55">
        <v>1.0760900000000001E-4</v>
      </c>
      <c r="K2158" s="93">
        <v>9.1899999999999998E-5</v>
      </c>
      <c r="L2158" s="55">
        <v>1.916636346</v>
      </c>
      <c r="M2158" s="55">
        <v>1.4764449369999999</v>
      </c>
      <c r="N2158" s="55">
        <v>1.8525508479999999</v>
      </c>
      <c r="O2158" s="52">
        <v>1.748544044</v>
      </c>
    </row>
    <row r="2159" spans="1:15" x14ac:dyDescent="0.2">
      <c r="A2159" s="19">
        <v>530</v>
      </c>
      <c r="B2159" s="55">
        <v>3</v>
      </c>
      <c r="C2159" s="55">
        <v>19</v>
      </c>
      <c r="D2159" s="55" t="s">
        <v>365</v>
      </c>
      <c r="E2159" s="55" t="s">
        <v>366</v>
      </c>
      <c r="F2159" s="55">
        <v>1.4892700000000001E-4</v>
      </c>
      <c r="G2159" s="55">
        <v>1.4002E-4</v>
      </c>
      <c r="H2159" s="55">
        <v>1.3372699999999999E-4</v>
      </c>
      <c r="I2159" s="55">
        <v>1.0034E-4</v>
      </c>
      <c r="J2159" s="93">
        <v>8.1699999999999994E-5</v>
      </c>
      <c r="K2159" s="93">
        <v>6.5199999999999999E-5</v>
      </c>
      <c r="L2159" s="55">
        <v>1.4842307880000001</v>
      </c>
      <c r="M2159" s="55">
        <v>1.714278373</v>
      </c>
      <c r="N2159" s="55">
        <v>2.0496881830000002</v>
      </c>
      <c r="O2159" s="52">
        <v>1.7493991149999999</v>
      </c>
    </row>
    <row r="2160" spans="1:15" x14ac:dyDescent="0.2">
      <c r="A2160" s="19">
        <v>760</v>
      </c>
      <c r="B2160" s="55">
        <v>5</v>
      </c>
      <c r="C2160" s="55">
        <v>8</v>
      </c>
      <c r="D2160" s="55" t="s">
        <v>366</v>
      </c>
      <c r="E2160" s="55" t="s">
        <v>364</v>
      </c>
      <c r="F2160" s="55">
        <v>1.7049099999999999E-4</v>
      </c>
      <c r="G2160" s="55">
        <v>1.89051E-4</v>
      </c>
      <c r="H2160" s="55">
        <v>1.74489E-4</v>
      </c>
      <c r="I2160" s="55">
        <v>1.1056300000000001E-4</v>
      </c>
      <c r="J2160" s="93">
        <v>9.7700000000000003E-5</v>
      </c>
      <c r="K2160" s="93">
        <v>9.8499999999999995E-5</v>
      </c>
      <c r="L2160" s="55">
        <v>1.5420295850000001</v>
      </c>
      <c r="M2160" s="55">
        <v>1.9356312929999999</v>
      </c>
      <c r="N2160" s="55">
        <v>1.77092585</v>
      </c>
      <c r="O2160" s="52">
        <v>1.7495289089999999</v>
      </c>
    </row>
    <row r="2161" spans="1:15" x14ac:dyDescent="0.2">
      <c r="A2161" s="19">
        <v>596</v>
      </c>
      <c r="B2161" s="55">
        <v>4</v>
      </c>
      <c r="C2161" s="55">
        <v>8</v>
      </c>
      <c r="D2161" s="55" t="s">
        <v>364</v>
      </c>
      <c r="E2161" s="55" t="s">
        <v>366</v>
      </c>
      <c r="F2161" s="55">
        <v>2.2608700000000001E-4</v>
      </c>
      <c r="G2161" s="55">
        <v>2.0625900000000001E-4</v>
      </c>
      <c r="H2161" s="55">
        <v>2.0309399999999999E-4</v>
      </c>
      <c r="I2161" s="55">
        <v>1.2873800000000001E-4</v>
      </c>
      <c r="J2161" s="55">
        <v>1.2575999999999999E-4</v>
      </c>
      <c r="K2161" s="55">
        <v>1.09514E-4</v>
      </c>
      <c r="L2161" s="55">
        <v>1.756178451</v>
      </c>
      <c r="M2161" s="55">
        <v>1.640105441</v>
      </c>
      <c r="N2161" s="55">
        <v>1.8544908899999999</v>
      </c>
      <c r="O2161" s="52">
        <v>1.7502582609999999</v>
      </c>
    </row>
    <row r="2162" spans="1:15" x14ac:dyDescent="0.2">
      <c r="A2162" s="19">
        <v>526</v>
      </c>
      <c r="B2162" s="55">
        <v>3</v>
      </c>
      <c r="C2162" s="55">
        <v>19</v>
      </c>
      <c r="D2162" s="55" t="s">
        <v>366</v>
      </c>
      <c r="E2162" s="55" t="s">
        <v>364</v>
      </c>
      <c r="F2162" s="55">
        <v>1.3578700000000001E-4</v>
      </c>
      <c r="G2162" s="55">
        <v>1.5015699999999999E-4</v>
      </c>
      <c r="H2162" s="55">
        <v>1.50175E-4</v>
      </c>
      <c r="I2162" s="55">
        <v>1.0071799999999999E-4</v>
      </c>
      <c r="J2162" s="93">
        <v>7.6100000000000007E-5</v>
      </c>
      <c r="K2162" s="93">
        <v>7.7600000000000002E-5</v>
      </c>
      <c r="L2162" s="55">
        <v>1.348181769</v>
      </c>
      <c r="M2162" s="55">
        <v>1.9741651</v>
      </c>
      <c r="N2162" s="55">
        <v>1.936268748</v>
      </c>
      <c r="O2162" s="52">
        <v>1.7528718720000001</v>
      </c>
    </row>
    <row r="2163" spans="1:15" x14ac:dyDescent="0.2">
      <c r="A2163" s="19">
        <v>2116</v>
      </c>
      <c r="B2163" s="55">
        <v>17</v>
      </c>
      <c r="C2163" s="55">
        <v>21</v>
      </c>
      <c r="D2163" s="55" t="s">
        <v>364</v>
      </c>
      <c r="E2163" s="55" t="s">
        <v>364</v>
      </c>
      <c r="F2163" s="55">
        <v>2.46977E-4</v>
      </c>
      <c r="G2163" s="55">
        <v>2.34546E-4</v>
      </c>
      <c r="H2163" s="55">
        <v>2.3455899999999999E-4</v>
      </c>
      <c r="I2163" s="55">
        <v>1.5259200000000001E-4</v>
      </c>
      <c r="J2163" s="55">
        <v>1.20142E-4</v>
      </c>
      <c r="K2163" s="55">
        <v>1.38474E-4</v>
      </c>
      <c r="L2163" s="55">
        <v>1.6185419839999999</v>
      </c>
      <c r="M2163" s="55">
        <v>1.9522480170000001</v>
      </c>
      <c r="N2163" s="55">
        <v>1.6938805260000001</v>
      </c>
      <c r="O2163" s="52">
        <v>1.754890176</v>
      </c>
    </row>
    <row r="2164" spans="1:15" x14ac:dyDescent="0.2">
      <c r="A2164" s="19">
        <v>1972</v>
      </c>
      <c r="B2164" s="55">
        <v>15</v>
      </c>
      <c r="C2164" s="55">
        <v>18</v>
      </c>
      <c r="D2164" s="55" t="s">
        <v>367</v>
      </c>
      <c r="E2164" s="55" t="s">
        <v>367</v>
      </c>
      <c r="F2164" s="55">
        <v>1.9306600000000001E-4</v>
      </c>
      <c r="G2164" s="55">
        <v>2.1262399999999999E-4</v>
      </c>
      <c r="H2164" s="55">
        <v>2.2204399999999999E-4</v>
      </c>
      <c r="I2164" s="55">
        <v>1.30252E-4</v>
      </c>
      <c r="J2164" s="55">
        <v>1.19277E-4</v>
      </c>
      <c r="K2164" s="55">
        <v>1.10846E-4</v>
      </c>
      <c r="L2164" s="55">
        <v>1.4822491840000001</v>
      </c>
      <c r="M2164" s="55">
        <v>1.7826010619999999</v>
      </c>
      <c r="N2164" s="55">
        <v>2.0031784209999999</v>
      </c>
      <c r="O2164" s="52">
        <v>1.756009556</v>
      </c>
    </row>
    <row r="2165" spans="1:15" x14ac:dyDescent="0.2">
      <c r="A2165" s="19">
        <v>1966</v>
      </c>
      <c r="B2165" s="55">
        <v>15</v>
      </c>
      <c r="C2165" s="55">
        <v>17</v>
      </c>
      <c r="D2165" s="55" t="s">
        <v>366</v>
      </c>
      <c r="E2165" s="55" t="s">
        <v>364</v>
      </c>
      <c r="F2165" s="55">
        <v>1.3881899999999999E-4</v>
      </c>
      <c r="G2165" s="55">
        <v>1.4662099999999999E-4</v>
      </c>
      <c r="H2165" s="55">
        <v>1.348E-4</v>
      </c>
      <c r="I2165" s="93">
        <v>7.4599999999999997E-5</v>
      </c>
      <c r="J2165" s="93">
        <v>7.8200000000000003E-5</v>
      </c>
      <c r="K2165" s="93">
        <v>8.7899999999999995E-5</v>
      </c>
      <c r="L2165" s="55">
        <v>1.8610413830000001</v>
      </c>
      <c r="M2165" s="55">
        <v>1.87442693</v>
      </c>
      <c r="N2165" s="55">
        <v>1.533944652</v>
      </c>
      <c r="O2165" s="52">
        <v>1.7564709890000001</v>
      </c>
    </row>
    <row r="2166" spans="1:15" x14ac:dyDescent="0.2">
      <c r="A2166" s="19">
        <v>2102</v>
      </c>
      <c r="B2166" s="55">
        <v>17</v>
      </c>
      <c r="C2166" s="55">
        <v>19</v>
      </c>
      <c r="D2166" s="55" t="s">
        <v>366</v>
      </c>
      <c r="E2166" s="55" t="s">
        <v>366</v>
      </c>
      <c r="F2166" s="55">
        <v>1.02767E-4</v>
      </c>
      <c r="G2166" s="55">
        <v>1.05369E-4</v>
      </c>
      <c r="H2166" s="55">
        <v>1.04765E-4</v>
      </c>
      <c r="I2166" s="93">
        <v>6.02E-5</v>
      </c>
      <c r="J2166" s="93">
        <v>6.6600000000000006E-5</v>
      </c>
      <c r="K2166" s="93">
        <v>5.2899999999999998E-5</v>
      </c>
      <c r="L2166" s="55">
        <v>1.706977339</v>
      </c>
      <c r="M2166" s="55">
        <v>1.5832281669999999</v>
      </c>
      <c r="N2166" s="55">
        <v>1.9794419160000001</v>
      </c>
      <c r="O2166" s="52">
        <v>1.756549141</v>
      </c>
    </row>
    <row r="2167" spans="1:15" x14ac:dyDescent="0.2">
      <c r="A2167" s="19">
        <v>807</v>
      </c>
      <c r="B2167" s="55">
        <v>5</v>
      </c>
      <c r="C2167" s="55">
        <v>13</v>
      </c>
      <c r="D2167" s="55" t="s">
        <v>366</v>
      </c>
      <c r="E2167" s="55" t="s">
        <v>366</v>
      </c>
      <c r="F2167" s="55">
        <v>1.60383E-4</v>
      </c>
      <c r="G2167" s="55">
        <v>1.8457200000000001E-4</v>
      </c>
      <c r="H2167" s="55">
        <v>1.8521600000000001E-4</v>
      </c>
      <c r="I2167" s="55">
        <v>1.01097E-4</v>
      </c>
      <c r="J2167" s="55">
        <v>1.0588E-4</v>
      </c>
      <c r="K2167" s="93">
        <v>9.5199999999999997E-5</v>
      </c>
      <c r="L2167" s="55">
        <v>1.5864293350000001</v>
      </c>
      <c r="M2167" s="55">
        <v>1.743220735</v>
      </c>
      <c r="N2167" s="55">
        <v>1.9455213140000001</v>
      </c>
      <c r="O2167" s="52">
        <v>1.7583904619999999</v>
      </c>
    </row>
    <row r="2168" spans="1:15" x14ac:dyDescent="0.2">
      <c r="A2168" s="19">
        <v>1417</v>
      </c>
      <c r="B2168" s="55">
        <v>9</v>
      </c>
      <c r="C2168" s="55">
        <v>19</v>
      </c>
      <c r="D2168" s="55" t="s">
        <v>366</v>
      </c>
      <c r="E2168" s="55" t="s">
        <v>364</v>
      </c>
      <c r="F2168" s="55">
        <v>1.2466800000000001E-4</v>
      </c>
      <c r="G2168" s="55">
        <v>1.18334E-4</v>
      </c>
      <c r="H2168" s="55">
        <v>1.1584899999999999E-4</v>
      </c>
      <c r="I2168" s="93">
        <v>5.8300000000000001E-5</v>
      </c>
      <c r="J2168" s="93">
        <v>7.2600000000000003E-5</v>
      </c>
      <c r="K2168" s="93">
        <v>7.6600000000000005E-5</v>
      </c>
      <c r="L2168" s="55">
        <v>2.137991843</v>
      </c>
      <c r="M2168" s="55">
        <v>1.62986315</v>
      </c>
      <c r="N2168" s="55">
        <v>1.5131759869999999</v>
      </c>
      <c r="O2168" s="52">
        <v>1.76034366</v>
      </c>
    </row>
    <row r="2169" spans="1:15" x14ac:dyDescent="0.2">
      <c r="A2169" s="19">
        <v>1906</v>
      </c>
      <c r="B2169" s="55">
        <v>14</v>
      </c>
      <c r="C2169" s="55">
        <v>18</v>
      </c>
      <c r="D2169" s="55" t="s">
        <v>365</v>
      </c>
      <c r="E2169" s="55" t="s">
        <v>367</v>
      </c>
      <c r="F2169" s="55">
        <v>1.7689299999999999E-4</v>
      </c>
      <c r="G2169" s="55">
        <v>1.7042899999999999E-4</v>
      </c>
      <c r="H2169" s="55">
        <v>1.83785E-4</v>
      </c>
      <c r="I2169" s="55">
        <v>1.01854E-4</v>
      </c>
      <c r="J2169" s="55">
        <v>1.05448E-4</v>
      </c>
      <c r="K2169" s="93">
        <v>9.5199999999999997E-5</v>
      </c>
      <c r="L2169" s="55">
        <v>1.7367290310000001</v>
      </c>
      <c r="M2169" s="55">
        <v>1.6162374900000001</v>
      </c>
      <c r="N2169" s="55">
        <v>1.930497983</v>
      </c>
      <c r="O2169" s="52">
        <v>1.7611548349999999</v>
      </c>
    </row>
    <row r="2170" spans="1:15" x14ac:dyDescent="0.2">
      <c r="A2170" s="19">
        <v>1816</v>
      </c>
      <c r="B2170" s="55">
        <v>13</v>
      </c>
      <c r="C2170" s="55">
        <v>17</v>
      </c>
      <c r="D2170" s="55" t="s">
        <v>366</v>
      </c>
      <c r="E2170" s="55" t="s">
        <v>364</v>
      </c>
      <c r="F2170" s="55">
        <v>1.5634000000000001E-4</v>
      </c>
      <c r="G2170" s="55">
        <v>1.42378E-4</v>
      </c>
      <c r="H2170" s="55">
        <v>1.3158199999999999E-4</v>
      </c>
      <c r="I2170" s="93">
        <v>8.9699999999999998E-5</v>
      </c>
      <c r="J2170" s="93">
        <v>7.0400000000000004E-5</v>
      </c>
      <c r="K2170" s="93">
        <v>8.6500000000000002E-5</v>
      </c>
      <c r="L2170" s="55">
        <v>1.742186625</v>
      </c>
      <c r="M2170" s="55">
        <v>2.0211848749999999</v>
      </c>
      <c r="N2170" s="55">
        <v>1.520361058</v>
      </c>
      <c r="O2170" s="52">
        <v>1.7612441860000001</v>
      </c>
    </row>
    <row r="2171" spans="1:15" x14ac:dyDescent="0.2">
      <c r="A2171" s="19">
        <v>867</v>
      </c>
      <c r="B2171" s="55">
        <v>5</v>
      </c>
      <c r="C2171" s="55">
        <v>20</v>
      </c>
      <c r="D2171" s="55" t="s">
        <v>364</v>
      </c>
      <c r="E2171" s="55" t="s">
        <v>366</v>
      </c>
      <c r="F2171" s="55">
        <v>2.23391E-4</v>
      </c>
      <c r="G2171" s="55">
        <v>2.5081099999999998E-4</v>
      </c>
      <c r="H2171" s="55">
        <v>2.2848000000000001E-4</v>
      </c>
      <c r="I2171" s="55">
        <v>1.1927200000000001E-4</v>
      </c>
      <c r="J2171" s="55">
        <v>1.4650399999999999E-4</v>
      </c>
      <c r="K2171" s="55">
        <v>1.3448E-4</v>
      </c>
      <c r="L2171" s="55">
        <v>1.872957899</v>
      </c>
      <c r="M2171" s="55">
        <v>1.7119797969999999</v>
      </c>
      <c r="N2171" s="55">
        <v>1.6989936649999999</v>
      </c>
      <c r="O2171" s="52">
        <v>1.7613104530000001</v>
      </c>
    </row>
    <row r="2172" spans="1:15" x14ac:dyDescent="0.2">
      <c r="A2172" s="19">
        <v>2094</v>
      </c>
      <c r="B2172" s="55">
        <v>17</v>
      </c>
      <c r="C2172" s="55">
        <v>18</v>
      </c>
      <c r="D2172" s="55" t="s">
        <v>366</v>
      </c>
      <c r="E2172" s="55" t="s">
        <v>365</v>
      </c>
      <c r="F2172" s="55">
        <v>1.1691799999999999E-4</v>
      </c>
      <c r="G2172" s="55">
        <v>1.3577700000000001E-4</v>
      </c>
      <c r="H2172" s="55">
        <v>1.1370399999999999E-4</v>
      </c>
      <c r="I2172" s="93">
        <v>6.7399999999999998E-5</v>
      </c>
      <c r="J2172" s="93">
        <v>7.6500000000000003E-5</v>
      </c>
      <c r="K2172" s="93">
        <v>6.3899999999999995E-5</v>
      </c>
      <c r="L2172" s="55">
        <v>1.734740481</v>
      </c>
      <c r="M2172" s="55">
        <v>1.775030919</v>
      </c>
      <c r="N2172" s="55">
        <v>1.7790909800000001</v>
      </c>
      <c r="O2172" s="52">
        <v>1.762954127</v>
      </c>
    </row>
    <row r="2173" spans="1:15" x14ac:dyDescent="0.2">
      <c r="A2173" s="19">
        <v>870</v>
      </c>
      <c r="B2173" s="55">
        <v>5</v>
      </c>
      <c r="C2173" s="55">
        <v>20</v>
      </c>
      <c r="D2173" s="55" t="s">
        <v>366</v>
      </c>
      <c r="E2173" s="55" t="s">
        <v>366</v>
      </c>
      <c r="F2173" s="55">
        <v>1.8935999999999999E-4</v>
      </c>
      <c r="G2173" s="55">
        <v>2.28889E-4</v>
      </c>
      <c r="H2173" s="55">
        <v>1.9737300000000001E-4</v>
      </c>
      <c r="I2173" s="55">
        <v>1.10184E-4</v>
      </c>
      <c r="J2173" s="55">
        <v>1.2187E-4</v>
      </c>
      <c r="K2173" s="55">
        <v>1.16505E-4</v>
      </c>
      <c r="L2173" s="55">
        <v>1.718574515</v>
      </c>
      <c r="M2173" s="55">
        <v>1.8781350910000001</v>
      </c>
      <c r="N2173" s="55">
        <v>1.694116607</v>
      </c>
      <c r="O2173" s="52">
        <v>1.7636087380000001</v>
      </c>
    </row>
    <row r="2174" spans="1:15" x14ac:dyDescent="0.2">
      <c r="A2174" s="19">
        <v>247</v>
      </c>
      <c r="B2174" s="55">
        <v>2</v>
      </c>
      <c r="C2174" s="55">
        <v>8</v>
      </c>
      <c r="D2174" s="55" t="s">
        <v>367</v>
      </c>
      <c r="E2174" s="55" t="s">
        <v>364</v>
      </c>
      <c r="F2174" s="55">
        <v>2.0418500000000001E-4</v>
      </c>
      <c r="G2174" s="55">
        <v>2.0295900000000001E-4</v>
      </c>
      <c r="H2174" s="55">
        <v>2.0666900000000001E-4</v>
      </c>
      <c r="I2174" s="55">
        <v>1.0639799999999999E-4</v>
      </c>
      <c r="J2174" s="55">
        <v>1.24463E-4</v>
      </c>
      <c r="K2174" s="55">
        <v>1.18502E-4</v>
      </c>
      <c r="L2174" s="55">
        <v>1.9190723359999999</v>
      </c>
      <c r="M2174" s="55">
        <v>1.630674835</v>
      </c>
      <c r="N2174" s="55">
        <v>1.744014562</v>
      </c>
      <c r="O2174" s="52">
        <v>1.7645872440000001</v>
      </c>
    </row>
    <row r="2175" spans="1:15" x14ac:dyDescent="0.2">
      <c r="A2175" s="19">
        <v>1035</v>
      </c>
      <c r="B2175" s="55">
        <v>6</v>
      </c>
      <c r="C2175" s="55">
        <v>21</v>
      </c>
      <c r="D2175" s="55" t="s">
        <v>366</v>
      </c>
      <c r="E2175" s="55" t="s">
        <v>366</v>
      </c>
      <c r="F2175" s="55">
        <v>1.9946800000000001E-4</v>
      </c>
      <c r="G2175" s="55">
        <v>1.9494400000000001E-4</v>
      </c>
      <c r="H2175" s="55">
        <v>1.8485800000000001E-4</v>
      </c>
      <c r="I2175" s="55">
        <v>1.13214E-4</v>
      </c>
      <c r="J2175" s="93">
        <v>9.6399999999999999E-5</v>
      </c>
      <c r="K2175" s="55">
        <v>1.2249599999999999E-4</v>
      </c>
      <c r="L2175" s="55">
        <v>1.7618768899999999</v>
      </c>
      <c r="M2175" s="55">
        <v>2.0228205259999998</v>
      </c>
      <c r="N2175" s="55">
        <v>1.5090894770000001</v>
      </c>
      <c r="O2175" s="52">
        <v>1.7645956309999999</v>
      </c>
    </row>
    <row r="2176" spans="1:15" x14ac:dyDescent="0.2">
      <c r="A2176" s="19">
        <v>868</v>
      </c>
      <c r="B2176" s="55">
        <v>5</v>
      </c>
      <c r="C2176" s="55">
        <v>20</v>
      </c>
      <c r="D2176" s="55" t="s">
        <v>366</v>
      </c>
      <c r="E2176" s="55" t="s">
        <v>364</v>
      </c>
      <c r="F2176" s="55">
        <v>2.48998E-4</v>
      </c>
      <c r="G2176" s="55">
        <v>2.4515399999999998E-4</v>
      </c>
      <c r="H2176" s="55">
        <v>2.5851500000000001E-4</v>
      </c>
      <c r="I2176" s="55">
        <v>1.4274700000000001E-4</v>
      </c>
      <c r="J2176" s="55">
        <v>1.43046E-4</v>
      </c>
      <c r="K2176" s="55">
        <v>1.4080399999999999E-4</v>
      </c>
      <c r="L2176" s="55">
        <v>1.7443279060000001</v>
      </c>
      <c r="M2176" s="55">
        <v>1.713807547</v>
      </c>
      <c r="N2176" s="55">
        <v>1.835989514</v>
      </c>
      <c r="O2176" s="52">
        <v>1.7647083219999999</v>
      </c>
    </row>
    <row r="2177" spans="1:15" x14ac:dyDescent="0.2">
      <c r="A2177" s="19">
        <v>1732</v>
      </c>
      <c r="B2177" s="55">
        <v>12</v>
      </c>
      <c r="C2177" s="55">
        <v>18</v>
      </c>
      <c r="D2177" s="55" t="s">
        <v>367</v>
      </c>
      <c r="E2177" s="55" t="s">
        <v>367</v>
      </c>
      <c r="F2177" s="55">
        <v>1.9407699999999999E-4</v>
      </c>
      <c r="G2177" s="55">
        <v>2.2299599999999999E-4</v>
      </c>
      <c r="H2177" s="55">
        <v>1.83785E-4</v>
      </c>
      <c r="I2177" s="55">
        <v>1.25709E-4</v>
      </c>
      <c r="J2177" s="55">
        <v>1.04584E-4</v>
      </c>
      <c r="K2177" s="55">
        <v>1.13176E-4</v>
      </c>
      <c r="L2177" s="55">
        <v>1.5438654220000001</v>
      </c>
      <c r="M2177" s="55">
        <v>2.1322222740000001</v>
      </c>
      <c r="N2177" s="55">
        <v>1.6238894800000001</v>
      </c>
      <c r="O2177" s="52">
        <v>1.766659059</v>
      </c>
    </row>
    <row r="2178" spans="1:15" x14ac:dyDescent="0.2">
      <c r="A2178" s="19">
        <v>508</v>
      </c>
      <c r="B2178" s="55">
        <v>3</v>
      </c>
      <c r="C2178" s="55">
        <v>17</v>
      </c>
      <c r="D2178" s="55" t="s">
        <v>366</v>
      </c>
      <c r="E2178" s="55" t="s">
        <v>364</v>
      </c>
      <c r="F2178" s="55">
        <v>1.49264E-4</v>
      </c>
      <c r="G2178" s="55">
        <v>1.41435E-4</v>
      </c>
      <c r="H2178" s="55">
        <v>1.45527E-4</v>
      </c>
      <c r="I2178" s="93">
        <v>9.3900000000000006E-5</v>
      </c>
      <c r="J2178" s="93">
        <v>8.5599999999999994E-5</v>
      </c>
      <c r="K2178" s="93">
        <v>7.0199999999999999E-5</v>
      </c>
      <c r="L2178" s="55">
        <v>1.589560587</v>
      </c>
      <c r="M2178" s="55">
        <v>1.652885484</v>
      </c>
      <c r="N2178" s="55">
        <v>2.0719736129999999</v>
      </c>
      <c r="O2178" s="52">
        <v>1.7714732280000001</v>
      </c>
    </row>
    <row r="2179" spans="1:15" x14ac:dyDescent="0.2">
      <c r="A2179" s="19">
        <v>1552</v>
      </c>
      <c r="B2179" s="55">
        <v>10</v>
      </c>
      <c r="C2179" s="55">
        <v>21</v>
      </c>
      <c r="D2179" s="55" t="s">
        <v>366</v>
      </c>
      <c r="E2179" s="55" t="s">
        <v>364</v>
      </c>
      <c r="F2179" s="55">
        <v>2.0789199999999999E-4</v>
      </c>
      <c r="G2179" s="55">
        <v>2.1356700000000001E-4</v>
      </c>
      <c r="H2179" s="55">
        <v>2.2490499999999999E-4</v>
      </c>
      <c r="I2179" s="55">
        <v>1.21165E-4</v>
      </c>
      <c r="J2179" s="55">
        <v>1.3656399999999999E-4</v>
      </c>
      <c r="K2179" s="55">
        <v>1.1018000000000001E-4</v>
      </c>
      <c r="L2179" s="55">
        <v>1.7157745689999999</v>
      </c>
      <c r="M2179" s="55">
        <v>1.5638598159999999</v>
      </c>
      <c r="N2179" s="55">
        <v>2.0412439849999999</v>
      </c>
      <c r="O2179" s="52">
        <v>1.7736261230000001</v>
      </c>
    </row>
    <row r="2180" spans="1:15" x14ac:dyDescent="0.2">
      <c r="A2180" s="19">
        <v>474</v>
      </c>
      <c r="B2180" s="55">
        <v>3</v>
      </c>
      <c r="C2180" s="55">
        <v>13</v>
      </c>
      <c r="D2180" s="55" t="s">
        <v>366</v>
      </c>
      <c r="E2180" s="55" t="s">
        <v>366</v>
      </c>
      <c r="F2180" s="55">
        <v>1.08158E-4</v>
      </c>
      <c r="G2180" s="55">
        <v>1.0607600000000001E-4</v>
      </c>
      <c r="H2180" s="55">
        <v>1.15134E-4</v>
      </c>
      <c r="I2180" s="93">
        <v>6.4700000000000001E-5</v>
      </c>
      <c r="J2180" s="93">
        <v>5.9200000000000002E-5</v>
      </c>
      <c r="K2180" s="93">
        <v>6.19E-5</v>
      </c>
      <c r="L2180" s="55">
        <v>1.6704518530000001</v>
      </c>
      <c r="M2180" s="55">
        <v>1.791631346</v>
      </c>
      <c r="N2180" s="55">
        <v>1.859581401</v>
      </c>
      <c r="O2180" s="52">
        <v>1.7738882</v>
      </c>
    </row>
    <row r="2181" spans="1:15" x14ac:dyDescent="0.2">
      <c r="A2181" s="19">
        <v>425</v>
      </c>
      <c r="B2181" s="55">
        <v>3</v>
      </c>
      <c r="C2181" s="55">
        <v>8</v>
      </c>
      <c r="D2181" s="55" t="s">
        <v>367</v>
      </c>
      <c r="E2181" s="55" t="s">
        <v>366</v>
      </c>
      <c r="F2181" s="55">
        <v>1.2668900000000001E-4</v>
      </c>
      <c r="G2181" s="55">
        <v>1.3978499999999999E-4</v>
      </c>
      <c r="H2181" s="55">
        <v>1.4731400000000001E-4</v>
      </c>
      <c r="I2181" s="93">
        <v>8.2899999999999996E-5</v>
      </c>
      <c r="J2181" s="93">
        <v>6.5699999999999998E-5</v>
      </c>
      <c r="K2181" s="93">
        <v>8.8200000000000003E-5</v>
      </c>
      <c r="L2181" s="55">
        <v>1.5278079680000001</v>
      </c>
      <c r="M2181" s="55">
        <v>2.1279813179999998</v>
      </c>
      <c r="N2181" s="55">
        <v>1.670027446</v>
      </c>
      <c r="O2181" s="52">
        <v>1.7752722439999999</v>
      </c>
    </row>
    <row r="2182" spans="1:15" x14ac:dyDescent="0.2">
      <c r="A2182" s="19">
        <v>2101</v>
      </c>
      <c r="B2182" s="55">
        <v>17</v>
      </c>
      <c r="C2182" s="55">
        <v>19</v>
      </c>
      <c r="D2182" s="55" t="s">
        <v>366</v>
      </c>
      <c r="E2182" s="55" t="s">
        <v>364</v>
      </c>
      <c r="F2182" s="55">
        <v>1.3107E-4</v>
      </c>
      <c r="G2182" s="55">
        <v>1.12205E-4</v>
      </c>
      <c r="H2182" s="55">
        <v>1.1120099999999999E-4</v>
      </c>
      <c r="I2182" s="93">
        <v>6.02E-5</v>
      </c>
      <c r="J2182" s="93">
        <v>7.2999999999999999E-5</v>
      </c>
      <c r="K2182" s="93">
        <v>6.8899999999999994E-5</v>
      </c>
      <c r="L2182" s="55">
        <v>2.1770956880000001</v>
      </c>
      <c r="M2182" s="55">
        <v>1.5363032649999999</v>
      </c>
      <c r="N2182" s="55">
        <v>1.613846817</v>
      </c>
      <c r="O2182" s="52">
        <v>1.7757485900000001</v>
      </c>
    </row>
    <row r="2183" spans="1:15" x14ac:dyDescent="0.2">
      <c r="A2183" s="19">
        <v>1020</v>
      </c>
      <c r="B2183" s="55">
        <v>6</v>
      </c>
      <c r="C2183" s="55">
        <v>20</v>
      </c>
      <c r="D2183" s="55" t="s">
        <v>364</v>
      </c>
      <c r="E2183" s="55" t="s">
        <v>366</v>
      </c>
      <c r="F2183" s="55">
        <v>2.3653199999999999E-4</v>
      </c>
      <c r="G2183" s="55">
        <v>2.6071200000000002E-4</v>
      </c>
      <c r="H2183" s="55">
        <v>2.59588E-4</v>
      </c>
      <c r="I2183" s="55">
        <v>1.5751400000000001E-4</v>
      </c>
      <c r="J2183" s="55">
        <v>1.4520700000000001E-4</v>
      </c>
      <c r="K2183" s="55">
        <v>1.27489E-4</v>
      </c>
      <c r="L2183" s="55">
        <v>1.501650352</v>
      </c>
      <c r="M2183" s="55">
        <v>1.795446857</v>
      </c>
      <c r="N2183" s="55">
        <v>2.0361516150000001</v>
      </c>
      <c r="O2183" s="52">
        <v>1.7777496079999999</v>
      </c>
    </row>
    <row r="2184" spans="1:15" x14ac:dyDescent="0.2">
      <c r="A2184" s="19">
        <v>1489</v>
      </c>
      <c r="B2184" s="55">
        <v>10</v>
      </c>
      <c r="C2184" s="55">
        <v>14</v>
      </c>
      <c r="D2184" s="55" t="s">
        <v>366</v>
      </c>
      <c r="E2184" s="55" t="s">
        <v>367</v>
      </c>
      <c r="F2184" s="55">
        <v>1.3511299999999999E-4</v>
      </c>
      <c r="G2184" s="55">
        <v>1.48271E-4</v>
      </c>
      <c r="H2184" s="55">
        <v>1.59829E-4</v>
      </c>
      <c r="I2184" s="93">
        <v>9.0099999999999995E-5</v>
      </c>
      <c r="J2184" s="93">
        <v>8.1199999999999995E-5</v>
      </c>
      <c r="K2184" s="93">
        <v>7.9599999999999997E-5</v>
      </c>
      <c r="L2184" s="55">
        <v>1.499313516</v>
      </c>
      <c r="M2184" s="55">
        <v>1.824943829</v>
      </c>
      <c r="N2184" s="55">
        <v>2.009009029</v>
      </c>
      <c r="O2184" s="52">
        <v>1.7777554579999999</v>
      </c>
    </row>
    <row r="2185" spans="1:15" x14ac:dyDescent="0.2">
      <c r="A2185" s="19">
        <v>679</v>
      </c>
      <c r="B2185" s="55">
        <v>4</v>
      </c>
      <c r="C2185" s="55">
        <v>17</v>
      </c>
      <c r="D2185" s="55" t="s">
        <v>366</v>
      </c>
      <c r="E2185" s="55" t="s">
        <v>364</v>
      </c>
      <c r="F2185" s="55">
        <v>1.98121E-4</v>
      </c>
      <c r="G2185" s="55">
        <v>1.83158E-4</v>
      </c>
      <c r="H2185" s="55">
        <v>1.69125E-4</v>
      </c>
      <c r="I2185" s="55">
        <v>1.0299E-4</v>
      </c>
      <c r="J2185" s="93">
        <v>9.6799999999999995E-5</v>
      </c>
      <c r="K2185" s="55">
        <v>1.11179E-4</v>
      </c>
      <c r="L2185" s="55">
        <v>1.923682804</v>
      </c>
      <c r="M2185" s="55">
        <v>1.892037352</v>
      </c>
      <c r="N2185" s="55">
        <v>1.5212021840000001</v>
      </c>
      <c r="O2185" s="52">
        <v>1.7789741130000001</v>
      </c>
    </row>
    <row r="2186" spans="1:15" x14ac:dyDescent="0.2">
      <c r="A2186" s="19">
        <v>2159</v>
      </c>
      <c r="B2186" s="55">
        <v>18</v>
      </c>
      <c r="C2186" s="55">
        <v>20</v>
      </c>
      <c r="D2186" s="55" t="s">
        <v>365</v>
      </c>
      <c r="E2186" s="55" t="s">
        <v>367</v>
      </c>
      <c r="F2186" s="55">
        <v>1.96436E-4</v>
      </c>
      <c r="G2186" s="55">
        <v>1.96594E-4</v>
      </c>
      <c r="H2186" s="55">
        <v>2.0023299999999999E-4</v>
      </c>
      <c r="I2186" s="93">
        <v>9.5799999999999998E-5</v>
      </c>
      <c r="J2186" s="55">
        <v>1.4088499999999999E-4</v>
      </c>
      <c r="K2186" s="55">
        <v>1.05853E-4</v>
      </c>
      <c r="L2186" s="55">
        <v>2.0505627990000002</v>
      </c>
      <c r="M2186" s="55">
        <v>1.3954206840000001</v>
      </c>
      <c r="N2186" s="55">
        <v>1.891616848</v>
      </c>
      <c r="O2186" s="52">
        <v>1.7792001099999999</v>
      </c>
    </row>
    <row r="2187" spans="1:15" x14ac:dyDescent="0.2">
      <c r="A2187" s="19">
        <v>427</v>
      </c>
      <c r="B2187" s="55">
        <v>3</v>
      </c>
      <c r="C2187" s="55">
        <v>8</v>
      </c>
      <c r="D2187" s="55" t="s">
        <v>366</v>
      </c>
      <c r="E2187" s="55" t="s">
        <v>364</v>
      </c>
      <c r="F2187" s="55">
        <v>1.9576199999999999E-4</v>
      </c>
      <c r="G2187" s="55">
        <v>1.9753699999999999E-4</v>
      </c>
      <c r="H2187" s="55">
        <v>1.98803E-4</v>
      </c>
      <c r="I2187" s="55">
        <v>1.2532999999999999E-4</v>
      </c>
      <c r="J2187" s="55">
        <v>1.1236299999999999E-4</v>
      </c>
      <c r="K2187" s="93">
        <v>9.8499999999999995E-5</v>
      </c>
      <c r="L2187" s="55">
        <v>1.5619717660000001</v>
      </c>
      <c r="M2187" s="55">
        <v>1.7580344299999999</v>
      </c>
      <c r="N2187" s="55">
        <v>2.0176942059999998</v>
      </c>
      <c r="O2187" s="52">
        <v>1.7792334670000001</v>
      </c>
    </row>
    <row r="2188" spans="1:15" x14ac:dyDescent="0.2">
      <c r="A2188" s="19">
        <v>2130</v>
      </c>
      <c r="B2188" s="55">
        <v>17</v>
      </c>
      <c r="C2188" s="55">
        <v>22</v>
      </c>
      <c r="D2188" s="55" t="s">
        <v>366</v>
      </c>
      <c r="E2188" s="55" t="s">
        <v>366</v>
      </c>
      <c r="F2188" s="55">
        <v>1.71502E-4</v>
      </c>
      <c r="G2188" s="55">
        <v>1.4497100000000001E-4</v>
      </c>
      <c r="H2188" s="55">
        <v>1.3587199999999999E-4</v>
      </c>
      <c r="I2188" s="93">
        <v>8.03E-5</v>
      </c>
      <c r="J2188" s="93">
        <v>8.25E-5</v>
      </c>
      <c r="K2188" s="93">
        <v>9.3900000000000006E-5</v>
      </c>
      <c r="L2188" s="55">
        <v>2.1365199970000002</v>
      </c>
      <c r="M2188" s="55">
        <v>1.7562990000000001</v>
      </c>
      <c r="N2188" s="55">
        <v>1.447460612</v>
      </c>
      <c r="O2188" s="52">
        <v>1.7800932030000001</v>
      </c>
    </row>
    <row r="2189" spans="1:15" x14ac:dyDescent="0.2">
      <c r="A2189" s="19">
        <v>329</v>
      </c>
      <c r="B2189" s="55">
        <v>2</v>
      </c>
      <c r="C2189" s="55">
        <v>17</v>
      </c>
      <c r="D2189" s="55" t="s">
        <v>367</v>
      </c>
      <c r="E2189" s="55" t="s">
        <v>366</v>
      </c>
      <c r="F2189" s="55">
        <v>1.86665E-4</v>
      </c>
      <c r="G2189" s="55">
        <v>1.95887E-4</v>
      </c>
      <c r="H2189" s="55">
        <v>1.9200900000000001E-4</v>
      </c>
      <c r="I2189" s="55">
        <v>1.05641E-4</v>
      </c>
      <c r="J2189" s="55">
        <v>1.14523E-4</v>
      </c>
      <c r="K2189" s="55">
        <v>1.0285699999999999E-4</v>
      </c>
      <c r="L2189" s="55">
        <v>1.7669758019999999</v>
      </c>
      <c r="M2189" s="55">
        <v>1.7104557970000001</v>
      </c>
      <c r="N2189" s="55">
        <v>1.866758221</v>
      </c>
      <c r="O2189" s="52">
        <v>1.781396607</v>
      </c>
    </row>
    <row r="2190" spans="1:15" x14ac:dyDescent="0.2">
      <c r="A2190" s="19">
        <v>250</v>
      </c>
      <c r="B2190" s="55">
        <v>2</v>
      </c>
      <c r="C2190" s="55">
        <v>8</v>
      </c>
      <c r="D2190" s="55" t="s">
        <v>366</v>
      </c>
      <c r="E2190" s="55" t="s">
        <v>364</v>
      </c>
      <c r="F2190" s="55">
        <v>1.8194700000000001E-4</v>
      </c>
      <c r="G2190" s="55">
        <v>1.99187E-4</v>
      </c>
      <c r="H2190" s="55">
        <v>1.5804099999999999E-4</v>
      </c>
      <c r="I2190" s="93">
        <v>8.7100000000000003E-5</v>
      </c>
      <c r="J2190" s="55">
        <v>1.0242300000000001E-4</v>
      </c>
      <c r="K2190" s="55">
        <v>1.20499E-4</v>
      </c>
      <c r="L2190" s="55">
        <v>2.0892526629999999</v>
      </c>
      <c r="M2190" s="55">
        <v>1.9447557689999999</v>
      </c>
      <c r="N2190" s="55">
        <v>1.311553363</v>
      </c>
      <c r="O2190" s="52">
        <v>1.7818539309999999</v>
      </c>
    </row>
    <row r="2191" spans="1:15" x14ac:dyDescent="0.2">
      <c r="A2191" s="19">
        <v>1533</v>
      </c>
      <c r="B2191" s="55">
        <v>10</v>
      </c>
      <c r="C2191" s="55">
        <v>19</v>
      </c>
      <c r="D2191" s="55" t="s">
        <v>364</v>
      </c>
      <c r="E2191" s="55" t="s">
        <v>365</v>
      </c>
      <c r="F2191" s="55">
        <v>1.6577399999999999E-4</v>
      </c>
      <c r="G2191" s="55">
        <v>1.5227799999999999E-4</v>
      </c>
      <c r="H2191" s="55">
        <v>1.46599E-4</v>
      </c>
      <c r="I2191" s="93">
        <v>9.8400000000000007E-5</v>
      </c>
      <c r="J2191" s="93">
        <v>7.1299999999999998E-5</v>
      </c>
      <c r="K2191" s="93">
        <v>9.59E-5</v>
      </c>
      <c r="L2191" s="55">
        <v>1.683901933</v>
      </c>
      <c r="M2191" s="55">
        <v>2.135528045</v>
      </c>
      <c r="N2191" s="55">
        <v>1.5291976970000001</v>
      </c>
      <c r="O2191" s="52">
        <v>1.7828758920000001</v>
      </c>
    </row>
    <row r="2192" spans="1:15" x14ac:dyDescent="0.2">
      <c r="A2192" s="19">
        <v>2068</v>
      </c>
      <c r="B2192" s="55">
        <v>16</v>
      </c>
      <c r="C2192" s="55">
        <v>21</v>
      </c>
      <c r="D2192" s="55" t="s">
        <v>365</v>
      </c>
      <c r="E2192" s="55" t="s">
        <v>364</v>
      </c>
      <c r="F2192" s="55">
        <v>3.2683199999999999E-4</v>
      </c>
      <c r="G2192" s="55">
        <v>3.2930699999999998E-4</v>
      </c>
      <c r="H2192" s="55">
        <v>3.2180300000000001E-4</v>
      </c>
      <c r="I2192" s="55">
        <v>1.7455300000000001E-4</v>
      </c>
      <c r="J2192" s="55">
        <v>1.9966E-4</v>
      </c>
      <c r="K2192" s="55">
        <v>1.7608899999999999E-4</v>
      </c>
      <c r="L2192" s="55">
        <v>1.8723880020000001</v>
      </c>
      <c r="M2192" s="55">
        <v>1.6493435860000001</v>
      </c>
      <c r="N2192" s="55">
        <v>1.8275072299999999</v>
      </c>
      <c r="O2192" s="52">
        <v>1.783079606</v>
      </c>
    </row>
    <row r="2193" spans="1:15" x14ac:dyDescent="0.2">
      <c r="A2193" s="19">
        <v>682</v>
      </c>
      <c r="B2193" s="55">
        <v>4</v>
      </c>
      <c r="C2193" s="55">
        <v>17</v>
      </c>
      <c r="D2193" s="55" t="s">
        <v>365</v>
      </c>
      <c r="E2193" s="55" t="s">
        <v>364</v>
      </c>
      <c r="F2193" s="55">
        <v>1.79252E-4</v>
      </c>
      <c r="G2193" s="55">
        <v>1.7844399999999999E-4</v>
      </c>
      <c r="H2193" s="55">
        <v>1.8306999999999999E-4</v>
      </c>
      <c r="I2193" s="55">
        <v>1.0488300000000001E-4</v>
      </c>
      <c r="J2193" s="55">
        <v>1.05016E-4</v>
      </c>
      <c r="K2193" s="93">
        <v>9.4199999999999999E-5</v>
      </c>
      <c r="L2193" s="55">
        <v>1.709058403</v>
      </c>
      <c r="M2193" s="55">
        <v>1.6992070889999999</v>
      </c>
      <c r="N2193" s="55">
        <v>1.9433713319999999</v>
      </c>
      <c r="O2193" s="52">
        <v>1.783878941</v>
      </c>
    </row>
    <row r="2194" spans="1:15" x14ac:dyDescent="0.2">
      <c r="A2194" s="19">
        <v>1491</v>
      </c>
      <c r="B2194" s="55">
        <v>10</v>
      </c>
      <c r="C2194" s="55">
        <v>14</v>
      </c>
      <c r="D2194" s="55" t="s">
        <v>366</v>
      </c>
      <c r="E2194" s="55" t="s">
        <v>365</v>
      </c>
      <c r="F2194" s="55">
        <v>1.3275400000000001E-4</v>
      </c>
      <c r="G2194" s="55">
        <v>1.3247700000000001E-4</v>
      </c>
      <c r="H2194" s="55">
        <v>1.15134E-4</v>
      </c>
      <c r="I2194" s="93">
        <v>6.5500000000000006E-5</v>
      </c>
      <c r="J2194" s="93">
        <v>7.2600000000000003E-5</v>
      </c>
      <c r="K2194" s="93">
        <v>7.6600000000000005E-5</v>
      </c>
      <c r="L2194" s="55">
        <v>2.0266332299999998</v>
      </c>
      <c r="M2194" s="55">
        <v>1.8246675109999999</v>
      </c>
      <c r="N2194" s="55">
        <v>1.503835394</v>
      </c>
      <c r="O2194" s="52">
        <v>1.785045378</v>
      </c>
    </row>
    <row r="2195" spans="1:15" x14ac:dyDescent="0.2">
      <c r="A2195" s="19">
        <v>957</v>
      </c>
      <c r="B2195" s="55">
        <v>6</v>
      </c>
      <c r="C2195" s="55">
        <v>13</v>
      </c>
      <c r="D2195" s="55" t="s">
        <v>364</v>
      </c>
      <c r="E2195" s="55" t="s">
        <v>366</v>
      </c>
      <c r="F2195" s="55">
        <v>1.5970900000000001E-4</v>
      </c>
      <c r="G2195" s="55">
        <v>1.5722800000000001E-4</v>
      </c>
      <c r="H2195" s="55">
        <v>1.4731400000000001E-4</v>
      </c>
      <c r="I2195" s="93">
        <v>9.09E-5</v>
      </c>
      <c r="J2195" s="93">
        <v>8.3800000000000004E-5</v>
      </c>
      <c r="K2195" s="93">
        <v>8.5199999999999997E-5</v>
      </c>
      <c r="L2195" s="55">
        <v>1.757487078</v>
      </c>
      <c r="M2195" s="55">
        <v>1.875343422</v>
      </c>
      <c r="N2195" s="55">
        <v>1.728739348</v>
      </c>
      <c r="O2195" s="52">
        <v>1.7871899490000001</v>
      </c>
    </row>
    <row r="2196" spans="1:15" x14ac:dyDescent="0.2">
      <c r="A2196" s="19">
        <v>1010</v>
      </c>
      <c r="B2196" s="55">
        <v>6</v>
      </c>
      <c r="C2196" s="55">
        <v>19</v>
      </c>
      <c r="D2196" s="55" t="s">
        <v>364</v>
      </c>
      <c r="E2196" s="55" t="s">
        <v>366</v>
      </c>
      <c r="F2196" s="55">
        <v>1.8093699999999999E-4</v>
      </c>
      <c r="G2196" s="55">
        <v>1.8197999999999999E-4</v>
      </c>
      <c r="H2196" s="55">
        <v>1.6698E-4</v>
      </c>
      <c r="I2196" s="55">
        <v>1.05641E-4</v>
      </c>
      <c r="J2196" s="93">
        <v>8.2100000000000003E-5</v>
      </c>
      <c r="K2196" s="55">
        <v>1.16505E-4</v>
      </c>
      <c r="L2196" s="55">
        <v>1.7127545230000001</v>
      </c>
      <c r="M2196" s="55">
        <v>2.2162584519999999</v>
      </c>
      <c r="N2196" s="55">
        <v>1.433247202</v>
      </c>
      <c r="O2196" s="52">
        <v>1.787420059</v>
      </c>
    </row>
    <row r="2197" spans="1:15" x14ac:dyDescent="0.2">
      <c r="A2197" s="19">
        <v>2205</v>
      </c>
      <c r="B2197" s="55">
        <v>19</v>
      </c>
      <c r="C2197" s="55">
        <v>21</v>
      </c>
      <c r="D2197" s="55" t="s">
        <v>365</v>
      </c>
      <c r="E2197" s="55" t="s">
        <v>366</v>
      </c>
      <c r="F2197" s="55">
        <v>1.7352399999999999E-4</v>
      </c>
      <c r="G2197" s="55">
        <v>1.69722E-4</v>
      </c>
      <c r="H2197" s="55">
        <v>1.8306999999999999E-4</v>
      </c>
      <c r="I2197" s="55">
        <v>1.01476E-4</v>
      </c>
      <c r="J2197" s="93">
        <v>8.9900000000000003E-5</v>
      </c>
      <c r="K2197" s="55">
        <v>1.03523E-4</v>
      </c>
      <c r="L2197" s="55">
        <v>1.710005376</v>
      </c>
      <c r="M2197" s="55">
        <v>1.8881038029999999</v>
      </c>
      <c r="N2197" s="55">
        <v>1.768405424</v>
      </c>
      <c r="O2197" s="52">
        <v>1.7888382009999999</v>
      </c>
    </row>
    <row r="2198" spans="1:15" x14ac:dyDescent="0.2">
      <c r="A2198" s="19">
        <v>2128</v>
      </c>
      <c r="B2198" s="55">
        <v>17</v>
      </c>
      <c r="C2198" s="55">
        <v>22</v>
      </c>
      <c r="D2198" s="55" t="s">
        <v>366</v>
      </c>
      <c r="E2198" s="55" t="s">
        <v>364</v>
      </c>
      <c r="F2198" s="55">
        <v>1.98457E-4</v>
      </c>
      <c r="G2198" s="55">
        <v>1.97066E-4</v>
      </c>
      <c r="H2198" s="55">
        <v>1.7985200000000001E-4</v>
      </c>
      <c r="I2198" s="55">
        <v>1.2532999999999999E-4</v>
      </c>
      <c r="J2198" s="93">
        <v>8.4300000000000003E-5</v>
      </c>
      <c r="K2198" s="55">
        <v>1.24494E-4</v>
      </c>
      <c r="L2198" s="55">
        <v>1.583479122</v>
      </c>
      <c r="M2198" s="55">
        <v>2.3384515239999999</v>
      </c>
      <c r="N2198" s="55">
        <v>1.444669983</v>
      </c>
      <c r="O2198" s="52">
        <v>1.788866877</v>
      </c>
    </row>
    <row r="2199" spans="1:15" x14ac:dyDescent="0.2">
      <c r="A2199" s="19">
        <v>1399</v>
      </c>
      <c r="B2199" s="55">
        <v>9</v>
      </c>
      <c r="C2199" s="55">
        <v>17</v>
      </c>
      <c r="D2199" s="55" t="s">
        <v>366</v>
      </c>
      <c r="E2199" s="55" t="s">
        <v>364</v>
      </c>
      <c r="F2199" s="55">
        <v>1.36124E-4</v>
      </c>
      <c r="G2199" s="55">
        <v>1.3506999999999999E-4</v>
      </c>
      <c r="H2199" s="55">
        <v>1.3372699999999999E-4</v>
      </c>
      <c r="I2199" s="93">
        <v>7.08E-5</v>
      </c>
      <c r="J2199" s="93">
        <v>8.4699999999999999E-5</v>
      </c>
      <c r="K2199" s="93">
        <v>7.1899999999999999E-5</v>
      </c>
      <c r="L2199" s="55">
        <v>1.922493142</v>
      </c>
      <c r="M2199" s="55">
        <v>1.5946128369999999</v>
      </c>
      <c r="N2199" s="55">
        <v>1.85990224</v>
      </c>
      <c r="O2199" s="52">
        <v>1.792336073</v>
      </c>
    </row>
    <row r="2200" spans="1:15" x14ac:dyDescent="0.2">
      <c r="A2200" s="19">
        <v>627</v>
      </c>
      <c r="B2200" s="55">
        <v>4</v>
      </c>
      <c r="C2200" s="55">
        <v>11</v>
      </c>
      <c r="D2200" s="55" t="s">
        <v>366</v>
      </c>
      <c r="E2200" s="55" t="s">
        <v>366</v>
      </c>
      <c r="F2200" s="55">
        <v>1.64764E-4</v>
      </c>
      <c r="G2200" s="55">
        <v>1.8080099999999999E-4</v>
      </c>
      <c r="H2200" s="55">
        <v>1.6519200000000001E-4</v>
      </c>
      <c r="I2200" s="93">
        <v>9.5400000000000001E-5</v>
      </c>
      <c r="J2200" s="55">
        <v>1.0155899999999999E-4</v>
      </c>
      <c r="K2200" s="93">
        <v>8.8200000000000003E-5</v>
      </c>
      <c r="L2200" s="55">
        <v>1.726765484</v>
      </c>
      <c r="M2200" s="55">
        <v>1.7802631689999999</v>
      </c>
      <c r="N2200" s="55">
        <v>1.872700679</v>
      </c>
      <c r="O2200" s="52">
        <v>1.793243111</v>
      </c>
    </row>
    <row r="2201" spans="1:15" x14ac:dyDescent="0.2">
      <c r="A2201" s="19">
        <v>431</v>
      </c>
      <c r="B2201" s="55">
        <v>3</v>
      </c>
      <c r="C2201" s="55">
        <v>8</v>
      </c>
      <c r="D2201" s="55" t="s">
        <v>365</v>
      </c>
      <c r="E2201" s="55" t="s">
        <v>366</v>
      </c>
      <c r="F2201" s="55">
        <v>1.52297E-4</v>
      </c>
      <c r="G2201" s="55">
        <v>1.4992099999999999E-4</v>
      </c>
      <c r="H2201" s="55">
        <v>1.3658799999999999E-4</v>
      </c>
      <c r="I2201" s="93">
        <v>7.1899999999999999E-5</v>
      </c>
      <c r="J2201" s="93">
        <v>7.9099999999999998E-5</v>
      </c>
      <c r="K2201" s="93">
        <v>9.9900000000000002E-5</v>
      </c>
      <c r="L2201" s="55">
        <v>2.1169464609999999</v>
      </c>
      <c r="M2201" s="55">
        <v>1.895669974</v>
      </c>
      <c r="N2201" s="55">
        <v>1.3677740970000001</v>
      </c>
      <c r="O2201" s="52">
        <v>1.7934635109999999</v>
      </c>
    </row>
    <row r="2202" spans="1:15" x14ac:dyDescent="0.2">
      <c r="A2202" s="19">
        <v>771</v>
      </c>
      <c r="B2202" s="55">
        <v>5</v>
      </c>
      <c r="C2202" s="55">
        <v>9</v>
      </c>
      <c r="D2202" s="55" t="s">
        <v>366</v>
      </c>
      <c r="E2202" s="55" t="s">
        <v>365</v>
      </c>
      <c r="F2202" s="55">
        <v>1.45558E-4</v>
      </c>
      <c r="G2202" s="55">
        <v>1.6052899999999999E-4</v>
      </c>
      <c r="H2202" s="55">
        <v>1.5911399999999999E-4</v>
      </c>
      <c r="I2202" s="93">
        <v>8.2200000000000006E-5</v>
      </c>
      <c r="J2202" s="93">
        <v>8.9499999999999994E-5</v>
      </c>
      <c r="K2202" s="93">
        <v>8.7499999999999999E-5</v>
      </c>
      <c r="L2202" s="55">
        <v>1.7715322120000001</v>
      </c>
      <c r="M2202" s="55">
        <v>1.7944587190000001</v>
      </c>
      <c r="N2202" s="55">
        <v>1.817508828</v>
      </c>
      <c r="O2202" s="52">
        <v>1.79449992</v>
      </c>
    </row>
    <row r="2203" spans="1:15" x14ac:dyDescent="0.2">
      <c r="A2203" s="19">
        <v>1403</v>
      </c>
      <c r="B2203" s="55">
        <v>9</v>
      </c>
      <c r="C2203" s="55">
        <v>17</v>
      </c>
      <c r="D2203" s="55" t="s">
        <v>365</v>
      </c>
      <c r="E2203" s="55" t="s">
        <v>366</v>
      </c>
      <c r="F2203" s="55">
        <v>1.3275400000000001E-4</v>
      </c>
      <c r="G2203" s="55">
        <v>1.2799900000000001E-4</v>
      </c>
      <c r="H2203" s="55">
        <v>1.19425E-4</v>
      </c>
      <c r="I2203" s="93">
        <v>6.7000000000000002E-5</v>
      </c>
      <c r="J2203" s="93">
        <v>7.2999999999999999E-5</v>
      </c>
      <c r="K2203" s="93">
        <v>7.2200000000000007E-5</v>
      </c>
      <c r="L2203" s="55">
        <v>1.9808336090000001</v>
      </c>
      <c r="M2203" s="55">
        <v>1.752547632</v>
      </c>
      <c r="N2203" s="55">
        <v>1.653327918</v>
      </c>
      <c r="O2203" s="52">
        <v>1.79556972</v>
      </c>
    </row>
    <row r="2204" spans="1:15" x14ac:dyDescent="0.2">
      <c r="A2204" s="19">
        <v>331</v>
      </c>
      <c r="B2204" s="55">
        <v>2</v>
      </c>
      <c r="C2204" s="55">
        <v>17</v>
      </c>
      <c r="D2204" s="55" t="s">
        <v>366</v>
      </c>
      <c r="E2204" s="55" t="s">
        <v>364</v>
      </c>
      <c r="F2204" s="55">
        <v>2.3215099999999999E-4</v>
      </c>
      <c r="G2204" s="55">
        <v>2.0460899999999999E-4</v>
      </c>
      <c r="H2204" s="55">
        <v>1.9308199999999999E-4</v>
      </c>
      <c r="I2204" s="55">
        <v>1.2495099999999999E-4</v>
      </c>
      <c r="J2204" s="93">
        <v>9.8499999999999995E-5</v>
      </c>
      <c r="K2204" s="55">
        <v>1.3214999999999999E-4</v>
      </c>
      <c r="L2204" s="55">
        <v>1.8579341730000001</v>
      </c>
      <c r="M2204" s="55">
        <v>2.0765461310000002</v>
      </c>
      <c r="N2204" s="55">
        <v>1.461085126</v>
      </c>
      <c r="O2204" s="52">
        <v>1.79852181</v>
      </c>
    </row>
    <row r="2205" spans="1:15" x14ac:dyDescent="0.2">
      <c r="A2205" s="19">
        <v>697</v>
      </c>
      <c r="B2205" s="55">
        <v>4</v>
      </c>
      <c r="C2205" s="55">
        <v>19</v>
      </c>
      <c r="D2205" s="55" t="s">
        <v>366</v>
      </c>
      <c r="E2205" s="55" t="s">
        <v>364</v>
      </c>
      <c r="F2205" s="55">
        <v>1.45558E-4</v>
      </c>
      <c r="G2205" s="55">
        <v>1.4167100000000001E-4</v>
      </c>
      <c r="H2205" s="55">
        <v>1.4838699999999999E-4</v>
      </c>
      <c r="I2205" s="93">
        <v>7.9099999999999998E-5</v>
      </c>
      <c r="J2205" s="93">
        <v>7.8200000000000003E-5</v>
      </c>
      <c r="K2205" s="93">
        <v>8.4499999999999994E-5</v>
      </c>
      <c r="L2205" s="55">
        <v>1.8393420579999999</v>
      </c>
      <c r="M2205" s="55">
        <v>1.8111424199999999</v>
      </c>
      <c r="N2205" s="55">
        <v>1.7550384939999999</v>
      </c>
      <c r="O2205" s="52">
        <v>1.8018409909999999</v>
      </c>
    </row>
    <row r="2206" spans="1:15" x14ac:dyDescent="0.2">
      <c r="A2206" s="19">
        <v>877</v>
      </c>
      <c r="B2206" s="55">
        <v>5</v>
      </c>
      <c r="C2206" s="55">
        <v>21</v>
      </c>
      <c r="D2206" s="55" t="s">
        <v>366</v>
      </c>
      <c r="E2206" s="55" t="s">
        <v>364</v>
      </c>
      <c r="F2206" s="55">
        <v>2.3518399999999999E-4</v>
      </c>
      <c r="G2206" s="55">
        <v>2.3996799999999999E-4</v>
      </c>
      <c r="H2206" s="55">
        <v>2.4385499999999999E-4</v>
      </c>
      <c r="I2206" s="55">
        <v>1.4236899999999999E-4</v>
      </c>
      <c r="J2206" s="55">
        <v>1.41318E-4</v>
      </c>
      <c r="K2206" s="55">
        <v>1.17503E-4</v>
      </c>
      <c r="L2206" s="55">
        <v>1.6519337199999999</v>
      </c>
      <c r="M2206" s="55">
        <v>1.698074463</v>
      </c>
      <c r="N2206" s="55">
        <v>2.0753050160000002</v>
      </c>
      <c r="O2206" s="52">
        <v>1.8084377330000001</v>
      </c>
    </row>
    <row r="2207" spans="1:15" x14ac:dyDescent="0.2">
      <c r="A2207" s="19">
        <v>717</v>
      </c>
      <c r="B2207" s="55">
        <v>4</v>
      </c>
      <c r="C2207" s="55">
        <v>21</v>
      </c>
      <c r="D2207" s="55" t="s">
        <v>366</v>
      </c>
      <c r="E2207" s="55" t="s">
        <v>366</v>
      </c>
      <c r="F2207" s="55">
        <v>2.5304199999999998E-4</v>
      </c>
      <c r="G2207" s="55">
        <v>2.5104700000000001E-4</v>
      </c>
      <c r="H2207" s="55">
        <v>2.5529699999999998E-4</v>
      </c>
      <c r="I2207" s="55">
        <v>1.3252399999999999E-4</v>
      </c>
      <c r="J2207" s="55">
        <v>1.49529E-4</v>
      </c>
      <c r="K2207" s="55">
        <v>1.3780800000000001E-4</v>
      </c>
      <c r="L2207" s="55">
        <v>1.9094000659999999</v>
      </c>
      <c r="M2207" s="55">
        <v>1.678920819</v>
      </c>
      <c r="N2207" s="55">
        <v>1.8525508479999999</v>
      </c>
      <c r="O2207" s="52">
        <v>1.8136239110000001</v>
      </c>
    </row>
    <row r="2208" spans="1:15" x14ac:dyDescent="0.2">
      <c r="A2208" s="19">
        <v>858</v>
      </c>
      <c r="B2208" s="55">
        <v>5</v>
      </c>
      <c r="C2208" s="55">
        <v>19</v>
      </c>
      <c r="D2208" s="55" t="s">
        <v>364</v>
      </c>
      <c r="E2208" s="55" t="s">
        <v>365</v>
      </c>
      <c r="F2208" s="55">
        <v>1.93403E-4</v>
      </c>
      <c r="G2208" s="55">
        <v>1.9211599999999999E-4</v>
      </c>
      <c r="H2208" s="55">
        <v>2.00948E-4</v>
      </c>
      <c r="I2208" s="55">
        <v>1.2798099999999999E-4</v>
      </c>
      <c r="J2208" s="55">
        <v>1.13659E-4</v>
      </c>
      <c r="K2208" s="93">
        <v>8.9499999999999994E-5</v>
      </c>
      <c r="L2208" s="55">
        <v>1.5111940420000001</v>
      </c>
      <c r="M2208" s="55">
        <v>1.6902796609999999</v>
      </c>
      <c r="N2208" s="55">
        <v>2.2441728400000001</v>
      </c>
      <c r="O2208" s="52">
        <v>1.8152155139999999</v>
      </c>
    </row>
    <row r="2209" spans="1:15" x14ac:dyDescent="0.2">
      <c r="A2209" s="19">
        <v>1016</v>
      </c>
      <c r="B2209" s="55">
        <v>6</v>
      </c>
      <c r="C2209" s="55">
        <v>19</v>
      </c>
      <c r="D2209" s="55" t="s">
        <v>366</v>
      </c>
      <c r="E2209" s="55" t="s">
        <v>366</v>
      </c>
      <c r="F2209" s="55">
        <v>1.19951E-4</v>
      </c>
      <c r="G2209" s="55">
        <v>1.17627E-4</v>
      </c>
      <c r="H2209" s="55">
        <v>1.22643E-4</v>
      </c>
      <c r="I2209" s="93">
        <v>7.5699999999999997E-5</v>
      </c>
      <c r="J2209" s="93">
        <v>7.1699999999999995E-5</v>
      </c>
      <c r="K2209" s="93">
        <v>5.49E-5</v>
      </c>
      <c r="L2209" s="55">
        <v>1.583963038</v>
      </c>
      <c r="M2209" s="55">
        <v>1.6396424860000001</v>
      </c>
      <c r="N2209" s="55">
        <v>2.2329677060000002</v>
      </c>
      <c r="O2209" s="52">
        <v>1.8188577429999999</v>
      </c>
    </row>
    <row r="2210" spans="1:15" x14ac:dyDescent="0.2">
      <c r="A2210" s="19">
        <v>527</v>
      </c>
      <c r="B2210" s="55">
        <v>3</v>
      </c>
      <c r="C2210" s="55">
        <v>19</v>
      </c>
      <c r="D2210" s="55" t="s">
        <v>366</v>
      </c>
      <c r="E2210" s="55" t="s">
        <v>366</v>
      </c>
      <c r="F2210" s="55">
        <v>1.57014E-4</v>
      </c>
      <c r="G2210" s="55">
        <v>1.5039200000000001E-4</v>
      </c>
      <c r="H2210" s="55">
        <v>1.36945E-4</v>
      </c>
      <c r="I2210" s="93">
        <v>7.7999999999999999E-5</v>
      </c>
      <c r="J2210" s="93">
        <v>8.6899999999999998E-5</v>
      </c>
      <c r="K2210" s="93">
        <v>7.9900000000000004E-5</v>
      </c>
      <c r="L2210" s="55">
        <v>2.012999824</v>
      </c>
      <c r="M2210" s="55">
        <v>1.731335869</v>
      </c>
      <c r="N2210" s="55">
        <v>1.714193321</v>
      </c>
      <c r="O2210" s="52">
        <v>1.8195096719999999</v>
      </c>
    </row>
    <row r="2211" spans="1:15" x14ac:dyDescent="0.2">
      <c r="A2211" s="19">
        <v>1549</v>
      </c>
      <c r="B2211" s="55">
        <v>10</v>
      </c>
      <c r="C2211" s="55">
        <v>21</v>
      </c>
      <c r="D2211" s="55" t="s">
        <v>364</v>
      </c>
      <c r="E2211" s="55" t="s">
        <v>364</v>
      </c>
      <c r="F2211" s="55">
        <v>2.69552E-4</v>
      </c>
      <c r="G2211" s="55">
        <v>2.41618E-4</v>
      </c>
      <c r="H2211" s="55">
        <v>2.5064899999999998E-4</v>
      </c>
      <c r="I2211" s="55">
        <v>1.47291E-4</v>
      </c>
      <c r="J2211" s="55">
        <v>1.3353900000000001E-4</v>
      </c>
      <c r="K2211" s="55">
        <v>1.37143E-4</v>
      </c>
      <c r="L2211" s="55">
        <v>1.8300604119999999</v>
      </c>
      <c r="M2211" s="55">
        <v>1.8093479450000001</v>
      </c>
      <c r="N2211" s="55">
        <v>1.827650158</v>
      </c>
      <c r="O2211" s="52">
        <v>1.822352838</v>
      </c>
    </row>
    <row r="2212" spans="1:15" x14ac:dyDescent="0.2">
      <c r="A2212" s="19">
        <v>1277</v>
      </c>
      <c r="B2212" s="55">
        <v>8</v>
      </c>
      <c r="C2212" s="55">
        <v>17</v>
      </c>
      <c r="D2212" s="55" t="s">
        <v>365</v>
      </c>
      <c r="E2212" s="55" t="s">
        <v>366</v>
      </c>
      <c r="F2212" s="55">
        <v>1.3545000000000001E-4</v>
      </c>
      <c r="G2212" s="55">
        <v>1.2823399999999999E-4</v>
      </c>
      <c r="H2212" s="55">
        <v>1.4123599999999999E-4</v>
      </c>
      <c r="I2212" s="93">
        <v>7.4200000000000001E-5</v>
      </c>
      <c r="J2212" s="93">
        <v>6.4399999999999993E-5</v>
      </c>
      <c r="K2212" s="93">
        <v>8.5500000000000005E-5</v>
      </c>
      <c r="L2212" s="55">
        <v>1.825135121</v>
      </c>
      <c r="M2212" s="55">
        <v>1.9914496779999999</v>
      </c>
      <c r="N2212" s="55">
        <v>1.6509588120000001</v>
      </c>
      <c r="O2212" s="52">
        <v>1.822514537</v>
      </c>
    </row>
    <row r="2213" spans="1:15" x14ac:dyDescent="0.2">
      <c r="A2213" s="19">
        <v>2103</v>
      </c>
      <c r="B2213" s="55">
        <v>17</v>
      </c>
      <c r="C2213" s="55">
        <v>19</v>
      </c>
      <c r="D2213" s="55" t="s">
        <v>366</v>
      </c>
      <c r="E2213" s="55" t="s">
        <v>365</v>
      </c>
      <c r="F2213" s="55">
        <v>1.04788E-4</v>
      </c>
      <c r="G2213" s="55">
        <v>1.2469799999999999E-4</v>
      </c>
      <c r="H2213" s="55">
        <v>1.14776E-4</v>
      </c>
      <c r="I2213" s="93">
        <v>6.3999999999999997E-5</v>
      </c>
      <c r="J2213" s="93">
        <v>7.4800000000000002E-5</v>
      </c>
      <c r="K2213" s="93">
        <v>5.2899999999999998E-5</v>
      </c>
      <c r="L2213" s="55">
        <v>1.6375656700000001</v>
      </c>
      <c r="M2213" s="55">
        <v>1.6678856580000001</v>
      </c>
      <c r="N2213" s="55">
        <v>2.168603601</v>
      </c>
      <c r="O2213" s="52">
        <v>1.8246849759999999</v>
      </c>
    </row>
    <row r="2214" spans="1:15" x14ac:dyDescent="0.2">
      <c r="A2214" s="19">
        <v>1981</v>
      </c>
      <c r="B2214" s="55">
        <v>15</v>
      </c>
      <c r="C2214" s="55">
        <v>19</v>
      </c>
      <c r="D2214" s="55" t="s">
        <v>367</v>
      </c>
      <c r="E2214" s="55" t="s">
        <v>364</v>
      </c>
      <c r="F2214" s="55">
        <v>2.08903E-4</v>
      </c>
      <c r="G2214" s="55">
        <v>2.03902E-4</v>
      </c>
      <c r="H2214" s="55">
        <v>2.1668100000000001E-4</v>
      </c>
      <c r="I2214" s="93">
        <v>1E-4</v>
      </c>
      <c r="J2214" s="55">
        <v>1.3051299999999999E-4</v>
      </c>
      <c r="K2214" s="55">
        <v>1.18835E-4</v>
      </c>
      <c r="L2214" s="55">
        <v>2.0898388730000002</v>
      </c>
      <c r="M2214" s="55">
        <v>1.5623051699999999</v>
      </c>
      <c r="N2214" s="55">
        <v>1.8233778490000001</v>
      </c>
      <c r="O2214" s="52">
        <v>1.825173964</v>
      </c>
    </row>
    <row r="2215" spans="1:15" x14ac:dyDescent="0.2">
      <c r="A2215" s="19">
        <v>328</v>
      </c>
      <c r="B2215" s="55">
        <v>2</v>
      </c>
      <c r="C2215" s="55">
        <v>17</v>
      </c>
      <c r="D2215" s="55" t="s">
        <v>367</v>
      </c>
      <c r="E2215" s="55" t="s">
        <v>364</v>
      </c>
      <c r="F2215" s="55">
        <v>2.2271699999999999E-4</v>
      </c>
      <c r="G2215" s="55">
        <v>2.1898800000000001E-4</v>
      </c>
      <c r="H2215" s="55">
        <v>2.1024499999999999E-4</v>
      </c>
      <c r="I2215" s="55">
        <v>1.2381499999999999E-4</v>
      </c>
      <c r="J2215" s="55">
        <v>1.4434300000000001E-4</v>
      </c>
      <c r="K2215" s="93">
        <v>9.7200000000000004E-5</v>
      </c>
      <c r="L2215" s="55">
        <v>1.7987828880000001</v>
      </c>
      <c r="M2215" s="55">
        <v>1.517141026</v>
      </c>
      <c r="N2215" s="55">
        <v>2.1630509089999999</v>
      </c>
      <c r="O2215" s="52">
        <v>1.826324941</v>
      </c>
    </row>
    <row r="2216" spans="1:15" x14ac:dyDescent="0.2">
      <c r="A2216" s="19">
        <v>1271</v>
      </c>
      <c r="B2216" s="55">
        <v>8</v>
      </c>
      <c r="C2216" s="55">
        <v>17</v>
      </c>
      <c r="D2216" s="55" t="s">
        <v>364</v>
      </c>
      <c r="E2216" s="55" t="s">
        <v>366</v>
      </c>
      <c r="F2216" s="55">
        <v>1.9576199999999999E-4</v>
      </c>
      <c r="G2216" s="55">
        <v>1.7443600000000001E-4</v>
      </c>
      <c r="H2216" s="55">
        <v>1.69841E-4</v>
      </c>
      <c r="I2216" s="55">
        <v>1.26845E-4</v>
      </c>
      <c r="J2216" s="93">
        <v>9.98E-5</v>
      </c>
      <c r="K2216" s="93">
        <v>7.7200000000000006E-5</v>
      </c>
      <c r="L2216" s="55">
        <v>1.5433213569999999</v>
      </c>
      <c r="M2216" s="55">
        <v>1.747336083</v>
      </c>
      <c r="N2216" s="55">
        <v>2.199266663</v>
      </c>
      <c r="O2216" s="52">
        <v>1.829974701</v>
      </c>
    </row>
    <row r="2217" spans="1:15" x14ac:dyDescent="0.2">
      <c r="A2217" s="19">
        <v>2121</v>
      </c>
      <c r="B2217" s="55">
        <v>17</v>
      </c>
      <c r="C2217" s="55">
        <v>21</v>
      </c>
      <c r="D2217" s="55" t="s">
        <v>366</v>
      </c>
      <c r="E2217" s="55" t="s">
        <v>366</v>
      </c>
      <c r="F2217" s="55">
        <v>1.74198E-4</v>
      </c>
      <c r="G2217" s="55">
        <v>2.0295900000000001E-4</v>
      </c>
      <c r="H2217" s="55">
        <v>1.9701500000000001E-4</v>
      </c>
      <c r="I2217" s="93">
        <v>1E-4</v>
      </c>
      <c r="J2217" s="55">
        <v>1.00694E-4</v>
      </c>
      <c r="K2217" s="55">
        <v>1.13176E-4</v>
      </c>
      <c r="L2217" s="55">
        <v>1.7426559639999999</v>
      </c>
      <c r="M2217" s="55">
        <v>2.0155980790000001</v>
      </c>
      <c r="N2217" s="55">
        <v>1.740784248</v>
      </c>
      <c r="O2217" s="52">
        <v>1.833012764</v>
      </c>
    </row>
    <row r="2218" spans="1:15" x14ac:dyDescent="0.2">
      <c r="A2218" s="19">
        <v>2120</v>
      </c>
      <c r="B2218" s="55">
        <v>17</v>
      </c>
      <c r="C2218" s="55">
        <v>21</v>
      </c>
      <c r="D2218" s="55" t="s">
        <v>366</v>
      </c>
      <c r="E2218" s="55" t="s">
        <v>367</v>
      </c>
      <c r="F2218" s="55">
        <v>2.0721800000000001E-4</v>
      </c>
      <c r="G2218" s="55">
        <v>2.1215200000000001E-4</v>
      </c>
      <c r="H2218" s="55">
        <v>2.08457E-4</v>
      </c>
      <c r="I2218" s="55">
        <v>1.13214E-4</v>
      </c>
      <c r="J2218" s="55">
        <v>1.0242300000000001E-4</v>
      </c>
      <c r="K2218" s="55">
        <v>1.3048500000000001E-4</v>
      </c>
      <c r="L2218" s="55">
        <v>1.830328188</v>
      </c>
      <c r="M2218" s="55">
        <v>2.0713375049999998</v>
      </c>
      <c r="N2218" s="55">
        <v>1.597551084</v>
      </c>
      <c r="O2218" s="52">
        <v>1.8330722589999999</v>
      </c>
    </row>
    <row r="2219" spans="1:15" x14ac:dyDescent="0.2">
      <c r="A2219" s="19">
        <v>1419</v>
      </c>
      <c r="B2219" s="55">
        <v>9</v>
      </c>
      <c r="C2219" s="55">
        <v>19</v>
      </c>
      <c r="D2219" s="55" t="s">
        <v>366</v>
      </c>
      <c r="E2219" s="55" t="s">
        <v>365</v>
      </c>
      <c r="F2219" s="55">
        <v>1.31743E-4</v>
      </c>
      <c r="G2219" s="55">
        <v>1.19984E-4</v>
      </c>
      <c r="H2219" s="55">
        <v>1.3515700000000001E-4</v>
      </c>
      <c r="I2219" s="93">
        <v>7.7999999999999999E-5</v>
      </c>
      <c r="J2219" s="93">
        <v>7.2200000000000007E-5</v>
      </c>
      <c r="K2219" s="93">
        <v>6.2899999999999997E-5</v>
      </c>
      <c r="L2219" s="55">
        <v>1.689019166</v>
      </c>
      <c r="M2219" s="55">
        <v>1.662486076</v>
      </c>
      <c r="N2219" s="55">
        <v>2.1483362769999998</v>
      </c>
      <c r="O2219" s="52">
        <v>1.8332805059999999</v>
      </c>
    </row>
    <row r="2220" spans="1:15" x14ac:dyDescent="0.2">
      <c r="A2220" s="19">
        <v>1015</v>
      </c>
      <c r="B2220" s="55">
        <v>6</v>
      </c>
      <c r="C2220" s="55">
        <v>19</v>
      </c>
      <c r="D2220" s="55" t="s">
        <v>366</v>
      </c>
      <c r="E2220" s="55" t="s">
        <v>364</v>
      </c>
      <c r="F2220" s="55">
        <v>1.7655599999999999E-4</v>
      </c>
      <c r="G2220" s="55">
        <v>1.72786E-4</v>
      </c>
      <c r="H2220" s="55">
        <v>1.5553799999999999E-4</v>
      </c>
      <c r="I2220" s="93">
        <v>9.6600000000000003E-5</v>
      </c>
      <c r="J2220" s="93">
        <v>8.3800000000000004E-5</v>
      </c>
      <c r="K2220" s="93">
        <v>9.5500000000000004E-5</v>
      </c>
      <c r="L2220" s="55">
        <v>1.8285891869999999</v>
      </c>
      <c r="M2220" s="55">
        <v>2.060909637</v>
      </c>
      <c r="N2220" s="55">
        <v>1.6280945659999999</v>
      </c>
      <c r="O2220" s="52">
        <v>1.8391977960000001</v>
      </c>
    </row>
    <row r="2221" spans="1:15" x14ac:dyDescent="0.2">
      <c r="A2221" s="19">
        <v>852</v>
      </c>
      <c r="B2221" s="55">
        <v>5</v>
      </c>
      <c r="C2221" s="55">
        <v>18</v>
      </c>
      <c r="D2221" s="55" t="s">
        <v>366</v>
      </c>
      <c r="E2221" s="55" t="s">
        <v>365</v>
      </c>
      <c r="F2221" s="55">
        <v>1.6071999999999999E-4</v>
      </c>
      <c r="G2221" s="55">
        <v>1.6901500000000001E-4</v>
      </c>
      <c r="H2221" s="55">
        <v>1.5446599999999999E-4</v>
      </c>
      <c r="I2221" s="93">
        <v>7.7200000000000006E-5</v>
      </c>
      <c r="J2221" s="93">
        <v>8.7700000000000004E-5</v>
      </c>
      <c r="K2221" s="55">
        <v>1.02191E-4</v>
      </c>
      <c r="L2221" s="55">
        <v>2.0807181340000001</v>
      </c>
      <c r="M2221" s="55">
        <v>1.926547952</v>
      </c>
      <c r="N2221" s="55">
        <v>1.511533016</v>
      </c>
      <c r="O2221" s="52">
        <v>1.839599701</v>
      </c>
    </row>
    <row r="2222" spans="1:15" x14ac:dyDescent="0.2">
      <c r="A2222" s="19">
        <v>1415</v>
      </c>
      <c r="B2222" s="55">
        <v>9</v>
      </c>
      <c r="C2222" s="55">
        <v>19</v>
      </c>
      <c r="D2222" s="55" t="s">
        <v>367</v>
      </c>
      <c r="E2222" s="55" t="s">
        <v>366</v>
      </c>
      <c r="F2222" s="55">
        <v>1.27026E-4</v>
      </c>
      <c r="G2222" s="55">
        <v>1.34127E-4</v>
      </c>
      <c r="H2222" s="55">
        <v>1.3122399999999999E-4</v>
      </c>
      <c r="I2222" s="93">
        <v>8.5599999999999994E-5</v>
      </c>
      <c r="J2222" s="93">
        <v>6.3999999999999997E-5</v>
      </c>
      <c r="K2222" s="93">
        <v>6.7600000000000003E-5</v>
      </c>
      <c r="L2222" s="55">
        <v>1.484423947</v>
      </c>
      <c r="M2222" s="55">
        <v>2.0970426170000001</v>
      </c>
      <c r="N2222" s="55">
        <v>1.941968999</v>
      </c>
      <c r="O2222" s="52">
        <v>1.841145188</v>
      </c>
    </row>
    <row r="2223" spans="1:15" x14ac:dyDescent="0.2">
      <c r="A2223" s="19">
        <v>1517</v>
      </c>
      <c r="B2223" s="55">
        <v>10</v>
      </c>
      <c r="C2223" s="55">
        <v>17</v>
      </c>
      <c r="D2223" s="55" t="s">
        <v>366</v>
      </c>
      <c r="E2223" s="55" t="s">
        <v>366</v>
      </c>
      <c r="F2223" s="55">
        <v>1.4353599999999999E-4</v>
      </c>
      <c r="G2223" s="55">
        <v>1.3836999999999999E-4</v>
      </c>
      <c r="H2223" s="55">
        <v>1.3909099999999999E-4</v>
      </c>
      <c r="I2223" s="93">
        <v>7.8399999999999995E-5</v>
      </c>
      <c r="J2223" s="93">
        <v>7.5199999999999998E-5</v>
      </c>
      <c r="K2223" s="93">
        <v>7.4900000000000005E-5</v>
      </c>
      <c r="L2223" s="55">
        <v>1.831320236</v>
      </c>
      <c r="M2223" s="55">
        <v>1.840117512</v>
      </c>
      <c r="N2223" s="55">
        <v>1.8571173599999999</v>
      </c>
      <c r="O2223" s="52">
        <v>1.8428517019999999</v>
      </c>
    </row>
    <row r="2224" spans="1:15" x14ac:dyDescent="0.2">
      <c r="A2224" s="19">
        <v>992</v>
      </c>
      <c r="B2224" s="55">
        <v>6</v>
      </c>
      <c r="C2224" s="55">
        <v>17</v>
      </c>
      <c r="D2224" s="55" t="s">
        <v>364</v>
      </c>
      <c r="E2224" s="55" t="s">
        <v>366</v>
      </c>
      <c r="F2224" s="55">
        <v>1.6206799999999999E-4</v>
      </c>
      <c r="G2224" s="55">
        <v>1.78915E-4</v>
      </c>
      <c r="H2224" s="55">
        <v>1.54823E-4</v>
      </c>
      <c r="I2224" s="93">
        <v>8.4800000000000001E-5</v>
      </c>
      <c r="J2224" s="93">
        <v>8.9499999999999994E-5</v>
      </c>
      <c r="K2224" s="93">
        <v>9.5500000000000004E-5</v>
      </c>
      <c r="L2224" s="55">
        <v>1.9108302100000001</v>
      </c>
      <c r="M2224" s="55">
        <v>1.9999914350000001</v>
      </c>
      <c r="N2224" s="55">
        <v>1.620609073</v>
      </c>
      <c r="O2224" s="52">
        <v>1.843810239</v>
      </c>
    </row>
    <row r="2225" spans="1:15" x14ac:dyDescent="0.2">
      <c r="A2225" s="19">
        <v>1000</v>
      </c>
      <c r="B2225" s="55">
        <v>6</v>
      </c>
      <c r="C2225" s="55">
        <v>18</v>
      </c>
      <c r="D2225" s="55" t="s">
        <v>364</v>
      </c>
      <c r="E2225" s="55" t="s">
        <v>367</v>
      </c>
      <c r="F2225" s="55">
        <v>2.0384900000000001E-4</v>
      </c>
      <c r="G2225" s="55">
        <v>2.1828099999999999E-4</v>
      </c>
      <c r="H2225" s="55">
        <v>2.4099500000000001E-4</v>
      </c>
      <c r="I2225" s="55">
        <v>1.06019E-4</v>
      </c>
      <c r="J2225" s="55">
        <v>1.3397100000000001E-4</v>
      </c>
      <c r="K2225" s="55">
        <v>1.2149799999999999E-4</v>
      </c>
      <c r="L2225" s="55">
        <v>1.9227480690000001</v>
      </c>
      <c r="M2225" s="55">
        <v>1.629318536</v>
      </c>
      <c r="N2225" s="55">
        <v>1.9835323979999999</v>
      </c>
      <c r="O2225" s="52">
        <v>1.845199668</v>
      </c>
    </row>
    <row r="2226" spans="1:15" x14ac:dyDescent="0.2">
      <c r="A2226" s="19">
        <v>758</v>
      </c>
      <c r="B2226" s="55">
        <v>5</v>
      </c>
      <c r="C2226" s="55">
        <v>8</v>
      </c>
      <c r="D2226" s="55" t="s">
        <v>364</v>
      </c>
      <c r="E2226" s="55" t="s">
        <v>366</v>
      </c>
      <c r="F2226" s="55">
        <v>1.8127400000000001E-4</v>
      </c>
      <c r="G2226" s="55">
        <v>2.1144499999999999E-4</v>
      </c>
      <c r="H2226" s="55">
        <v>1.8700300000000001E-4</v>
      </c>
      <c r="I2226" s="55">
        <v>1.02233E-4</v>
      </c>
      <c r="J2226" s="55">
        <v>1.03719E-4</v>
      </c>
      <c r="K2226" s="55">
        <v>1.0751699999999999E-4</v>
      </c>
      <c r="L2226" s="55">
        <v>1.7731421439999999</v>
      </c>
      <c r="M2226" s="55">
        <v>2.038627634</v>
      </c>
      <c r="N2226" s="55">
        <v>1.7392877289999999</v>
      </c>
      <c r="O2226" s="52">
        <v>1.850352502</v>
      </c>
    </row>
    <row r="2227" spans="1:15" x14ac:dyDescent="0.2">
      <c r="A2227" s="19">
        <v>1026</v>
      </c>
      <c r="B2227" s="55">
        <v>6</v>
      </c>
      <c r="C2227" s="55">
        <v>20</v>
      </c>
      <c r="D2227" s="55" t="s">
        <v>366</v>
      </c>
      <c r="E2227" s="55" t="s">
        <v>366</v>
      </c>
      <c r="F2227" s="55">
        <v>1.5970900000000001E-4</v>
      </c>
      <c r="G2227" s="55">
        <v>1.8480800000000001E-4</v>
      </c>
      <c r="H2227" s="55">
        <v>1.86288E-4</v>
      </c>
      <c r="I2227" s="55">
        <v>1.0791299999999999E-4</v>
      </c>
      <c r="J2227" s="93">
        <v>9.4199999999999999E-5</v>
      </c>
      <c r="K2227" s="93">
        <v>8.7499999999999999E-5</v>
      </c>
      <c r="L2227" s="55">
        <v>1.4799891190000001</v>
      </c>
      <c r="M2227" s="55">
        <v>1.9616262950000001</v>
      </c>
      <c r="N2227" s="55">
        <v>2.1279148299999999</v>
      </c>
      <c r="O2227" s="52">
        <v>1.8565100809999999</v>
      </c>
    </row>
    <row r="2228" spans="1:15" x14ac:dyDescent="0.2">
      <c r="A2228" s="19">
        <v>2108</v>
      </c>
      <c r="B2228" s="55">
        <v>17</v>
      </c>
      <c r="C2228" s="55">
        <v>20</v>
      </c>
      <c r="D2228" s="55" t="s">
        <v>364</v>
      </c>
      <c r="E2228" s="55" t="s">
        <v>367</v>
      </c>
      <c r="F2228" s="55">
        <v>2.3417300000000001E-4</v>
      </c>
      <c r="G2228" s="55">
        <v>2.2912400000000001E-4</v>
      </c>
      <c r="H2228" s="55">
        <v>2.18469E-4</v>
      </c>
      <c r="I2228" s="55">
        <v>1.2230100000000001E-4</v>
      </c>
      <c r="J2228" s="55">
        <v>1.19709E-4</v>
      </c>
      <c r="K2228" s="55">
        <v>1.2515900000000001E-4</v>
      </c>
      <c r="L2228" s="55">
        <v>1.9147290349999999</v>
      </c>
      <c r="M2228" s="55">
        <v>1.914005588</v>
      </c>
      <c r="N2228" s="55">
        <v>1.7455232249999999</v>
      </c>
      <c r="O2228" s="52">
        <v>1.8580859489999999</v>
      </c>
    </row>
    <row r="2229" spans="1:15" x14ac:dyDescent="0.2">
      <c r="A2229" s="19">
        <v>1520</v>
      </c>
      <c r="B2229" s="55">
        <v>10</v>
      </c>
      <c r="C2229" s="55">
        <v>17</v>
      </c>
      <c r="D2229" s="55" t="s">
        <v>365</v>
      </c>
      <c r="E2229" s="55" t="s">
        <v>366</v>
      </c>
      <c r="F2229" s="55">
        <v>1.21972E-4</v>
      </c>
      <c r="G2229" s="55">
        <v>1.25406E-4</v>
      </c>
      <c r="H2229" s="55">
        <v>1.3801800000000001E-4</v>
      </c>
      <c r="I2229" s="93">
        <v>4.9200000000000003E-5</v>
      </c>
      <c r="J2229" s="55">
        <v>1.0155899999999999E-4</v>
      </c>
      <c r="K2229" s="93">
        <v>7.3899999999999994E-5</v>
      </c>
      <c r="L2229" s="55">
        <v>2.477936991</v>
      </c>
      <c r="M2229" s="55">
        <v>1.2348109599999999</v>
      </c>
      <c r="N2229" s="55">
        <v>1.867697755</v>
      </c>
      <c r="O2229" s="52">
        <v>1.8601485680000001</v>
      </c>
    </row>
    <row r="2230" spans="1:15" x14ac:dyDescent="0.2">
      <c r="A2230" s="19">
        <v>757</v>
      </c>
      <c r="B2230" s="55">
        <v>5</v>
      </c>
      <c r="C2230" s="55">
        <v>8</v>
      </c>
      <c r="D2230" s="55" t="s">
        <v>364</v>
      </c>
      <c r="E2230" s="55" t="s">
        <v>364</v>
      </c>
      <c r="F2230" s="55">
        <v>2.2911900000000001E-4</v>
      </c>
      <c r="G2230" s="55">
        <v>2.3761100000000001E-4</v>
      </c>
      <c r="H2230" s="55">
        <v>2.2490499999999999E-4</v>
      </c>
      <c r="I2230" s="55">
        <v>1.2608699999999999E-4</v>
      </c>
      <c r="J2230" s="55">
        <v>1.10202E-4</v>
      </c>
      <c r="K2230" s="55">
        <v>1.3914E-4</v>
      </c>
      <c r="L2230" s="55">
        <v>1.817145571</v>
      </c>
      <c r="M2230" s="55">
        <v>2.1561404990000002</v>
      </c>
      <c r="N2230" s="55">
        <v>1.616391768</v>
      </c>
      <c r="O2230" s="52">
        <v>1.863225946</v>
      </c>
    </row>
    <row r="2231" spans="1:15" x14ac:dyDescent="0.2">
      <c r="A2231" s="19">
        <v>1515</v>
      </c>
      <c r="B2231" s="55">
        <v>10</v>
      </c>
      <c r="C2231" s="55">
        <v>17</v>
      </c>
      <c r="D2231" s="55" t="s">
        <v>364</v>
      </c>
      <c r="E2231" s="55" t="s">
        <v>365</v>
      </c>
      <c r="F2231" s="55">
        <v>1.5128599999999999E-4</v>
      </c>
      <c r="G2231" s="55">
        <v>1.42378E-4</v>
      </c>
      <c r="H2231" s="55">
        <v>1.4481100000000001E-4</v>
      </c>
      <c r="I2231" s="93">
        <v>8.14E-5</v>
      </c>
      <c r="J2231" s="93">
        <v>7.1699999999999995E-5</v>
      </c>
      <c r="K2231" s="93">
        <v>8.2600000000000002E-5</v>
      </c>
      <c r="L2231" s="55">
        <v>1.8583731489999999</v>
      </c>
      <c r="M2231" s="55">
        <v>1.9846574370000001</v>
      </c>
      <c r="N2231" s="55">
        <v>1.7541858720000001</v>
      </c>
      <c r="O2231" s="52">
        <v>1.8657388189999999</v>
      </c>
    </row>
    <row r="2232" spans="1:15" x14ac:dyDescent="0.2">
      <c r="A2232" s="19">
        <v>354</v>
      </c>
      <c r="B2232" s="55">
        <v>2</v>
      </c>
      <c r="C2232" s="55">
        <v>20</v>
      </c>
      <c r="D2232" s="55" t="s">
        <v>364</v>
      </c>
      <c r="E2232" s="55" t="s">
        <v>366</v>
      </c>
      <c r="F2232" s="55">
        <v>2.1429399999999999E-4</v>
      </c>
      <c r="G2232" s="55">
        <v>2.3431E-4</v>
      </c>
      <c r="H2232" s="55">
        <v>2.37777E-4</v>
      </c>
      <c r="I2232" s="55">
        <v>1.1510699999999999E-4</v>
      </c>
      <c r="J2232" s="55">
        <v>1.1841300000000001E-4</v>
      </c>
      <c r="K2232" s="55">
        <v>1.3481300000000001E-4</v>
      </c>
      <c r="L2232" s="55">
        <v>1.861695173</v>
      </c>
      <c r="M2232" s="55">
        <v>1.978757286</v>
      </c>
      <c r="N2232" s="55">
        <v>1.763757561</v>
      </c>
      <c r="O2232" s="52">
        <v>1.868070007</v>
      </c>
    </row>
    <row r="2233" spans="1:15" x14ac:dyDescent="0.2">
      <c r="A2233" s="19">
        <v>2167</v>
      </c>
      <c r="B2233" s="55">
        <v>18</v>
      </c>
      <c r="C2233" s="55">
        <v>21</v>
      </c>
      <c r="D2233" s="55" t="s">
        <v>365</v>
      </c>
      <c r="E2233" s="55" t="s">
        <v>364</v>
      </c>
      <c r="F2233" s="55">
        <v>2.2170600000000001E-4</v>
      </c>
      <c r="G2233" s="55">
        <v>2.3077500000000001E-4</v>
      </c>
      <c r="H2233" s="55">
        <v>2.4421300000000001E-4</v>
      </c>
      <c r="I2233" s="55">
        <v>1.38961E-4</v>
      </c>
      <c r="J2233" s="55">
        <v>1.08905E-4</v>
      </c>
      <c r="K2233" s="55">
        <v>1.29154E-4</v>
      </c>
      <c r="L2233" s="55">
        <v>1.5954561410000001</v>
      </c>
      <c r="M2233" s="55">
        <v>2.119038545</v>
      </c>
      <c r="N2233" s="55">
        <v>1.8908681409999999</v>
      </c>
      <c r="O2233" s="52">
        <v>1.868454276</v>
      </c>
    </row>
    <row r="2234" spans="1:15" x14ac:dyDescent="0.2">
      <c r="A2234" s="19">
        <v>706</v>
      </c>
      <c r="B2234" s="55">
        <v>4</v>
      </c>
      <c r="C2234" s="55">
        <v>20</v>
      </c>
      <c r="D2234" s="55" t="s">
        <v>366</v>
      </c>
      <c r="E2234" s="55" t="s">
        <v>364</v>
      </c>
      <c r="F2234" s="55">
        <v>2.7629100000000001E-4</v>
      </c>
      <c r="G2234" s="55">
        <v>2.8004100000000002E-4</v>
      </c>
      <c r="H2234" s="55">
        <v>2.7675099999999999E-4</v>
      </c>
      <c r="I2234" s="55">
        <v>1.5713599999999999E-4</v>
      </c>
      <c r="J2234" s="55">
        <v>1.49961E-4</v>
      </c>
      <c r="K2234" s="55">
        <v>1.38474E-4</v>
      </c>
      <c r="L2234" s="55">
        <v>1.7582911750000001</v>
      </c>
      <c r="M2234" s="55">
        <v>1.867427162</v>
      </c>
      <c r="N2234" s="55">
        <v>1.9985724499999999</v>
      </c>
      <c r="O2234" s="52">
        <v>1.874763596</v>
      </c>
    </row>
    <row r="2235" spans="1:15" x14ac:dyDescent="0.2">
      <c r="A2235" s="19">
        <v>887</v>
      </c>
      <c r="B2235" s="55">
        <v>5</v>
      </c>
      <c r="C2235" s="55">
        <v>22</v>
      </c>
      <c r="D2235" s="55" t="s">
        <v>366</v>
      </c>
      <c r="E2235" s="55" t="s">
        <v>367</v>
      </c>
      <c r="F2235" s="55">
        <v>2.2777100000000001E-4</v>
      </c>
      <c r="G2235" s="55">
        <v>2.2511699999999999E-4</v>
      </c>
      <c r="H2235" s="55">
        <v>2.1024499999999999E-4</v>
      </c>
      <c r="I2235" s="55">
        <v>1.1207800000000001E-4</v>
      </c>
      <c r="J2235" s="55">
        <v>1.1798099999999999E-4</v>
      </c>
      <c r="K2235" s="55">
        <v>1.2482699999999999E-4</v>
      </c>
      <c r="L2235" s="55">
        <v>2.0322635390000001</v>
      </c>
      <c r="M2235" s="55">
        <v>1.9080837369999999</v>
      </c>
      <c r="N2235" s="55">
        <v>1.6842956410000001</v>
      </c>
      <c r="O2235" s="52">
        <v>1.8748809719999999</v>
      </c>
    </row>
    <row r="2236" spans="1:15" x14ac:dyDescent="0.2">
      <c r="A2236" s="19">
        <v>694</v>
      </c>
      <c r="B2236" s="55">
        <v>4</v>
      </c>
      <c r="C2236" s="55">
        <v>19</v>
      </c>
      <c r="D2236" s="55" t="s">
        <v>364</v>
      </c>
      <c r="E2236" s="55" t="s">
        <v>364</v>
      </c>
      <c r="F2236" s="55">
        <v>1.9710999999999999E-4</v>
      </c>
      <c r="G2236" s="55">
        <v>2.00602E-4</v>
      </c>
      <c r="H2236" s="55">
        <v>1.8521600000000001E-4</v>
      </c>
      <c r="I2236" s="55">
        <v>1.0299E-4</v>
      </c>
      <c r="J2236" s="55">
        <v>1.2316700000000001E-4</v>
      </c>
      <c r="K2236" s="93">
        <v>8.8900000000000006E-5</v>
      </c>
      <c r="L2236" s="55">
        <v>1.913868095</v>
      </c>
      <c r="M2236" s="55">
        <v>1.628701159</v>
      </c>
      <c r="N2236" s="55">
        <v>2.0839666509999999</v>
      </c>
      <c r="O2236" s="52">
        <v>1.8755119689999999</v>
      </c>
    </row>
    <row r="2237" spans="1:15" x14ac:dyDescent="0.2">
      <c r="A2237" s="19">
        <v>1309</v>
      </c>
      <c r="B2237" s="55">
        <v>8</v>
      </c>
      <c r="C2237" s="55">
        <v>21</v>
      </c>
      <c r="D2237" s="55" t="s">
        <v>366</v>
      </c>
      <c r="E2237" s="55" t="s">
        <v>364</v>
      </c>
      <c r="F2237" s="55">
        <v>2.52031E-4</v>
      </c>
      <c r="G2237" s="55">
        <v>2.4043900000000001E-4</v>
      </c>
      <c r="H2237" s="55">
        <v>2.5350900000000002E-4</v>
      </c>
      <c r="I2237" s="55">
        <v>1.3101000000000001E-4</v>
      </c>
      <c r="J2237" s="55">
        <v>1.4391100000000001E-4</v>
      </c>
      <c r="K2237" s="55">
        <v>1.2416099999999999E-4</v>
      </c>
      <c r="L2237" s="55">
        <v>1.923758447</v>
      </c>
      <c r="M2237" s="55">
        <v>1.6707545159999999</v>
      </c>
      <c r="N2237" s="55">
        <v>2.041783406</v>
      </c>
      <c r="O2237" s="52">
        <v>1.878765456</v>
      </c>
    </row>
    <row r="2238" spans="1:15" x14ac:dyDescent="0.2">
      <c r="A2238" s="19">
        <v>1964</v>
      </c>
      <c r="B2238" s="55">
        <v>15</v>
      </c>
      <c r="C2238" s="55">
        <v>17</v>
      </c>
      <c r="D2238" s="55" t="s">
        <v>367</v>
      </c>
      <c r="E2238" s="55" t="s">
        <v>366</v>
      </c>
      <c r="F2238" s="55">
        <v>1.99805E-4</v>
      </c>
      <c r="G2238" s="55">
        <v>1.9871600000000001E-4</v>
      </c>
      <c r="H2238" s="55">
        <v>1.8485800000000001E-4</v>
      </c>
      <c r="I2238" s="55">
        <v>1.21165E-4</v>
      </c>
      <c r="J2238" s="93">
        <v>9.0299999999999999E-5</v>
      </c>
      <c r="K2238" s="55">
        <v>1.0319000000000001E-4</v>
      </c>
      <c r="L2238" s="55">
        <v>1.6490345529999999</v>
      </c>
      <c r="M2238" s="55">
        <v>2.2000775730000002</v>
      </c>
      <c r="N2238" s="55">
        <v>1.791435251</v>
      </c>
      <c r="O2238" s="52">
        <v>1.880182459</v>
      </c>
    </row>
    <row r="2239" spans="1:15" x14ac:dyDescent="0.2">
      <c r="A2239" s="19">
        <v>676</v>
      </c>
      <c r="B2239" s="55">
        <v>4</v>
      </c>
      <c r="C2239" s="55">
        <v>17</v>
      </c>
      <c r="D2239" s="55" t="s">
        <v>364</v>
      </c>
      <c r="E2239" s="55" t="s">
        <v>364</v>
      </c>
      <c r="F2239" s="55">
        <v>2.4192300000000001E-4</v>
      </c>
      <c r="G2239" s="55">
        <v>2.21346E-4</v>
      </c>
      <c r="H2239" s="55">
        <v>2.00948E-4</v>
      </c>
      <c r="I2239" s="55">
        <v>1.43883E-4</v>
      </c>
      <c r="J2239" s="93">
        <v>8.8599999999999999E-5</v>
      </c>
      <c r="K2239" s="55">
        <v>1.37143E-4</v>
      </c>
      <c r="L2239" s="55">
        <v>1.6813800430000001</v>
      </c>
      <c r="M2239" s="55">
        <v>2.4984371940000001</v>
      </c>
      <c r="N2239" s="55">
        <v>1.465248772</v>
      </c>
      <c r="O2239" s="52">
        <v>1.88168867</v>
      </c>
    </row>
    <row r="2240" spans="1:15" x14ac:dyDescent="0.2">
      <c r="A2240" s="19">
        <v>1274</v>
      </c>
      <c r="B2240" s="55">
        <v>8</v>
      </c>
      <c r="C2240" s="55">
        <v>17</v>
      </c>
      <c r="D2240" s="55" t="s">
        <v>366</v>
      </c>
      <c r="E2240" s="55" t="s">
        <v>366</v>
      </c>
      <c r="F2240" s="55">
        <v>1.2803700000000001E-4</v>
      </c>
      <c r="G2240" s="55">
        <v>1.23991E-4</v>
      </c>
      <c r="H2240" s="55">
        <v>1.15134E-4</v>
      </c>
      <c r="I2240" s="93">
        <v>6.4399999999999993E-5</v>
      </c>
      <c r="J2240" s="93">
        <v>8.2100000000000003E-5</v>
      </c>
      <c r="K2240" s="93">
        <v>5.2899999999999998E-5</v>
      </c>
      <c r="L2240" s="55">
        <v>1.9891141910000001</v>
      </c>
      <c r="M2240" s="55">
        <v>1.5100413800000001</v>
      </c>
      <c r="N2240" s="55">
        <v>2.1753593750000002</v>
      </c>
      <c r="O2240" s="52">
        <v>1.8915049820000001</v>
      </c>
    </row>
    <row r="2241" spans="1:15" x14ac:dyDescent="0.2">
      <c r="A2241" s="19">
        <v>509</v>
      </c>
      <c r="B2241" s="55">
        <v>3</v>
      </c>
      <c r="C2241" s="55">
        <v>17</v>
      </c>
      <c r="D2241" s="55" t="s">
        <v>366</v>
      </c>
      <c r="E2241" s="55" t="s">
        <v>366</v>
      </c>
      <c r="F2241" s="55">
        <v>1.2938500000000001E-4</v>
      </c>
      <c r="G2241" s="55">
        <v>1.2799900000000001E-4</v>
      </c>
      <c r="H2241" s="55">
        <v>1.2300000000000001E-4</v>
      </c>
      <c r="I2241" s="93">
        <v>7.0400000000000004E-5</v>
      </c>
      <c r="J2241" s="93">
        <v>6.4800000000000003E-5</v>
      </c>
      <c r="K2241" s="93">
        <v>6.5900000000000003E-5</v>
      </c>
      <c r="L2241" s="55">
        <v>1.8371445159999999</v>
      </c>
      <c r="M2241" s="55">
        <v>1.9745369989999999</v>
      </c>
      <c r="N2241" s="55">
        <v>1.8662315140000001</v>
      </c>
      <c r="O2241" s="52">
        <v>1.8926376760000001</v>
      </c>
    </row>
    <row r="2242" spans="1:15" x14ac:dyDescent="0.2">
      <c r="A2242" s="19">
        <v>326</v>
      </c>
      <c r="B2242" s="55">
        <v>2</v>
      </c>
      <c r="C2242" s="55">
        <v>17</v>
      </c>
      <c r="D2242" s="55" t="s">
        <v>364</v>
      </c>
      <c r="E2242" s="55" t="s">
        <v>366</v>
      </c>
      <c r="F2242" s="55">
        <v>2.15641E-4</v>
      </c>
      <c r="G2242" s="55">
        <v>2.23231E-4</v>
      </c>
      <c r="H2242" s="55">
        <v>1.9916000000000001E-4</v>
      </c>
      <c r="I2242" s="55">
        <v>1.12835E-4</v>
      </c>
      <c r="J2242" s="55">
        <v>1.1711599999999999E-4</v>
      </c>
      <c r="K2242" s="55">
        <v>1.06852E-4</v>
      </c>
      <c r="L2242" s="55">
        <v>1.91112349</v>
      </c>
      <c r="M2242" s="55">
        <v>1.9060636259999999</v>
      </c>
      <c r="N2242" s="55">
        <v>1.863899231</v>
      </c>
      <c r="O2242" s="52">
        <v>1.893695449</v>
      </c>
    </row>
    <row r="2243" spans="1:15" x14ac:dyDescent="0.2">
      <c r="A2243" s="19">
        <v>698</v>
      </c>
      <c r="B2243" s="55">
        <v>4</v>
      </c>
      <c r="C2243" s="55">
        <v>19</v>
      </c>
      <c r="D2243" s="55" t="s">
        <v>366</v>
      </c>
      <c r="E2243" s="55" t="s">
        <v>366</v>
      </c>
      <c r="F2243" s="55">
        <v>1.90034E-4</v>
      </c>
      <c r="G2243" s="55">
        <v>1.71843E-4</v>
      </c>
      <c r="H2243" s="55">
        <v>1.67338E-4</v>
      </c>
      <c r="I2243" s="55">
        <v>1.02612E-4</v>
      </c>
      <c r="J2243" s="93">
        <v>8.7700000000000004E-5</v>
      </c>
      <c r="K2243" s="93">
        <v>8.8200000000000003E-5</v>
      </c>
      <c r="L2243" s="55">
        <v>1.851973866</v>
      </c>
      <c r="M2243" s="55">
        <v>1.958791433</v>
      </c>
      <c r="N2243" s="55">
        <v>1.8970214670000001</v>
      </c>
      <c r="O2243" s="52">
        <v>1.9025955889999999</v>
      </c>
    </row>
    <row r="2244" spans="1:15" x14ac:dyDescent="0.2">
      <c r="A2244" s="19">
        <v>688</v>
      </c>
      <c r="B2244" s="55">
        <v>4</v>
      </c>
      <c r="C2244" s="55">
        <v>18</v>
      </c>
      <c r="D2244" s="55" t="s">
        <v>366</v>
      </c>
      <c r="E2244" s="55" t="s">
        <v>367</v>
      </c>
      <c r="F2244" s="55">
        <v>2.04522E-4</v>
      </c>
      <c r="G2244" s="55">
        <v>1.98245E-4</v>
      </c>
      <c r="H2244" s="55">
        <v>2.05954E-4</v>
      </c>
      <c r="I2244" s="55">
        <v>1.0488300000000001E-4</v>
      </c>
      <c r="J2244" s="55">
        <v>1.1279499999999999E-4</v>
      </c>
      <c r="K2244" s="55">
        <v>1.02524E-4</v>
      </c>
      <c r="L2244" s="55">
        <v>1.9499970870000001</v>
      </c>
      <c r="M2244" s="55">
        <v>1.757568231</v>
      </c>
      <c r="N2244" s="55">
        <v>2.008833922</v>
      </c>
      <c r="O2244" s="52">
        <v>1.9054664130000001</v>
      </c>
    </row>
    <row r="2245" spans="1:15" x14ac:dyDescent="0.2">
      <c r="A2245" s="19">
        <v>1365</v>
      </c>
      <c r="B2245" s="55">
        <v>9</v>
      </c>
      <c r="C2245" s="55">
        <v>13</v>
      </c>
      <c r="D2245" s="55" t="s">
        <v>366</v>
      </c>
      <c r="E2245" s="55" t="s">
        <v>366</v>
      </c>
      <c r="F2245" s="55">
        <v>1.28374E-4</v>
      </c>
      <c r="G2245" s="55">
        <v>1.4190599999999999E-4</v>
      </c>
      <c r="H2245" s="55">
        <v>1.2443099999999999E-4</v>
      </c>
      <c r="I2245" s="93">
        <v>6.97E-5</v>
      </c>
      <c r="J2245" s="93">
        <v>6.5699999999999998E-5</v>
      </c>
      <c r="K2245" s="93">
        <v>7.1199999999999996E-5</v>
      </c>
      <c r="L2245" s="55">
        <v>1.842604779</v>
      </c>
      <c r="M2245" s="55">
        <v>2.1602778300000001</v>
      </c>
      <c r="N2245" s="55">
        <v>1.746778095</v>
      </c>
      <c r="O2245" s="52">
        <v>1.9165535680000001</v>
      </c>
    </row>
    <row r="2246" spans="1:15" x14ac:dyDescent="0.2">
      <c r="A2246" s="19">
        <v>2199</v>
      </c>
      <c r="B2246" s="55">
        <v>19</v>
      </c>
      <c r="C2246" s="55">
        <v>21</v>
      </c>
      <c r="D2246" s="55" t="s">
        <v>364</v>
      </c>
      <c r="E2246" s="55" t="s">
        <v>366</v>
      </c>
      <c r="F2246" s="55">
        <v>2.1665200000000001E-4</v>
      </c>
      <c r="G2246" s="55">
        <v>2.1568800000000001E-4</v>
      </c>
      <c r="H2246" s="55">
        <v>2.15608E-4</v>
      </c>
      <c r="I2246" s="55">
        <v>1.17379E-4</v>
      </c>
      <c r="J2246" s="55">
        <v>1.19277E-4</v>
      </c>
      <c r="K2246" s="55">
        <v>1.0285699999999999E-4</v>
      </c>
      <c r="L2246" s="55">
        <v>1.8457561309999999</v>
      </c>
      <c r="M2246" s="55">
        <v>1.808292652</v>
      </c>
      <c r="N2246" s="55">
        <v>2.0961921929999998</v>
      </c>
      <c r="O2246" s="52">
        <v>1.916746992</v>
      </c>
    </row>
    <row r="2247" spans="1:15" x14ac:dyDescent="0.2">
      <c r="A2247" s="19">
        <v>917</v>
      </c>
      <c r="B2247" s="55">
        <v>6</v>
      </c>
      <c r="C2247" s="55">
        <v>8</v>
      </c>
      <c r="D2247" s="55" t="s">
        <v>366</v>
      </c>
      <c r="E2247" s="55" t="s">
        <v>366</v>
      </c>
      <c r="F2247" s="55">
        <v>1.85317E-4</v>
      </c>
      <c r="G2247" s="55">
        <v>1.6760000000000001E-4</v>
      </c>
      <c r="H2247" s="55">
        <v>1.57326E-4</v>
      </c>
      <c r="I2247" s="93">
        <v>9.8099999999999999E-5</v>
      </c>
      <c r="J2247" s="93">
        <v>8.3800000000000004E-5</v>
      </c>
      <c r="K2247" s="93">
        <v>8.42E-5</v>
      </c>
      <c r="L2247" s="55">
        <v>1.8896786919999999</v>
      </c>
      <c r="M2247" s="55">
        <v>1.999054232</v>
      </c>
      <c r="N2247" s="55">
        <v>1.868118502</v>
      </c>
      <c r="O2247" s="52">
        <v>1.918950476</v>
      </c>
    </row>
    <row r="2248" spans="1:15" x14ac:dyDescent="0.2">
      <c r="A2248" s="19">
        <v>1407</v>
      </c>
      <c r="B2248" s="55">
        <v>9</v>
      </c>
      <c r="C2248" s="55">
        <v>18</v>
      </c>
      <c r="D2248" s="55" t="s">
        <v>367</v>
      </c>
      <c r="E2248" s="55" t="s">
        <v>365</v>
      </c>
      <c r="F2248" s="55">
        <v>1.4757999999999999E-4</v>
      </c>
      <c r="G2248" s="55">
        <v>1.4002E-4</v>
      </c>
      <c r="H2248" s="55">
        <v>1.5375E-4</v>
      </c>
      <c r="I2248" s="93">
        <v>8.3700000000000002E-5</v>
      </c>
      <c r="J2248" s="93">
        <v>7.8200000000000003E-5</v>
      </c>
      <c r="K2248" s="93">
        <v>6.9599999999999998E-5</v>
      </c>
      <c r="L2248" s="55">
        <v>1.7636275619999999</v>
      </c>
      <c r="M2248" s="55">
        <v>1.790047583</v>
      </c>
      <c r="N2248" s="55">
        <v>2.210011003</v>
      </c>
      <c r="O2248" s="52">
        <v>1.9212287159999999</v>
      </c>
    </row>
    <row r="2249" spans="1:15" x14ac:dyDescent="0.2">
      <c r="A2249" s="19">
        <v>845</v>
      </c>
      <c r="B2249" s="55">
        <v>5</v>
      </c>
      <c r="C2249" s="55">
        <v>17</v>
      </c>
      <c r="D2249" s="55" t="s">
        <v>365</v>
      </c>
      <c r="E2249" s="55" t="s">
        <v>366</v>
      </c>
      <c r="F2249" s="55">
        <v>1.1220100000000001E-4</v>
      </c>
      <c r="G2249" s="55">
        <v>1.1857E-4</v>
      </c>
      <c r="H2249" s="55">
        <v>1.2657599999999999E-4</v>
      </c>
      <c r="I2249" s="93">
        <v>6.9300000000000004E-5</v>
      </c>
      <c r="J2249" s="93">
        <v>7.4300000000000004E-5</v>
      </c>
      <c r="K2249" s="93">
        <v>4.9599999999999999E-5</v>
      </c>
      <c r="L2249" s="55">
        <v>1.619265953</v>
      </c>
      <c r="M2249" s="55">
        <v>1.5951305899999999</v>
      </c>
      <c r="N2249" s="55">
        <v>2.5520504769999999</v>
      </c>
      <c r="O2249" s="52">
        <v>1.922149007</v>
      </c>
    </row>
    <row r="2250" spans="1:15" x14ac:dyDescent="0.2">
      <c r="A2250" s="19">
        <v>850</v>
      </c>
      <c r="B2250" s="55">
        <v>5</v>
      </c>
      <c r="C2250" s="55">
        <v>18</v>
      </c>
      <c r="D2250" s="55" t="s">
        <v>366</v>
      </c>
      <c r="E2250" s="55" t="s">
        <v>367</v>
      </c>
      <c r="F2250" s="55">
        <v>1.7318699999999999E-4</v>
      </c>
      <c r="G2250" s="55">
        <v>2.0225199999999999E-4</v>
      </c>
      <c r="H2250" s="55">
        <v>2.1632300000000001E-4</v>
      </c>
      <c r="I2250" s="93">
        <v>9.2399999999999996E-5</v>
      </c>
      <c r="J2250" s="55">
        <v>1.21438E-4</v>
      </c>
      <c r="K2250" s="93">
        <v>9.6899999999999997E-5</v>
      </c>
      <c r="L2250" s="55">
        <v>1.8745556299999999</v>
      </c>
      <c r="M2250" s="55">
        <v>1.665473295</v>
      </c>
      <c r="N2250" s="55">
        <v>2.233236164</v>
      </c>
      <c r="O2250" s="52">
        <v>1.9244216970000001</v>
      </c>
    </row>
    <row r="2251" spans="1:15" x14ac:dyDescent="0.2">
      <c r="A2251" s="19">
        <v>1513</v>
      </c>
      <c r="B2251" s="55">
        <v>10</v>
      </c>
      <c r="C2251" s="55">
        <v>17</v>
      </c>
      <c r="D2251" s="55" t="s">
        <v>364</v>
      </c>
      <c r="E2251" s="55" t="s">
        <v>364</v>
      </c>
      <c r="F2251" s="55">
        <v>1.76219E-4</v>
      </c>
      <c r="G2251" s="55">
        <v>1.72786E-4</v>
      </c>
      <c r="H2251" s="55">
        <v>1.7305900000000001E-4</v>
      </c>
      <c r="I2251" s="93">
        <v>8.6299999999999997E-5</v>
      </c>
      <c r="J2251" s="93">
        <v>8.6899999999999998E-5</v>
      </c>
      <c r="K2251" s="93">
        <v>9.8900000000000005E-5</v>
      </c>
      <c r="L2251" s="55">
        <v>2.0412297179999999</v>
      </c>
      <c r="M2251" s="55">
        <v>1.989136665</v>
      </c>
      <c r="N2251" s="55">
        <v>1.7504962260000001</v>
      </c>
      <c r="O2251" s="52">
        <v>1.926954203</v>
      </c>
    </row>
    <row r="2252" spans="1:15" x14ac:dyDescent="0.2">
      <c r="A2252" s="19">
        <v>998</v>
      </c>
      <c r="B2252" s="55">
        <v>6</v>
      </c>
      <c r="C2252" s="55">
        <v>17</v>
      </c>
      <c r="D2252" s="55" t="s">
        <v>366</v>
      </c>
      <c r="E2252" s="55" t="s">
        <v>366</v>
      </c>
      <c r="F2252" s="55">
        <v>1.34776E-4</v>
      </c>
      <c r="G2252" s="55">
        <v>1.3247700000000001E-4</v>
      </c>
      <c r="H2252" s="55">
        <v>1.2800600000000001E-4</v>
      </c>
      <c r="I2252" s="93">
        <v>6.1699999999999995E-5</v>
      </c>
      <c r="J2252" s="93">
        <v>6.8300000000000007E-5</v>
      </c>
      <c r="K2252" s="93">
        <v>7.7200000000000006E-5</v>
      </c>
      <c r="L2252" s="55">
        <v>2.183722393</v>
      </c>
      <c r="M2252" s="55">
        <v>1.940152796</v>
      </c>
      <c r="N2252" s="55">
        <v>1.657552559</v>
      </c>
      <c r="O2252" s="52">
        <v>1.927142583</v>
      </c>
    </row>
    <row r="2253" spans="1:15" x14ac:dyDescent="0.2">
      <c r="A2253" s="19">
        <v>2193</v>
      </c>
      <c r="B2253" s="55">
        <v>19</v>
      </c>
      <c r="C2253" s="55">
        <v>20</v>
      </c>
      <c r="D2253" s="55" t="s">
        <v>366</v>
      </c>
      <c r="E2253" s="55" t="s">
        <v>366</v>
      </c>
      <c r="F2253" s="55">
        <v>1.68133E-4</v>
      </c>
      <c r="G2253" s="55">
        <v>1.5675699999999999E-4</v>
      </c>
      <c r="H2253" s="55">
        <v>1.7806399999999999E-4</v>
      </c>
      <c r="I2253" s="93">
        <v>8.3300000000000005E-5</v>
      </c>
      <c r="J2253" s="55">
        <v>1.0155899999999999E-4</v>
      </c>
      <c r="K2253" s="93">
        <v>8.0199999999999998E-5</v>
      </c>
      <c r="L2253" s="55">
        <v>2.0183798670000002</v>
      </c>
      <c r="M2253" s="55">
        <v>1.5435137000000001</v>
      </c>
      <c r="N2253" s="55">
        <v>2.2196503449999998</v>
      </c>
      <c r="O2253" s="52">
        <v>1.9271813040000001</v>
      </c>
    </row>
    <row r="2254" spans="1:15" x14ac:dyDescent="0.2">
      <c r="A2254" s="19">
        <v>708</v>
      </c>
      <c r="B2254" s="55">
        <v>4</v>
      </c>
      <c r="C2254" s="55">
        <v>20</v>
      </c>
      <c r="D2254" s="55" t="s">
        <v>366</v>
      </c>
      <c r="E2254" s="55" t="s">
        <v>366</v>
      </c>
      <c r="F2254" s="55">
        <v>2.4765099999999999E-4</v>
      </c>
      <c r="G2254" s="55">
        <v>2.3313199999999999E-4</v>
      </c>
      <c r="H2254" s="55">
        <v>2.4028E-4</v>
      </c>
      <c r="I2254" s="55">
        <v>1.16243E-4</v>
      </c>
      <c r="J2254" s="55">
        <v>1.2964899999999999E-4</v>
      </c>
      <c r="K2254" s="55">
        <v>1.27489E-4</v>
      </c>
      <c r="L2254" s="55">
        <v>2.13046304</v>
      </c>
      <c r="M2254" s="55">
        <v>1.7981741179999999</v>
      </c>
      <c r="N2254" s="55">
        <v>1.8847023220000001</v>
      </c>
      <c r="O2254" s="52">
        <v>1.9377798260000001</v>
      </c>
    </row>
    <row r="2255" spans="1:15" x14ac:dyDescent="0.2">
      <c r="A2255" s="19">
        <v>861</v>
      </c>
      <c r="B2255" s="55">
        <v>5</v>
      </c>
      <c r="C2255" s="55">
        <v>19</v>
      </c>
      <c r="D2255" s="55" t="s">
        <v>366</v>
      </c>
      <c r="E2255" s="55" t="s">
        <v>365</v>
      </c>
      <c r="F2255" s="55">
        <v>1.5128599999999999E-4</v>
      </c>
      <c r="G2255" s="55">
        <v>1.58171E-4</v>
      </c>
      <c r="H2255" s="55">
        <v>1.59829E-4</v>
      </c>
      <c r="I2255" s="93">
        <v>8.4099999999999998E-5</v>
      </c>
      <c r="J2255" s="93">
        <v>7.6899999999999999E-5</v>
      </c>
      <c r="K2255" s="93">
        <v>8.1600000000000005E-5</v>
      </c>
      <c r="L2255" s="55">
        <v>1.7997757969999999</v>
      </c>
      <c r="M2255" s="55">
        <v>2.0561709700000002</v>
      </c>
      <c r="N2255" s="55">
        <v>1.959808808</v>
      </c>
      <c r="O2255" s="52">
        <v>1.9385851919999999</v>
      </c>
    </row>
    <row r="2256" spans="1:15" x14ac:dyDescent="0.2">
      <c r="A2256" s="19">
        <v>849</v>
      </c>
      <c r="B2256" s="55">
        <v>5</v>
      </c>
      <c r="C2256" s="55">
        <v>18</v>
      </c>
      <c r="D2256" s="55" t="s">
        <v>364</v>
      </c>
      <c r="E2256" s="55" t="s">
        <v>365</v>
      </c>
      <c r="F2256" s="55">
        <v>1.7824099999999999E-4</v>
      </c>
      <c r="G2256" s="55">
        <v>1.8127200000000001E-4</v>
      </c>
      <c r="H2256" s="55">
        <v>1.8736100000000001E-4</v>
      </c>
      <c r="I2256" s="55">
        <v>1.02233E-4</v>
      </c>
      <c r="J2256" s="93">
        <v>8.3399999999999994E-5</v>
      </c>
      <c r="K2256" s="93">
        <v>9.8200000000000002E-5</v>
      </c>
      <c r="L2256" s="55">
        <v>1.743479915</v>
      </c>
      <c r="M2256" s="55">
        <v>2.1733303070000001</v>
      </c>
      <c r="N2256" s="55">
        <v>1.9080139140000001</v>
      </c>
      <c r="O2256" s="52">
        <v>1.9416080449999999</v>
      </c>
    </row>
    <row r="2257" spans="1:15" x14ac:dyDescent="0.2">
      <c r="A2257" s="19">
        <v>778</v>
      </c>
      <c r="B2257" s="55">
        <v>5</v>
      </c>
      <c r="C2257" s="55">
        <v>10</v>
      </c>
      <c r="D2257" s="55" t="s">
        <v>366</v>
      </c>
      <c r="E2257" s="55" t="s">
        <v>364</v>
      </c>
      <c r="F2257" s="55">
        <v>1.5600299999999999E-4</v>
      </c>
      <c r="G2257" s="55">
        <v>1.51335E-4</v>
      </c>
      <c r="H2257" s="55">
        <v>1.9558499999999999E-4</v>
      </c>
      <c r="I2257" s="93">
        <v>9.6600000000000003E-5</v>
      </c>
      <c r="J2257" s="93">
        <v>8.25E-5</v>
      </c>
      <c r="K2257" s="93">
        <v>8.2200000000000006E-5</v>
      </c>
      <c r="L2257" s="55">
        <v>1.615719071</v>
      </c>
      <c r="M2257" s="55">
        <v>1.8334048089999999</v>
      </c>
      <c r="N2257" s="55">
        <v>2.3788257970000002</v>
      </c>
      <c r="O2257" s="52">
        <v>1.942649893</v>
      </c>
    </row>
    <row r="2258" spans="1:15" x14ac:dyDescent="0.2">
      <c r="A2258" s="19">
        <v>598</v>
      </c>
      <c r="B2258" s="55">
        <v>4</v>
      </c>
      <c r="C2258" s="55">
        <v>8</v>
      </c>
      <c r="D2258" s="55" t="s">
        <v>366</v>
      </c>
      <c r="E2258" s="55" t="s">
        <v>364</v>
      </c>
      <c r="F2258" s="55">
        <v>1.9441400000000001E-4</v>
      </c>
      <c r="G2258" s="55">
        <v>1.94709E-4</v>
      </c>
      <c r="H2258" s="55">
        <v>1.7305900000000001E-4</v>
      </c>
      <c r="I2258" s="93">
        <v>9.1600000000000004E-5</v>
      </c>
      <c r="J2258" s="93">
        <v>9.2499999999999999E-5</v>
      </c>
      <c r="K2258" s="55">
        <v>1.05853E-4</v>
      </c>
      <c r="L2258" s="55">
        <v>2.121707384</v>
      </c>
      <c r="M2258" s="55">
        <v>2.1053435760000001</v>
      </c>
      <c r="N2258" s="55">
        <v>1.6348974190000001</v>
      </c>
      <c r="O2258" s="52">
        <v>1.953982793</v>
      </c>
    </row>
    <row r="2259" spans="1:15" x14ac:dyDescent="0.2">
      <c r="A2259" s="19">
        <v>1139</v>
      </c>
      <c r="B2259" s="55">
        <v>7</v>
      </c>
      <c r="C2259" s="55">
        <v>17</v>
      </c>
      <c r="D2259" s="55" t="s">
        <v>367</v>
      </c>
      <c r="E2259" s="55" t="s">
        <v>366</v>
      </c>
      <c r="F2259" s="55">
        <v>1.49264E-4</v>
      </c>
      <c r="G2259" s="55">
        <v>1.4944900000000001E-4</v>
      </c>
      <c r="H2259" s="55">
        <v>1.3837499999999999E-4</v>
      </c>
      <c r="I2259" s="93">
        <v>6.97E-5</v>
      </c>
      <c r="J2259" s="93">
        <v>8.0000000000000007E-5</v>
      </c>
      <c r="K2259" s="93">
        <v>7.4200000000000001E-5</v>
      </c>
      <c r="L2259" s="55">
        <v>2.142451227</v>
      </c>
      <c r="M2259" s="55">
        <v>1.8692794639999999</v>
      </c>
      <c r="N2259" s="55">
        <v>1.8641393260000001</v>
      </c>
      <c r="O2259" s="52">
        <v>1.9586233390000001</v>
      </c>
    </row>
    <row r="2260" spans="1:15" x14ac:dyDescent="0.2">
      <c r="A2260" s="19">
        <v>699</v>
      </c>
      <c r="B2260" s="55">
        <v>4</v>
      </c>
      <c r="C2260" s="55">
        <v>19</v>
      </c>
      <c r="D2260" s="55" t="s">
        <v>366</v>
      </c>
      <c r="E2260" s="55" t="s">
        <v>365</v>
      </c>
      <c r="F2260" s="55">
        <v>1.4252500000000001E-4</v>
      </c>
      <c r="G2260" s="55">
        <v>1.4520599999999999E-4</v>
      </c>
      <c r="H2260" s="55">
        <v>1.3408499999999999E-4</v>
      </c>
      <c r="I2260" s="93">
        <v>7.3100000000000001E-5</v>
      </c>
      <c r="J2260" s="93">
        <v>5.66E-5</v>
      </c>
      <c r="K2260" s="93">
        <v>9.7899999999999994E-5</v>
      </c>
      <c r="L2260" s="55">
        <v>1.950329991</v>
      </c>
      <c r="M2260" s="55">
        <v>2.5648745119999998</v>
      </c>
      <c r="N2260" s="55">
        <v>1.3701124220000001</v>
      </c>
      <c r="O2260" s="52">
        <v>1.961772308</v>
      </c>
    </row>
    <row r="2261" spans="1:15" x14ac:dyDescent="0.2">
      <c r="A2261" s="19">
        <v>841</v>
      </c>
      <c r="B2261" s="55">
        <v>5</v>
      </c>
      <c r="C2261" s="55">
        <v>17</v>
      </c>
      <c r="D2261" s="55" t="s">
        <v>366</v>
      </c>
      <c r="E2261" s="55" t="s">
        <v>364</v>
      </c>
      <c r="F2261" s="55">
        <v>1.7487199999999999E-4</v>
      </c>
      <c r="G2261" s="55">
        <v>1.73022E-4</v>
      </c>
      <c r="H2261" s="55">
        <v>1.74489E-4</v>
      </c>
      <c r="I2261" s="93">
        <v>8.7800000000000006E-5</v>
      </c>
      <c r="J2261" s="93">
        <v>8.4300000000000003E-5</v>
      </c>
      <c r="K2261" s="93">
        <v>9.2499999999999999E-5</v>
      </c>
      <c r="L2261" s="55">
        <v>1.9906935699999999</v>
      </c>
      <c r="M2261" s="55">
        <v>2.0531380609999998</v>
      </c>
      <c r="N2261" s="55">
        <v>1.885590114</v>
      </c>
      <c r="O2261" s="52">
        <v>1.9764739149999999</v>
      </c>
    </row>
    <row r="2262" spans="1:15" x14ac:dyDescent="0.2">
      <c r="A2262" s="19">
        <v>1136</v>
      </c>
      <c r="B2262" s="55">
        <v>7</v>
      </c>
      <c r="C2262" s="55">
        <v>17</v>
      </c>
      <c r="D2262" s="55" t="s">
        <v>364</v>
      </c>
      <c r="E2262" s="55" t="s">
        <v>366</v>
      </c>
      <c r="F2262" s="55">
        <v>1.8632800000000001E-4</v>
      </c>
      <c r="G2262" s="55">
        <v>1.89051E-4</v>
      </c>
      <c r="H2262" s="55">
        <v>1.9916000000000001E-4</v>
      </c>
      <c r="I2262" s="55">
        <v>1.0942699999999999E-4</v>
      </c>
      <c r="J2262" s="93">
        <v>8.2100000000000003E-5</v>
      </c>
      <c r="K2262" s="55">
        <v>1.02524E-4</v>
      </c>
      <c r="L2262" s="55">
        <v>1.702755647</v>
      </c>
      <c r="M2262" s="55">
        <v>2.3023824849999999</v>
      </c>
      <c r="N2262" s="55">
        <v>1.9425703030000001</v>
      </c>
      <c r="O2262" s="52">
        <v>1.9825694780000001</v>
      </c>
    </row>
    <row r="2263" spans="1:15" x14ac:dyDescent="0.2">
      <c r="A2263" s="19">
        <v>1817</v>
      </c>
      <c r="B2263" s="55">
        <v>13</v>
      </c>
      <c r="C2263" s="55">
        <v>17</v>
      </c>
      <c r="D2263" s="55" t="s">
        <v>366</v>
      </c>
      <c r="E2263" s="55" t="s">
        <v>366</v>
      </c>
      <c r="F2263" s="55">
        <v>1.3241699999999999E-4</v>
      </c>
      <c r="G2263" s="55">
        <v>1.3577700000000001E-4</v>
      </c>
      <c r="H2263" s="55">
        <v>1.19425E-4</v>
      </c>
      <c r="I2263" s="93">
        <v>6.3999999999999997E-5</v>
      </c>
      <c r="J2263" s="93">
        <v>6.9999999999999994E-5</v>
      </c>
      <c r="K2263" s="93">
        <v>6.0600000000000003E-5</v>
      </c>
      <c r="L2263" s="55">
        <v>2.069335396</v>
      </c>
      <c r="M2263" s="55">
        <v>1.939385634</v>
      </c>
      <c r="N2263" s="55">
        <v>1.971275595</v>
      </c>
      <c r="O2263" s="52">
        <v>1.993332208</v>
      </c>
    </row>
    <row r="2264" spans="1:15" x14ac:dyDescent="0.2">
      <c r="A2264" s="19">
        <v>1625</v>
      </c>
      <c r="B2264" s="55">
        <v>11</v>
      </c>
      <c r="C2264" s="55">
        <v>17</v>
      </c>
      <c r="D2264" s="55" t="s">
        <v>367</v>
      </c>
      <c r="E2264" s="55" t="s">
        <v>366</v>
      </c>
      <c r="F2264" s="55">
        <v>2.1901099999999999E-4</v>
      </c>
      <c r="G2264" s="55">
        <v>1.96594E-4</v>
      </c>
      <c r="H2264" s="55">
        <v>1.9200900000000001E-4</v>
      </c>
      <c r="I2264" s="93">
        <v>9.2E-5</v>
      </c>
      <c r="J2264" s="55">
        <v>1.0977E-4</v>
      </c>
      <c r="K2264" s="55">
        <v>1.0518699999999999E-4</v>
      </c>
      <c r="L2264" s="55">
        <v>2.3803023410000002</v>
      </c>
      <c r="M2264" s="55">
        <v>1.790973003</v>
      </c>
      <c r="N2264" s="55">
        <v>1.8254059819999999</v>
      </c>
      <c r="O2264" s="52">
        <v>1.9988937760000001</v>
      </c>
    </row>
    <row r="2265" spans="1:15" x14ac:dyDescent="0.2">
      <c r="A2265" s="19">
        <v>671</v>
      </c>
      <c r="B2265" s="55">
        <v>4</v>
      </c>
      <c r="C2265" s="55">
        <v>16</v>
      </c>
      <c r="D2265" s="55" t="s">
        <v>366</v>
      </c>
      <c r="E2265" s="55" t="s">
        <v>367</v>
      </c>
      <c r="F2265" s="55">
        <v>2.82019E-4</v>
      </c>
      <c r="G2265" s="55">
        <v>2.99606E-4</v>
      </c>
      <c r="H2265" s="55">
        <v>2.7389E-4</v>
      </c>
      <c r="I2265" s="55">
        <v>1.2760199999999999E-4</v>
      </c>
      <c r="J2265" s="55">
        <v>1.6379E-4</v>
      </c>
      <c r="K2265" s="55">
        <v>1.3947300000000001E-4</v>
      </c>
      <c r="L2265" s="55">
        <v>2.210144138</v>
      </c>
      <c r="M2265" s="55">
        <v>1.8292078060000001</v>
      </c>
      <c r="N2265" s="55">
        <v>1.9637536849999999</v>
      </c>
      <c r="O2265" s="52">
        <v>2.00103521</v>
      </c>
    </row>
    <row r="2266" spans="1:15" x14ac:dyDescent="0.2">
      <c r="A2266" s="19">
        <v>2110</v>
      </c>
      <c r="B2266" s="55">
        <v>17</v>
      </c>
      <c r="C2266" s="55">
        <v>20</v>
      </c>
      <c r="D2266" s="55" t="s">
        <v>366</v>
      </c>
      <c r="E2266" s="55" t="s">
        <v>364</v>
      </c>
      <c r="F2266" s="55">
        <v>1.9475100000000001E-4</v>
      </c>
      <c r="G2266" s="55">
        <v>2.1262399999999999E-4</v>
      </c>
      <c r="H2266" s="55">
        <v>2.10602E-4</v>
      </c>
      <c r="I2266" s="93">
        <v>9.9199999999999999E-5</v>
      </c>
      <c r="J2266" s="55">
        <v>1.21006E-4</v>
      </c>
      <c r="K2266" s="93">
        <v>9.1899999999999998E-5</v>
      </c>
      <c r="L2266" s="55">
        <v>1.963141427</v>
      </c>
      <c r="M2266" s="55">
        <v>1.757135332</v>
      </c>
      <c r="N2266" s="55">
        <v>2.2923370780000001</v>
      </c>
      <c r="O2266" s="52">
        <v>2.0042046130000002</v>
      </c>
    </row>
    <row r="2267" spans="1:15" x14ac:dyDescent="0.2">
      <c r="A2267" s="19">
        <v>1551</v>
      </c>
      <c r="B2267" s="55">
        <v>10</v>
      </c>
      <c r="C2267" s="55">
        <v>21</v>
      </c>
      <c r="D2267" s="55" t="s">
        <v>364</v>
      </c>
      <c r="E2267" s="55" t="s">
        <v>366</v>
      </c>
      <c r="F2267" s="55">
        <v>2.0317499999999999E-4</v>
      </c>
      <c r="G2267" s="55">
        <v>2.1451E-4</v>
      </c>
      <c r="H2267" s="55">
        <v>1.9808799999999999E-4</v>
      </c>
      <c r="I2267" s="93">
        <v>9.4699999999999998E-5</v>
      </c>
      <c r="J2267" s="55">
        <v>1.0760900000000001E-4</v>
      </c>
      <c r="K2267" s="55">
        <v>1.03523E-4</v>
      </c>
      <c r="L2267" s="55">
        <v>2.1463589029999999</v>
      </c>
      <c r="M2267" s="55">
        <v>1.9934197220000001</v>
      </c>
      <c r="N2267" s="55">
        <v>1.9134699319999999</v>
      </c>
      <c r="O2267" s="52">
        <v>2.0177495190000001</v>
      </c>
    </row>
    <row r="2268" spans="1:15" x14ac:dyDescent="0.2">
      <c r="A2268" s="19">
        <v>1400</v>
      </c>
      <c r="B2268" s="55">
        <v>9</v>
      </c>
      <c r="C2268" s="55">
        <v>17</v>
      </c>
      <c r="D2268" s="55" t="s">
        <v>366</v>
      </c>
      <c r="E2268" s="55" t="s">
        <v>366</v>
      </c>
      <c r="F2268" s="55">
        <v>1.5802500000000001E-4</v>
      </c>
      <c r="G2268" s="55">
        <v>1.5086400000000001E-4</v>
      </c>
      <c r="H2268" s="55">
        <v>1.58756E-4</v>
      </c>
      <c r="I2268" s="93">
        <v>7.5699999999999997E-5</v>
      </c>
      <c r="J2268" s="93">
        <v>8.0400000000000003E-5</v>
      </c>
      <c r="K2268" s="93">
        <v>7.5599999999999994E-5</v>
      </c>
      <c r="L2268" s="55">
        <v>2.0867378219999999</v>
      </c>
      <c r="M2268" s="55">
        <v>1.876824807</v>
      </c>
      <c r="N2268" s="55">
        <v>2.1010160949999999</v>
      </c>
      <c r="O2268" s="52">
        <v>2.0215262410000001</v>
      </c>
    </row>
    <row r="2269" spans="1:15" x14ac:dyDescent="0.2">
      <c r="A2269" s="19">
        <v>1622</v>
      </c>
      <c r="B2269" s="55">
        <v>11</v>
      </c>
      <c r="C2269" s="55">
        <v>17</v>
      </c>
      <c r="D2269" s="55" t="s">
        <v>364</v>
      </c>
      <c r="E2269" s="55" t="s">
        <v>366</v>
      </c>
      <c r="F2269" s="55">
        <v>2.0822899999999999E-4</v>
      </c>
      <c r="G2269" s="55">
        <v>2.1356700000000001E-4</v>
      </c>
      <c r="H2269" s="55">
        <v>2.0202100000000001E-4</v>
      </c>
      <c r="I2269" s="55">
        <v>1.06019E-4</v>
      </c>
      <c r="J2269" s="55">
        <v>1.0631199999999999E-4</v>
      </c>
      <c r="K2269" s="93">
        <v>9.4900000000000003E-5</v>
      </c>
      <c r="L2269" s="55">
        <v>1.9640633169999999</v>
      </c>
      <c r="M2269" s="55">
        <v>2.0088605770000001</v>
      </c>
      <c r="N2269" s="55">
        <v>2.129491222</v>
      </c>
      <c r="O2269" s="52">
        <v>2.0341383720000001</v>
      </c>
    </row>
    <row r="2270" spans="1:15" x14ac:dyDescent="0.2">
      <c r="A2270" s="19">
        <v>2163</v>
      </c>
      <c r="B2270" s="55">
        <v>18</v>
      </c>
      <c r="C2270" s="55">
        <v>21</v>
      </c>
      <c r="D2270" s="55" t="s">
        <v>367</v>
      </c>
      <c r="E2270" s="55" t="s">
        <v>366</v>
      </c>
      <c r="F2270" s="55">
        <v>2.2238E-4</v>
      </c>
      <c r="G2270" s="55">
        <v>2.2511699999999999E-4</v>
      </c>
      <c r="H2270" s="55">
        <v>2.0309399999999999E-4</v>
      </c>
      <c r="I2270" s="55">
        <v>1.0336900000000001E-4</v>
      </c>
      <c r="J2270" s="93">
        <v>9.0299999999999999E-5</v>
      </c>
      <c r="K2270" s="55">
        <v>1.35146E-4</v>
      </c>
      <c r="L2270" s="55">
        <v>2.1513265110000002</v>
      </c>
      <c r="M2270" s="55">
        <v>2.4923773219999998</v>
      </c>
      <c r="N2270" s="55">
        <v>1.5027771000000001</v>
      </c>
      <c r="O2270" s="52">
        <v>2.0488269780000001</v>
      </c>
    </row>
    <row r="2271" spans="1:15" x14ac:dyDescent="0.2">
      <c r="A2271" s="19">
        <v>680</v>
      </c>
      <c r="B2271" s="55">
        <v>4</v>
      </c>
      <c r="C2271" s="55">
        <v>17</v>
      </c>
      <c r="D2271" s="55" t="s">
        <v>366</v>
      </c>
      <c r="E2271" s="55" t="s">
        <v>366</v>
      </c>
      <c r="F2271" s="55">
        <v>1.5634000000000001E-4</v>
      </c>
      <c r="G2271" s="55">
        <v>1.68543E-4</v>
      </c>
      <c r="H2271" s="55">
        <v>1.6268899999999999E-4</v>
      </c>
      <c r="I2271" s="93">
        <v>8.2200000000000006E-5</v>
      </c>
      <c r="J2271" s="93">
        <v>7.3899999999999994E-5</v>
      </c>
      <c r="K2271" s="93">
        <v>8.1899999999999999E-5</v>
      </c>
      <c r="L2271" s="55">
        <v>1.9027568210000001</v>
      </c>
      <c r="M2271" s="55">
        <v>2.2806919880000001</v>
      </c>
      <c r="N2271" s="55">
        <v>1.9867744030000001</v>
      </c>
      <c r="O2271" s="52">
        <v>2.0567410700000002</v>
      </c>
    </row>
    <row r="2272" spans="1:15" x14ac:dyDescent="0.2">
      <c r="A2272" s="19">
        <v>428</v>
      </c>
      <c r="B2272" s="55">
        <v>3</v>
      </c>
      <c r="C2272" s="55">
        <v>8</v>
      </c>
      <c r="D2272" s="55" t="s">
        <v>366</v>
      </c>
      <c r="E2272" s="55" t="s">
        <v>366</v>
      </c>
      <c r="F2272" s="55">
        <v>1.5128599999999999E-4</v>
      </c>
      <c r="G2272" s="55">
        <v>1.6005699999999999E-4</v>
      </c>
      <c r="H2272" s="55">
        <v>1.5804099999999999E-4</v>
      </c>
      <c r="I2272" s="93">
        <v>5.5300000000000002E-5</v>
      </c>
      <c r="J2272" s="93">
        <v>8.8599999999999999E-5</v>
      </c>
      <c r="K2272" s="93">
        <v>9.1899999999999998E-5</v>
      </c>
      <c r="L2272" s="55">
        <v>2.7366453900000001</v>
      </c>
      <c r="M2272" s="55">
        <v>1.8066441479999999</v>
      </c>
      <c r="N2272" s="55">
        <v>1.720225787</v>
      </c>
      <c r="O2272" s="52">
        <v>2.0878384419999998</v>
      </c>
    </row>
    <row r="2273" spans="1:15" x14ac:dyDescent="0.2">
      <c r="A2273" s="19">
        <v>645</v>
      </c>
      <c r="B2273" s="55">
        <v>4</v>
      </c>
      <c r="C2273" s="55">
        <v>13</v>
      </c>
      <c r="D2273" s="55" t="s">
        <v>366</v>
      </c>
      <c r="E2273" s="55" t="s">
        <v>366</v>
      </c>
      <c r="F2273" s="55">
        <v>1.4825299999999999E-4</v>
      </c>
      <c r="G2273" s="55">
        <v>1.4944900000000001E-4</v>
      </c>
      <c r="H2273" s="55">
        <v>1.6268899999999999E-4</v>
      </c>
      <c r="I2273" s="93">
        <v>7.3800000000000005E-5</v>
      </c>
      <c r="J2273" s="93">
        <v>5.8300000000000001E-5</v>
      </c>
      <c r="K2273" s="93">
        <v>8.8499999999999996E-5</v>
      </c>
      <c r="L2273" s="55">
        <v>2.0079047440000002</v>
      </c>
      <c r="M2273" s="55">
        <v>2.561605192</v>
      </c>
      <c r="N2273" s="55">
        <v>1.8373928690000001</v>
      </c>
      <c r="O2273" s="52">
        <v>2.135634268</v>
      </c>
    </row>
    <row r="2274" spans="1:15" x14ac:dyDescent="0.2">
      <c r="A2274" s="19">
        <v>690</v>
      </c>
      <c r="B2274" s="55">
        <v>4</v>
      </c>
      <c r="C2274" s="55">
        <v>18</v>
      </c>
      <c r="D2274" s="55" t="s">
        <v>366</v>
      </c>
      <c r="E2274" s="55" t="s">
        <v>365</v>
      </c>
      <c r="F2274" s="55">
        <v>1.7082800000000001E-4</v>
      </c>
      <c r="G2274" s="55">
        <v>1.75379E-4</v>
      </c>
      <c r="H2274" s="55">
        <v>1.7627699999999999E-4</v>
      </c>
      <c r="I2274" s="93">
        <v>8.6700000000000007E-5</v>
      </c>
      <c r="J2274" s="93">
        <v>7.8700000000000002E-5</v>
      </c>
      <c r="K2274" s="93">
        <v>7.8200000000000003E-5</v>
      </c>
      <c r="L2274" s="55">
        <v>1.970141946</v>
      </c>
      <c r="M2274" s="55">
        <v>2.2297606810000001</v>
      </c>
      <c r="N2274" s="55">
        <v>2.253467627</v>
      </c>
      <c r="O2274" s="52">
        <v>2.1511234180000001</v>
      </c>
    </row>
    <row r="2275" spans="1:15" x14ac:dyDescent="0.2">
      <c r="A2275" s="19">
        <v>842</v>
      </c>
      <c r="B2275" s="55">
        <v>5</v>
      </c>
      <c r="C2275" s="55">
        <v>17</v>
      </c>
      <c r="D2275" s="55" t="s">
        <v>366</v>
      </c>
      <c r="E2275" s="55" t="s">
        <v>366</v>
      </c>
      <c r="F2275" s="55">
        <v>1.71502E-4</v>
      </c>
      <c r="G2275" s="55">
        <v>1.6760000000000001E-4</v>
      </c>
      <c r="H2275" s="55">
        <v>1.57684E-4</v>
      </c>
      <c r="I2275" s="93">
        <v>7.6899999999999999E-5</v>
      </c>
      <c r="J2275" s="93">
        <v>8.1199999999999995E-5</v>
      </c>
      <c r="K2275" s="93">
        <v>7.1600000000000006E-5</v>
      </c>
      <c r="L2275" s="55">
        <v>2.231242559</v>
      </c>
      <c r="M2275" s="55">
        <v>2.0628538349999999</v>
      </c>
      <c r="N2275" s="55">
        <v>2.2032937170000002</v>
      </c>
      <c r="O2275" s="52">
        <v>2.1657967039999999</v>
      </c>
    </row>
    <row r="2276" spans="1:15" x14ac:dyDescent="0.2">
      <c r="A2276" s="19">
        <v>839</v>
      </c>
      <c r="B2276" s="55">
        <v>5</v>
      </c>
      <c r="C2276" s="55">
        <v>17</v>
      </c>
      <c r="D2276" s="55" t="s">
        <v>364</v>
      </c>
      <c r="E2276" s="55" t="s">
        <v>366</v>
      </c>
      <c r="F2276" s="55">
        <v>1.6745900000000001E-4</v>
      </c>
      <c r="G2276" s="55">
        <v>1.8150800000000001E-4</v>
      </c>
      <c r="H2276" s="55">
        <v>1.63762E-4</v>
      </c>
      <c r="I2276" s="93">
        <v>9.5400000000000001E-5</v>
      </c>
      <c r="J2276" s="93">
        <v>7.2600000000000003E-5</v>
      </c>
      <c r="K2276" s="93">
        <v>7.2200000000000007E-5</v>
      </c>
      <c r="L2276" s="55">
        <v>1.755015226</v>
      </c>
      <c r="M2276" s="55">
        <v>2.4999892940000001</v>
      </c>
      <c r="N2276" s="55">
        <v>2.267138283</v>
      </c>
      <c r="O2276" s="52">
        <v>2.1740476009999998</v>
      </c>
    </row>
    <row r="2277" spans="1:15" x14ac:dyDescent="0.2">
      <c r="A2277" s="19">
        <v>506</v>
      </c>
      <c r="B2277" s="55">
        <v>3</v>
      </c>
      <c r="C2277" s="55">
        <v>17</v>
      </c>
      <c r="D2277" s="55" t="s">
        <v>367</v>
      </c>
      <c r="E2277" s="55" t="s">
        <v>366</v>
      </c>
      <c r="F2277" s="55">
        <v>1.2466800000000001E-4</v>
      </c>
      <c r="G2277" s="55">
        <v>1.3577700000000001E-4</v>
      </c>
      <c r="H2277" s="55">
        <v>1.3515700000000001E-4</v>
      </c>
      <c r="I2277" s="93">
        <v>4.8099999999999997E-5</v>
      </c>
      <c r="J2277" s="93">
        <v>6.9599999999999998E-5</v>
      </c>
      <c r="K2277" s="93">
        <v>6.7899999999999997E-5</v>
      </c>
      <c r="L2277" s="55">
        <v>2.5925255420000002</v>
      </c>
      <c r="M2277" s="55">
        <v>1.951431508</v>
      </c>
      <c r="N2277" s="55">
        <v>1.9903703740000001</v>
      </c>
      <c r="O2277" s="52">
        <v>2.1781091410000002</v>
      </c>
    </row>
    <row r="2278" spans="1:15" x14ac:dyDescent="0.2">
      <c r="A2278" s="19">
        <v>715</v>
      </c>
      <c r="B2278" s="55">
        <v>4</v>
      </c>
      <c r="C2278" s="55">
        <v>21</v>
      </c>
      <c r="D2278" s="55" t="s">
        <v>366</v>
      </c>
      <c r="E2278" s="55" t="s">
        <v>364</v>
      </c>
      <c r="F2278" s="55">
        <v>2.9044200000000002E-4</v>
      </c>
      <c r="G2278" s="55">
        <v>2.6566200000000001E-4</v>
      </c>
      <c r="H2278" s="55">
        <v>2.4814599999999998E-4</v>
      </c>
      <c r="I2278" s="55">
        <v>1.2760199999999999E-4</v>
      </c>
      <c r="J2278" s="55">
        <v>1.18845E-4</v>
      </c>
      <c r="K2278" s="55">
        <v>1.17836E-4</v>
      </c>
      <c r="L2278" s="55">
        <v>2.2761580010000002</v>
      </c>
      <c r="M2278" s="55">
        <v>2.2353623279999999</v>
      </c>
      <c r="N2278" s="55">
        <v>2.1058550509999998</v>
      </c>
      <c r="O2278" s="52">
        <v>2.205791794</v>
      </c>
    </row>
    <row r="2279" spans="1:15" x14ac:dyDescent="0.2">
      <c r="A2279" s="19">
        <v>683</v>
      </c>
      <c r="B2279" s="55">
        <v>4</v>
      </c>
      <c r="C2279" s="55">
        <v>17</v>
      </c>
      <c r="D2279" s="55" t="s">
        <v>365</v>
      </c>
      <c r="E2279" s="55" t="s">
        <v>366</v>
      </c>
      <c r="F2279" s="55">
        <v>1.8093699999999999E-4</v>
      </c>
      <c r="G2279" s="55">
        <v>1.8504400000000001E-4</v>
      </c>
      <c r="H2279" s="55">
        <v>1.6876799999999999E-4</v>
      </c>
      <c r="I2279" s="93">
        <v>9.2800000000000006E-5</v>
      </c>
      <c r="J2279" s="93">
        <v>7.5199999999999998E-5</v>
      </c>
      <c r="K2279" s="93">
        <v>7.2899999999999997E-5</v>
      </c>
      <c r="L2279" s="55">
        <v>1.9504429059999999</v>
      </c>
      <c r="M2279" s="55">
        <v>2.4608045089999999</v>
      </c>
      <c r="N2279" s="55">
        <v>2.315102107</v>
      </c>
      <c r="O2279" s="52">
        <v>2.242116507</v>
      </c>
    </row>
    <row r="2280" spans="1:15" x14ac:dyDescent="0.2">
      <c r="A2280" s="53">
        <v>677</v>
      </c>
      <c r="B2280" s="56">
        <v>4</v>
      </c>
      <c r="C2280" s="56">
        <v>17</v>
      </c>
      <c r="D2280" s="56" t="s">
        <v>364</v>
      </c>
      <c r="E2280" s="56" t="s">
        <v>366</v>
      </c>
      <c r="F2280" s="56">
        <v>1.8127400000000001E-4</v>
      </c>
      <c r="G2280" s="56">
        <v>1.6736499999999999E-4</v>
      </c>
      <c r="H2280" s="56">
        <v>1.4588399999999999E-4</v>
      </c>
      <c r="I2280" s="94">
        <v>5.5999999999999999E-5</v>
      </c>
      <c r="J2280" s="56">
        <v>1.0155899999999999E-4</v>
      </c>
      <c r="K2280" s="94">
        <v>7.4900000000000005E-5</v>
      </c>
      <c r="L2280" s="56">
        <v>3.2347863430000001</v>
      </c>
      <c r="M2280" s="56">
        <v>1.647961995</v>
      </c>
      <c r="N2280" s="56">
        <v>1.947824891</v>
      </c>
      <c r="O2280" s="54">
        <v>2.2768577429999999</v>
      </c>
    </row>
  </sheetData>
  <mergeCells count="2">
    <mergeCell ref="F2:H2"/>
    <mergeCell ref="I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Figure 1</vt:lpstr>
      <vt:lpstr>Figure 2</vt:lpstr>
      <vt:lpstr>Figure 3</vt:lpstr>
      <vt:lpstr>Figure 4</vt:lpstr>
      <vt:lpstr>Figure 5</vt:lpstr>
      <vt:lpstr>Supplementary Figure 1</vt:lpstr>
      <vt:lpstr>Supplementary Figure 2</vt:lpstr>
      <vt:lpstr>Supplementary Figure 3</vt:lpstr>
      <vt:lpstr>Supplementary Figure 4</vt:lpstr>
      <vt:lpstr>Supplementary Figure 5</vt:lpstr>
      <vt:lpstr>Supplementary Figure 6</vt:lpstr>
      <vt:lpstr>Supplementary Figure 7</vt:lpstr>
      <vt:lpstr>Supplementary Figure 8</vt:lpstr>
      <vt:lpstr>Supplementary Figure 9</vt:lpstr>
      <vt:lpstr>MRE variant 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Tudor Fulga</cp:lastModifiedBy>
  <dcterms:created xsi:type="dcterms:W3CDTF">2019-01-27T10:57:40Z</dcterms:created>
  <dcterms:modified xsi:type="dcterms:W3CDTF">2019-01-28T11:41:01Z</dcterms:modified>
</cp:coreProperties>
</file>