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Bee editing update\Revision2\for sub\"/>
    </mc:Choice>
  </mc:AlternateContent>
  <bookViews>
    <workbookView xWindow="-60" yWindow="36" windowWidth="9300" windowHeight="8100" tabRatio="894"/>
  </bookViews>
  <sheets>
    <sheet name="Data 9-  13 diff. F vs. N" sheetId="11" r:id="rId1"/>
  </sheets>
  <calcPr calcId="162913"/>
</workbook>
</file>

<file path=xl/calcChain.xml><?xml version="1.0" encoding="utf-8"?>
<calcChain xmlns="http://schemas.openxmlformats.org/spreadsheetml/2006/main">
  <c r="J3" i="11" l="1"/>
  <c r="J4" i="11"/>
  <c r="J5" i="11"/>
  <c r="J6" i="11"/>
  <c r="J7" i="11"/>
  <c r="J8" i="11"/>
  <c r="J9" i="11"/>
  <c r="J10" i="11"/>
  <c r="J11" i="11"/>
  <c r="J12" i="11"/>
  <c r="J13" i="11"/>
  <c r="J14" i="11"/>
  <c r="J2" i="11"/>
</calcChain>
</file>

<file path=xl/sharedStrings.xml><?xml version="1.0" encoding="utf-8"?>
<sst xmlns="http://schemas.openxmlformats.org/spreadsheetml/2006/main" count="147" uniqueCount="107">
  <si>
    <t>-</t>
  </si>
  <si>
    <t>Region</t>
  </si>
  <si>
    <t>Position</t>
  </si>
  <si>
    <t>Group1.3</t>
  </si>
  <si>
    <t>Group1.8</t>
  </si>
  <si>
    <t>Group10.1</t>
  </si>
  <si>
    <t>Group17.2</t>
  </si>
  <si>
    <t>Group3.4</t>
  </si>
  <si>
    <t>Group5.1</t>
  </si>
  <si>
    <t>Group8.1</t>
  </si>
  <si>
    <t>Group9.1</t>
  </si>
  <si>
    <t>Group9.6</t>
  </si>
  <si>
    <t>GroupUn981</t>
  </si>
  <si>
    <t>Strand</t>
  </si>
  <si>
    <t>Gene no.</t>
  </si>
  <si>
    <t>mRNA ID</t>
  </si>
  <si>
    <t>Gene description</t>
  </si>
  <si>
    <t>+</t>
  </si>
  <si>
    <t>NCBI_Gene:100648310</t>
  </si>
  <si>
    <t>XM_003393100.1</t>
  </si>
  <si>
    <t>SYN: GTA (V;Val) =&gt; GTG (V;Val)</t>
  </si>
  <si>
    <t>AGC (S;Ser) =&gt; GGC (G;Gly)</t>
  </si>
  <si>
    <t>AAG (K;Lys) =&gt; AGG (R;Arg)</t>
  </si>
  <si>
    <t>NCBI_Gene:100642393</t>
  </si>
  <si>
    <t>XM_003393369.1</t>
  </si>
  <si>
    <t>uncharacterized protein C21orf59-like isoform 1</t>
  </si>
  <si>
    <t>ATC (I;Ile) =&gt; GTC (V;Val)</t>
  </si>
  <si>
    <t>SYN: CTA (L;Leu) =&gt; CTG (L;Leu)</t>
  </si>
  <si>
    <t>NCBI_Gene:100646670</t>
  </si>
  <si>
    <t>XM_003398309.1</t>
  </si>
  <si>
    <t>potassium voltage-gated channel protein Shab-like</t>
  </si>
  <si>
    <t>TAC (Y;Tyr) =&gt; TGC (C;Cys)</t>
  </si>
  <si>
    <t>ACG (T;Thr) =&gt; GCG (A;Ala)</t>
  </si>
  <si>
    <t>ATG (M;Met) =&gt; GTG (V;Val)</t>
  </si>
  <si>
    <t>AGA (R;Arg) =&gt; GGA (G;Gly)</t>
  </si>
  <si>
    <t>NCBI_Gene:100649642</t>
  </si>
  <si>
    <t>XM_003402039.1</t>
  </si>
  <si>
    <t>sodium channel protein 60E-like</t>
  </si>
  <si>
    <t>AAC (N;Asn) =&gt; GAC (D;Asp)</t>
  </si>
  <si>
    <t>NCBI_Gene:100644436</t>
  </si>
  <si>
    <t>XM_003394411.1</t>
  </si>
  <si>
    <t>glutamate [NMDA] receptor subunit 1-like</t>
  </si>
  <si>
    <t>NCBI_Gene:100643929</t>
  </si>
  <si>
    <t>XM_003395620.1</t>
  </si>
  <si>
    <t>glucose dehydrogenase [acceptor]-like</t>
  </si>
  <si>
    <t>NCBI_Gene:100643575</t>
  </si>
  <si>
    <t>XM_003397078.1</t>
  </si>
  <si>
    <t>hypothetical protein LOC100643575</t>
  </si>
  <si>
    <t>NCBI_Gene:100651207</t>
  </si>
  <si>
    <t>XM_003397380.1</t>
  </si>
  <si>
    <t>leukocyte receptor cluster member 8 homolog</t>
  </si>
  <si>
    <t>NCBI_Gene:100651492</t>
  </si>
  <si>
    <t>XM_003397944.1</t>
  </si>
  <si>
    <t>retinoic acid receptor RXR-alpha-A-like isoform 2</t>
  </si>
  <si>
    <t>NCBI_Gene:100645783</t>
  </si>
  <si>
    <t>XM_003403010.1</t>
  </si>
  <si>
    <t>phosphatidylinositol-binding clathrin assembly protein-like</t>
  </si>
  <si>
    <t>no</t>
  </si>
  <si>
    <t>detected as HE?</t>
  </si>
  <si>
    <t>yes</t>
  </si>
  <si>
    <t>chi-square and FDR</t>
  </si>
  <si>
    <t>N1 reads</t>
  </si>
  <si>
    <t>N1 G/(A+G)</t>
  </si>
  <si>
    <t>N2 G/(A+G)</t>
  </si>
  <si>
    <t>N3 G/(A+G)</t>
  </si>
  <si>
    <t>N5 G/(A+G)</t>
  </si>
  <si>
    <t>N6 G/(A+G)</t>
  </si>
  <si>
    <t>F40 G/(A+G)</t>
  </si>
  <si>
    <t>F7 G/(A+G)</t>
  </si>
  <si>
    <t>F6 G/(A+G)</t>
  </si>
  <si>
    <t>F5 G/(A+G)</t>
  </si>
  <si>
    <t>F4 G/(A+G)</t>
  </si>
  <si>
    <t>F3 G/(A+G)</t>
  </si>
  <si>
    <t>F2 G/(A+G)</t>
  </si>
  <si>
    <t>F1 G/(A+G)</t>
  </si>
  <si>
    <t>N8 G/(A+G)</t>
  </si>
  <si>
    <t>N7 G/(A+G)</t>
  </si>
  <si>
    <t>N2 reads</t>
  </si>
  <si>
    <t>N3 reads</t>
  </si>
  <si>
    <t>N5 reads</t>
  </si>
  <si>
    <t>N6 reads</t>
  </si>
  <si>
    <t>N7 reads</t>
  </si>
  <si>
    <t>N8 reads</t>
  </si>
  <si>
    <t>F1 reads</t>
  </si>
  <si>
    <t>F2 reads</t>
  </si>
  <si>
    <t>F3 reads</t>
  </si>
  <si>
    <t>F4 reads</t>
  </si>
  <si>
    <t>F5 reads</t>
  </si>
  <si>
    <t>F6 reads</t>
  </si>
  <si>
    <t>F7 reads</t>
  </si>
  <si>
    <t>F40 reads</t>
  </si>
  <si>
    <t>]"k</t>
  </si>
  <si>
    <t>\</t>
  </si>
  <si>
    <t>Codon change (AA)</t>
  </si>
  <si>
    <t>Diff (avrageN-averageF)</t>
  </si>
  <si>
    <t>Diff in transcript abundance between N and F (adj P value)</t>
  </si>
  <si>
    <t>N=F (P=0.33)</t>
  </si>
  <si>
    <t>F&gt;N (P =0.029)</t>
  </si>
  <si>
    <t>N=F (P=0.19)</t>
  </si>
  <si>
    <t>N=F (P=0.99)</t>
  </si>
  <si>
    <t>N=F (P=0.1)</t>
  </si>
  <si>
    <t>N=F (P=0.88)</t>
  </si>
  <si>
    <t>N=F (P=0.69)</t>
  </si>
  <si>
    <t>N=F (P=0.83)</t>
  </si>
  <si>
    <t>nesprin-1</t>
  </si>
  <si>
    <t>N=F (P=0.44)</t>
  </si>
  <si>
    <t>N=F (P=0.67)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</si>
</sst>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8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name val="Calibri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3" borderId="0" applyNumberFormat="0" applyBorder="0" applyAlignment="0" applyProtection="0"/>
    <xf numFmtId="0" fontId="2" fillId="4" borderId="0" applyNumberFormat="0" applyBorder="0" applyAlignment="0" applyProtection="0"/>
    <xf numFmtId="0" fontId="5" fillId="5" borderId="0" applyNumberFormat="0" applyBorder="0" applyAlignment="0" applyProtection="0"/>
    <xf numFmtId="0" fontId="1" fillId="0" borderId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Fill="1" applyBorder="1"/>
    <xf numFmtId="164" fontId="7" fillId="0" borderId="1" xfId="0" applyNumberFormat="1" applyFont="1" applyFill="1" applyBorder="1"/>
    <xf numFmtId="0" fontId="7" fillId="0" borderId="1" xfId="3" applyFont="1" applyFill="1" applyBorder="1"/>
    <xf numFmtId="9" fontId="7" fillId="0" borderId="1" xfId="5" applyFont="1" applyFill="1" applyBorder="1"/>
    <xf numFmtId="0" fontId="7" fillId="0" borderId="0" xfId="0" applyFont="1" applyFill="1"/>
    <xf numFmtId="0" fontId="7" fillId="0" borderId="1" xfId="1" applyFont="1" applyFill="1" applyBorder="1"/>
    <xf numFmtId="164" fontId="7" fillId="0" borderId="1" xfId="1" applyNumberFormat="1" applyFont="1" applyFill="1" applyBorder="1"/>
    <xf numFmtId="0" fontId="7" fillId="0" borderId="0" xfId="1" applyFont="1" applyFill="1"/>
    <xf numFmtId="0" fontId="7" fillId="0" borderId="1" xfId="2" applyFont="1" applyFill="1" applyBorder="1"/>
    <xf numFmtId="164" fontId="7" fillId="0" borderId="1" xfId="2" applyNumberFormat="1" applyFont="1" applyFill="1" applyBorder="1"/>
  </cellXfs>
  <cellStyles count="6">
    <cellStyle name="20% - Accent2" xfId="2" builtinId="34"/>
    <cellStyle name="Good" xfId="1" builtinId="26"/>
    <cellStyle name="Neutral" xfId="3" builtinId="28"/>
    <cellStyle name="Normal" xfId="0" builtinId="0"/>
    <cellStyle name="Normal 2" xfId="4"/>
    <cellStyle name="Percent" xfId="5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4"/>
  <sheetViews>
    <sheetView tabSelected="1" workbookViewId="0">
      <pane xSplit="8" ySplit="1" topLeftCell="AK2" activePane="bottomRight" state="frozen"/>
      <selection pane="topRight" activeCell="I1" sqref="I1"/>
      <selection pane="bottomLeft" activeCell="A2" sqref="A2"/>
      <selection pane="bottomRight" activeCell="G19" sqref="G19"/>
    </sheetView>
  </sheetViews>
  <sheetFormatPr defaultRowHeight="14.4"/>
  <cols>
    <col min="1" max="1" width="12.44140625" customWidth="1"/>
    <col min="2" max="2" width="11.6640625" customWidth="1"/>
    <col min="3" max="3" width="7" customWidth="1"/>
    <col min="5" max="5" width="13.33203125" customWidth="1"/>
    <col min="6" max="6" width="21.6640625" customWidth="1"/>
    <col min="7" max="7" width="16.33203125" customWidth="1"/>
    <col min="8" max="8" width="49.5546875" customWidth="1"/>
    <col min="9" max="9" width="28.44140625" customWidth="1"/>
    <col min="10" max="10" width="10.6640625" customWidth="1"/>
    <col min="11" max="11" width="8.6640625" customWidth="1"/>
    <col min="12" max="12" width="9.44140625" customWidth="1"/>
    <col min="14" max="14" width="9.88671875" customWidth="1"/>
    <col min="20" max="20" width="10" customWidth="1"/>
    <col min="41" max="41" width="27.109375" customWidth="1"/>
  </cols>
  <sheetData>
    <row r="1" spans="1:41" s="5" customFormat="1" ht="43.2">
      <c r="A1" s="1" t="s">
        <v>1</v>
      </c>
      <c r="B1" s="2" t="s">
        <v>2</v>
      </c>
      <c r="C1" s="1" t="s">
        <v>13</v>
      </c>
      <c r="D1" s="1" t="s">
        <v>58</v>
      </c>
      <c r="E1" s="1" t="s">
        <v>60</v>
      </c>
      <c r="F1" s="1" t="s">
        <v>14</v>
      </c>
      <c r="G1" s="1" t="s">
        <v>15</v>
      </c>
      <c r="H1" s="4" t="s">
        <v>16</v>
      </c>
      <c r="I1" s="1" t="s">
        <v>93</v>
      </c>
      <c r="J1" s="3" t="s">
        <v>94</v>
      </c>
      <c r="K1" s="1" t="s">
        <v>61</v>
      </c>
      <c r="L1" s="1" t="s">
        <v>62</v>
      </c>
      <c r="M1" s="1" t="s">
        <v>77</v>
      </c>
      <c r="N1" s="1" t="s">
        <v>63</v>
      </c>
      <c r="O1" s="1" t="s">
        <v>78</v>
      </c>
      <c r="P1" s="1" t="s">
        <v>64</v>
      </c>
      <c r="Q1" s="1" t="s">
        <v>79</v>
      </c>
      <c r="R1" s="1" t="s">
        <v>65</v>
      </c>
      <c r="S1" s="1" t="s">
        <v>80</v>
      </c>
      <c r="T1" s="1" t="s">
        <v>66</v>
      </c>
      <c r="U1" s="1" t="s">
        <v>81</v>
      </c>
      <c r="V1" s="1" t="s">
        <v>76</v>
      </c>
      <c r="W1" s="1" t="s">
        <v>82</v>
      </c>
      <c r="X1" s="1" t="s">
        <v>75</v>
      </c>
      <c r="Y1" s="1" t="s">
        <v>83</v>
      </c>
      <c r="Z1" s="1" t="s">
        <v>74</v>
      </c>
      <c r="AA1" s="1" t="s">
        <v>84</v>
      </c>
      <c r="AB1" s="1" t="s">
        <v>73</v>
      </c>
      <c r="AC1" s="1" t="s">
        <v>85</v>
      </c>
      <c r="AD1" s="1" t="s">
        <v>72</v>
      </c>
      <c r="AE1" s="1" t="s">
        <v>86</v>
      </c>
      <c r="AF1" s="1" t="s">
        <v>71</v>
      </c>
      <c r="AG1" s="1" t="s">
        <v>87</v>
      </c>
      <c r="AH1" s="1" t="s">
        <v>70</v>
      </c>
      <c r="AI1" s="1" t="s">
        <v>88</v>
      </c>
      <c r="AJ1" s="1" t="s">
        <v>69</v>
      </c>
      <c r="AK1" s="1" t="s">
        <v>89</v>
      </c>
      <c r="AL1" s="1" t="s">
        <v>68</v>
      </c>
      <c r="AM1" s="1" t="s">
        <v>90</v>
      </c>
      <c r="AN1" s="1" t="s">
        <v>67</v>
      </c>
      <c r="AO1" s="1" t="s">
        <v>95</v>
      </c>
    </row>
    <row r="2" spans="1:41" s="10" customFormat="1">
      <c r="A2" s="6" t="s">
        <v>9</v>
      </c>
      <c r="B2" s="6">
        <v>1217040</v>
      </c>
      <c r="C2" s="6" t="s">
        <v>0</v>
      </c>
      <c r="D2" s="6" t="s">
        <v>57</v>
      </c>
      <c r="E2" s="7">
        <v>4.0415589999999998E-12</v>
      </c>
      <c r="F2" s="6" t="s">
        <v>45</v>
      </c>
      <c r="G2" s="6" t="s">
        <v>46</v>
      </c>
      <c r="H2" s="6" t="s">
        <v>47</v>
      </c>
      <c r="I2" s="8" t="s">
        <v>20</v>
      </c>
      <c r="J2" s="9">
        <f>AVERAGE(L2,N2,P2,R2,T2,V2,X2)-AVERAGE(Z2,AB2,AD2,AF2,AH2,AJ2,AL2,AN2)</f>
        <v>7.1607142857142869E-2</v>
      </c>
      <c r="K2" s="6">
        <v>219</v>
      </c>
      <c r="L2" s="6">
        <v>0.14000000000000001</v>
      </c>
      <c r="M2" s="6">
        <v>244</v>
      </c>
      <c r="N2" s="6">
        <v>0.16</v>
      </c>
      <c r="O2" s="6">
        <v>217</v>
      </c>
      <c r="P2" s="6">
        <v>0.13</v>
      </c>
      <c r="Q2" s="6">
        <v>225</v>
      </c>
      <c r="R2" s="6">
        <v>0.08</v>
      </c>
      <c r="S2" s="6">
        <v>155</v>
      </c>
      <c r="T2" s="6">
        <v>0</v>
      </c>
      <c r="U2" s="6">
        <v>290</v>
      </c>
      <c r="V2" s="6">
        <v>0.15</v>
      </c>
      <c r="W2" s="6">
        <v>305</v>
      </c>
      <c r="X2" s="6">
        <v>0.13</v>
      </c>
      <c r="Y2" s="6">
        <v>218</v>
      </c>
      <c r="Z2" s="6">
        <v>0.15</v>
      </c>
      <c r="AA2" s="6">
        <v>224</v>
      </c>
      <c r="AB2" s="6">
        <v>0.06</v>
      </c>
      <c r="AC2" s="6">
        <v>195</v>
      </c>
      <c r="AD2" s="6">
        <v>0.12</v>
      </c>
      <c r="AE2" s="6">
        <v>207</v>
      </c>
      <c r="AF2" s="6">
        <v>0</v>
      </c>
      <c r="AG2" s="6">
        <v>169</v>
      </c>
      <c r="AH2" s="6">
        <v>0</v>
      </c>
      <c r="AI2" s="6">
        <v>124</v>
      </c>
      <c r="AJ2" s="6">
        <v>0</v>
      </c>
      <c r="AK2" s="6">
        <v>200</v>
      </c>
      <c r="AL2" s="6">
        <v>0</v>
      </c>
      <c r="AM2" s="6">
        <v>208</v>
      </c>
      <c r="AN2" s="6">
        <v>0</v>
      </c>
      <c r="AO2" s="6" t="s">
        <v>102</v>
      </c>
    </row>
    <row r="3" spans="1:41" s="10" customFormat="1">
      <c r="A3" s="6" t="s">
        <v>8</v>
      </c>
      <c r="B3" s="6">
        <v>6941896</v>
      </c>
      <c r="C3" s="6" t="s">
        <v>0</v>
      </c>
      <c r="D3" s="6" t="s">
        <v>57</v>
      </c>
      <c r="E3" s="7">
        <v>4.0415589999999998E-12</v>
      </c>
      <c r="F3" s="6" t="s">
        <v>42</v>
      </c>
      <c r="G3" s="6" t="s">
        <v>43</v>
      </c>
      <c r="H3" s="6" t="s">
        <v>44</v>
      </c>
      <c r="I3" s="6" t="s">
        <v>38</v>
      </c>
      <c r="J3" s="9">
        <f t="shared" ref="J3:J14" si="0">AVERAGE(L3,N3,P3,R3,T3,V3,X3)-AVERAGE(Z3,AB3,AD3,AF3,AH3,AJ3,AL3,AN3)</f>
        <v>1.2321428571428553E-2</v>
      </c>
      <c r="K3" s="6">
        <v>21</v>
      </c>
      <c r="L3" s="6">
        <v>0</v>
      </c>
      <c r="M3" s="6">
        <v>18</v>
      </c>
      <c r="N3" s="6">
        <v>0</v>
      </c>
      <c r="O3" s="6">
        <v>50</v>
      </c>
      <c r="P3" s="6">
        <v>0</v>
      </c>
      <c r="Q3" s="6">
        <v>26</v>
      </c>
      <c r="R3" s="6">
        <v>0</v>
      </c>
      <c r="S3" s="6">
        <v>60</v>
      </c>
      <c r="T3" s="6">
        <v>0.7</v>
      </c>
      <c r="U3" s="6">
        <v>54</v>
      </c>
      <c r="V3" s="6">
        <v>0.2</v>
      </c>
      <c r="W3" s="6">
        <v>15</v>
      </c>
      <c r="X3" s="6">
        <v>0</v>
      </c>
      <c r="Y3" s="6">
        <v>201</v>
      </c>
      <c r="Z3" s="6">
        <v>0</v>
      </c>
      <c r="AA3" s="6">
        <v>33</v>
      </c>
      <c r="AB3" s="6">
        <v>0.39</v>
      </c>
      <c r="AC3" s="6">
        <v>76</v>
      </c>
      <c r="AD3" s="6">
        <v>0</v>
      </c>
      <c r="AE3" s="6">
        <v>78</v>
      </c>
      <c r="AF3" s="6">
        <v>0.54</v>
      </c>
      <c r="AG3" s="6">
        <v>59</v>
      </c>
      <c r="AH3" s="6">
        <v>0</v>
      </c>
      <c r="AI3" s="6">
        <v>457</v>
      </c>
      <c r="AJ3" s="6">
        <v>0</v>
      </c>
      <c r="AK3" s="6">
        <v>20</v>
      </c>
      <c r="AL3" s="6">
        <v>0</v>
      </c>
      <c r="AM3" s="6">
        <v>17</v>
      </c>
      <c r="AN3" s="6">
        <v>0</v>
      </c>
      <c r="AO3" s="6" t="s">
        <v>97</v>
      </c>
    </row>
    <row r="4" spans="1:41" s="10" customFormat="1">
      <c r="A4" s="6" t="s">
        <v>10</v>
      </c>
      <c r="B4" s="6">
        <v>1129822</v>
      </c>
      <c r="C4" s="6" t="s">
        <v>17</v>
      </c>
      <c r="D4" s="6" t="s">
        <v>59</v>
      </c>
      <c r="E4" s="7">
        <v>2.025114E-4</v>
      </c>
      <c r="F4" s="6" t="s">
        <v>48</v>
      </c>
      <c r="G4" s="6" t="s">
        <v>49</v>
      </c>
      <c r="H4" s="6" t="s">
        <v>50</v>
      </c>
      <c r="I4" s="6" t="s">
        <v>34</v>
      </c>
      <c r="J4" s="9">
        <f t="shared" si="0"/>
        <v>4.6250000000000013E-2</v>
      </c>
      <c r="K4" s="6">
        <v>123</v>
      </c>
      <c r="L4" s="6">
        <v>0.19</v>
      </c>
      <c r="M4" s="6">
        <v>195</v>
      </c>
      <c r="N4" s="6">
        <v>0.15</v>
      </c>
      <c r="O4" s="6">
        <v>139</v>
      </c>
      <c r="P4" s="6">
        <v>0.04</v>
      </c>
      <c r="Q4" s="6">
        <v>176</v>
      </c>
      <c r="R4" s="6">
        <v>0.1</v>
      </c>
      <c r="S4" s="6">
        <v>183</v>
      </c>
      <c r="T4" s="6">
        <v>0.05</v>
      </c>
      <c r="U4" s="6">
        <v>146</v>
      </c>
      <c r="V4" s="6">
        <v>0.05</v>
      </c>
      <c r="W4" s="6">
        <v>145</v>
      </c>
      <c r="X4" s="6">
        <v>0.05</v>
      </c>
      <c r="Y4" s="6">
        <v>104</v>
      </c>
      <c r="Z4" s="6">
        <v>0.03</v>
      </c>
      <c r="AA4" s="6">
        <v>127</v>
      </c>
      <c r="AB4" s="6">
        <v>0.19</v>
      </c>
      <c r="AC4" s="6">
        <v>119</v>
      </c>
      <c r="AD4" s="6">
        <v>0.02</v>
      </c>
      <c r="AE4" s="6">
        <v>134</v>
      </c>
      <c r="AF4" s="6">
        <v>0.06</v>
      </c>
      <c r="AG4" s="6">
        <v>146</v>
      </c>
      <c r="AH4" s="6">
        <v>0.01</v>
      </c>
      <c r="AI4" s="6">
        <v>195</v>
      </c>
      <c r="AJ4" s="6">
        <v>0.03</v>
      </c>
      <c r="AK4" s="6">
        <v>137</v>
      </c>
      <c r="AL4" s="6">
        <v>0</v>
      </c>
      <c r="AM4" s="6">
        <v>178</v>
      </c>
      <c r="AN4" s="6">
        <v>0.01</v>
      </c>
      <c r="AO4" s="6" t="s">
        <v>96</v>
      </c>
    </row>
    <row r="5" spans="1:41" s="13" customFormat="1">
      <c r="A5" s="11" t="s">
        <v>4</v>
      </c>
      <c r="B5" s="11">
        <v>1578886</v>
      </c>
      <c r="C5" s="11" t="s">
        <v>17</v>
      </c>
      <c r="D5" s="11" t="s">
        <v>57</v>
      </c>
      <c r="E5" s="12">
        <v>2.5866780000000002E-4</v>
      </c>
      <c r="F5" s="11" t="s">
        <v>23</v>
      </c>
      <c r="G5" s="11" t="s">
        <v>24</v>
      </c>
      <c r="H5" s="11" t="s">
        <v>25</v>
      </c>
      <c r="I5" s="11" t="s">
        <v>26</v>
      </c>
      <c r="J5" s="9">
        <f t="shared" si="0"/>
        <v>0.11178571428571438</v>
      </c>
      <c r="K5" s="11">
        <v>106</v>
      </c>
      <c r="L5" s="11">
        <v>0.73</v>
      </c>
      <c r="M5" s="11">
        <v>125</v>
      </c>
      <c r="N5" s="11">
        <v>0.72</v>
      </c>
      <c r="O5" s="11">
        <v>131</v>
      </c>
      <c r="P5" s="11">
        <v>0.59</v>
      </c>
      <c r="Q5" s="11">
        <v>121</v>
      </c>
      <c r="R5" s="11">
        <v>0.74</v>
      </c>
      <c r="S5" s="11">
        <v>110</v>
      </c>
      <c r="T5" s="11">
        <v>0.66</v>
      </c>
      <c r="U5" s="11">
        <v>149</v>
      </c>
      <c r="V5" s="11">
        <v>0.63</v>
      </c>
      <c r="W5" s="11">
        <v>106</v>
      </c>
      <c r="X5" s="11">
        <v>0.57999999999999996</v>
      </c>
      <c r="Y5" s="11">
        <v>128</v>
      </c>
      <c r="Z5" s="11">
        <v>0.52</v>
      </c>
      <c r="AA5" s="11">
        <v>86</v>
      </c>
      <c r="AB5" s="11">
        <v>0.48</v>
      </c>
      <c r="AC5" s="11">
        <v>112</v>
      </c>
      <c r="AD5" s="11">
        <v>0.71</v>
      </c>
      <c r="AE5" s="11">
        <v>128</v>
      </c>
      <c r="AF5" s="11">
        <v>0.52</v>
      </c>
      <c r="AG5" s="11">
        <v>90</v>
      </c>
      <c r="AH5" s="11">
        <v>0.56999999999999995</v>
      </c>
      <c r="AI5" s="11">
        <v>92</v>
      </c>
      <c r="AJ5" s="11">
        <v>0.53</v>
      </c>
      <c r="AK5" s="11">
        <v>88</v>
      </c>
      <c r="AL5" s="11">
        <v>0.51</v>
      </c>
      <c r="AM5" s="11">
        <v>98</v>
      </c>
      <c r="AN5" s="11">
        <v>0.57999999999999996</v>
      </c>
      <c r="AO5" s="11" t="s">
        <v>101</v>
      </c>
    </row>
    <row r="6" spans="1:41" s="10" customFormat="1">
      <c r="A6" s="6" t="s">
        <v>11</v>
      </c>
      <c r="B6" s="6">
        <v>159925</v>
      </c>
      <c r="C6" s="6" t="s">
        <v>17</v>
      </c>
      <c r="D6" s="6" t="s">
        <v>57</v>
      </c>
      <c r="E6" s="7">
        <v>1.0998869999999999E-3</v>
      </c>
      <c r="F6" s="6" t="s">
        <v>51</v>
      </c>
      <c r="G6" s="6" t="s">
        <v>52</v>
      </c>
      <c r="H6" s="6" t="s">
        <v>53</v>
      </c>
      <c r="I6" s="8" t="s">
        <v>27</v>
      </c>
      <c r="J6" s="9">
        <f t="shared" si="0"/>
        <v>2.3035714285714284E-2</v>
      </c>
      <c r="K6" s="6">
        <v>358</v>
      </c>
      <c r="L6" s="6">
        <v>0.03</v>
      </c>
      <c r="M6" s="6">
        <v>389</v>
      </c>
      <c r="N6" s="6">
        <v>0.06</v>
      </c>
      <c r="O6" s="6">
        <v>433</v>
      </c>
      <c r="P6" s="6">
        <v>0.04</v>
      </c>
      <c r="Q6" s="6">
        <v>383</v>
      </c>
      <c r="R6" s="6">
        <v>0.03</v>
      </c>
      <c r="S6" s="6">
        <v>398</v>
      </c>
      <c r="T6" s="6">
        <v>0.06</v>
      </c>
      <c r="U6" s="6">
        <v>343</v>
      </c>
      <c r="V6" s="6">
        <v>0.08</v>
      </c>
      <c r="W6" s="6">
        <v>338</v>
      </c>
      <c r="X6" s="6">
        <v>0.08</v>
      </c>
      <c r="Y6" s="6">
        <v>339</v>
      </c>
      <c r="Z6" s="6">
        <v>0.04</v>
      </c>
      <c r="AA6" s="6">
        <v>387</v>
      </c>
      <c r="AB6" s="6">
        <v>0.02</v>
      </c>
      <c r="AC6" s="6">
        <v>425</v>
      </c>
      <c r="AD6" s="6">
        <v>0.03</v>
      </c>
      <c r="AE6" s="6">
        <v>353</v>
      </c>
      <c r="AF6" s="6">
        <v>0.02</v>
      </c>
      <c r="AG6" s="6">
        <v>333</v>
      </c>
      <c r="AH6" s="6">
        <v>0.03</v>
      </c>
      <c r="AI6" s="6">
        <v>350</v>
      </c>
      <c r="AJ6" s="6">
        <v>0.05</v>
      </c>
      <c r="AK6" s="6">
        <v>242</v>
      </c>
      <c r="AL6" s="6">
        <v>0.04</v>
      </c>
      <c r="AM6" s="6">
        <v>354</v>
      </c>
      <c r="AN6" s="6">
        <v>0.02</v>
      </c>
      <c r="AO6" s="6" t="s">
        <v>98</v>
      </c>
    </row>
    <row r="7" spans="1:41" s="10" customFormat="1">
      <c r="A7" s="6" t="s">
        <v>12</v>
      </c>
      <c r="B7" s="6">
        <v>1397928</v>
      </c>
      <c r="C7" s="6" t="s">
        <v>0</v>
      </c>
      <c r="D7" s="6" t="s">
        <v>57</v>
      </c>
      <c r="E7" s="7">
        <v>2.8305359999999998E-3</v>
      </c>
      <c r="F7" s="6" t="s">
        <v>54</v>
      </c>
      <c r="G7" s="6" t="s">
        <v>55</v>
      </c>
      <c r="H7" s="6" t="s">
        <v>56</v>
      </c>
      <c r="I7" s="6" t="s">
        <v>22</v>
      </c>
      <c r="J7" s="9">
        <f t="shared" si="0"/>
        <v>-4.5714285714285721E-2</v>
      </c>
      <c r="K7" s="6">
        <v>158</v>
      </c>
      <c r="L7" s="6">
        <v>0.04</v>
      </c>
      <c r="M7" s="6">
        <v>190</v>
      </c>
      <c r="N7" s="6">
        <v>0.11</v>
      </c>
      <c r="O7" s="6">
        <v>208</v>
      </c>
      <c r="P7" s="6">
        <v>0.02</v>
      </c>
      <c r="Q7" s="6">
        <v>144</v>
      </c>
      <c r="R7" s="6">
        <v>0.02</v>
      </c>
      <c r="S7" s="6">
        <v>160</v>
      </c>
      <c r="T7" s="6">
        <v>0.09</v>
      </c>
      <c r="U7" s="6">
        <v>184</v>
      </c>
      <c r="V7" s="6">
        <v>0.11</v>
      </c>
      <c r="W7" s="6">
        <v>191</v>
      </c>
      <c r="X7" s="6">
        <v>0.06</v>
      </c>
      <c r="Y7" s="6">
        <v>150</v>
      </c>
      <c r="Z7" s="6">
        <v>0.2</v>
      </c>
      <c r="AA7" s="6">
        <v>151</v>
      </c>
      <c r="AB7" s="6">
        <v>0.1</v>
      </c>
      <c r="AC7" s="6">
        <v>170</v>
      </c>
      <c r="AD7" s="6">
        <v>0.09</v>
      </c>
      <c r="AE7" s="6">
        <v>190</v>
      </c>
      <c r="AF7" s="6">
        <v>7.0000000000000007E-2</v>
      </c>
      <c r="AG7" s="6">
        <v>135</v>
      </c>
      <c r="AH7" s="6">
        <v>0.17</v>
      </c>
      <c r="AI7" s="6">
        <v>102</v>
      </c>
      <c r="AJ7" s="6">
        <v>7.0000000000000007E-2</v>
      </c>
      <c r="AK7" s="6">
        <v>130</v>
      </c>
      <c r="AL7" s="6">
        <v>0.06</v>
      </c>
      <c r="AM7" s="6">
        <v>162</v>
      </c>
      <c r="AN7" s="6">
        <v>0.12</v>
      </c>
      <c r="AO7" s="6" t="s">
        <v>99</v>
      </c>
    </row>
    <row r="8" spans="1:41" s="13" customFormat="1">
      <c r="A8" s="11" t="s">
        <v>4</v>
      </c>
      <c r="B8" s="11">
        <v>1578895</v>
      </c>
      <c r="C8" s="11" t="s">
        <v>17</v>
      </c>
      <c r="D8" s="11" t="s">
        <v>57</v>
      </c>
      <c r="E8" s="12">
        <v>7.296299E-3</v>
      </c>
      <c r="F8" s="11" t="s">
        <v>23</v>
      </c>
      <c r="G8" s="11" t="s">
        <v>24</v>
      </c>
      <c r="H8" s="11" t="s">
        <v>25</v>
      </c>
      <c r="I8" s="11" t="s">
        <v>21</v>
      </c>
      <c r="J8" s="9">
        <f t="shared" si="0"/>
        <v>8.3214285714285574E-2</v>
      </c>
      <c r="K8" s="11">
        <v>112</v>
      </c>
      <c r="L8" s="11">
        <v>0.78</v>
      </c>
      <c r="M8" s="11">
        <v>132</v>
      </c>
      <c r="N8" s="11">
        <v>0.73</v>
      </c>
      <c r="O8" s="11">
        <v>145</v>
      </c>
      <c r="P8" s="11">
        <v>0.63</v>
      </c>
      <c r="Q8" s="11">
        <v>124</v>
      </c>
      <c r="R8" s="11">
        <v>0.77</v>
      </c>
      <c r="S8" s="11">
        <v>129</v>
      </c>
      <c r="T8" s="11">
        <v>0.71</v>
      </c>
      <c r="U8" s="11">
        <v>139</v>
      </c>
      <c r="V8" s="11">
        <v>0.63</v>
      </c>
      <c r="W8" s="11">
        <v>108</v>
      </c>
      <c r="X8" s="11">
        <v>0.69</v>
      </c>
      <c r="Y8" s="11">
        <v>132</v>
      </c>
      <c r="Z8" s="11">
        <v>0.55000000000000004</v>
      </c>
      <c r="AA8" s="11">
        <v>92</v>
      </c>
      <c r="AB8" s="11">
        <v>0.59</v>
      </c>
      <c r="AC8" s="11">
        <v>116</v>
      </c>
      <c r="AD8" s="11">
        <v>0.72</v>
      </c>
      <c r="AE8" s="11">
        <v>140</v>
      </c>
      <c r="AF8" s="11">
        <v>0.54</v>
      </c>
      <c r="AG8" s="11">
        <v>99</v>
      </c>
      <c r="AH8" s="11">
        <v>0.67</v>
      </c>
      <c r="AI8" s="11">
        <v>86</v>
      </c>
      <c r="AJ8" s="11">
        <v>0.6</v>
      </c>
      <c r="AK8" s="11">
        <v>91</v>
      </c>
      <c r="AL8" s="11">
        <v>0.6</v>
      </c>
      <c r="AM8" s="11">
        <v>116</v>
      </c>
      <c r="AN8" s="11">
        <v>0.71</v>
      </c>
      <c r="AO8" s="11" t="s">
        <v>101</v>
      </c>
    </row>
    <row r="9" spans="1:41" s="10" customFormat="1">
      <c r="A9" s="6" t="s">
        <v>7</v>
      </c>
      <c r="B9" s="6">
        <v>1216999</v>
      </c>
      <c r="C9" s="6" t="s">
        <v>0</v>
      </c>
      <c r="D9" s="6" t="s">
        <v>57</v>
      </c>
      <c r="E9" s="7">
        <v>8.5038170000000003E-3</v>
      </c>
      <c r="F9" s="6" t="s">
        <v>39</v>
      </c>
      <c r="G9" s="6" t="s">
        <v>40</v>
      </c>
      <c r="H9" s="6" t="s">
        <v>41</v>
      </c>
      <c r="I9" s="6" t="s">
        <v>31</v>
      </c>
      <c r="J9" s="9">
        <f t="shared" si="0"/>
        <v>6.9821428571428701E-2</v>
      </c>
      <c r="K9" s="6">
        <v>216</v>
      </c>
      <c r="L9" s="6">
        <v>0.57999999999999996</v>
      </c>
      <c r="M9" s="6">
        <v>185</v>
      </c>
      <c r="N9" s="6">
        <v>0.5</v>
      </c>
      <c r="O9" s="6">
        <v>201</v>
      </c>
      <c r="P9" s="6">
        <v>0.6</v>
      </c>
      <c r="Q9" s="6">
        <v>178</v>
      </c>
      <c r="R9" s="6">
        <v>0.48</v>
      </c>
      <c r="S9" s="6">
        <v>197</v>
      </c>
      <c r="T9" s="6">
        <v>0.49</v>
      </c>
      <c r="U9" s="6">
        <v>156</v>
      </c>
      <c r="V9" s="6">
        <v>0.49</v>
      </c>
      <c r="W9" s="6">
        <v>174</v>
      </c>
      <c r="X9" s="6">
        <v>0.56000000000000005</v>
      </c>
      <c r="Y9" s="6">
        <v>155</v>
      </c>
      <c r="Z9" s="6">
        <v>0.52</v>
      </c>
      <c r="AA9" s="6">
        <v>118</v>
      </c>
      <c r="AB9" s="6">
        <v>0.42</v>
      </c>
      <c r="AC9" s="6">
        <v>160</v>
      </c>
      <c r="AD9" s="6">
        <v>0.49</v>
      </c>
      <c r="AE9" s="6">
        <v>194</v>
      </c>
      <c r="AF9" s="6">
        <v>0.5</v>
      </c>
      <c r="AG9" s="6">
        <v>177</v>
      </c>
      <c r="AH9" s="6">
        <v>0.42</v>
      </c>
      <c r="AI9" s="6">
        <v>160</v>
      </c>
      <c r="AJ9" s="6">
        <v>0.42</v>
      </c>
      <c r="AK9" s="6">
        <v>126</v>
      </c>
      <c r="AL9" s="6">
        <v>0.44</v>
      </c>
      <c r="AM9" s="6">
        <v>151</v>
      </c>
      <c r="AN9" s="6">
        <v>0.46</v>
      </c>
      <c r="AO9" s="6" t="s">
        <v>100</v>
      </c>
    </row>
    <row r="10" spans="1:41" s="10" customFormat="1">
      <c r="A10" s="6" t="s">
        <v>6</v>
      </c>
      <c r="B10" s="6">
        <v>237069</v>
      </c>
      <c r="C10" s="6" t="s">
        <v>17</v>
      </c>
      <c r="D10" s="6" t="s">
        <v>57</v>
      </c>
      <c r="E10" s="7">
        <v>2.0265129999999999E-2</v>
      </c>
      <c r="F10" s="6" t="s">
        <v>35</v>
      </c>
      <c r="G10" s="6" t="s">
        <v>36</v>
      </c>
      <c r="H10" s="6" t="s">
        <v>37</v>
      </c>
      <c r="I10" s="6" t="s">
        <v>33</v>
      </c>
      <c r="J10" s="9">
        <f t="shared" si="0"/>
        <v>5.1607142857142907E-2</v>
      </c>
      <c r="K10" s="6">
        <v>328</v>
      </c>
      <c r="L10" s="6">
        <v>0.48</v>
      </c>
      <c r="M10" s="6">
        <v>364</v>
      </c>
      <c r="N10" s="6">
        <v>0.48</v>
      </c>
      <c r="O10" s="6">
        <v>285</v>
      </c>
      <c r="P10" s="6">
        <v>0.48</v>
      </c>
      <c r="Q10" s="6">
        <v>243</v>
      </c>
      <c r="R10" s="6">
        <v>0.48</v>
      </c>
      <c r="S10" s="6">
        <v>229</v>
      </c>
      <c r="T10" s="6">
        <v>0.54</v>
      </c>
      <c r="U10" s="6">
        <v>259</v>
      </c>
      <c r="V10" s="6">
        <v>0.47</v>
      </c>
      <c r="W10" s="6">
        <v>196</v>
      </c>
      <c r="X10" s="6">
        <v>0.45</v>
      </c>
      <c r="Y10" s="6">
        <v>305</v>
      </c>
      <c r="Z10" s="6">
        <v>0.42</v>
      </c>
      <c r="AA10" s="6">
        <v>323</v>
      </c>
      <c r="AB10" s="6">
        <v>0.41</v>
      </c>
      <c r="AC10" s="6">
        <v>264</v>
      </c>
      <c r="AD10" s="6">
        <v>0.47</v>
      </c>
      <c r="AE10" s="6">
        <v>242</v>
      </c>
      <c r="AF10" s="6">
        <v>0.36</v>
      </c>
      <c r="AG10" s="6">
        <v>221</v>
      </c>
      <c r="AH10" s="6">
        <v>0.38</v>
      </c>
      <c r="AI10" s="6">
        <v>227</v>
      </c>
      <c r="AJ10" s="6">
        <v>0.42</v>
      </c>
      <c r="AK10" s="6">
        <v>179</v>
      </c>
      <c r="AL10" s="6">
        <v>0.48</v>
      </c>
      <c r="AM10" s="6">
        <v>283</v>
      </c>
      <c r="AN10" s="6">
        <v>0.51</v>
      </c>
      <c r="AO10" s="6" t="s">
        <v>103</v>
      </c>
    </row>
    <row r="11" spans="1:41" s="10" customFormat="1">
      <c r="A11" s="6" t="s">
        <v>3</v>
      </c>
      <c r="B11" s="6">
        <v>142051</v>
      </c>
      <c r="C11" s="6" t="s">
        <v>17</v>
      </c>
      <c r="D11" s="6" t="s">
        <v>57</v>
      </c>
      <c r="E11" s="7">
        <v>2.0265129999999999E-2</v>
      </c>
      <c r="F11" s="6" t="s">
        <v>18</v>
      </c>
      <c r="G11" s="6" t="s">
        <v>19</v>
      </c>
      <c r="H11" s="6" t="s">
        <v>104</v>
      </c>
      <c r="I11" s="8" t="s">
        <v>20</v>
      </c>
      <c r="J11" s="9">
        <f t="shared" si="0"/>
        <v>0.10928571428571426</v>
      </c>
      <c r="K11" s="6">
        <v>53</v>
      </c>
      <c r="L11" s="6">
        <v>0.57999999999999996</v>
      </c>
      <c r="M11" s="6">
        <v>67</v>
      </c>
      <c r="N11" s="6">
        <v>0.46</v>
      </c>
      <c r="O11" s="6">
        <v>85</v>
      </c>
      <c r="P11" s="6">
        <v>0.44</v>
      </c>
      <c r="Q11" s="6">
        <v>82</v>
      </c>
      <c r="R11" s="6">
        <v>0.41</v>
      </c>
      <c r="S11" s="6">
        <v>73</v>
      </c>
      <c r="T11" s="6">
        <v>0.23</v>
      </c>
      <c r="U11" s="6">
        <v>71</v>
      </c>
      <c r="V11" s="6">
        <v>0.51</v>
      </c>
      <c r="W11" s="6">
        <v>100</v>
      </c>
      <c r="X11" s="6">
        <v>0.41</v>
      </c>
      <c r="Y11" s="6">
        <v>65</v>
      </c>
      <c r="Z11" s="6">
        <v>0.48</v>
      </c>
      <c r="AA11" s="6">
        <v>102</v>
      </c>
      <c r="AB11" s="6">
        <v>0.28999999999999998</v>
      </c>
      <c r="AC11" s="6">
        <v>123</v>
      </c>
      <c r="AD11" s="6">
        <v>0.34</v>
      </c>
      <c r="AE11" s="6">
        <v>62</v>
      </c>
      <c r="AF11" s="6">
        <v>0.05</v>
      </c>
      <c r="AG11" s="6">
        <v>97</v>
      </c>
      <c r="AH11" s="6">
        <v>0.31</v>
      </c>
      <c r="AI11" s="6">
        <v>84</v>
      </c>
      <c r="AJ11" s="6">
        <v>0.36</v>
      </c>
      <c r="AK11" s="6">
        <v>44</v>
      </c>
      <c r="AL11" s="6">
        <v>0.02</v>
      </c>
      <c r="AM11" s="6">
        <v>63</v>
      </c>
      <c r="AN11" s="6">
        <v>0.75</v>
      </c>
      <c r="AO11" s="6" t="s">
        <v>105</v>
      </c>
    </row>
    <row r="12" spans="1:41" s="10" customFormat="1">
      <c r="A12" s="14" t="s">
        <v>5</v>
      </c>
      <c r="B12" s="14">
        <v>6425748</v>
      </c>
      <c r="C12" s="14" t="s">
        <v>17</v>
      </c>
      <c r="D12" s="14" t="s">
        <v>59</v>
      </c>
      <c r="E12" s="15">
        <v>2.0265129999999999E-2</v>
      </c>
      <c r="F12" s="14" t="s">
        <v>28</v>
      </c>
      <c r="G12" s="14" t="s">
        <v>29</v>
      </c>
      <c r="H12" s="14" t="s">
        <v>30</v>
      </c>
      <c r="I12" s="14" t="s">
        <v>32</v>
      </c>
      <c r="J12" s="9">
        <f t="shared" si="0"/>
        <v>8.5357142857142909E-2</v>
      </c>
      <c r="K12" s="14">
        <v>87</v>
      </c>
      <c r="L12" s="14">
        <v>0.49</v>
      </c>
      <c r="M12" s="14">
        <v>99</v>
      </c>
      <c r="N12" s="14">
        <v>0.61</v>
      </c>
      <c r="O12" s="14">
        <v>104</v>
      </c>
      <c r="P12" s="14">
        <v>0.55000000000000004</v>
      </c>
      <c r="Q12" s="14">
        <v>114</v>
      </c>
      <c r="R12" s="14">
        <v>0.54</v>
      </c>
      <c r="S12" s="14">
        <v>64</v>
      </c>
      <c r="T12" s="14">
        <v>0.47</v>
      </c>
      <c r="U12" s="14">
        <v>85</v>
      </c>
      <c r="V12" s="14">
        <v>0.54</v>
      </c>
      <c r="W12" s="14">
        <v>72</v>
      </c>
      <c r="X12" s="14">
        <v>0.6</v>
      </c>
      <c r="Y12" s="14">
        <v>86</v>
      </c>
      <c r="Z12" s="14">
        <v>0.43</v>
      </c>
      <c r="AA12" s="14">
        <v>91</v>
      </c>
      <c r="AB12" s="14">
        <v>0.48</v>
      </c>
      <c r="AC12" s="14">
        <v>83</v>
      </c>
      <c r="AD12" s="14">
        <v>0.53</v>
      </c>
      <c r="AE12" s="14">
        <v>91</v>
      </c>
      <c r="AF12" s="14">
        <v>0.33</v>
      </c>
      <c r="AG12" s="14">
        <v>72</v>
      </c>
      <c r="AH12" s="14">
        <v>0.4</v>
      </c>
      <c r="AI12" s="14">
        <v>69</v>
      </c>
      <c r="AJ12" s="14">
        <v>0.42</v>
      </c>
      <c r="AK12" s="14">
        <v>56</v>
      </c>
      <c r="AL12" s="14">
        <v>0.54</v>
      </c>
      <c r="AM12" s="14">
        <v>83</v>
      </c>
      <c r="AN12" s="14">
        <v>0.53</v>
      </c>
      <c r="AO12" s="14" t="s">
        <v>106</v>
      </c>
    </row>
    <row r="13" spans="1:41" s="10" customFormat="1">
      <c r="A13" s="6" t="s">
        <v>6</v>
      </c>
      <c r="B13" s="6">
        <v>239546</v>
      </c>
      <c r="C13" s="6" t="s">
        <v>17</v>
      </c>
      <c r="D13" s="6" t="s">
        <v>59</v>
      </c>
      <c r="E13" s="7">
        <v>2.497825E-2</v>
      </c>
      <c r="F13" s="6" t="s">
        <v>35</v>
      </c>
      <c r="G13" s="6" t="s">
        <v>36</v>
      </c>
      <c r="H13" s="6" t="s">
        <v>37</v>
      </c>
      <c r="I13" s="6" t="s">
        <v>22</v>
      </c>
      <c r="J13" s="9">
        <f t="shared" si="0"/>
        <v>5.5357142857142883E-2</v>
      </c>
      <c r="K13" s="6">
        <v>214</v>
      </c>
      <c r="L13" s="6">
        <v>0.44</v>
      </c>
      <c r="M13" s="6">
        <v>213</v>
      </c>
      <c r="N13" s="6">
        <v>0.4</v>
      </c>
      <c r="O13" s="6">
        <v>235</v>
      </c>
      <c r="P13" s="6">
        <v>0.4</v>
      </c>
      <c r="Q13" s="6">
        <v>192</v>
      </c>
      <c r="R13" s="6">
        <v>0.35</v>
      </c>
      <c r="S13" s="6">
        <v>203</v>
      </c>
      <c r="T13" s="6">
        <v>0.39</v>
      </c>
      <c r="U13" s="6">
        <v>222</v>
      </c>
      <c r="V13" s="6">
        <v>0.34</v>
      </c>
      <c r="W13" s="6">
        <v>251</v>
      </c>
      <c r="X13" s="6">
        <v>0.5</v>
      </c>
      <c r="Y13" s="6">
        <v>185</v>
      </c>
      <c r="Z13" s="6">
        <v>0.25</v>
      </c>
      <c r="AA13" s="6">
        <v>176</v>
      </c>
      <c r="AB13" s="6">
        <v>0.35</v>
      </c>
      <c r="AC13" s="6">
        <v>211</v>
      </c>
      <c r="AD13" s="6">
        <v>0.44</v>
      </c>
      <c r="AE13" s="6">
        <v>199</v>
      </c>
      <c r="AF13" s="6">
        <v>0.32</v>
      </c>
      <c r="AG13" s="6">
        <v>177</v>
      </c>
      <c r="AH13" s="6">
        <v>0.34</v>
      </c>
      <c r="AI13" s="6">
        <v>154</v>
      </c>
      <c r="AJ13" s="6">
        <v>0.28999999999999998</v>
      </c>
      <c r="AK13" s="6">
        <v>173</v>
      </c>
      <c r="AL13" s="6">
        <v>0.4</v>
      </c>
      <c r="AM13" s="6">
        <v>215</v>
      </c>
      <c r="AN13" s="6">
        <v>0.39</v>
      </c>
      <c r="AO13" s="6" t="s">
        <v>103</v>
      </c>
    </row>
    <row r="14" spans="1:41" s="10" customFormat="1">
      <c r="A14" s="14" t="s">
        <v>5</v>
      </c>
      <c r="B14" s="14">
        <v>6425707</v>
      </c>
      <c r="C14" s="14" t="s">
        <v>17</v>
      </c>
      <c r="D14" s="14" t="s">
        <v>59</v>
      </c>
      <c r="E14" s="15">
        <v>3.888556E-2</v>
      </c>
      <c r="F14" s="14" t="s">
        <v>28</v>
      </c>
      <c r="G14" s="14" t="s">
        <v>29</v>
      </c>
      <c r="H14" s="14" t="s">
        <v>30</v>
      </c>
      <c r="I14" s="14" t="s">
        <v>31</v>
      </c>
      <c r="J14" s="9">
        <f t="shared" si="0"/>
        <v>6.6071428571428614E-2</v>
      </c>
      <c r="K14" s="14">
        <v>85</v>
      </c>
      <c r="L14" s="14">
        <v>0.32</v>
      </c>
      <c r="M14" s="14">
        <v>107</v>
      </c>
      <c r="N14" s="14">
        <v>0.36</v>
      </c>
      <c r="O14" s="14">
        <v>120</v>
      </c>
      <c r="P14" s="14">
        <v>0.34</v>
      </c>
      <c r="Q14" s="14">
        <v>117</v>
      </c>
      <c r="R14" s="14">
        <v>0.33</v>
      </c>
      <c r="S14" s="14">
        <v>75</v>
      </c>
      <c r="T14" s="14">
        <v>0.31</v>
      </c>
      <c r="U14" s="14">
        <v>123</v>
      </c>
      <c r="V14" s="14">
        <v>0.34</v>
      </c>
      <c r="W14" s="14">
        <v>91</v>
      </c>
      <c r="X14" s="14">
        <v>0.16</v>
      </c>
      <c r="Y14" s="14">
        <v>90</v>
      </c>
      <c r="Z14" s="14">
        <v>0.2</v>
      </c>
      <c r="AA14" s="14">
        <v>114</v>
      </c>
      <c r="AB14" s="14">
        <v>0.24</v>
      </c>
      <c r="AC14" s="14">
        <v>102</v>
      </c>
      <c r="AD14" s="14">
        <v>0.25</v>
      </c>
      <c r="AE14" s="14">
        <v>118</v>
      </c>
      <c r="AF14" s="14">
        <v>0.25</v>
      </c>
      <c r="AG14" s="14">
        <v>83</v>
      </c>
      <c r="AH14" s="14">
        <v>0.28000000000000003</v>
      </c>
      <c r="AI14" s="14">
        <v>77</v>
      </c>
      <c r="AJ14" s="14">
        <v>0.18</v>
      </c>
      <c r="AK14" s="14">
        <v>82</v>
      </c>
      <c r="AL14" s="14">
        <v>0.27</v>
      </c>
      <c r="AM14" s="14">
        <v>97</v>
      </c>
      <c r="AN14" s="14">
        <v>0.27</v>
      </c>
      <c r="AO14" s="14" t="s">
        <v>106</v>
      </c>
    </row>
    <row r="26" spans="23:23">
      <c r="W26" t="s">
        <v>91</v>
      </c>
    </row>
    <row r="61" spans="23:23">
      <c r="W61" t="s">
        <v>92</v>
      </c>
    </row>
    <row r="63" spans="23:23" ht="15.7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9-  13 diff. F vs. 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Hagit</dc:creator>
  <cp:lastModifiedBy>Hagit PT</cp:lastModifiedBy>
  <dcterms:created xsi:type="dcterms:W3CDTF">2015-02-15T12:49:39Z</dcterms:created>
  <dcterms:modified xsi:type="dcterms:W3CDTF">2019-03-05T06:24:43Z</dcterms:modified>
</cp:coreProperties>
</file>