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0" yWindow="0" windowWidth="25600" windowHeight="18380" tabRatio="500"/>
  </bookViews>
  <sheets>
    <sheet name="Data S1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4" i="1" l="1"/>
  <c r="D25" i="1"/>
  <c r="D26" i="1"/>
  <c r="D27" i="1"/>
  <c r="D28" i="1"/>
  <c r="D29" i="1"/>
  <c r="D30" i="1"/>
  <c r="B31" i="1"/>
  <c r="C31" i="1"/>
  <c r="D31" i="1"/>
  <c r="E31" i="1"/>
  <c r="B32" i="1"/>
  <c r="C32" i="1"/>
  <c r="D32" i="1"/>
  <c r="E32" i="1"/>
  <c r="B33" i="1"/>
  <c r="C33" i="1"/>
  <c r="D33" i="1"/>
  <c r="E33" i="1"/>
</calcChain>
</file>

<file path=xl/sharedStrings.xml><?xml version="1.0" encoding="utf-8"?>
<sst xmlns="http://schemas.openxmlformats.org/spreadsheetml/2006/main" count="94" uniqueCount="19">
  <si>
    <t>Min</t>
  </si>
  <si>
    <t>Mean</t>
  </si>
  <si>
    <t>Max</t>
  </si>
  <si>
    <t>STR</t>
  </si>
  <si>
    <t>M</t>
  </si>
  <si>
    <t>KO</t>
  </si>
  <si>
    <t>WT</t>
  </si>
  <si>
    <t>F</t>
  </si>
  <si>
    <t>FX</t>
  </si>
  <si>
    <t>RIN</t>
  </si>
  <si>
    <t>Tissue region</t>
  </si>
  <si>
    <t>Sex</t>
  </si>
  <si>
    <t>Genotype</t>
  </si>
  <si>
    <t>Uniquely aligned reads</t>
  </si>
  <si>
    <t>% lost to trimming</t>
  </si>
  <si>
    <t>Raw reads after trimming</t>
  </si>
  <si>
    <t>Raw reads (before trimming)</t>
  </si>
  <si>
    <t>Sample</t>
  </si>
  <si>
    <r>
      <t xml:space="preserve">Supplementary Data 11. </t>
    </r>
    <r>
      <rPr>
        <sz val="12"/>
        <color theme="1"/>
        <rFont val="Calibri"/>
        <family val="2"/>
        <scheme val="minor"/>
      </rPr>
      <t xml:space="preserve">RNA-seq of wild-type and </t>
    </r>
    <r>
      <rPr>
        <i/>
        <sz val="12"/>
        <color theme="1"/>
        <rFont val="Calibri"/>
        <family val="2"/>
        <scheme val="minor"/>
      </rPr>
      <t>Igf2</t>
    </r>
    <r>
      <rPr>
        <sz val="12"/>
        <color theme="1"/>
        <rFont val="Calibri"/>
        <family val="2"/>
        <scheme val="minor"/>
      </rPr>
      <t xml:space="preserve"> enhancer knockout mice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</si>
</sst>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3" fontId="3" fillId="0" borderId="1" xfId="0" applyNumberFormat="1" applyFont="1" applyBorder="1"/>
    <xf numFmtId="164" fontId="3" fillId="0" borderId="1" xfId="0" applyNumberFormat="1" applyFont="1" applyBorder="1"/>
    <xf numFmtId="0" fontId="3" fillId="0" borderId="1" xfId="0" applyFont="1" applyBorder="1"/>
    <xf numFmtId="3" fontId="3" fillId="0" borderId="0" xfId="0" applyNumberFormat="1" applyFont="1" applyBorder="1"/>
    <xf numFmtId="164" fontId="3" fillId="0" borderId="0" xfId="0" applyNumberFormat="1" applyFont="1" applyBorder="1"/>
    <xf numFmtId="3" fontId="3" fillId="0" borderId="0" xfId="0" applyNumberFormat="1" applyFont="1"/>
    <xf numFmtId="0" fontId="3" fillId="0" borderId="0" xfId="0" applyFont="1"/>
    <xf numFmtId="3" fontId="3" fillId="0" borderId="2" xfId="0" applyNumberFormat="1" applyFont="1" applyBorder="1"/>
    <xf numFmtId="164" fontId="3" fillId="0" borderId="2" xfId="0" applyNumberFormat="1" applyFont="1" applyBorder="1"/>
    <xf numFmtId="0" fontId="3" fillId="0" borderId="2" xfId="0" applyFont="1" applyBorder="1"/>
    <xf numFmtId="3" fontId="2" fillId="0" borderId="0" xfId="0" applyNumberFormat="1" applyFont="1"/>
    <xf numFmtId="164" fontId="2" fillId="0" borderId="0" xfId="0" applyNumberFormat="1" applyFont="1"/>
    <xf numFmtId="0" fontId="1" fillId="0" borderId="0" xfId="0" applyFont="1" applyFill="1"/>
    <xf numFmtId="0" fontId="1" fillId="2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workbookViewId="0">
      <selection activeCell="A2" sqref="A2"/>
    </sheetView>
  </sheetViews>
  <sheetFormatPr baseColWidth="10" defaultColWidth="11.1640625" defaultRowHeight="15" x14ac:dyDescent="0"/>
  <cols>
    <col min="1" max="1" width="7.6640625" customWidth="1"/>
    <col min="2" max="2" width="25.1640625" bestFit="1" customWidth="1"/>
    <col min="4" max="4" width="16.33203125" customWidth="1"/>
    <col min="9" max="9" width="11.33203125" bestFit="1" customWidth="1"/>
    <col min="14" max="14" width="8.1640625" bestFit="1" customWidth="1"/>
  </cols>
  <sheetData>
    <row r="1" spans="1:14">
      <c r="A1" s="17" t="s">
        <v>18</v>
      </c>
      <c r="B1" s="17"/>
      <c r="C1" s="17"/>
      <c r="D1" s="17"/>
      <c r="E1" s="17"/>
      <c r="F1" s="17"/>
      <c r="G1" s="17"/>
      <c r="H1" s="17"/>
    </row>
    <row r="2" spans="1:14">
      <c r="A2" s="18"/>
      <c r="B2" s="16"/>
      <c r="C2" s="16"/>
      <c r="D2" s="16"/>
      <c r="E2" s="16"/>
      <c r="F2" s="16"/>
      <c r="G2" s="16"/>
      <c r="H2" s="16"/>
      <c r="I2" s="18"/>
    </row>
    <row r="3" spans="1:14">
      <c r="A3" s="17" t="s">
        <v>17</v>
      </c>
      <c r="B3" s="17" t="s">
        <v>16</v>
      </c>
      <c r="C3" s="17" t="s">
        <v>15</v>
      </c>
      <c r="D3" s="17" t="s">
        <v>14</v>
      </c>
      <c r="E3" s="17" t="s">
        <v>13</v>
      </c>
      <c r="F3" s="17" t="s">
        <v>12</v>
      </c>
      <c r="G3" s="17" t="s">
        <v>11</v>
      </c>
      <c r="H3" s="17" t="s">
        <v>10</v>
      </c>
      <c r="I3" s="17" t="s">
        <v>9</v>
      </c>
      <c r="J3" s="16"/>
      <c r="K3" s="16"/>
      <c r="L3" s="16"/>
      <c r="M3" s="16"/>
      <c r="N3" s="16"/>
    </row>
    <row r="4" spans="1:14">
      <c r="A4" s="1">
        <v>1</v>
      </c>
      <c r="B4" s="14">
        <v>34406582</v>
      </c>
      <c r="C4" s="14">
        <v>34162877</v>
      </c>
      <c r="D4" s="15">
        <v>7.0000000000000001E-3</v>
      </c>
      <c r="E4" s="14">
        <v>30755657</v>
      </c>
      <c r="F4" s="1" t="s">
        <v>5</v>
      </c>
      <c r="G4" s="1" t="s">
        <v>7</v>
      </c>
      <c r="H4" s="1" t="s">
        <v>8</v>
      </c>
      <c r="I4">
        <v>10</v>
      </c>
      <c r="J4" s="1"/>
      <c r="K4" s="1"/>
      <c r="L4" s="1"/>
      <c r="M4" s="1"/>
      <c r="N4" s="1"/>
    </row>
    <row r="5" spans="1:14">
      <c r="A5" s="1">
        <v>2</v>
      </c>
      <c r="B5" s="14">
        <v>35890066</v>
      </c>
      <c r="C5" s="14">
        <v>35663184</v>
      </c>
      <c r="D5" s="15">
        <v>6.0000000000000001E-3</v>
      </c>
      <c r="E5" s="14">
        <v>32315729</v>
      </c>
      <c r="F5" s="1" t="s">
        <v>6</v>
      </c>
      <c r="G5" s="1" t="s">
        <v>7</v>
      </c>
      <c r="H5" s="1" t="s">
        <v>8</v>
      </c>
      <c r="I5">
        <v>10</v>
      </c>
      <c r="J5" s="1"/>
      <c r="K5" s="1"/>
      <c r="L5" s="1"/>
      <c r="M5" s="1"/>
      <c r="N5" s="1"/>
    </row>
    <row r="6" spans="1:14">
      <c r="A6" s="1">
        <v>3</v>
      </c>
      <c r="B6" s="14">
        <v>35417102</v>
      </c>
      <c r="C6" s="14">
        <v>35230896</v>
      </c>
      <c r="D6" s="15">
        <v>5.0000000000000001E-3</v>
      </c>
      <c r="E6" s="14">
        <v>31882005</v>
      </c>
      <c r="F6" s="1" t="s">
        <v>5</v>
      </c>
      <c r="G6" s="1" t="s">
        <v>7</v>
      </c>
      <c r="H6" s="1" t="s">
        <v>8</v>
      </c>
      <c r="I6">
        <v>9.5</v>
      </c>
      <c r="J6" s="1"/>
      <c r="K6" s="1"/>
      <c r="L6" s="1"/>
      <c r="M6" s="1"/>
      <c r="N6" s="1"/>
    </row>
    <row r="7" spans="1:14">
      <c r="A7" s="1">
        <v>4</v>
      </c>
      <c r="B7" s="14">
        <v>36631353</v>
      </c>
      <c r="C7" s="14">
        <v>36410907</v>
      </c>
      <c r="D7" s="15">
        <v>6.0000000000000001E-3</v>
      </c>
      <c r="E7" s="14">
        <v>32778499</v>
      </c>
      <c r="F7" s="1" t="s">
        <v>6</v>
      </c>
      <c r="G7" s="1" t="s">
        <v>7</v>
      </c>
      <c r="H7" s="1" t="s">
        <v>8</v>
      </c>
      <c r="I7">
        <v>10</v>
      </c>
      <c r="J7" s="1"/>
      <c r="K7" s="1"/>
      <c r="L7" s="1"/>
      <c r="M7" s="1"/>
      <c r="N7" s="1"/>
    </row>
    <row r="8" spans="1:14">
      <c r="A8" s="1">
        <v>5</v>
      </c>
      <c r="B8" s="14">
        <v>34448451</v>
      </c>
      <c r="C8" s="14">
        <v>34224785</v>
      </c>
      <c r="D8" s="15">
        <v>6.0000000000000001E-3</v>
      </c>
      <c r="E8" s="14">
        <v>30803215</v>
      </c>
      <c r="F8" s="1" t="s">
        <v>5</v>
      </c>
      <c r="G8" s="1" t="s">
        <v>7</v>
      </c>
      <c r="H8" s="1" t="s">
        <v>8</v>
      </c>
      <c r="I8">
        <v>10</v>
      </c>
      <c r="J8" s="1"/>
      <c r="K8" s="1"/>
      <c r="L8" s="1"/>
      <c r="M8" s="1"/>
      <c r="N8" s="1"/>
    </row>
    <row r="9" spans="1:14">
      <c r="A9" s="1">
        <v>6</v>
      </c>
      <c r="B9" s="14">
        <v>36044810</v>
      </c>
      <c r="C9" s="14">
        <v>35845993</v>
      </c>
      <c r="D9" s="15">
        <v>6.0000000000000001E-3</v>
      </c>
      <c r="E9" s="14">
        <v>32268598</v>
      </c>
      <c r="F9" s="1" t="s">
        <v>6</v>
      </c>
      <c r="G9" s="1" t="s">
        <v>7</v>
      </c>
      <c r="H9" s="1" t="s">
        <v>8</v>
      </c>
      <c r="I9">
        <v>9.5</v>
      </c>
      <c r="J9" s="1"/>
      <c r="K9" s="1"/>
      <c r="L9" s="1"/>
      <c r="M9" s="1"/>
      <c r="N9" s="1"/>
    </row>
    <row r="10" spans="1:14">
      <c r="A10" s="1">
        <v>7</v>
      </c>
      <c r="B10" s="14">
        <v>37484814</v>
      </c>
      <c r="C10" s="14">
        <v>37250417</v>
      </c>
      <c r="D10" s="15">
        <v>6.0000000000000001E-3</v>
      </c>
      <c r="E10" s="14">
        <v>33484038</v>
      </c>
      <c r="F10" s="1" t="s">
        <v>5</v>
      </c>
      <c r="G10" s="1" t="s">
        <v>4</v>
      </c>
      <c r="H10" s="1" t="s">
        <v>8</v>
      </c>
      <c r="I10">
        <v>9.4</v>
      </c>
      <c r="J10" s="1"/>
      <c r="K10" s="1"/>
      <c r="L10" s="1"/>
      <c r="M10" s="1"/>
      <c r="N10" s="1"/>
    </row>
    <row r="11" spans="1:14">
      <c r="A11" s="1">
        <v>8</v>
      </c>
      <c r="B11" s="14">
        <v>36653561</v>
      </c>
      <c r="C11" s="14">
        <v>36455600</v>
      </c>
      <c r="D11" s="15">
        <v>5.0000000000000001E-3</v>
      </c>
      <c r="E11" s="14">
        <v>33037666</v>
      </c>
      <c r="F11" s="1" t="s">
        <v>6</v>
      </c>
      <c r="G11" s="1" t="s">
        <v>4</v>
      </c>
      <c r="H11" s="1" t="s">
        <v>8</v>
      </c>
      <c r="I11">
        <v>10</v>
      </c>
      <c r="J11" s="1"/>
      <c r="K11" s="1"/>
      <c r="L11" s="1"/>
      <c r="M11" s="1"/>
      <c r="N11" s="1"/>
    </row>
    <row r="12" spans="1:14">
      <c r="A12" s="1">
        <v>9</v>
      </c>
      <c r="B12" s="14">
        <v>42027601</v>
      </c>
      <c r="C12" s="14">
        <v>41793899</v>
      </c>
      <c r="D12" s="15">
        <v>6.0000000000000001E-3</v>
      </c>
      <c r="E12" s="14">
        <v>37702368</v>
      </c>
      <c r="F12" s="1" t="s">
        <v>5</v>
      </c>
      <c r="G12" s="1" t="s">
        <v>4</v>
      </c>
      <c r="H12" s="1" t="s">
        <v>8</v>
      </c>
      <c r="I12">
        <v>9.4</v>
      </c>
      <c r="J12" s="1"/>
      <c r="K12" s="1"/>
      <c r="L12" s="1"/>
      <c r="M12" s="1"/>
      <c r="N12" s="1"/>
    </row>
    <row r="13" spans="1:14">
      <c r="A13" s="1">
        <v>10</v>
      </c>
      <c r="B13" s="14">
        <v>35696324</v>
      </c>
      <c r="C13" s="14">
        <v>35429836</v>
      </c>
      <c r="D13" s="15">
        <v>7.0000000000000001E-3</v>
      </c>
      <c r="E13" s="14">
        <v>31972445</v>
      </c>
      <c r="F13" s="1" t="s">
        <v>6</v>
      </c>
      <c r="G13" s="1" t="s">
        <v>4</v>
      </c>
      <c r="H13" s="1" t="s">
        <v>8</v>
      </c>
      <c r="I13">
        <v>10</v>
      </c>
      <c r="J13" s="1"/>
      <c r="K13" s="1"/>
      <c r="L13" s="1"/>
      <c r="M13" s="1"/>
      <c r="N13" s="1"/>
    </row>
    <row r="14" spans="1:14">
      <c r="A14" s="1">
        <v>11</v>
      </c>
      <c r="B14" s="14">
        <v>35936177</v>
      </c>
      <c r="C14" s="14">
        <v>35719625</v>
      </c>
      <c r="D14" s="15">
        <v>6.0000000000000001E-3</v>
      </c>
      <c r="E14" s="14">
        <v>32082550</v>
      </c>
      <c r="F14" s="1" t="s">
        <v>5</v>
      </c>
      <c r="G14" s="1" t="s">
        <v>4</v>
      </c>
      <c r="H14" s="1" t="s">
        <v>8</v>
      </c>
      <c r="I14">
        <v>10</v>
      </c>
      <c r="J14" s="1"/>
      <c r="K14" s="1"/>
      <c r="L14" s="1"/>
      <c r="M14" s="1"/>
      <c r="N14" s="1"/>
    </row>
    <row r="15" spans="1:14">
      <c r="A15" s="1">
        <v>12</v>
      </c>
      <c r="B15" s="14">
        <v>37490002</v>
      </c>
      <c r="C15" s="14">
        <v>37250861</v>
      </c>
      <c r="D15" s="15">
        <v>6.0000000000000001E-3</v>
      </c>
      <c r="E15" s="14">
        <v>33719825</v>
      </c>
      <c r="F15" s="1" t="s">
        <v>6</v>
      </c>
      <c r="G15" s="1" t="s">
        <v>4</v>
      </c>
      <c r="H15" s="1" t="s">
        <v>8</v>
      </c>
      <c r="I15">
        <v>9.9</v>
      </c>
      <c r="J15" s="1"/>
      <c r="K15" s="1"/>
      <c r="L15" s="1"/>
      <c r="M15" s="1"/>
      <c r="N15" s="1"/>
    </row>
    <row r="16" spans="1:14">
      <c r="A16" s="1">
        <v>13</v>
      </c>
      <c r="B16" s="14">
        <v>34623093</v>
      </c>
      <c r="C16" s="14">
        <v>34412257</v>
      </c>
      <c r="D16" s="15">
        <v>6.0000000000000001E-3</v>
      </c>
      <c r="E16" s="14">
        <v>30847999</v>
      </c>
      <c r="F16" s="1" t="s">
        <v>5</v>
      </c>
      <c r="G16" s="1" t="s">
        <v>7</v>
      </c>
      <c r="H16" s="1" t="s">
        <v>3</v>
      </c>
      <c r="I16">
        <v>8.6</v>
      </c>
      <c r="J16" s="1"/>
      <c r="K16" s="1"/>
      <c r="L16" s="1"/>
      <c r="M16" s="1"/>
      <c r="N16" s="1"/>
    </row>
    <row r="17" spans="1:14">
      <c r="A17" s="1">
        <v>14</v>
      </c>
      <c r="B17" s="14">
        <v>34404631</v>
      </c>
      <c r="C17" s="14">
        <v>34205382</v>
      </c>
      <c r="D17" s="15">
        <v>6.0000000000000001E-3</v>
      </c>
      <c r="E17" s="14">
        <v>30675899</v>
      </c>
      <c r="F17" s="1" t="s">
        <v>6</v>
      </c>
      <c r="G17" s="1" t="s">
        <v>7</v>
      </c>
      <c r="H17" s="1" t="s">
        <v>3</v>
      </c>
      <c r="I17">
        <v>8.9</v>
      </c>
      <c r="J17" s="1"/>
      <c r="K17" s="1"/>
      <c r="L17" s="1"/>
      <c r="M17" s="1"/>
      <c r="N17" s="1"/>
    </row>
    <row r="18" spans="1:14">
      <c r="A18" s="1">
        <v>15</v>
      </c>
      <c r="B18" s="14">
        <v>37075484</v>
      </c>
      <c r="C18" s="14">
        <v>36854650</v>
      </c>
      <c r="D18" s="15">
        <v>6.0000000000000001E-3</v>
      </c>
      <c r="E18" s="14">
        <v>33093027</v>
      </c>
      <c r="F18" s="1" t="s">
        <v>5</v>
      </c>
      <c r="G18" s="1" t="s">
        <v>7</v>
      </c>
      <c r="H18" s="1" t="s">
        <v>3</v>
      </c>
      <c r="I18">
        <v>9.1999999999999993</v>
      </c>
      <c r="J18" s="1"/>
      <c r="K18" s="1"/>
      <c r="L18" s="1"/>
      <c r="M18" s="1"/>
      <c r="N18" s="1"/>
    </row>
    <row r="19" spans="1:14">
      <c r="A19" s="1">
        <v>16</v>
      </c>
      <c r="B19" s="14">
        <v>33352838</v>
      </c>
      <c r="C19" s="14">
        <v>33173803</v>
      </c>
      <c r="D19" s="15">
        <v>5.0000000000000001E-3</v>
      </c>
      <c r="E19" s="14">
        <v>29675791</v>
      </c>
      <c r="F19" s="1" t="s">
        <v>6</v>
      </c>
      <c r="G19" s="1" t="s">
        <v>7</v>
      </c>
      <c r="H19" s="1" t="s">
        <v>3</v>
      </c>
      <c r="I19">
        <v>9.5</v>
      </c>
      <c r="J19" s="1"/>
      <c r="K19" s="1"/>
      <c r="L19" s="1"/>
      <c r="M19" s="1"/>
      <c r="N19" s="1"/>
    </row>
    <row r="20" spans="1:14">
      <c r="A20" s="1">
        <v>17</v>
      </c>
      <c r="B20" s="14">
        <v>35560878</v>
      </c>
      <c r="C20" s="14">
        <v>35336128</v>
      </c>
      <c r="D20" s="15">
        <v>6.0000000000000001E-3</v>
      </c>
      <c r="E20" s="14">
        <v>31662395</v>
      </c>
      <c r="F20" s="1" t="s">
        <v>5</v>
      </c>
      <c r="G20" s="1" t="s">
        <v>7</v>
      </c>
      <c r="H20" s="1" t="s">
        <v>3</v>
      </c>
      <c r="I20">
        <v>9.3000000000000007</v>
      </c>
      <c r="J20" s="1"/>
      <c r="K20" s="1"/>
      <c r="L20" s="1"/>
      <c r="M20" s="1"/>
      <c r="N20" s="1"/>
    </row>
    <row r="21" spans="1:14">
      <c r="A21" s="1">
        <v>18</v>
      </c>
      <c r="B21" s="14">
        <v>39267596</v>
      </c>
      <c r="C21" s="14">
        <v>38975999</v>
      </c>
      <c r="D21" s="15">
        <v>7.0000000000000001E-3</v>
      </c>
      <c r="E21" s="14">
        <v>35011850</v>
      </c>
      <c r="F21" s="1" t="s">
        <v>6</v>
      </c>
      <c r="G21" s="1" t="s">
        <v>7</v>
      </c>
      <c r="H21" s="1" t="s">
        <v>3</v>
      </c>
      <c r="I21">
        <v>9</v>
      </c>
      <c r="J21" s="1"/>
      <c r="K21" s="1"/>
      <c r="L21" s="1"/>
      <c r="M21" s="1"/>
      <c r="N21" s="1"/>
    </row>
    <row r="22" spans="1:14">
      <c r="A22" s="1">
        <v>19</v>
      </c>
      <c r="B22" s="14">
        <v>36322843</v>
      </c>
      <c r="C22" s="14">
        <v>36114393</v>
      </c>
      <c r="D22" s="15">
        <v>6.0000000000000001E-3</v>
      </c>
      <c r="E22" s="14">
        <v>32364422</v>
      </c>
      <c r="F22" s="1" t="s">
        <v>5</v>
      </c>
      <c r="G22" s="1" t="s">
        <v>4</v>
      </c>
      <c r="H22" s="1" t="s">
        <v>3</v>
      </c>
      <c r="I22">
        <v>9.4</v>
      </c>
      <c r="J22" s="1"/>
      <c r="K22" s="1"/>
      <c r="L22" s="1"/>
      <c r="M22" s="1"/>
      <c r="N22" s="1"/>
    </row>
    <row r="23" spans="1:14">
      <c r="A23" s="1">
        <v>20</v>
      </c>
      <c r="B23" s="14">
        <v>35115855</v>
      </c>
      <c r="C23" s="14">
        <v>34888954</v>
      </c>
      <c r="D23" s="15">
        <v>6.0000000000000001E-3</v>
      </c>
      <c r="E23" s="14">
        <v>31299664</v>
      </c>
      <c r="F23" s="1" t="s">
        <v>6</v>
      </c>
      <c r="G23" s="1" t="s">
        <v>4</v>
      </c>
      <c r="H23" s="1" t="s">
        <v>3</v>
      </c>
      <c r="I23">
        <v>9.3000000000000007</v>
      </c>
      <c r="J23" s="1"/>
      <c r="K23" s="1"/>
      <c r="L23" s="1"/>
      <c r="M23" s="1"/>
      <c r="N23" s="1"/>
    </row>
    <row r="24" spans="1:14">
      <c r="A24" s="1">
        <v>21</v>
      </c>
      <c r="B24">
        <v>36312431</v>
      </c>
      <c r="C24">
        <v>36075742</v>
      </c>
      <c r="D24" s="15">
        <f t="shared" ref="D24:D30" si="0">1-(C24/B24)</f>
        <v>6.5181259828073213E-3</v>
      </c>
      <c r="E24" s="14">
        <v>32332215</v>
      </c>
      <c r="F24" t="s">
        <v>5</v>
      </c>
      <c r="G24" t="s">
        <v>4</v>
      </c>
      <c r="H24" t="s">
        <v>3</v>
      </c>
      <c r="I24">
        <v>9.3000000000000007</v>
      </c>
    </row>
    <row r="25" spans="1:14">
      <c r="A25" s="1">
        <v>22</v>
      </c>
      <c r="B25">
        <v>41262477</v>
      </c>
      <c r="C25">
        <v>40912425</v>
      </c>
      <c r="D25" s="15">
        <f t="shared" si="0"/>
        <v>8.483543050505693E-3</v>
      </c>
      <c r="E25" s="14">
        <v>36625594</v>
      </c>
      <c r="F25" t="s">
        <v>6</v>
      </c>
      <c r="G25" t="s">
        <v>4</v>
      </c>
      <c r="H25" t="s">
        <v>3</v>
      </c>
      <c r="I25">
        <v>9</v>
      </c>
    </row>
    <row r="26" spans="1:14">
      <c r="A26" s="1">
        <v>23</v>
      </c>
      <c r="B26">
        <v>45788089</v>
      </c>
      <c r="C26">
        <v>45490471</v>
      </c>
      <c r="D26" s="15">
        <f t="shared" si="0"/>
        <v>6.4999000067462731E-3</v>
      </c>
      <c r="E26" s="14">
        <v>40902963</v>
      </c>
      <c r="F26" t="s">
        <v>5</v>
      </c>
      <c r="G26" t="s">
        <v>4</v>
      </c>
      <c r="H26" t="s">
        <v>3</v>
      </c>
      <c r="I26">
        <v>9.5</v>
      </c>
    </row>
    <row r="27" spans="1:14">
      <c r="A27" s="1">
        <v>24</v>
      </c>
      <c r="B27">
        <v>40375245</v>
      </c>
      <c r="C27">
        <v>40134645</v>
      </c>
      <c r="D27" s="15">
        <f t="shared" si="0"/>
        <v>5.9590969664704563E-3</v>
      </c>
      <c r="E27" s="14">
        <v>35991686</v>
      </c>
      <c r="F27" t="s">
        <v>6</v>
      </c>
      <c r="G27" t="s">
        <v>4</v>
      </c>
      <c r="H27" t="s">
        <v>3</v>
      </c>
      <c r="I27">
        <v>9</v>
      </c>
    </row>
    <row r="28" spans="1:14">
      <c r="A28" s="1">
        <v>25</v>
      </c>
      <c r="B28">
        <v>42785706</v>
      </c>
      <c r="C28">
        <v>42546481</v>
      </c>
      <c r="D28" s="15">
        <f t="shared" si="0"/>
        <v>5.5912364750975163E-3</v>
      </c>
      <c r="E28" s="14">
        <v>38185406</v>
      </c>
      <c r="F28" t="s">
        <v>5</v>
      </c>
      <c r="G28" t="s">
        <v>7</v>
      </c>
      <c r="H28" t="s">
        <v>3</v>
      </c>
      <c r="I28">
        <v>9.5</v>
      </c>
    </row>
    <row r="29" spans="1:14">
      <c r="A29" s="1">
        <v>26</v>
      </c>
      <c r="B29">
        <v>47611438</v>
      </c>
      <c r="C29">
        <v>47292442</v>
      </c>
      <c r="D29" s="15">
        <f t="shared" si="0"/>
        <v>6.6999866712700307E-3</v>
      </c>
      <c r="E29" s="14">
        <v>42517983</v>
      </c>
      <c r="F29" t="s">
        <v>6</v>
      </c>
      <c r="G29" t="s">
        <v>4</v>
      </c>
      <c r="H29" t="s">
        <v>3</v>
      </c>
      <c r="I29">
        <v>9.6999999999999993</v>
      </c>
    </row>
    <row r="30" spans="1:14">
      <c r="A30" s="1">
        <v>27</v>
      </c>
      <c r="B30">
        <v>42325410</v>
      </c>
      <c r="C30">
        <v>42057908</v>
      </c>
      <c r="D30" s="15">
        <f t="shared" si="0"/>
        <v>6.3201277908471187E-3</v>
      </c>
      <c r="E30" s="14">
        <v>37713401</v>
      </c>
      <c r="F30" t="s">
        <v>5</v>
      </c>
      <c r="G30" t="s">
        <v>4</v>
      </c>
      <c r="H30" t="s">
        <v>3</v>
      </c>
      <c r="I30">
        <v>9.4</v>
      </c>
    </row>
    <row r="31" spans="1:14">
      <c r="A31" s="13" t="s">
        <v>2</v>
      </c>
      <c r="B31" s="11">
        <f>MAX(B4:B30)</f>
        <v>47611438</v>
      </c>
      <c r="C31" s="11">
        <f>MAX(C4:C30)</f>
        <v>47292442</v>
      </c>
      <c r="D31" s="12">
        <f>MAX(D4:D30)</f>
        <v>8.483543050505693E-3</v>
      </c>
      <c r="E31" s="11">
        <f>MAX(E4:E30)</f>
        <v>42517983</v>
      </c>
      <c r="F31" s="3"/>
      <c r="G31" s="3"/>
      <c r="H31" s="3"/>
      <c r="I31" s="2"/>
      <c r="J31" s="1"/>
      <c r="K31" s="1"/>
      <c r="L31" s="1"/>
      <c r="M31" s="1"/>
      <c r="N31" s="1"/>
    </row>
    <row r="32" spans="1:14">
      <c r="A32" s="10" t="s">
        <v>1</v>
      </c>
      <c r="B32" s="9">
        <f>AVERAGE(B4:B30)</f>
        <v>37789291</v>
      </c>
      <c r="C32" s="7">
        <f>AVERAGE(C4:C30)</f>
        <v>37552242.962962963</v>
      </c>
      <c r="D32" s="8">
        <f>AVERAGE(D4:D30)</f>
        <v>6.1508154423609062E-3</v>
      </c>
      <c r="E32" s="7">
        <f>AVERAGE(E4:E30)</f>
        <v>33766773.703703701</v>
      </c>
      <c r="F32" s="3"/>
      <c r="G32" s="3"/>
      <c r="H32" s="3"/>
      <c r="I32" s="2"/>
      <c r="J32" s="1"/>
      <c r="K32" s="1"/>
      <c r="L32" s="1"/>
      <c r="M32" s="1"/>
      <c r="N32" s="1"/>
    </row>
    <row r="33" spans="1:14" ht="16" thickBot="1">
      <c r="A33" s="6" t="s">
        <v>0</v>
      </c>
      <c r="B33" s="4">
        <f>MIN(B4:B30)</f>
        <v>33352838</v>
      </c>
      <c r="C33" s="4">
        <f>MIN(C4:C30)</f>
        <v>33173803</v>
      </c>
      <c r="D33" s="5">
        <f>MIN(D4:D30)</f>
        <v>5.0000000000000001E-3</v>
      </c>
      <c r="E33" s="4">
        <f>MIN(E4:E30)</f>
        <v>29675791</v>
      </c>
      <c r="F33" s="3"/>
      <c r="G33" s="3"/>
      <c r="H33" s="3"/>
      <c r="I33" s="2"/>
      <c r="J33" s="1"/>
      <c r="K33" s="1"/>
      <c r="L33" s="1"/>
      <c r="M33" s="1"/>
      <c r="N33" s="1"/>
    </row>
    <row r="34" spans="1:14" ht="16" thickTop="1"/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S11</vt:lpstr>
    </vt:vector>
  </TitlesOfParts>
  <Company>University of Toronto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Shraddha Pai</dc:creator>
  <cp:lastModifiedBy>Shraddha Pai</cp:lastModifiedBy>
  <dcterms:created xsi:type="dcterms:W3CDTF">2019-02-21T22:32:02Z</dcterms:created>
  <dcterms:modified xsi:type="dcterms:W3CDTF">2019-02-22T17:05:16Z</dcterms:modified>
</cp:coreProperties>
</file>