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5044712D-5AE7-487F-A700-72EB742A6A53}" xr6:coauthVersionLast="40" xr6:coauthVersionMax="40" xr10:uidLastSave="{00000000-0000-0000-0000-000000000000}"/>
  <bookViews>
    <workbookView xWindow="-110" yWindow="-110" windowWidth="19420" windowHeight="10420" tabRatio="843" firstSheet="71" activeTab="75" xr2:uid="{00000000-000D-0000-FFFF-FFFF00000000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3a" sheetId="7" r:id="rId7"/>
    <sheet name="Figure 3b" sheetId="9" r:id="rId8"/>
    <sheet name="Figure 3c" sheetId="8" r:id="rId9"/>
    <sheet name="Figure 3d" sheetId="10" r:id="rId10"/>
    <sheet name="Figure 3e" sheetId="11" r:id="rId11"/>
    <sheet name="Figure 3f" sheetId="12" r:id="rId12"/>
    <sheet name="Figure 4a" sheetId="13" r:id="rId13"/>
    <sheet name="Figure 4b" sheetId="14" r:id="rId14"/>
    <sheet name="Figure 4c" sheetId="15" r:id="rId15"/>
    <sheet name="Figure 4d" sheetId="16" r:id="rId16"/>
    <sheet name="Figure 4e" sheetId="17" r:id="rId17"/>
    <sheet name="Figure 4f" sheetId="18" r:id="rId18"/>
    <sheet name="Figure 5a" sheetId="19" r:id="rId19"/>
    <sheet name="Figure 5b" sheetId="20" r:id="rId20"/>
    <sheet name="Figure 5c" sheetId="21" r:id="rId21"/>
    <sheet name="Figure 5d" sheetId="22" r:id="rId22"/>
    <sheet name="Figure 5e" sheetId="23" r:id="rId23"/>
    <sheet name="Figure 5f" sheetId="24" r:id="rId24"/>
    <sheet name="Figure 6a" sheetId="25" r:id="rId25"/>
    <sheet name="Figure 6b" sheetId="26" r:id="rId26"/>
    <sheet name="Figure 6c" sheetId="27" r:id="rId27"/>
    <sheet name="Figure 6d" sheetId="28" r:id="rId28"/>
    <sheet name="Figure 6e" sheetId="29" r:id="rId29"/>
    <sheet name="Supplementary Figure 1" sheetId="30" r:id="rId30"/>
    <sheet name="Supplementary Figure 2" sheetId="31" r:id="rId31"/>
    <sheet name="Supplementary Figure 3" sheetId="32" r:id="rId32"/>
    <sheet name="Supplementary Figure 4" sheetId="33" r:id="rId33"/>
    <sheet name="Supplementary Figure 5" sheetId="34" r:id="rId34"/>
    <sheet name="Supplementary Figure 6" sheetId="35" r:id="rId35"/>
    <sheet name="Supplementary Figure 7" sheetId="36" r:id="rId36"/>
    <sheet name="Supplementary Figure 8" sheetId="37" r:id="rId37"/>
    <sheet name="Supplementary Figure 9" sheetId="38" r:id="rId38"/>
    <sheet name="Supplementary Figure 10" sheetId="39" r:id="rId39"/>
    <sheet name="Supplementary Figure 11" sheetId="40" r:id="rId40"/>
    <sheet name="Supplementary Figure 12" sheetId="41" r:id="rId41"/>
    <sheet name="Supplementary Figure 13" sheetId="42" r:id="rId42"/>
    <sheet name="Supplementary Figure 14" sheetId="43" r:id="rId43"/>
    <sheet name="Supplementary Figure 15" sheetId="44" r:id="rId44"/>
    <sheet name="Supplementary Figure 16" sheetId="45" r:id="rId45"/>
    <sheet name="Supplementary Figure 17" sheetId="46" r:id="rId46"/>
    <sheet name="Supplementary Figure 18" sheetId="47" r:id="rId47"/>
    <sheet name="Supplementary Figure 19" sheetId="48" r:id="rId48"/>
    <sheet name="Supplementary Figure 20" sheetId="49" r:id="rId49"/>
    <sheet name="Supplementary Figure 21" sheetId="50" r:id="rId50"/>
    <sheet name="Supplementary Figure 22" sheetId="51" r:id="rId51"/>
    <sheet name="Supplementary Figure 23" sheetId="52" r:id="rId52"/>
    <sheet name="Supplementary Figure 24" sheetId="53" r:id="rId53"/>
    <sheet name="Supplementary Figure 25" sheetId="54" r:id="rId54"/>
    <sheet name="Supplementary Figure 26" sheetId="55" r:id="rId55"/>
    <sheet name="Supplementary Figure 27" sheetId="56" r:id="rId56"/>
    <sheet name="Supplementary Figure 28" sheetId="57" r:id="rId57"/>
    <sheet name="Supplementary Figure 29" sheetId="58" r:id="rId58"/>
    <sheet name="Supplementary Figure 30" sheetId="59" r:id="rId59"/>
    <sheet name="Supplementary Figure 31" sheetId="60" r:id="rId60"/>
    <sheet name="Supplementary Figure 32" sheetId="61" r:id="rId61"/>
    <sheet name="Supplementary Figure 33" sheetId="62" r:id="rId62"/>
    <sheet name="Supplementary Figure 34" sheetId="63" r:id="rId63"/>
    <sheet name="Supplementary Figure 35" sheetId="64" r:id="rId64"/>
    <sheet name="Supplementary Figure 36" sheetId="65" r:id="rId65"/>
    <sheet name="Supplementary Figure 37" sheetId="66" r:id="rId66"/>
    <sheet name="Supplementary Figure 38" sheetId="67" r:id="rId67"/>
    <sheet name="Supplementary Figure 39" sheetId="68" r:id="rId68"/>
    <sheet name="Supplementary Figure 40" sheetId="69" r:id="rId69"/>
    <sheet name="Supplementary Figure 41" sheetId="70" r:id="rId70"/>
    <sheet name="Supplementary Table 1" sheetId="71" r:id="rId71"/>
    <sheet name="Supplementary Table 2" sheetId="72" r:id="rId72"/>
    <sheet name="Supplementary Table 3" sheetId="73" r:id="rId73"/>
    <sheet name="Supplementary Table 4" sheetId="74" r:id="rId74"/>
    <sheet name="Supplementary Table 5" sheetId="75" r:id="rId75"/>
    <sheet name="Supplementary Table 6" sheetId="76" r:id="rId76"/>
  </sheets>
  <definedNames>
    <definedName name="OLE_LINK1" localSheetId="71">'Supplementary Table 2'!$J$60</definedName>
    <definedName name="OLE_LINK35" localSheetId="71">'Supplementary Table 2'!$H$11</definedName>
    <definedName name="OLE_LINK4" localSheetId="71">'Supplementary Table 2'!$I$47</definedName>
    <definedName name="OLE_LINK5" localSheetId="71">'Supplementary Table 2'!$F$25</definedName>
    <definedName name="OLE_LINK6" localSheetId="71">'Supplementary Table 2'!$H$25</definedName>
    <definedName name="OLE_LINK7" localSheetId="71">'Supplementary Table 2'!$I$64</definedName>
    <definedName name="OLE_LINK8" localSheetId="71">'Supplementary Table 2'!$H$62</definedName>
    <definedName name="OLE_LINK9" localSheetId="73">'Supplementary Table 4'!$G$15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6" i="74" l="1"/>
  <c r="G48" i="74"/>
  <c r="G48" i="72"/>
</calcChain>
</file>

<file path=xl/sharedStrings.xml><?xml version="1.0" encoding="utf-8"?>
<sst xmlns="http://schemas.openxmlformats.org/spreadsheetml/2006/main" count="3887" uniqueCount="849">
  <si>
    <t>Specfic Capacity</t>
  </si>
  <si>
    <t>R</t>
  </si>
  <si>
    <t>X-axis</t>
  </si>
  <si>
    <t>Y-axis</t>
  </si>
  <si>
    <r>
      <t>h</t>
    </r>
    <r>
      <rPr>
        <vertAlign val="superscript"/>
        <sz val="11"/>
        <color theme="1"/>
        <rFont val="等线"/>
        <family val="2"/>
        <scheme val="minor"/>
      </rPr>
      <t>-1</t>
    </r>
  </si>
  <si>
    <t>Si</t>
  </si>
  <si>
    <t>Graphite</t>
  </si>
  <si>
    <r>
      <t>mAh g</t>
    </r>
    <r>
      <rPr>
        <vertAlign val="superscript"/>
        <sz val="11"/>
        <color theme="1"/>
        <rFont val="等线"/>
        <family val="2"/>
        <scheme val="minor"/>
      </rPr>
      <t>-1</t>
    </r>
  </si>
  <si>
    <t>NMC811</t>
  </si>
  <si>
    <t>LCO</t>
  </si>
  <si>
    <t>Figure 2a</t>
  </si>
  <si>
    <t>Figure 2b</t>
  </si>
  <si>
    <t>m</t>
  </si>
  <si>
    <t>s</t>
  </si>
  <si>
    <t>--</t>
  </si>
  <si>
    <t>n</t>
  </si>
  <si>
    <t>Na IB</t>
  </si>
  <si>
    <t>Li IB</t>
  </si>
  <si>
    <t>Y error</t>
  </si>
  <si>
    <t>τ</t>
  </si>
  <si>
    <t>Figure 2c</t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</si>
  <si>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</si>
  <si>
    <t>Figure 2d</t>
  </si>
  <si>
    <t>Number</t>
  </si>
  <si>
    <r>
      <t>log(</t>
    </r>
    <r>
      <rPr>
        <sz val="11"/>
        <color theme="1"/>
        <rFont val="Calibri"/>
        <family val="2"/>
      </rPr>
      <t>Θ/m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等线"/>
        <family val="2"/>
        <scheme val="minor"/>
      </rPr>
      <t>)</t>
    </r>
  </si>
  <si>
    <t>Figure 2e</t>
  </si>
  <si>
    <t>Figure 2f</t>
  </si>
  <si>
    <t>0% CNT</t>
  </si>
  <si>
    <t>5% CNT</t>
  </si>
  <si>
    <t>10% CNT</t>
  </si>
  <si>
    <t>20% CNT</t>
  </si>
  <si>
    <t>30% CNT</t>
  </si>
  <si>
    <t>Figure 3a</t>
  </si>
  <si>
    <t>Q/M</t>
  </si>
  <si>
    <t>Zhang GaS SWNT</t>
  </si>
  <si>
    <t>Coelho LTO NT</t>
  </si>
  <si>
    <t>Yu Super-P/KS-6/C CrO2</t>
  </si>
  <si>
    <t>Wang TPO NT</t>
  </si>
  <si>
    <r>
      <t>M</t>
    </r>
    <r>
      <rPr>
        <vertAlign val="subscript"/>
        <sz val="11"/>
        <color theme="1"/>
        <rFont val="等线"/>
        <family val="2"/>
        <scheme val="minor"/>
      </rPr>
      <t>f</t>
    </r>
  </si>
  <si>
    <t>Figure 3b</t>
  </si>
  <si>
    <t>B Zhang  LTO Graphene</t>
  </si>
  <si>
    <t>Tang LCO Graphene+SuperP</t>
  </si>
  <si>
    <t>Figure 3c</t>
  </si>
  <si>
    <t>Figure 3d</t>
  </si>
  <si>
    <t>Counts</t>
  </si>
  <si>
    <r>
      <t>M</t>
    </r>
    <r>
      <rPr>
        <vertAlign val="subscript"/>
        <sz val="11"/>
        <color theme="1"/>
        <rFont val="等线"/>
        <family val="2"/>
        <scheme val="minor"/>
      </rPr>
      <t>f</t>
    </r>
    <r>
      <rPr>
        <sz val="11"/>
        <color theme="1"/>
        <rFont val="等线"/>
        <family val="2"/>
        <scheme val="minor"/>
      </rPr>
      <t xml:space="preserve"> &gt;10wt%</t>
    </r>
  </si>
  <si>
    <r>
      <t>M</t>
    </r>
    <r>
      <rPr>
        <vertAlign val="subscript"/>
        <sz val="11"/>
        <color theme="1"/>
        <rFont val="等线"/>
        <family val="2"/>
        <scheme val="minor"/>
      </rPr>
      <t xml:space="preserve">f </t>
    </r>
    <r>
      <rPr>
        <sz val="11"/>
        <color theme="1"/>
        <rFont val="等线"/>
        <family val="2"/>
        <scheme val="minor"/>
      </rPr>
      <t xml:space="preserve"> &lt; 10wt%</t>
    </r>
  </si>
  <si>
    <t>Figure 3e</t>
  </si>
  <si>
    <t>C Zhang GaS Mf</t>
  </si>
  <si>
    <t>Coelho NT/LTO</t>
  </si>
  <si>
    <t>B Zhang  G'ene/LTO</t>
  </si>
  <si>
    <r>
      <t>τ/L</t>
    </r>
    <r>
      <rPr>
        <vertAlign val="subscript"/>
        <sz val="11"/>
        <color theme="1"/>
        <rFont val="等线"/>
        <family val="2"/>
        <scheme val="minor"/>
      </rPr>
      <t>E</t>
    </r>
    <r>
      <rPr>
        <vertAlign val="superscript"/>
        <sz val="11"/>
        <color theme="1"/>
        <rFont val="等线"/>
        <family val="2"/>
        <scheme val="minor"/>
      </rPr>
      <t>2</t>
    </r>
  </si>
  <si>
    <r>
      <t>s m</t>
    </r>
    <r>
      <rPr>
        <vertAlign val="superscript"/>
        <sz val="11"/>
        <color theme="1"/>
        <rFont val="等线"/>
        <family val="2"/>
        <scheme val="minor"/>
      </rPr>
      <t>-2</t>
    </r>
  </si>
  <si>
    <t>Figure 3f</t>
  </si>
  <si>
    <t>y=1060*(x-.01)^3+1</t>
  </si>
  <si>
    <t xml:space="preserve">The data provided by  </t>
  </si>
  <si>
    <t xml:space="preserve">for </t>
  </si>
  <si>
    <t>y=4000*(x-.0)^1.35+1</t>
  </si>
  <si>
    <t>y=4e6*(x-.01)^3.5+1</t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</si>
  <si>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 xml:space="preserve">= 10 </t>
    </r>
    <r>
      <rPr>
        <sz val="11"/>
        <color theme="1"/>
        <rFont val="Calibri"/>
        <family val="2"/>
      </rPr>
      <t>µm</t>
    </r>
  </si>
  <si>
    <t>Figure 4a</t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</si>
  <si>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 xml:space="preserve">= 25 </t>
    </r>
    <r>
      <rPr>
        <sz val="11"/>
        <color theme="1"/>
        <rFont val="Calibri"/>
        <family val="2"/>
      </rPr>
      <t>µm</t>
    </r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</si>
  <si>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 xml:space="preserve">= 50 </t>
    </r>
    <r>
      <rPr>
        <sz val="11"/>
        <color theme="1"/>
        <rFont val="Calibri"/>
        <family val="2"/>
      </rPr>
      <t>µm</t>
    </r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</si>
  <si>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 xml:space="preserve">= 77 </t>
    </r>
    <r>
      <rPr>
        <sz val="11"/>
        <color theme="1"/>
        <rFont val="Calibri"/>
        <family val="2"/>
      </rPr>
      <t>µm</t>
    </r>
  </si>
  <si>
    <r>
      <t>L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 xml:space="preserve">= 108 </t>
    </r>
    <r>
      <rPr>
        <sz val="11"/>
        <color theme="1"/>
        <rFont val="Calibri"/>
        <family val="2"/>
      </rPr>
      <t>µm</t>
    </r>
  </si>
  <si>
    <t>Figure 4b</t>
  </si>
  <si>
    <t>Figure 4c</t>
  </si>
  <si>
    <t>Zheng LFP</t>
  </si>
  <si>
    <t>Zheng NMC</t>
  </si>
  <si>
    <t>Yu FPO/AB 5%</t>
  </si>
  <si>
    <t>Yu FPO/AB 10%</t>
  </si>
  <si>
    <t>Us NMC/NT</t>
  </si>
  <si>
    <t>Us LTO/NT</t>
  </si>
  <si>
    <r>
      <t xml:space="preserve">Us </t>
    </r>
    <r>
      <rPr>
        <sz val="11"/>
        <color theme="1"/>
        <rFont val="Calibri"/>
        <family val="2"/>
      </rPr>
      <t>µ</t>
    </r>
    <r>
      <rPr>
        <sz val="11"/>
        <color theme="1"/>
        <rFont val="等线"/>
        <family val="2"/>
        <scheme val="minor"/>
      </rPr>
      <t>-Si/NT</t>
    </r>
  </si>
  <si>
    <t>C Zhang GaS/NT</t>
  </si>
  <si>
    <t>µm</t>
  </si>
  <si>
    <t>Figure 4d</t>
  </si>
  <si>
    <r>
      <t>τ/L</t>
    </r>
    <r>
      <rPr>
        <vertAlign val="subscript"/>
        <sz val="11"/>
        <color theme="1"/>
        <rFont val="Calibri"/>
        <family val="2"/>
      </rPr>
      <t>E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</si>
  <si>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s m</t>
    </r>
    <r>
      <rPr>
        <vertAlign val="superscript"/>
        <sz val="11"/>
        <color theme="1"/>
        <rFont val="等线"/>
        <family val="2"/>
        <scheme val="minor"/>
      </rPr>
      <t>-1</t>
    </r>
  </si>
  <si>
    <t>Figure 4e</t>
  </si>
  <si>
    <t>b</t>
  </si>
  <si>
    <r>
      <t>s m</t>
    </r>
    <r>
      <rPr>
        <vertAlign val="superscript"/>
        <sz val="11"/>
        <color theme="1"/>
        <rFont val="等线"/>
        <family val="2"/>
        <scheme val="minor"/>
      </rPr>
      <t>-1</t>
    </r>
  </si>
  <si>
    <t>a</t>
  </si>
  <si>
    <t>Figure 4f</t>
  </si>
  <si>
    <r>
      <t>Volumetric capacity, Q</t>
    </r>
    <r>
      <rPr>
        <vertAlign val="subscript"/>
        <sz val="11"/>
        <color theme="1"/>
        <rFont val="等线"/>
        <family val="2"/>
        <scheme val="minor"/>
      </rPr>
      <t>V</t>
    </r>
  </si>
  <si>
    <r>
      <t>mAh cm</t>
    </r>
    <r>
      <rPr>
        <vertAlign val="superscript"/>
        <sz val="11"/>
        <color theme="1"/>
        <rFont val="等线"/>
        <family val="2"/>
        <scheme val="minor"/>
      </rPr>
      <t>-3</t>
    </r>
  </si>
  <si>
    <r>
      <t>Effective volumetric capacitance, C</t>
    </r>
    <r>
      <rPr>
        <vertAlign val="subscript"/>
        <sz val="11"/>
        <color theme="1"/>
        <rFont val="等线"/>
        <family val="2"/>
        <scheme val="minor"/>
      </rPr>
      <t>V,eff</t>
    </r>
  </si>
  <si>
    <r>
      <t>F cm</t>
    </r>
    <r>
      <rPr>
        <vertAlign val="superscript"/>
        <sz val="11"/>
        <color theme="1"/>
        <rFont val="等线"/>
        <family val="2"/>
        <scheme val="minor"/>
      </rPr>
      <t>-3</t>
    </r>
  </si>
  <si>
    <t>Figure 5a</t>
  </si>
  <si>
    <t>Figure 5b</t>
  </si>
  <si>
    <r>
      <t>Porosity, P</t>
    </r>
    <r>
      <rPr>
        <vertAlign val="subscript"/>
        <sz val="11"/>
        <color theme="1"/>
        <rFont val="等线"/>
        <family val="2"/>
        <scheme val="minor"/>
      </rPr>
      <t>E</t>
    </r>
  </si>
  <si>
    <r>
      <t>10</t>
    </r>
    <r>
      <rPr>
        <vertAlign val="superscript"/>
        <sz val="11"/>
        <color theme="1"/>
        <rFont val="等线"/>
        <family val="2"/>
        <scheme val="minor"/>
      </rPr>
      <t>10</t>
    </r>
    <r>
      <rPr>
        <sz val="11"/>
        <color theme="1"/>
        <rFont val="等线"/>
        <family val="2"/>
        <scheme val="minor"/>
      </rPr>
      <t xml:space="preserve"> s m</t>
    </r>
    <r>
      <rPr>
        <vertAlign val="superscript"/>
        <sz val="11"/>
        <color theme="1"/>
        <rFont val="等线"/>
        <family val="2"/>
        <scheme val="minor"/>
      </rPr>
      <t>-2</t>
    </r>
  </si>
  <si>
    <t>Figure 5c</t>
  </si>
  <si>
    <r>
      <t>M</t>
    </r>
    <r>
      <rPr>
        <vertAlign val="superscript"/>
        <sz val="11"/>
        <color theme="1"/>
        <rFont val="等线"/>
        <family val="2"/>
        <scheme val="minor"/>
      </rPr>
      <t>-1</t>
    </r>
  </si>
  <si>
    <t>1/electrolyte concentration, 1/c</t>
  </si>
  <si>
    <t>Figure 5d</t>
  </si>
  <si>
    <r>
      <t>Separator thickness, L</t>
    </r>
    <r>
      <rPr>
        <vertAlign val="subscript"/>
        <sz val="11"/>
        <color theme="1"/>
        <rFont val="等线"/>
        <family val="2"/>
        <scheme val="minor"/>
      </rPr>
      <t>S</t>
    </r>
  </si>
  <si>
    <t>Figure 5e</t>
  </si>
  <si>
    <t>nm</t>
  </si>
  <si>
    <r>
      <t>Active thickness, L</t>
    </r>
    <r>
      <rPr>
        <vertAlign val="subscript"/>
        <sz val="11"/>
        <color theme="1"/>
        <rFont val="等线"/>
        <family val="2"/>
        <scheme val="minor"/>
      </rPr>
      <t>AM</t>
    </r>
  </si>
  <si>
    <t>Figure 5f</t>
  </si>
  <si>
    <r>
      <t>Q</t>
    </r>
    <r>
      <rPr>
        <i/>
        <vertAlign val="subscript"/>
        <sz val="12"/>
        <color theme="1"/>
        <rFont val="Times New Roman"/>
        <family val="1"/>
      </rPr>
      <t>V</t>
    </r>
  </si>
  <si>
    <t>X error</t>
  </si>
  <si>
    <r>
      <t>1/</t>
    </r>
    <r>
      <rPr>
        <i/>
        <sz val="12"/>
        <color theme="1"/>
        <rFont val="Symbol"/>
        <family val="1"/>
        <charset val="2"/>
      </rPr>
      <t>Q</t>
    </r>
    <r>
      <rPr>
        <sz val="12"/>
        <color theme="1"/>
        <rFont val="Times New Roman"/>
        <family val="1"/>
      </rPr>
      <t xml:space="preserve"> =τ/L</t>
    </r>
    <r>
      <rPr>
        <vertAlign val="subscript"/>
        <sz val="12"/>
        <color theme="1"/>
        <rFont val="Times New Roman"/>
        <family val="1"/>
      </rPr>
      <t>E</t>
    </r>
    <r>
      <rPr>
        <vertAlign val="superscript"/>
        <sz val="12"/>
        <color theme="1"/>
        <rFont val="Times New Roman"/>
        <family val="1"/>
      </rPr>
      <t>2</t>
    </r>
  </si>
  <si>
    <t>Total</t>
  </si>
  <si>
    <t>y=x^2*(2e10/(2*10)+
2e10/(2*0.5*0.5^1.5)+
1/(3e-10*0.5^1.5)+
2e10*(25e-6/x)/(0.5*0.4^1.5)+
(25e-6/x)^2/(3e-10*0.4^1.5)+
(100e-9/x)^2/(1e-16))+
25</t>
  </si>
  <si>
    <r>
      <t>1: E-e</t>
    </r>
    <r>
      <rPr>
        <vertAlign val="superscript"/>
        <sz val="11"/>
        <color theme="1"/>
        <rFont val="等线"/>
        <family val="2"/>
        <scheme val="minor"/>
      </rPr>
      <t>-</t>
    </r>
    <r>
      <rPr>
        <sz val="11"/>
        <color theme="1"/>
        <rFont val="等线"/>
        <family val="2"/>
        <scheme val="minor"/>
      </rPr>
      <t>/electrode</t>
    </r>
  </si>
  <si>
    <t>2: E-Ions/pores</t>
  </si>
  <si>
    <t>3: D-Ions/pores</t>
  </si>
  <si>
    <t xml:space="preserve">4: E-Ions/separator </t>
  </si>
  <si>
    <t xml:space="preserve">5: D-Ions/separator </t>
  </si>
  <si>
    <t>6: D-Ions/solid</t>
  </si>
  <si>
    <t>7: Reaction kinetics</t>
  </si>
  <si>
    <t>y=x^2*(2e10/(2*10)</t>
  </si>
  <si>
    <t>y=2e10/(2*0.5*0.5^1.5)</t>
  </si>
  <si>
    <t>y=1/(3e-10*0.5^1.5)</t>
  </si>
  <si>
    <t>y=2e10*(25e-6/x)/(0.5*0.4^1.5)</t>
  </si>
  <si>
    <t>y=(25e-6/x)^2/(3e-10*0.4^1.5)</t>
  </si>
  <si>
    <t>y=(100e-9/x)^2/(1e-16))</t>
  </si>
  <si>
    <t>y=25</t>
  </si>
  <si>
    <t>Figure 6a</t>
  </si>
  <si>
    <t>Figure 6b</t>
  </si>
  <si>
    <t>y=(x/(2*10)+
x/(2*0.5*0.5^1.5)+
1/(3e-10*0.5^1.5)+
x*(25/120)/(0.5*0.4^1.5)+
(25/120)^2/(3e-10*0.4^1.5))+
(100e-9/120e-6)^2/(1e-16)+
25/(120e-6)^2</t>
  </si>
  <si>
    <t>y=(x/(2*10))</t>
  </si>
  <si>
    <t>y=x/(2*0.5*0.5^1.5)</t>
  </si>
  <si>
    <t>y=x*(25/120)/(0.5*0.4^1.5)</t>
  </si>
  <si>
    <t>y=(25/120)^2/(3e-10*0.4^1.5))</t>
  </si>
  <si>
    <t>y=(100e-9/120e-6)^2/(1e-16)</t>
  </si>
  <si>
    <t>y=25/(120e-6)^2</t>
  </si>
  <si>
    <t>Figure 6c</t>
  </si>
  <si>
    <t>y=2e10/(2*x)+
2e10/(2*0.5*0.5^1.5)+
1/(3e-10*0.5^1.5)+
2e10*(25/120)/(0.5*0.4^1.5)+
(25/120)^2/(3e-10*0.4^1.5)+
(100e-9/120e-6)^2/(1e-16)+
25/(120e-6)^2</t>
  </si>
  <si>
    <t>y=2e10/(2*x)</t>
  </si>
  <si>
    <t>y=2e10*(25/120)/(0.5*0.4^1.5)</t>
  </si>
  <si>
    <t>y=(25/120)^2/(3e-10*0.4^1.5)</t>
  </si>
  <si>
    <t>Figure 6d</t>
  </si>
  <si>
    <t>y=2e10/(2*10)+
2e10/(2*0.5*0.5^1.5)+
1/(3e-10*0.5^1.5)+
2e10*(25/120)/(0.5*0.4^1.5)+
(25/120)^2/(3e-10*0.4^1.5)+
(x/120e-6)^2/(1e-16)+
25/(120e-6)^2</t>
  </si>
  <si>
    <t>y=2e10/(2*10)</t>
  </si>
  <si>
    <t>y=(x/120e-6)^2/(1e-16)</t>
  </si>
  <si>
    <t>Figure 6e</t>
  </si>
  <si>
    <t>y=2e10/(2*10)+
2e10/(2*0.5*x^1.5)+
1/(3e-10*x^1.5)+
2e10*(25/120)/(0.5*0.4^1.5)+
(25/120)^2/(3e-10*0.4^1.5)+
(100e-9/120e-6)^2/(1e-16)+
25/(120e-6)^2</t>
  </si>
  <si>
    <t>y=2e10/(2*0.5*x^1.5)</t>
  </si>
  <si>
    <t>y=1/(3e-10*x^1.5)</t>
  </si>
  <si>
    <t>Supplementary Figure 1</t>
  </si>
  <si>
    <r>
      <t xml:space="preserve">NMC111-305 </t>
    </r>
    <r>
      <rPr>
        <sz val="11"/>
        <color theme="1"/>
        <rFont val="Calibri"/>
        <family val="2"/>
      </rPr>
      <t>µ</t>
    </r>
    <r>
      <rPr>
        <sz val="11"/>
        <color theme="1"/>
        <rFont val="等线"/>
        <family val="2"/>
        <scheme val="minor"/>
      </rPr>
      <t>m</t>
    </r>
  </si>
  <si>
    <t>NMC111-40 µm</t>
  </si>
  <si>
    <t>NMC111/C-40 µm</t>
  </si>
  <si>
    <t>NMC111-104 µm</t>
  </si>
  <si>
    <t>log(Q/M)</t>
  </si>
  <si>
    <r>
      <t>log(mAh g</t>
    </r>
    <r>
      <rPr>
        <vertAlign val="superscript"/>
        <sz val="11"/>
        <color theme="1"/>
        <rFont val="等线"/>
        <family val="2"/>
        <scheme val="minor"/>
      </rPr>
      <t>-1</t>
    </r>
    <r>
      <rPr>
        <sz val="11"/>
        <color theme="1"/>
        <rFont val="等线"/>
        <family val="2"/>
        <scheme val="minor"/>
      </rPr>
      <t>)</t>
    </r>
  </si>
  <si>
    <t>Supplementary Figure 2</t>
  </si>
  <si>
    <r>
      <t xml:space="preserve">LNMO-420 </t>
    </r>
    <r>
      <rPr>
        <sz val="11"/>
        <color theme="1"/>
        <rFont val="Calibri"/>
        <family val="2"/>
      </rPr>
      <t>µm</t>
    </r>
  </si>
  <si>
    <t>Supplementary Figure 3</t>
  </si>
  <si>
    <r>
      <t xml:space="preserve">LCO-150 </t>
    </r>
    <r>
      <rPr>
        <sz val="11"/>
        <color theme="1"/>
        <rFont val="Calibri"/>
        <family val="2"/>
      </rPr>
      <t>µm</t>
    </r>
  </si>
  <si>
    <r>
      <t xml:space="preserve"> 260 µm-P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=0.26</t>
    </r>
  </si>
  <si>
    <r>
      <t>400 µm-P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=0.13</t>
    </r>
  </si>
  <si>
    <r>
      <t>800 µm--P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=0.13</t>
    </r>
  </si>
  <si>
    <r>
      <t>260 µm-P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=0.13</t>
    </r>
  </si>
  <si>
    <r>
      <t>800 µm-P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=0.26</t>
    </r>
  </si>
  <si>
    <r>
      <t>400 µm-P</t>
    </r>
    <r>
      <rPr>
        <vertAlign val="subscript"/>
        <sz val="11"/>
        <color theme="1"/>
        <rFont val="等线"/>
        <family val="2"/>
        <scheme val="minor"/>
      </rPr>
      <t>E</t>
    </r>
    <r>
      <rPr>
        <sz val="11"/>
        <color theme="1"/>
        <rFont val="等线"/>
        <family val="2"/>
        <scheme val="minor"/>
      </rPr>
      <t>=0.26</t>
    </r>
  </si>
  <si>
    <t>Supplementary Figure 4</t>
  </si>
  <si>
    <r>
      <t xml:space="preserve">LFP-50 </t>
    </r>
    <r>
      <rPr>
        <sz val="11"/>
        <color theme="1"/>
        <rFont val="Calibri"/>
        <family val="2"/>
      </rPr>
      <t>µm</t>
    </r>
  </si>
  <si>
    <t>LFP-15 µm</t>
  </si>
  <si>
    <t>LFP-60 µm</t>
  </si>
  <si>
    <t>LFP-330 µm</t>
  </si>
  <si>
    <t>LFP-430 µm</t>
  </si>
  <si>
    <t>LFP-540 µm</t>
  </si>
  <si>
    <t>Supplementary Figure 5</t>
  </si>
  <si>
    <r>
      <t xml:space="preserve">Si-10 </t>
    </r>
    <r>
      <rPr>
        <sz val="11"/>
        <color theme="1"/>
        <rFont val="Calibri"/>
        <family val="2"/>
      </rPr>
      <t>µm</t>
    </r>
  </si>
  <si>
    <t>Si-90 µm</t>
  </si>
  <si>
    <t>Si-28 µm</t>
  </si>
  <si>
    <t>Si-40 µm</t>
  </si>
  <si>
    <t>Supplementary Figure 6</t>
  </si>
  <si>
    <r>
      <t xml:space="preserve">LTO-25 </t>
    </r>
    <r>
      <rPr>
        <sz val="11"/>
        <color theme="1"/>
        <rFont val="Calibri"/>
        <family val="2"/>
      </rPr>
      <t>µm</t>
    </r>
  </si>
  <si>
    <t>LTO-30 µm</t>
  </si>
  <si>
    <t>LTO-100 µm</t>
  </si>
  <si>
    <t>LTO@TiO2-100 µm</t>
  </si>
  <si>
    <t>Supplementary Figure 7</t>
  </si>
  <si>
    <r>
      <t xml:space="preserve">G-110 </t>
    </r>
    <r>
      <rPr>
        <sz val="11"/>
        <color theme="1"/>
        <rFont val="Calibri"/>
        <family val="2"/>
      </rPr>
      <t xml:space="preserve">µm </t>
    </r>
  </si>
  <si>
    <t xml:space="preserve">Aligned G-110 µm </t>
  </si>
  <si>
    <t xml:space="preserve">Pristine-40 µm </t>
  </si>
  <si>
    <t xml:space="preserve">CTP76- 40 µm </t>
  </si>
  <si>
    <t xml:space="preserve">CTP196-40 µm </t>
  </si>
  <si>
    <t>Supplementary Figure 8</t>
  </si>
  <si>
    <r>
      <t xml:space="preserve">24 </t>
    </r>
    <r>
      <rPr>
        <sz val="11"/>
        <color theme="1"/>
        <rFont val="Calibri"/>
        <family val="2"/>
      </rPr>
      <t xml:space="preserve">µm </t>
    </r>
  </si>
  <si>
    <t xml:space="preserve">50 µm </t>
  </si>
  <si>
    <t xml:space="preserve">76 µm </t>
  </si>
  <si>
    <t xml:space="preserve">104 µm </t>
  </si>
  <si>
    <t>Supplementary Figure 9</t>
  </si>
  <si>
    <t xml:space="preserve">108 µm </t>
  </si>
  <si>
    <t xml:space="preserve">77 µm </t>
  </si>
  <si>
    <r>
      <t xml:space="preserve">25 </t>
    </r>
    <r>
      <rPr>
        <sz val="11"/>
        <color theme="1"/>
        <rFont val="Calibri"/>
        <family val="2"/>
      </rPr>
      <t xml:space="preserve">µm </t>
    </r>
  </si>
  <si>
    <t>Supplementary Figure 10</t>
  </si>
  <si>
    <r>
      <t>4.4 mAh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</si>
  <si>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5.5 mAh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</si>
  <si>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6.6 mAh cm</t>
    </r>
    <r>
      <rPr>
        <vertAlign val="superscript"/>
        <sz val="11"/>
        <color theme="1"/>
        <rFont val="等线"/>
        <family val="2"/>
        <scheme val="minor"/>
      </rPr>
      <t>-2</t>
    </r>
  </si>
  <si>
    <t>Supplementary Figure 11</t>
  </si>
  <si>
    <r>
      <t>1 mg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</si>
  <si>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6 mg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</si>
  <si>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11 mg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</si>
  <si>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16 mg cm</t>
    </r>
    <r>
      <rPr>
        <vertAlign val="superscript"/>
        <sz val="11"/>
        <color theme="1"/>
        <rFont val="等线"/>
        <family val="2"/>
        <scheme val="minor"/>
      </rPr>
      <t>-2</t>
    </r>
  </si>
  <si>
    <r>
      <t>22 mg cm</t>
    </r>
    <r>
      <rPr>
        <vertAlign val="superscript"/>
        <sz val="11"/>
        <color theme="1"/>
        <rFont val="等线"/>
        <family val="2"/>
        <scheme val="minor"/>
      </rPr>
      <t>-2</t>
    </r>
  </si>
  <si>
    <t>Supplementary Figure 12</t>
  </si>
  <si>
    <r>
      <t xml:space="preserve">10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</si>
  <si>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r>
      <t xml:space="preserve">15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</si>
  <si>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t xml:space="preserve">45 µm </t>
    <phoneticPr fontId="15" type="noConversion"/>
  </si>
  <si>
    <t xml:space="preserve">60 µm </t>
    <phoneticPr fontId="15" type="noConversion"/>
  </si>
  <si>
    <t xml:space="preserve">95 µm </t>
    <phoneticPr fontId="15" type="noConversion"/>
  </si>
  <si>
    <t xml:space="preserve">120 µm </t>
    <phoneticPr fontId="15" type="noConversion"/>
  </si>
  <si>
    <t>Supplementary Figure 13</t>
  </si>
  <si>
    <r>
      <t xml:space="preserve">20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</si>
  <si>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r>
      <t xml:space="preserve">40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</si>
  <si>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t xml:space="preserve">80 µm </t>
    <phoneticPr fontId="15" type="noConversion"/>
  </si>
  <si>
    <t xml:space="preserve">125 µm </t>
    <phoneticPr fontId="15" type="noConversion"/>
  </si>
  <si>
    <t>Supplementary Figure 14</t>
  </si>
  <si>
    <r>
      <t xml:space="preserve">5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</si>
  <si>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r>
      <t xml:space="preserve">9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Calibri"/>
        <family val="2"/>
      </rPr>
      <t xml:space="preserve">m </t>
    </r>
    <phoneticPr fontId="15" type="noConversion"/>
  </si>
  <si>
    <t xml:space="preserve">18 µm </t>
    <phoneticPr fontId="15" type="noConversion"/>
  </si>
  <si>
    <t xml:space="preserve">29 µm </t>
    <phoneticPr fontId="15" type="noConversion"/>
  </si>
  <si>
    <t>Supplementary Figure 15</t>
  </si>
  <si>
    <r>
      <t>0.3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</si>
  <si>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0.66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</si>
  <si>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1.4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</si>
  <si>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3.1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</si>
  <si>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5.3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</si>
  <si>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8.8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</si>
  <si>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16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</si>
  <si>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t>Supplementary Figure 16</t>
    <phoneticPr fontId="15" type="noConversion"/>
  </si>
  <si>
    <r>
      <t>19.2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</si>
  <si>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37.2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</si>
  <si>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53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</si>
  <si>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74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</si>
  <si>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92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</si>
  <si>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115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</si>
  <si>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t>Supplementary Figure 17</t>
  </si>
  <si>
    <r>
      <t>0.9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</si>
  <si>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1.4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</si>
  <si>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2.3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</si>
  <si>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3.2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</si>
  <si>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6.6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</si>
  <si>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8.2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</si>
  <si>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11.1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</si>
  <si>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r>
      <t>4.6 mg cm</t>
    </r>
    <r>
      <rPr>
        <vertAlign val="superscript"/>
        <sz val="11"/>
        <color theme="1"/>
        <rFont val="等线"/>
        <family val="2"/>
        <scheme val="minor"/>
      </rPr>
      <t>-2</t>
    </r>
    <phoneticPr fontId="15" type="noConversion"/>
  </si>
  <si>
    <t>Supplementary Figure 18</t>
  </si>
  <si>
    <r>
      <t>1.7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</si>
  <si>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3.8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</si>
  <si>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5.7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</si>
  <si>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8.2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</si>
  <si>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r>
      <t>10.3 mg cm</t>
    </r>
    <r>
      <rPr>
        <vertAlign val="superscript"/>
        <sz val="11"/>
        <color theme="1"/>
        <rFont val="等线"/>
        <scheme val="minor"/>
      </rPr>
      <t>-2</t>
    </r>
    <phoneticPr fontId="15" type="noConversion"/>
  </si>
  <si>
    <t>Supplementary Figure 19</t>
  </si>
  <si>
    <t>NSG Na0.44MnO2</t>
    <phoneticPr fontId="15" type="noConversion"/>
  </si>
  <si>
    <t>SG Na0.44MnO2</t>
    <phoneticPr fontId="15" type="noConversion"/>
  </si>
  <si>
    <t>Supplementary Figure 20</t>
  </si>
  <si>
    <t>M-NFP-NPs</t>
    <phoneticPr fontId="15" type="noConversion"/>
  </si>
  <si>
    <t>Supplementary Figure 21</t>
  </si>
  <si>
    <t>NFPF-rGO</t>
    <phoneticPr fontId="15" type="noConversion"/>
  </si>
  <si>
    <t>Supplementary Figure 22</t>
    <phoneticPr fontId="15" type="noConversion"/>
  </si>
  <si>
    <r>
      <t>Na</t>
    </r>
    <r>
      <rPr>
        <vertAlign val="subscript"/>
        <sz val="11"/>
        <color theme="1"/>
        <rFont val="等线"/>
        <scheme val="minor"/>
      </rPr>
      <t>2</t>
    </r>
    <r>
      <rPr>
        <sz val="11"/>
        <color theme="1"/>
        <rFont val="等线"/>
        <family val="2"/>
        <scheme val="minor"/>
      </rPr>
      <t>VTi(PO</t>
    </r>
    <r>
      <rPr>
        <vertAlign val="subscript"/>
        <sz val="11"/>
        <color theme="1"/>
        <rFont val="等线"/>
        <scheme val="minor"/>
      </rPr>
      <t>4</t>
    </r>
    <r>
      <rPr>
        <sz val="11"/>
        <color theme="1"/>
        <rFont val="等线"/>
        <family val="2"/>
        <scheme val="minor"/>
      </rPr>
      <t>)</t>
    </r>
    <r>
      <rPr>
        <vertAlign val="subscript"/>
        <sz val="11"/>
        <color theme="1"/>
        <rFont val="等线"/>
        <scheme val="minor"/>
      </rPr>
      <t>3</t>
    </r>
    <phoneticPr fontId="15" type="noConversion"/>
  </si>
  <si>
    <t>Supplementary Figure 23</t>
    <phoneticPr fontId="15" type="noConversion"/>
  </si>
  <si>
    <t xml:space="preserve">60 nm size </t>
    <phoneticPr fontId="15" type="noConversion"/>
  </si>
  <si>
    <t>Pure NVP- 100-500 nm</t>
    <phoneticPr fontId="15" type="noConversion"/>
  </si>
  <si>
    <t>HCF-NVP 100-500 nm</t>
    <phoneticPr fontId="15" type="noConversion"/>
  </si>
  <si>
    <t>NPV@rGO 200 nm</t>
    <phoneticPr fontId="15" type="noConversion"/>
  </si>
  <si>
    <t>Supplementary Figure 24</t>
    <phoneticPr fontId="15" type="noConversion"/>
  </si>
  <si>
    <t>Bare</t>
    <phoneticPr fontId="15" type="noConversion"/>
  </si>
  <si>
    <t>1.4 wt.%</t>
    <phoneticPr fontId="15" type="noConversion"/>
  </si>
  <si>
    <t>3.4 wt.%</t>
    <phoneticPr fontId="15" type="noConversion"/>
  </si>
  <si>
    <t>7.3 wt.%</t>
    <phoneticPr fontId="15" type="noConversion"/>
  </si>
  <si>
    <t>14.6 wt.%</t>
    <phoneticPr fontId="15" type="noConversion"/>
  </si>
  <si>
    <t>Supplementary Figure 25</t>
  </si>
  <si>
    <t>FePO4</t>
    <phoneticPr fontId="15" type="noConversion"/>
  </si>
  <si>
    <t>Supplementary Figure 26</t>
    <phoneticPr fontId="15" type="noConversion"/>
  </si>
  <si>
    <t>C-TiO2 11 nm</t>
    <phoneticPr fontId="15" type="noConversion"/>
  </si>
  <si>
    <t>C-TiO2 40 nm</t>
    <phoneticPr fontId="15" type="noConversion"/>
  </si>
  <si>
    <t>TiO2 15 nm</t>
    <phoneticPr fontId="15" type="noConversion"/>
  </si>
  <si>
    <t>Supplementary Figure 27</t>
  </si>
  <si>
    <t xml:space="preserve">Carbon (no GO) </t>
  </si>
  <si>
    <t xml:space="preserve"> Carbon (GO)</t>
  </si>
  <si>
    <t xml:space="preserve"> Graphite</t>
  </si>
  <si>
    <t>Supplementary Figure 28</t>
    <phoneticPr fontId="15" type="noConversion"/>
  </si>
  <si>
    <t>Sb (&lt;75um particle)</t>
  </si>
  <si>
    <t xml:space="preserve"> Sb (10nm particle)</t>
  </si>
  <si>
    <t xml:space="preserve"> Sb (20nm particle)</t>
  </si>
  <si>
    <t xml:space="preserve"> Sb</t>
  </si>
  <si>
    <t>Supplementary Figure 29</t>
    <phoneticPr fontId="15" type="noConversion"/>
  </si>
  <si>
    <t>Supplementary Figure 30</t>
  </si>
  <si>
    <t>T0</t>
    <phoneticPr fontId="15" type="noConversion"/>
  </si>
  <si>
    <t>T10-10% MoS2</t>
    <phoneticPr fontId="15" type="noConversion"/>
  </si>
  <si>
    <t>T20-20% MoS2</t>
    <phoneticPr fontId="15" type="noConversion"/>
  </si>
  <si>
    <t>T30-30%MoS2</t>
    <phoneticPr fontId="15" type="noConversion"/>
  </si>
  <si>
    <t>T40-40%MoS2</t>
    <phoneticPr fontId="15" type="noConversion"/>
  </si>
  <si>
    <t>Supplementary Figure 31</t>
  </si>
  <si>
    <t>MWCNT</t>
    <phoneticPr fontId="15" type="noConversion"/>
  </si>
  <si>
    <t>CNMC1</t>
    <phoneticPr fontId="15" type="noConversion"/>
  </si>
  <si>
    <t>CNMC3</t>
    <phoneticPr fontId="15" type="noConversion"/>
  </si>
  <si>
    <t>CNMC5</t>
    <phoneticPr fontId="15" type="noConversion"/>
  </si>
  <si>
    <t>CNMC7</t>
    <phoneticPr fontId="15" type="noConversion"/>
  </si>
  <si>
    <t>Supplementary Figure 32</t>
    <phoneticPr fontId="15" type="noConversion"/>
  </si>
  <si>
    <t>NTP/C</t>
    <phoneticPr fontId="15" type="noConversion"/>
  </si>
  <si>
    <t>NTP/C-2%CNTs</t>
    <phoneticPr fontId="15" type="noConversion"/>
  </si>
  <si>
    <t>NTP/C-5%CNTs</t>
    <phoneticPr fontId="15" type="noConversion"/>
  </si>
  <si>
    <t>NTP/C-10%CNTs</t>
    <phoneticPr fontId="15" type="noConversion"/>
  </si>
  <si>
    <t>Supplementary Figure 33</t>
    <phoneticPr fontId="15" type="noConversion"/>
  </si>
  <si>
    <t>MXene 100wt%</t>
  </si>
  <si>
    <t>MX 90wt%</t>
  </si>
  <si>
    <t>Mx 83wt%</t>
  </si>
  <si>
    <t>MX 66wt%</t>
    <phoneticPr fontId="15" type="noConversion"/>
  </si>
  <si>
    <t>Supplementary Figure 34</t>
    <phoneticPr fontId="15" type="noConversion"/>
  </si>
  <si>
    <t>Supplementary Figure 35</t>
    <phoneticPr fontId="15" type="noConversion"/>
  </si>
  <si>
    <t>0% GNSs</t>
    <phoneticPr fontId="15" type="noConversion"/>
  </si>
  <si>
    <t>1% GNSs</t>
    <phoneticPr fontId="15" type="noConversion"/>
  </si>
  <si>
    <t>2% GNSs</t>
    <phoneticPr fontId="15" type="noConversion"/>
  </si>
  <si>
    <t>3.5% GNSs</t>
    <phoneticPr fontId="15" type="noConversion"/>
  </si>
  <si>
    <t>5% GNSs</t>
    <phoneticPr fontId="15" type="noConversion"/>
  </si>
  <si>
    <t>15%CB</t>
    <phoneticPr fontId="15" type="noConversion"/>
  </si>
  <si>
    <t>10% GNSs</t>
    <phoneticPr fontId="15" type="noConversion"/>
  </si>
  <si>
    <t>Supplementary Figure 36</t>
    <phoneticPr fontId="15" type="noConversion"/>
  </si>
  <si>
    <t>0.5%GN</t>
    <phoneticPr fontId="15" type="noConversion"/>
  </si>
  <si>
    <t>1%GN</t>
    <phoneticPr fontId="15" type="noConversion"/>
  </si>
  <si>
    <t>2%GN</t>
    <phoneticPr fontId="15" type="noConversion"/>
  </si>
  <si>
    <t>3%SP</t>
    <phoneticPr fontId="15" type="noConversion"/>
  </si>
  <si>
    <t>Supplementary Figure 37</t>
    <phoneticPr fontId="15" type="noConversion"/>
  </si>
  <si>
    <t>1.5%GN+0.5%SP</t>
    <phoneticPr fontId="15" type="noConversion"/>
  </si>
  <si>
    <t>0.2%GN+0.5%SP</t>
    <phoneticPr fontId="15" type="noConversion"/>
  </si>
  <si>
    <t>0.5%GN+0.5%SP</t>
    <phoneticPr fontId="15" type="noConversion"/>
  </si>
  <si>
    <t>Supplementary Figure 38</t>
    <phoneticPr fontId="15" type="noConversion"/>
  </si>
  <si>
    <t>0.2%GN+1%SP</t>
    <phoneticPr fontId="15" type="noConversion"/>
  </si>
  <si>
    <t>0.2%GN+2%SP</t>
    <phoneticPr fontId="15" type="noConversion"/>
  </si>
  <si>
    <t>Supplementary Figure 39</t>
    <phoneticPr fontId="15" type="noConversion"/>
  </si>
  <si>
    <t>10%SP</t>
    <phoneticPr fontId="15" type="noConversion"/>
  </si>
  <si>
    <t>1%GN1.5um+9%SP</t>
    <phoneticPr fontId="15" type="noConversion"/>
  </si>
  <si>
    <t>1%GN4um+9%SP</t>
    <phoneticPr fontId="15" type="noConversion"/>
  </si>
  <si>
    <t>1%GN12um+9%SP</t>
    <phoneticPr fontId="15" type="noConversion"/>
  </si>
  <si>
    <t>Supplementary Figure 40</t>
    <phoneticPr fontId="15" type="noConversion"/>
  </si>
  <si>
    <t>1%CB</t>
    <phoneticPr fontId="15" type="noConversion"/>
  </si>
  <si>
    <t>3%CB</t>
    <phoneticPr fontId="15" type="noConversion"/>
  </si>
  <si>
    <t>5%CB</t>
    <phoneticPr fontId="15" type="noConversion"/>
  </si>
  <si>
    <t>5%Graphite</t>
    <phoneticPr fontId="15" type="noConversion"/>
  </si>
  <si>
    <t>10%Graphite</t>
    <phoneticPr fontId="15" type="noConversion"/>
  </si>
  <si>
    <t>Supplementary Figure 41</t>
    <phoneticPr fontId="15" type="noConversion"/>
  </si>
  <si>
    <t>1%CB-calendaring</t>
    <phoneticPr fontId="15" type="noConversion"/>
  </si>
  <si>
    <t>3%CB-calendaring</t>
    <phoneticPr fontId="15" type="noConversion"/>
  </si>
  <si>
    <t>5%CB-calendaring</t>
    <phoneticPr fontId="15" type="noConversion"/>
  </si>
  <si>
    <t>5%Graphite-calendaring</t>
    <phoneticPr fontId="15" type="noConversion"/>
  </si>
  <si>
    <t>10%Graphite-calendaring</t>
    <phoneticPr fontId="15" type="noConversion"/>
  </si>
  <si>
    <t>units</t>
  </si>
  <si>
    <r>
      <t>s m</t>
    </r>
    <r>
      <rPr>
        <vertAlign val="superscript"/>
        <sz val="11"/>
        <color theme="1"/>
        <rFont val="Times New Roman"/>
        <family val="1"/>
      </rPr>
      <t>-2</t>
    </r>
  </si>
  <si>
    <t>-</t>
  </si>
  <si>
    <r>
      <t>mAh m</t>
    </r>
    <r>
      <rPr>
        <vertAlign val="superscript"/>
        <sz val="11"/>
        <color theme="1"/>
        <rFont val="Times New Roman"/>
        <family val="1"/>
      </rPr>
      <t>-3</t>
    </r>
  </si>
  <si>
    <r>
      <t>F m</t>
    </r>
    <r>
      <rPr>
        <vertAlign val="superscript"/>
        <sz val="11"/>
        <color theme="1"/>
        <rFont val="Times New Roman"/>
        <family val="1"/>
      </rPr>
      <t>-3</t>
    </r>
  </si>
  <si>
    <r>
      <t>S m</t>
    </r>
    <r>
      <rPr>
        <vertAlign val="superscript"/>
        <sz val="11"/>
        <color theme="1"/>
        <rFont val="Times New Roman"/>
        <family val="1"/>
      </rPr>
      <t>-1</t>
    </r>
  </si>
  <si>
    <t>J Zhang</t>
  </si>
  <si>
    <r>
      <t>2.7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14</t>
    </r>
  </si>
  <si>
    <r>
      <t>2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9</t>
    </r>
  </si>
  <si>
    <r>
      <t>2.0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9</t>
    </r>
  </si>
  <si>
    <r>
      <t>5.6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10</t>
    </r>
  </si>
  <si>
    <r>
      <t>1.0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-4</t>
    </r>
  </si>
  <si>
    <t>J Coelho</t>
  </si>
  <si>
    <r>
      <t>2.8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8</t>
    </r>
  </si>
  <si>
    <r>
      <t>7.8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9</t>
    </r>
  </si>
  <si>
    <r>
      <t>3.9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-6</t>
    </r>
  </si>
  <si>
    <r>
      <t>1.6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-2</t>
    </r>
  </si>
  <si>
    <t>B Zhang</t>
  </si>
  <si>
    <r>
      <t>5.5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13</t>
    </r>
  </si>
  <si>
    <r>
      <t>4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6</t>
    </r>
  </si>
  <si>
    <r>
      <t>2.2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12</t>
    </r>
  </si>
  <si>
    <r>
      <t>5.3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8</t>
    </r>
  </si>
  <si>
    <r>
      <t>1.5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10</t>
    </r>
  </si>
  <si>
    <r>
      <t>1.3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-4</t>
    </r>
  </si>
  <si>
    <r>
      <t>5.4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2</t>
    </r>
  </si>
  <si>
    <t>Yu</t>
  </si>
  <si>
    <r>
      <t>3.3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11</t>
    </r>
  </si>
  <si>
    <r>
      <t>1.2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6</t>
    </r>
  </si>
  <si>
    <r>
      <t>2.3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9</t>
    </r>
  </si>
  <si>
    <r>
      <t>4.8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8</t>
    </r>
  </si>
  <si>
    <r>
      <t>1.3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10</t>
    </r>
  </si>
  <si>
    <r>
      <t>2.0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-2</t>
    </r>
  </si>
  <si>
    <r>
      <t>2.5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Times New Roman"/>
        <family val="1"/>
      </rPr>
      <t>10</t>
    </r>
    <r>
      <rPr>
        <vertAlign val="superscript"/>
        <sz val="11"/>
        <color theme="1"/>
        <rFont val="Times New Roman"/>
        <family val="1"/>
      </rPr>
      <t>4</t>
    </r>
  </si>
  <si>
    <t>Row No.</t>
  </si>
  <si>
    <t>Electrode</t>
  </si>
  <si>
    <t>Electrode composition</t>
  </si>
  <si>
    <t>Mass loading</t>
  </si>
  <si>
    <r>
      <t>(M</t>
    </r>
    <r>
      <rPr>
        <vertAlign val="subscript"/>
        <sz val="11"/>
        <color theme="1"/>
        <rFont val="Times New Roman"/>
        <family val="1"/>
      </rPr>
      <t>Total</t>
    </r>
    <r>
      <rPr>
        <sz val="11"/>
        <color theme="1"/>
        <rFont val="Times New Roman"/>
        <family val="1"/>
      </rPr>
      <t>/A and M</t>
    </r>
    <r>
      <rPr>
        <vertAlign val="subscript"/>
        <sz val="11"/>
        <color theme="1"/>
        <rFont val="Times New Roman"/>
        <family val="1"/>
      </rPr>
      <t>AM</t>
    </r>
    <r>
      <rPr>
        <sz val="11"/>
        <color theme="1"/>
        <rFont val="Times New Roman"/>
        <family val="1"/>
      </rPr>
      <t>/A)</t>
    </r>
  </si>
  <si>
    <t>Particle size, morphology or density</t>
  </si>
  <si>
    <t>Electrode thickness</t>
  </si>
  <si>
    <t>Ref.</t>
  </si>
  <si>
    <r>
      <t>NMC111 (1C = 200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</si>
  <si>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Carbon coated</t>
  </si>
  <si>
    <t>NMC111</t>
  </si>
  <si>
    <t>AM: PTFE: C</t>
  </si>
  <si>
    <t>= 80: 5: 15</t>
  </si>
  <si>
    <r>
      <t>6.3 mg cm</t>
    </r>
    <r>
      <rPr>
        <vertAlign val="superscript"/>
        <sz val="10"/>
        <color theme="1"/>
        <rFont val="Times New Roman"/>
        <family val="1"/>
      </rPr>
      <t>-2</t>
    </r>
  </si>
  <si>
    <r>
      <t>(AM: 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</si>
  <si>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</t>
  </si>
  <si>
    <t>50−200 nm</t>
  </si>
  <si>
    <r>
      <t>∼</t>
    </r>
    <r>
      <rPr>
        <sz val="10"/>
        <color theme="1"/>
        <rFont val="Times New Roman"/>
        <family val="1"/>
      </rPr>
      <t>40 µm</t>
    </r>
  </si>
  <si>
    <t>Particle size: 150 nm with 10 nm carbon coating</t>
  </si>
  <si>
    <t>Slurry-casted</t>
  </si>
  <si>
    <t>NMC111 electrode</t>
  </si>
  <si>
    <t>NMC111: CB: PVDF</t>
  </si>
  <si>
    <t>= 85: 7: 8</t>
  </si>
  <si>
    <r>
      <t>28 mg cm</t>
    </r>
    <r>
      <rPr>
        <vertAlign val="superscript"/>
        <sz val="10"/>
        <color theme="1"/>
        <rFont val="Times New Roman"/>
        <family val="1"/>
      </rPr>
      <t>-2</t>
    </r>
  </si>
  <si>
    <r>
      <t>(NMC: 24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</si>
  <si>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r>
      <t xml:space="preserve">6−8 </t>
    </r>
    <r>
      <rPr>
        <sz val="10"/>
        <color rgb="FF000000"/>
        <rFont val="Times New Roman"/>
        <family val="1"/>
      </rPr>
      <t>µm</t>
    </r>
  </si>
  <si>
    <r>
      <t xml:space="preserve">104 </t>
    </r>
    <r>
      <rPr>
        <sz val="10"/>
        <color rgb="FF000000"/>
        <rFont val="Times New Roman"/>
        <family val="1"/>
      </rPr>
      <t>µm</t>
    </r>
  </si>
  <si>
    <t>NMC111: CB: graphite: PVDF</t>
  </si>
  <si>
    <t>=90: 3: 4: 3</t>
  </si>
  <si>
    <t>Full Pouch bag cells</t>
  </si>
  <si>
    <r>
      <t>82 mg cm</t>
    </r>
    <r>
      <rPr>
        <vertAlign val="superscript"/>
        <sz val="10"/>
        <color theme="1"/>
        <rFont val="Times New Roman"/>
        <family val="1"/>
      </rPr>
      <t>-2</t>
    </r>
  </si>
  <si>
    <t>(NMC: 73.8</t>
  </si>
  <si>
    <r>
      <t>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</si>
  <si>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Commercial NMC (BASF)</t>
  </si>
  <si>
    <t>305 µm</t>
  </si>
  <si>
    <r>
      <t>LiNi</t>
    </r>
    <r>
      <rPr>
        <b/>
        <vertAlign val="subscript"/>
        <sz val="10"/>
        <color theme="1"/>
        <rFont val="Times New Roman"/>
        <family val="1"/>
      </rPr>
      <t>0.5</t>
    </r>
    <r>
      <rPr>
        <b/>
        <sz val="10"/>
        <color theme="1"/>
        <rFont val="Times New Roman"/>
        <family val="1"/>
      </rPr>
      <t>Mn</t>
    </r>
    <r>
      <rPr>
        <b/>
        <vertAlign val="subscript"/>
        <sz val="10"/>
        <color theme="1"/>
        <rFont val="Times New Roman"/>
        <family val="1"/>
      </rPr>
      <t>1.5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 xml:space="preserve"> (1C = 147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</si>
  <si>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Electrospray/</t>
  </si>
  <si>
    <t>spinning of LMNO</t>
  </si>
  <si>
    <t>LMNO: MWCNT: PAN</t>
  </si>
  <si>
    <t>= 72: 3.6: 24.4</t>
  </si>
  <si>
    <r>
      <t>80 mg cm</t>
    </r>
    <r>
      <rPr>
        <vertAlign val="superscript"/>
        <sz val="10"/>
        <color theme="1"/>
        <rFont val="Times New Roman"/>
        <family val="1"/>
      </rPr>
      <t>-2</t>
    </r>
  </si>
  <si>
    <t>(LMNO: 57</t>
  </si>
  <si>
    <t xml:space="preserve">100−500 nm </t>
  </si>
  <si>
    <t>420 µm</t>
  </si>
  <si>
    <r>
      <t>LiCoO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(1C = 140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</si>
  <si>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LiCoO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/CNT free-standing film by vacuum−filtration (CNT as substrate)</t>
    </r>
  </si>
  <si>
    <t>LCO: CB: PVDF</t>
  </si>
  <si>
    <t>= 77.5: 12.5: 10</t>
  </si>
  <si>
    <r>
      <t>16.1 mg cm</t>
    </r>
    <r>
      <rPr>
        <vertAlign val="superscript"/>
        <sz val="10"/>
        <color theme="1"/>
        <rFont val="Times New Roman"/>
        <family val="1"/>
      </rPr>
      <t>-2</t>
    </r>
  </si>
  <si>
    <t>(LCO: 12.5</t>
  </si>
  <si>
    <t>5−10 µm</t>
  </si>
  <si>
    <t>150 µm</t>
  </si>
  <si>
    <r>
      <t>Mechanically pressed LiCoO</t>
    </r>
    <r>
      <rPr>
        <vertAlign val="subscript"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pellet electrode</t>
    </r>
  </si>
  <si>
    <t>Free-standing pellet</t>
  </si>
  <si>
    <r>
      <t>97.16 mg cm</t>
    </r>
    <r>
      <rPr>
        <vertAlign val="superscript"/>
        <sz val="10"/>
        <color theme="1"/>
        <rFont val="Times New Roman"/>
        <family val="1"/>
      </rPr>
      <t>-2</t>
    </r>
  </si>
  <si>
    <r>
      <t>74% of the theoretical crystal density (5.05 g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</si>
  <si>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t>260 µm</t>
  </si>
  <si>
    <r>
      <t>149.48 mg cm</t>
    </r>
    <r>
      <rPr>
        <vertAlign val="superscript"/>
        <sz val="10"/>
        <color theme="1"/>
        <rFont val="Times New Roman"/>
        <family val="1"/>
      </rPr>
      <t>-2</t>
    </r>
  </si>
  <si>
    <t>400 µm</t>
  </si>
  <si>
    <r>
      <t>298.96 mg cm</t>
    </r>
    <r>
      <rPr>
        <vertAlign val="superscript"/>
        <sz val="10"/>
        <color theme="1"/>
        <rFont val="Times New Roman"/>
        <family val="1"/>
      </rPr>
      <t>-2</t>
    </r>
  </si>
  <si>
    <t>800 µm</t>
  </si>
  <si>
    <r>
      <t>114.23 mg cm</t>
    </r>
    <r>
      <rPr>
        <vertAlign val="superscript"/>
        <sz val="10"/>
        <color theme="1"/>
        <rFont val="Times New Roman"/>
        <family val="1"/>
      </rPr>
      <t>-2</t>
    </r>
  </si>
  <si>
    <r>
      <t>87% of the theoretical crystal density (5.05 g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</si>
  <si>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r>
      <t>175.74 mg cm</t>
    </r>
    <r>
      <rPr>
        <vertAlign val="superscript"/>
        <sz val="10"/>
        <color theme="1"/>
        <rFont val="Times New Roman"/>
        <family val="1"/>
      </rPr>
      <t>-2</t>
    </r>
  </si>
  <si>
    <r>
      <t>351.48 mg cm</t>
    </r>
    <r>
      <rPr>
        <vertAlign val="superscript"/>
        <sz val="10"/>
        <color theme="1"/>
        <rFont val="Times New Roman"/>
        <family val="1"/>
      </rPr>
      <t>-2</t>
    </r>
  </si>
  <si>
    <r>
      <t>LiFePO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 xml:space="preserve"> (1C = 170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</si>
  <si>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High tap density nanoplate packed 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/C</t>
    </r>
  </si>
  <si>
    <t>microspheres</t>
  </si>
  <si>
    <t>AM: AB: PTFE</t>
  </si>
  <si>
    <t>= 75: 20: 5</t>
  </si>
  <si>
    <t>(Symmetric charge/discharge rate)</t>
  </si>
  <si>
    <r>
      <t>≈ 6.67 mg cm</t>
    </r>
    <r>
      <rPr>
        <vertAlign val="superscript"/>
        <sz val="10"/>
        <color theme="1"/>
        <rFont val="Times New Roman"/>
        <family val="1"/>
      </rPr>
      <t>-2</t>
    </r>
  </si>
  <si>
    <r>
      <t xml:space="preserve">Secondary particle size: </t>
    </r>
    <r>
      <rPr>
        <sz val="10"/>
        <color rgb="FF000000"/>
        <rFont val="Times New Roman"/>
        <family val="1"/>
      </rPr>
      <t>0.5</t>
    </r>
    <r>
      <rPr>
        <sz val="10"/>
        <color theme="1"/>
        <rFont val="Times New Roman"/>
        <family val="1"/>
      </rPr>
      <t>−</t>
    </r>
    <r>
      <rPr>
        <sz val="10"/>
        <color rgb="FF000000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µm</t>
    </r>
  </si>
  <si>
    <t>Tap density for AM: 1.4</t>
  </si>
  <si>
    <r>
      <t>g cm</t>
    </r>
    <r>
      <rPr>
        <vertAlign val="superscript"/>
        <sz val="10"/>
        <color theme="1"/>
        <rFont val="Times New Roman"/>
        <family val="1"/>
      </rPr>
      <t>-3</t>
    </r>
  </si>
  <si>
    <r>
      <t>≈</t>
    </r>
    <r>
      <rPr>
        <sz val="10"/>
        <color theme="1"/>
        <rFont val="Times New Roman"/>
        <family val="1"/>
      </rPr>
      <t>50 µm</t>
    </r>
  </si>
  <si>
    <r>
      <t>Soft-contact conductive carbon (SCC) to 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</t>
    </r>
  </si>
  <si>
    <t>LFP: SCC: PTFE</t>
  </si>
  <si>
    <t>= 70: 20: 10</t>
  </si>
  <si>
    <r>
      <t>3.64 mg cm</t>
    </r>
    <r>
      <rPr>
        <vertAlign val="superscript"/>
        <sz val="10"/>
        <color theme="1"/>
        <rFont val="Times New Roman"/>
        <family val="1"/>
      </rPr>
      <t>-2</t>
    </r>
  </si>
  <si>
    <t>(AM: 2.55</t>
  </si>
  <si>
    <t>Particle size: 50 nm</t>
  </si>
  <si>
    <t>15 µm</t>
  </si>
  <si>
    <r>
      <t>Vacuum-filtrated CNF−CNT−LiFePO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film</t>
    </r>
  </si>
  <si>
    <t>LFP: CNT: CNF</t>
  </si>
  <si>
    <t>= 80: 15: 5</t>
  </si>
  <si>
    <r>
      <t>5.5 mg cm</t>
    </r>
    <r>
      <rPr>
        <vertAlign val="superscript"/>
        <sz val="10"/>
        <color theme="1"/>
        <rFont val="Times New Roman"/>
        <family val="1"/>
      </rPr>
      <t>-2</t>
    </r>
  </si>
  <si>
    <r>
      <t>(LFP: 4.4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</si>
  <si>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200−700 nm</t>
  </si>
  <si>
    <t xml:space="preserve">≈ 60 µm </t>
  </si>
  <si>
    <r>
      <t>Slurry-coating 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onto porous metal foam substrate</t>
    </r>
  </si>
  <si>
    <t>LFP/C: CB: PVDF</t>
  </si>
  <si>
    <t>= 75: 15: 10</t>
  </si>
  <si>
    <r>
      <t>43.3 mg cm</t>
    </r>
    <r>
      <rPr>
        <vertAlign val="superscript"/>
        <sz val="10"/>
        <color theme="1"/>
        <rFont val="Times New Roman"/>
        <family val="1"/>
      </rPr>
      <t>-2</t>
    </r>
  </si>
  <si>
    <r>
      <t>(AM: 32.5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</si>
  <si>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Unknown</t>
  </si>
  <si>
    <r>
      <t>Electrode density: 1.35 g cm</t>
    </r>
    <r>
      <rPr>
        <vertAlign val="superscript"/>
        <sz val="10"/>
        <color theme="1"/>
        <rFont val="Times New Roman"/>
        <family val="1"/>
      </rPr>
      <t>-3</t>
    </r>
  </si>
  <si>
    <t>330 µm</t>
  </si>
  <si>
    <r>
      <t>62 mg cm</t>
    </r>
    <r>
      <rPr>
        <vertAlign val="superscript"/>
        <sz val="10"/>
        <color theme="1"/>
        <rFont val="Times New Roman"/>
        <family val="1"/>
      </rPr>
      <t>-2</t>
    </r>
  </si>
  <si>
    <r>
      <t>(AM: 46.5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</si>
  <si>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430 µm</t>
  </si>
  <si>
    <r>
      <t>75.1 mg cm</t>
    </r>
    <r>
      <rPr>
        <vertAlign val="superscript"/>
        <sz val="10"/>
        <color theme="1"/>
        <rFont val="Times New Roman"/>
        <family val="1"/>
      </rPr>
      <t>-2</t>
    </r>
  </si>
  <si>
    <r>
      <t>(AM: 56.3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</si>
  <si>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540 µm</t>
  </si>
  <si>
    <r>
      <t>Si (1C = 3500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</si>
  <si>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PEDOT: PSS + CMC binder</t>
  </si>
  <si>
    <t>Si: AB: (PEDOT: PSS): CMC</t>
  </si>
  <si>
    <r>
      <t>1.5 mg cm</t>
    </r>
    <r>
      <rPr>
        <vertAlign val="superscript"/>
        <sz val="10"/>
        <color theme="1"/>
        <rFont val="Times New Roman"/>
        <family val="1"/>
      </rPr>
      <t>-2</t>
    </r>
  </si>
  <si>
    <r>
      <t>(Si: 1.05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</si>
  <si>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50–100 nm</t>
  </si>
  <si>
    <t>10 µm</t>
  </si>
  <si>
    <t>CVD growth of Si nanowires</t>
  </si>
  <si>
    <r>
      <t xml:space="preserve">Si film </t>
    </r>
    <r>
      <rPr>
        <i/>
        <sz val="10"/>
        <color theme="1"/>
        <rFont val="Times New Roman"/>
        <family val="1"/>
      </rPr>
      <t>via</t>
    </r>
    <r>
      <rPr>
        <sz val="10"/>
        <color theme="1"/>
        <rFont val="Times New Roman"/>
        <family val="1"/>
      </rPr>
      <t xml:space="preserve"> CVD</t>
    </r>
  </si>
  <si>
    <r>
      <t>Si: 2.47 mg cm</t>
    </r>
    <r>
      <rPr>
        <vertAlign val="superscript"/>
        <sz val="10"/>
        <color theme="1"/>
        <rFont val="Times New Roman"/>
        <family val="1"/>
      </rPr>
      <t>-2</t>
    </r>
  </si>
  <si>
    <t>Nanowires with D ≈ 300nm</t>
  </si>
  <si>
    <t>90 µm</t>
  </si>
  <si>
    <t>Si-graphene composite by vacuum filtration</t>
  </si>
  <si>
    <t>Si: graphene</t>
  </si>
  <si>
    <t>= 62: 38</t>
  </si>
  <si>
    <r>
      <t>3.7 mg cm</t>
    </r>
    <r>
      <rPr>
        <vertAlign val="superscript"/>
        <sz val="10"/>
        <color theme="1"/>
        <rFont val="Times New Roman"/>
        <family val="1"/>
      </rPr>
      <t>-2</t>
    </r>
  </si>
  <si>
    <r>
      <t>(Si: 2.3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</si>
  <si>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≈100 nm</t>
  </si>
  <si>
    <t>28 µm</t>
  </si>
  <si>
    <t xml:space="preserve">Si nanowire-graphene composites </t>
  </si>
  <si>
    <t>Si: 70−80%</t>
  </si>
  <si>
    <r>
      <t>≈ 8 mg cm</t>
    </r>
    <r>
      <rPr>
        <vertAlign val="superscript"/>
        <sz val="10"/>
        <color theme="1"/>
        <rFont val="Times New Roman"/>
        <family val="1"/>
      </rPr>
      <t>-2</t>
    </r>
  </si>
  <si>
    <r>
      <t>(Si: 6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</si>
  <si>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Nanowires with D=     10–100 nm</t>
  </si>
  <si>
    <t>40 µm</t>
  </si>
  <si>
    <r>
      <t>Li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Ti</t>
    </r>
    <r>
      <rPr>
        <b/>
        <vertAlign val="subscript"/>
        <sz val="10"/>
        <color theme="1"/>
        <rFont val="Times New Roman"/>
        <family val="1"/>
      </rPr>
      <t>5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12</t>
    </r>
    <r>
      <rPr>
        <b/>
        <sz val="10"/>
        <color theme="1"/>
        <rFont val="Times New Roman"/>
        <family val="1"/>
      </rPr>
      <t xml:space="preserve"> (1C = 175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</si>
  <si>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 xml:space="preserve">Flexible and self-standing electrodes </t>
    </r>
    <r>
      <rPr>
        <i/>
        <sz val="10"/>
        <color theme="1"/>
        <rFont val="Times New Roman"/>
        <family val="1"/>
      </rPr>
      <t>via</t>
    </r>
    <r>
      <rPr>
        <sz val="10"/>
        <color theme="1"/>
        <rFont val="Times New Roman"/>
        <family val="1"/>
      </rPr>
      <t xml:space="preserve"> vacuum filtration </t>
    </r>
  </si>
  <si>
    <t>LTO: MWCNTs= 85: 15</t>
  </si>
  <si>
    <r>
      <t>5.25 mg cm</t>
    </r>
    <r>
      <rPr>
        <vertAlign val="superscript"/>
        <sz val="10"/>
        <color theme="1"/>
        <rFont val="Times New Roman"/>
        <family val="1"/>
      </rPr>
      <t>-2</t>
    </r>
  </si>
  <si>
    <r>
      <t>(LTO:  4.46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</si>
  <si>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 2 µm</t>
  </si>
  <si>
    <t>25 µm</t>
  </si>
  <si>
    <r>
      <t>Mesoporous spinel Li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Ti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 nanosheets </t>
    </r>
  </si>
  <si>
    <t>AM: AB: PTFE = 80: 10: 10</t>
  </si>
  <si>
    <r>
      <t>10.6 mg cm</t>
    </r>
    <r>
      <rPr>
        <vertAlign val="superscript"/>
        <sz val="10"/>
        <color theme="1"/>
        <rFont val="Times New Roman"/>
        <family val="1"/>
      </rPr>
      <t>-2</t>
    </r>
  </si>
  <si>
    <r>
      <t>(AM: 8.5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</si>
  <si>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Mesoporous nanosheets: 150−200 nm</t>
  </si>
  <si>
    <t>30 µm</t>
  </si>
  <si>
    <r>
      <t>Rutile-TiO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nanocoated Li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Ti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 nanosheets</t>
    </r>
  </si>
  <si>
    <t>AM: Super P: PVDF</t>
  </si>
  <si>
    <t>= 80: 10: 10</t>
  </si>
  <si>
    <r>
      <t>12.5 mg cm</t>
    </r>
    <r>
      <rPr>
        <vertAlign val="superscript"/>
        <sz val="10"/>
        <color theme="1"/>
        <rFont val="Times New Roman"/>
        <family val="1"/>
      </rPr>
      <t>-2</t>
    </r>
  </si>
  <si>
    <r>
      <t>(AM: 10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</si>
  <si>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Nanosheets thickness: 30−60 nm</t>
  </si>
  <si>
    <r>
      <t>(AM: 1.5 g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</si>
  <si>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t>≈ 100 µm</t>
  </si>
  <si>
    <t>(AM: 70 µm)</t>
  </si>
  <si>
    <r>
      <t>Graphite (1C = 372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</si>
  <si>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 xml:space="preserve">Magnetically aligned graphite electrodes </t>
  </si>
  <si>
    <t>Large graphite flakes: Small flakes: PVP: Super P= 15.4: 3.8: 2.4: 2.3</t>
  </si>
  <si>
    <t>(Graphite: 5</t>
  </si>
  <si>
    <t>Graphite size:</t>
  </si>
  <si>
    <r>
      <t xml:space="preserve">Large flake </t>
    </r>
    <r>
      <rPr>
        <sz val="10"/>
        <color theme="1"/>
        <rFont val="Batang"/>
        <family val="1"/>
        <charset val="129"/>
      </rPr>
      <t>≤</t>
    </r>
    <r>
      <rPr>
        <sz val="10"/>
        <color theme="1"/>
        <rFont val="Times New Roman"/>
        <family val="1"/>
      </rPr>
      <t xml:space="preserve"> 44 µm</t>
    </r>
  </si>
  <si>
    <t>small flakes: 7−10 µm</t>
  </si>
  <si>
    <t>≈ 110 µm</t>
  </si>
  <si>
    <t>Coating of graphite anode with coal tar pitch as an effective precursor</t>
  </si>
  <si>
    <t>AM: SBR: CMC</t>
  </si>
  <si>
    <t>= 90: 5: 5</t>
  </si>
  <si>
    <r>
      <t>6 mg cm</t>
    </r>
    <r>
      <rPr>
        <vertAlign val="superscript"/>
        <sz val="10"/>
        <color theme="1"/>
        <rFont val="Times New Roman"/>
        <family val="1"/>
      </rPr>
      <t>-2</t>
    </r>
  </si>
  <si>
    <r>
      <t>(AM: 5.4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</si>
  <si>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r>
      <t>particle size</t>
    </r>
    <r>
      <rPr>
        <sz val="10"/>
        <color theme="1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10 </t>
    </r>
    <r>
      <rPr>
        <sz val="10"/>
        <color theme="1"/>
        <rFont val="Times New Roman"/>
        <family val="1"/>
      </rPr>
      <t>µm</t>
    </r>
  </si>
  <si>
    <r>
      <t>Active material: 1.5 g cm</t>
    </r>
    <r>
      <rPr>
        <vertAlign val="superscript"/>
        <sz val="10"/>
        <color theme="1"/>
        <rFont val="Times New Roman"/>
        <family val="1"/>
      </rPr>
      <t>-3</t>
    </r>
  </si>
  <si>
    <t>Electrode details</t>
  </si>
  <si>
    <t>Electrolyte details</t>
  </si>
  <si>
    <t>Separator thickness</t>
  </si>
  <si>
    <t>Theoretical density:</t>
  </si>
  <si>
    <r>
      <t>NMC-4.77 g cm</t>
    </r>
    <r>
      <rPr>
        <b/>
        <vertAlign val="superscript"/>
        <sz val="10"/>
        <color theme="1"/>
        <rFont val="Times New Roman"/>
        <family val="1"/>
      </rPr>
      <t xml:space="preserve">-3 </t>
    </r>
  </si>
  <si>
    <r>
      <t>LFP-3.6 g cm</t>
    </r>
    <r>
      <rPr>
        <b/>
        <vertAlign val="superscript"/>
        <sz val="10"/>
        <color theme="1"/>
        <rFont val="Times New Roman"/>
        <family val="1"/>
      </rPr>
      <t>-3</t>
    </r>
  </si>
  <si>
    <r>
      <t>Graphite-2.25 g cm</t>
    </r>
    <r>
      <rPr>
        <b/>
        <vertAlign val="superscript"/>
        <sz val="10"/>
        <color theme="1"/>
        <rFont val="Times New Roman"/>
        <family val="1"/>
      </rPr>
      <t>-3</t>
    </r>
  </si>
  <si>
    <t>NMC111/LFP electrode</t>
  </si>
  <si>
    <r>
      <t xml:space="preserve">Thickness: 24−104 </t>
    </r>
    <r>
      <rPr>
        <sz val="10"/>
        <color rgb="FF000000"/>
        <rFont val="Times New Roman"/>
        <family val="1"/>
      </rPr>
      <t>µm</t>
    </r>
  </si>
  <si>
    <r>
      <t>Density: 2.7 g cm</t>
    </r>
    <r>
      <rPr>
        <vertAlign val="superscript"/>
        <sz val="10"/>
        <color theme="1"/>
        <rFont val="Times New Roman"/>
        <family val="1"/>
      </rPr>
      <t>-3</t>
    </r>
  </si>
  <si>
    <t>Porosity: 44%</t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</si>
  <si>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EC/DEC=1:1 </t>
    </r>
  </si>
  <si>
    <r>
      <t>s</t>
    </r>
    <r>
      <rPr>
        <i/>
        <vertAlign val="subscript"/>
        <sz val="10"/>
        <color theme="1"/>
        <rFont val="Times New Roman"/>
        <family val="1"/>
      </rPr>
      <t xml:space="preserve">BL </t>
    </r>
    <r>
      <rPr>
        <sz val="10"/>
        <color theme="1"/>
        <rFont val="Times New Roman"/>
        <family val="1"/>
      </rPr>
      <t>≈ 0.8 S m</t>
    </r>
    <r>
      <rPr>
        <vertAlign val="superscript"/>
        <sz val="10"/>
        <color theme="1"/>
        <rFont val="Times New Roman"/>
        <family val="1"/>
      </rPr>
      <t>-1</t>
    </r>
  </si>
  <si>
    <t>Unknown</t>
  </si>
  <si>
    <t>LFP</t>
  </si>
  <si>
    <r>
      <t xml:space="preserve">Thickness: 10−108 </t>
    </r>
    <r>
      <rPr>
        <sz val="10"/>
        <color rgb="FF000000"/>
        <rFont val="Times New Roman"/>
        <family val="1"/>
      </rPr>
      <t>µm</t>
    </r>
  </si>
  <si>
    <r>
      <t>Density: 1.8 g cm</t>
    </r>
    <r>
      <rPr>
        <vertAlign val="superscript"/>
        <sz val="10"/>
        <color theme="1"/>
        <rFont val="Times New Roman"/>
        <family val="1"/>
      </rPr>
      <t>-3</t>
    </r>
  </si>
  <si>
    <t>Porosity: 50%</t>
  </si>
  <si>
    <t>Slurry-casted NMC622 or graphite electrodes with different areal capacity</t>
  </si>
  <si>
    <t>NMC622</t>
  </si>
  <si>
    <r>
      <t xml:space="preserve">Thickness: 48−154 </t>
    </r>
    <r>
      <rPr>
        <sz val="10"/>
        <color rgb="FF000000"/>
        <rFont val="Times New Roman"/>
        <family val="1"/>
      </rPr>
      <t>µm</t>
    </r>
  </si>
  <si>
    <t>Porosity: 32−37%</t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</si>
  <si>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EC/EMC (3:7 weight ratio) + additional 2 wt.% vinylene carbonate (BASF)</t>
    </r>
  </si>
  <si>
    <r>
      <t>s</t>
    </r>
    <r>
      <rPr>
        <i/>
        <vertAlign val="subscript"/>
        <sz val="10"/>
        <color theme="1"/>
        <rFont val="Times New Roman"/>
        <family val="1"/>
      </rPr>
      <t xml:space="preserve">BL </t>
    </r>
    <r>
      <rPr>
        <sz val="10"/>
        <color theme="1"/>
        <rFont val="Times New Roman"/>
        <family val="1"/>
      </rPr>
      <t>≈ 0.5 S m</t>
    </r>
    <r>
      <rPr>
        <vertAlign val="superscript"/>
        <sz val="10"/>
        <color theme="1"/>
        <rFont val="Times New Roman"/>
        <family val="1"/>
      </rPr>
      <t>-1</t>
    </r>
  </si>
  <si>
    <r>
      <t xml:space="preserve">Thickness: 58−182 </t>
    </r>
    <r>
      <rPr>
        <sz val="10"/>
        <color rgb="FF000000"/>
        <rFont val="Times New Roman"/>
        <family val="1"/>
      </rPr>
      <t>µm</t>
    </r>
  </si>
  <si>
    <t>Porosity: 37−40%</t>
  </si>
  <si>
    <r>
      <t>Nb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5</t>
    </r>
    <r>
      <rPr>
        <b/>
        <sz val="10"/>
        <color theme="1"/>
        <rFont val="Times New Roman"/>
        <family val="1"/>
      </rPr>
      <t>/Graphene composite-3.85 g cm</t>
    </r>
    <r>
      <rPr>
        <b/>
        <vertAlign val="superscript"/>
        <sz val="10"/>
        <color theme="1"/>
        <rFont val="Times New Roman"/>
        <family val="1"/>
      </rPr>
      <t>-3</t>
    </r>
  </si>
  <si>
    <t>Three-dimensional holey-graphene/niobia composites</t>
  </si>
  <si>
    <t xml:space="preserve">Electrode porosity: </t>
  </si>
  <si>
    <t>≈ 60%.</t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</si>
  <si>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EC/DMC (1:1 volume ratio, BASF)</t>
    </r>
  </si>
  <si>
    <r>
      <t>s</t>
    </r>
    <r>
      <rPr>
        <i/>
        <vertAlign val="subscript"/>
        <sz val="10"/>
        <color theme="1"/>
        <rFont val="Times New Roman"/>
        <family val="1"/>
      </rPr>
      <t xml:space="preserve">BL </t>
    </r>
    <r>
      <rPr>
        <sz val="10"/>
        <color theme="1"/>
        <rFont val="Times New Roman"/>
        <family val="1"/>
      </rPr>
      <t>≈ 1.16 S m</t>
    </r>
    <r>
      <rPr>
        <vertAlign val="superscript"/>
        <sz val="10"/>
        <color theme="1"/>
        <rFont val="Times New Roman"/>
        <family val="1"/>
      </rPr>
      <t>-1</t>
    </r>
  </si>
  <si>
    <r>
      <t>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cathodes with different electrode parameters</t>
    </r>
  </si>
  <si>
    <r>
      <t xml:space="preserve">Density: 2.2 </t>
    </r>
    <r>
      <rPr>
        <i/>
        <sz val="10"/>
        <color theme="1"/>
        <rFont val="Times New Roman"/>
        <family val="1"/>
      </rPr>
      <t>vs.</t>
    </r>
    <r>
      <rPr>
        <sz val="10"/>
        <color theme="1"/>
        <rFont val="Times New Roman"/>
        <family val="1"/>
      </rPr>
      <t xml:space="preserve"> 1.55 g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.</t>
    </r>
  </si>
  <si>
    <r>
      <t xml:space="preserve">Porosity: 40% </t>
    </r>
    <r>
      <rPr>
        <i/>
        <sz val="10"/>
        <color theme="1"/>
        <rFont val="Times New Roman"/>
        <family val="1"/>
      </rPr>
      <t>vs.</t>
    </r>
    <r>
      <rPr>
        <sz val="10"/>
        <color theme="1"/>
        <rFont val="Times New Roman"/>
        <family val="1"/>
      </rPr>
      <t xml:space="preserve"> 57%.</t>
    </r>
  </si>
  <si>
    <r>
      <t>0.7, 1.0, and 1.3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EC/DEC or EC/DMC (3:7 by volume ratio)</t>
    </r>
  </si>
  <si>
    <r>
      <t>s</t>
    </r>
    <r>
      <rPr>
        <i/>
        <vertAlign val="subscript"/>
        <sz val="10"/>
        <color theme="1"/>
        <rFont val="Times New Roman"/>
        <family val="1"/>
      </rPr>
      <t>BL</t>
    </r>
    <r>
      <rPr>
        <sz val="10"/>
        <color theme="1"/>
        <rFont val="Times New Roman"/>
        <family val="1"/>
      </rPr>
      <t>:</t>
    </r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</si>
  <si>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EC/DEC (3:7): 0.724 S m</t>
    </r>
    <r>
      <rPr>
        <vertAlign val="superscript"/>
        <sz val="10"/>
        <color theme="1"/>
        <rFont val="Times New Roman"/>
        <family val="1"/>
      </rPr>
      <t>-1</t>
    </r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</si>
  <si>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EC/DMC (3:7): 1.872 S m</t>
    </r>
    <r>
      <rPr>
        <vertAlign val="superscript"/>
        <sz val="10"/>
        <color theme="1"/>
        <rFont val="Times New Roman"/>
        <family val="1"/>
      </rPr>
      <t>-1</t>
    </r>
  </si>
  <si>
    <r>
      <t>GaS - 3.86 g cm</t>
    </r>
    <r>
      <rPr>
        <b/>
        <vertAlign val="superscript"/>
        <sz val="10"/>
        <color theme="1"/>
        <rFont val="Times New Roman"/>
        <family val="1"/>
      </rPr>
      <t>-3</t>
    </r>
  </si>
  <si>
    <t>Liquid-phase exfoliated 2D gallium chalcogenide nanosheet/CNT composites</t>
  </si>
  <si>
    <t>Thickness: 5−29 µm</t>
  </si>
  <si>
    <t>Density: 0.44−0.6</t>
  </si>
  <si>
    <t>Porosity:  84−89%.</t>
  </si>
  <si>
    <r>
      <t>1 M LiClO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in EC/DMC</t>
    </r>
  </si>
  <si>
    <t>(1:1 volume ratio)</t>
  </si>
  <si>
    <t>50 µm</t>
  </si>
  <si>
    <t>Data collected by us</t>
  </si>
  <si>
    <r>
      <t>Si-2.33 g cm</t>
    </r>
    <r>
      <rPr>
        <b/>
        <vertAlign val="superscript"/>
        <sz val="10"/>
        <color theme="1"/>
        <rFont val="Times New Roman"/>
        <family val="1"/>
      </rPr>
      <t>-3</t>
    </r>
  </si>
  <si>
    <r>
      <t>LTO-3.42 g cm</t>
    </r>
    <r>
      <rPr>
        <b/>
        <vertAlign val="superscript"/>
        <sz val="10"/>
        <color theme="1"/>
        <rFont val="Times New Roman"/>
        <family val="1"/>
      </rPr>
      <t>-3</t>
    </r>
  </si>
  <si>
    <r>
      <t>NMC-4.77 g cm</t>
    </r>
    <r>
      <rPr>
        <b/>
        <vertAlign val="superscript"/>
        <sz val="10"/>
        <color theme="1"/>
        <rFont val="Times New Roman"/>
        <family val="1"/>
      </rPr>
      <t>-3</t>
    </r>
  </si>
  <si>
    <t>LTO/CNT</t>
  </si>
  <si>
    <t>Thickness: 5−100 µm</t>
  </si>
  <si>
    <r>
      <t>Density:  0.5 g cm</t>
    </r>
    <r>
      <rPr>
        <vertAlign val="superscript"/>
        <sz val="10"/>
        <color theme="1"/>
        <rFont val="Times New Roman"/>
        <family val="1"/>
      </rPr>
      <t>-3</t>
    </r>
  </si>
  <si>
    <t>Porosity:  85%.</t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</si>
  <si>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EC/DEC/FEC, (3:6:1 volume ratio, BASF) with 2 wt% VC</t>
    </r>
  </si>
  <si>
    <r>
      <t>s</t>
    </r>
    <r>
      <rPr>
        <i/>
        <vertAlign val="subscript"/>
        <sz val="10"/>
        <color theme="1"/>
        <rFont val="Times New Roman"/>
        <family val="1"/>
      </rPr>
      <t xml:space="preserve">BL </t>
    </r>
    <r>
      <rPr>
        <sz val="10"/>
        <color theme="1"/>
        <rFont val="Times New Roman"/>
        <family val="1"/>
      </rPr>
      <t>≈ 0.5−1.0 S m</t>
    </r>
    <r>
      <rPr>
        <vertAlign val="superscript"/>
        <sz val="10"/>
        <color theme="1"/>
        <rFont val="Times New Roman"/>
        <family val="1"/>
      </rPr>
      <t>-1</t>
    </r>
  </si>
  <si>
    <t>This work</t>
  </si>
  <si>
    <t>NMC/CNT</t>
  </si>
  <si>
    <t>Thickness: 115−540 µm</t>
  </si>
  <si>
    <t>Density: 1.75−2.13</t>
  </si>
  <si>
    <t>Porosity:  55−63 %.</t>
  </si>
  <si>
    <t>Half Cell:</t>
  </si>
  <si>
    <r>
      <t>1 M LiPF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in EC/DEC/FEC (3:6:1 volume ratio, BASF) with 2 wt% VC</t>
    </r>
  </si>
  <si>
    <t>SiGr/CNT</t>
  </si>
  <si>
    <t>Thickness:  30−300 µm</t>
  </si>
  <si>
    <r>
      <t>Density: 0.4 g cm</t>
    </r>
    <r>
      <rPr>
        <vertAlign val="superscript"/>
        <sz val="10"/>
        <color theme="1"/>
        <rFont val="Times New Roman"/>
        <family val="1"/>
      </rPr>
      <t>-3</t>
    </r>
  </si>
  <si>
    <t>Porosity:  83%.</t>
  </si>
  <si>
    <t>μSi/CNT</t>
  </si>
  <si>
    <r>
      <t>Thickness: 30</t>
    </r>
    <r>
      <rPr>
        <sz val="10"/>
        <color theme="1"/>
        <rFont val="Microsoft YaHei"/>
        <family val="2"/>
        <charset val="134"/>
      </rPr>
      <t>−</t>
    </r>
    <r>
      <rPr>
        <sz val="10"/>
        <color theme="1"/>
        <rFont val="Times New Roman"/>
        <family val="1"/>
      </rPr>
      <t>170 µm</t>
    </r>
  </si>
  <si>
    <r>
      <t>Density:   0.43</t>
    </r>
    <r>
      <rPr>
        <sz val="10"/>
        <color theme="1"/>
        <rFont val="Microsoft YaHei"/>
        <family val="2"/>
        <charset val="134"/>
      </rPr>
      <t>−</t>
    </r>
    <r>
      <rPr>
        <sz val="10"/>
        <color theme="1"/>
        <rFont val="Times New Roman"/>
        <family val="1"/>
      </rPr>
      <t>0.64</t>
    </r>
  </si>
  <si>
    <r>
      <t>Porosity:   73</t>
    </r>
    <r>
      <rPr>
        <sz val="10"/>
        <color theme="1"/>
        <rFont val="Microsoft YaHei"/>
        <family val="2"/>
        <charset val="134"/>
      </rPr>
      <t>−</t>
    </r>
    <r>
      <rPr>
        <sz val="10"/>
        <color theme="1"/>
        <rFont val="Times New Roman"/>
        <family val="1"/>
      </rPr>
      <t>82%.</t>
    </r>
  </si>
  <si>
    <t>Cathode</t>
  </si>
  <si>
    <r>
      <t>Na</t>
    </r>
    <r>
      <rPr>
        <b/>
        <vertAlign val="subscript"/>
        <sz val="10"/>
        <color theme="1"/>
        <rFont val="Times New Roman"/>
        <family val="1"/>
      </rPr>
      <t>0.44</t>
    </r>
    <r>
      <rPr>
        <b/>
        <sz val="10"/>
        <color theme="1"/>
        <rFont val="Times New Roman"/>
        <family val="1"/>
      </rPr>
      <t>MnO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(Na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Mn</t>
    </r>
    <r>
      <rPr>
        <b/>
        <vertAlign val="subscript"/>
        <sz val="10"/>
        <color theme="1"/>
        <rFont val="Times New Roman"/>
        <family val="1"/>
      </rPr>
      <t>9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18</t>
    </r>
    <r>
      <rPr>
        <b/>
        <sz val="10"/>
        <color theme="1"/>
        <rFont val="Times New Roman"/>
        <family val="1"/>
      </rPr>
      <t>) (1C = 120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</si>
  <si>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Na</t>
    </r>
    <r>
      <rPr>
        <vertAlign val="subscript"/>
        <sz val="10"/>
        <color theme="1"/>
        <rFont val="Times New Roman"/>
        <family val="1"/>
      </rPr>
      <t>0.44</t>
    </r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nanoplate cathode </t>
    </r>
  </si>
  <si>
    <t>AM: Super C65: PVDF</t>
  </si>
  <si>
    <r>
      <t>2 mg cm</t>
    </r>
    <r>
      <rPr>
        <vertAlign val="superscript"/>
        <sz val="10"/>
        <color theme="1"/>
        <rFont val="Times New Roman"/>
        <family val="1"/>
      </rPr>
      <t>-2</t>
    </r>
  </si>
  <si>
    <r>
      <t>(AM: 1.6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</si>
  <si>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6 µm in length and</t>
  </si>
  <si>
    <t>2 µm in width</t>
  </si>
  <si>
    <t>≈ 10−20 µm</t>
  </si>
  <si>
    <r>
      <t>Na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FeP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7</t>
    </r>
    <r>
      <rPr>
        <b/>
        <sz val="10"/>
        <color theme="1"/>
        <rFont val="Times New Roman"/>
        <family val="1"/>
      </rPr>
      <t xml:space="preserve"> (1C = 97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</si>
  <si>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3.15 g cm</t>
    </r>
    <r>
      <rPr>
        <b/>
        <vertAlign val="superscript"/>
        <sz val="10"/>
        <color theme="1"/>
        <rFont val="Times New Roman"/>
        <family val="1"/>
      </rPr>
      <t>-3</t>
    </r>
  </si>
  <si>
    <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FeP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 xml:space="preserve"> nanoparticles on porous carbon cloth</t>
    </r>
  </si>
  <si>
    <t>= 70: 15: 15</t>
  </si>
  <si>
    <r>
      <t>1.4−2.1 mg cm</t>
    </r>
    <r>
      <rPr>
        <vertAlign val="superscript"/>
        <sz val="10"/>
        <color theme="1"/>
        <rFont val="Times New Roman"/>
        <family val="1"/>
      </rPr>
      <t>-2</t>
    </r>
  </si>
  <si>
    <r>
      <t>(NMC: 1−1.5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</si>
  <si>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 xml:space="preserve">Particle size: 20 − 50 nm </t>
  </si>
  <si>
    <t>Particles embedded in carbon</t>
  </si>
  <si>
    <t>≈ 10 µm</t>
  </si>
  <si>
    <r>
      <t>Na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FePO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F (1C = 124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</si>
  <si>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3.32 g cm</t>
    </r>
    <r>
      <rPr>
        <b/>
        <vertAlign val="superscript"/>
        <sz val="10"/>
        <color theme="1"/>
        <rFont val="Times New Roman"/>
        <family val="1"/>
      </rPr>
      <t>-3</t>
    </r>
  </si>
  <si>
    <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 nanoparticles by enhancing surface carbon functionality</t>
    </r>
  </si>
  <si>
    <r>
      <t>(AM mixed by  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 : GO = 80/20)</t>
    </r>
  </si>
  <si>
    <r>
      <t>1−2 mg cm</t>
    </r>
    <r>
      <rPr>
        <vertAlign val="superscript"/>
        <sz val="10"/>
        <color theme="1"/>
        <rFont val="Times New Roman"/>
        <family val="1"/>
      </rPr>
      <t>-2</t>
    </r>
  </si>
  <si>
    <r>
      <t>(AM: 0.7−1.4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</si>
  <si>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25 nm</t>
  </si>
  <si>
    <t xml:space="preserve">&lt; 10 µm </t>
  </si>
  <si>
    <t>(doctor-blade 10 µm)</t>
  </si>
  <si>
    <r>
      <t>Na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VTi(PO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)</t>
    </r>
    <r>
      <rPr>
        <b/>
        <vertAlign val="sub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 xml:space="preserve"> (1C = 147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</si>
  <si>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VTi(PO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</si>
  <si>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t>as ionic conductor structured electrode</t>
  </si>
  <si>
    <r>
      <t>1.75−2.2 mg cm</t>
    </r>
    <r>
      <rPr>
        <vertAlign val="superscript"/>
        <sz val="10"/>
        <color theme="1"/>
        <rFont val="Times New Roman"/>
        <family val="1"/>
      </rPr>
      <t>-2</t>
    </r>
  </si>
  <si>
    <r>
      <t>(AM: 1.225−1.54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</si>
  <si>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≈ 200 nm</t>
  </si>
  <si>
    <t>≈ 15−20 µm</t>
  </si>
  <si>
    <r>
      <t>Na</t>
    </r>
    <r>
      <rPr>
        <b/>
        <vertAlign val="sub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V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)</t>
    </r>
    <r>
      <rPr>
        <b/>
        <vertAlign val="subscript"/>
        <sz val="10"/>
        <color theme="1"/>
        <rFont val="Times New Roman"/>
        <family val="1"/>
      </rPr>
      <t xml:space="preserve">3 </t>
    </r>
    <r>
      <rPr>
        <b/>
        <sz val="10"/>
        <color theme="1"/>
        <rFont val="Times New Roman"/>
        <family val="1"/>
      </rPr>
      <t>(1C = 110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</si>
  <si>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3.21 g cm</t>
    </r>
    <r>
      <rPr>
        <b/>
        <vertAlign val="superscript"/>
        <sz val="10"/>
        <color theme="1"/>
        <rFont val="Times New Roman"/>
        <family val="1"/>
      </rPr>
      <t>-3</t>
    </r>
  </si>
  <si>
    <r>
      <t>Carbon-coated 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V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embedded in porous carbon matrix</t>
    </r>
  </si>
  <si>
    <r>
      <t>1.43 mg cm</t>
    </r>
    <r>
      <rPr>
        <vertAlign val="superscript"/>
        <sz val="10"/>
        <color theme="1"/>
        <rFont val="Times New Roman"/>
        <family val="1"/>
      </rPr>
      <t>-2</t>
    </r>
  </si>
  <si>
    <r>
      <t>(AM: 1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) </t>
    </r>
  </si>
  <si>
    <t>Particle size: 60 nm</t>
  </si>
  <si>
    <t>≈ 20 µm</t>
  </si>
  <si>
    <r>
      <t>Hierarchical carbon framework wrapped 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V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as a cathode</t>
    </r>
  </si>
  <si>
    <t>AM: AB: PVDF</t>
  </si>
  <si>
    <t>100−500 nm</t>
  </si>
  <si>
    <t>≈ 15 µm</t>
  </si>
  <si>
    <r>
      <t>Layer-by-Layer 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V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embedded in rGO </t>
    </r>
  </si>
  <si>
    <t>AM: CB: PVDF</t>
  </si>
  <si>
    <r>
      <t>1.5−2.0 mg cm</t>
    </r>
    <r>
      <rPr>
        <vertAlign val="superscript"/>
        <sz val="10"/>
        <color theme="1"/>
        <rFont val="Times New Roman"/>
        <family val="1"/>
      </rPr>
      <t>-2</t>
    </r>
  </si>
  <si>
    <r>
      <t>(AM: 1−1.4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) </t>
    </r>
  </si>
  <si>
    <t>Particle size: 200 nm</t>
  </si>
  <si>
    <r>
      <t>NaCrO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(1C = 110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</si>
  <si>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4.36 g cm</t>
    </r>
    <r>
      <rPr>
        <b/>
        <vertAlign val="superscript"/>
        <sz val="10"/>
        <color theme="1"/>
        <rFont val="Times New Roman"/>
        <family val="1"/>
      </rPr>
      <t>-</t>
    </r>
    <r>
      <rPr>
        <b/>
        <sz val="10"/>
        <color theme="1"/>
        <rFont val="Times New Roman"/>
        <family val="1"/>
      </rPr>
      <t>³</t>
    </r>
  </si>
  <si>
    <r>
      <t>Layered 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-type carbon-coated NaCrO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cathode for Na-ion battery</t>
    </r>
  </si>
  <si>
    <r>
      <t xml:space="preserve">(Yu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</si>
  <si>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t>AM: KS-6: Super P: PVDF</t>
  </si>
  <si>
    <t>= 85: 3.75: 3.75: 7.5</t>
  </si>
  <si>
    <t>All samples with x wt% carbon coating (0&lt;x&lt;16.6%)+7.5% (KS-6+superP)</t>
  </si>
  <si>
    <r>
      <t>4.1 mg cm</t>
    </r>
    <r>
      <rPr>
        <vertAlign val="superscript"/>
        <sz val="10"/>
        <color theme="1"/>
        <rFont val="Times New Roman"/>
        <family val="1"/>
      </rPr>
      <t>-2</t>
    </r>
  </si>
  <si>
    <r>
      <t>(AM: 3.5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</si>
  <si>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≈ 500 nm</t>
  </si>
  <si>
    <r>
      <t>FePO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 xml:space="preserve"> (1C = 178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</si>
  <si>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 2.87 g cm</t>
    </r>
    <r>
      <rPr>
        <b/>
        <vertAlign val="superscript"/>
        <sz val="10"/>
        <color theme="1"/>
        <rFont val="Times New Roman"/>
        <family val="1"/>
      </rPr>
      <t>-3</t>
    </r>
  </si>
  <si>
    <r>
      <t>Mesoporous 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nanospheres as</t>
    </r>
  </si>
  <si>
    <t xml:space="preserve">cathode </t>
  </si>
  <si>
    <t>AM: KB: PVDF</t>
  </si>
  <si>
    <r>
      <t>(AM: 1.4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</si>
  <si>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100 nm</t>
  </si>
  <si>
    <t>≈ 30 µm</t>
  </si>
  <si>
    <t>Anode</t>
  </si>
  <si>
    <r>
      <t>TiO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(1C = 335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</si>
  <si>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4.23 g cm</t>
    </r>
    <r>
      <rPr>
        <b/>
        <vertAlign val="superscript"/>
        <sz val="10"/>
        <color theme="1"/>
        <rFont val="Times New Roman"/>
        <family val="1"/>
      </rPr>
      <t>-3</t>
    </r>
  </si>
  <si>
    <r>
      <t>Carbon-coated anatase TiO</t>
    </r>
    <r>
      <rPr>
        <vertAlign val="subscript"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anode</t>
    </r>
  </si>
  <si>
    <r>
      <t>TiO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: Carbon coating: Super C65: PVDF</t>
    </r>
  </si>
  <si>
    <r>
      <t>1.85−2.31 mg cm</t>
    </r>
    <r>
      <rPr>
        <vertAlign val="superscript"/>
        <sz val="10"/>
        <color theme="1"/>
        <rFont val="Times New Roman"/>
        <family val="1"/>
      </rPr>
      <t>-2</t>
    </r>
  </si>
  <si>
    <r>
      <t>(TiO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: 1.2−1.5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</si>
  <si>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11 nm</t>
  </si>
  <si>
    <t>&lt; 120 µm (doctor-blade)</t>
  </si>
  <si>
    <t>≈ 20−30 µm</t>
  </si>
  <si>
    <r>
      <t>1.85−2.77 mg cm</t>
    </r>
    <r>
      <rPr>
        <vertAlign val="superscript"/>
        <sz val="10"/>
        <color theme="1"/>
        <rFont val="Times New Roman"/>
        <family val="1"/>
      </rPr>
      <t>-2</t>
    </r>
  </si>
  <si>
    <r>
      <t>(TiO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: 1.2−1.8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</si>
  <si>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40 nm</t>
  </si>
  <si>
    <t>= 65:0:25:10</t>
  </si>
  <si>
    <r>
      <t>1.85 mg cm</t>
    </r>
    <r>
      <rPr>
        <vertAlign val="superscript"/>
        <sz val="10"/>
        <color theme="1"/>
        <rFont val="Times New Roman"/>
        <family val="1"/>
      </rPr>
      <t>-2</t>
    </r>
  </si>
  <si>
    <r>
      <t>(TiO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: 1.2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</si>
  <si>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size: 15 nm</t>
  </si>
  <si>
    <r>
      <t>Carbon (1C = 372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</si>
  <si>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2.26 g cm</t>
    </r>
    <r>
      <rPr>
        <b/>
        <vertAlign val="superscript"/>
        <sz val="10"/>
        <color theme="1"/>
        <rFont val="Times New Roman"/>
        <family val="1"/>
      </rPr>
      <t>-3</t>
    </r>
  </si>
  <si>
    <r>
      <t xml:space="preserve">Hard carbon anode </t>
    </r>
    <r>
      <rPr>
        <i/>
        <sz val="10"/>
        <color theme="1"/>
        <rFont val="Times New Roman"/>
        <family val="1"/>
      </rPr>
      <t xml:space="preserve">via </t>
    </r>
    <r>
      <rPr>
        <sz val="10"/>
        <color theme="1"/>
        <rFont val="Times New Roman"/>
        <family val="1"/>
      </rPr>
      <t>graphene oxide as dehydration agent</t>
    </r>
  </si>
  <si>
    <t>AM: PVDF</t>
  </si>
  <si>
    <t>= 93: 7</t>
  </si>
  <si>
    <r>
      <t>2.7 mg cm</t>
    </r>
    <r>
      <rPr>
        <vertAlign val="superscript"/>
        <sz val="10"/>
        <color theme="1"/>
        <rFont val="Times New Roman"/>
        <family val="1"/>
      </rPr>
      <t>-2</t>
    </r>
  </si>
  <si>
    <r>
      <t>(AM: 2.5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</si>
  <si>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Without GO particle size: 30−80 µm</t>
  </si>
  <si>
    <t>With GO particle size: 80−110 µm</t>
  </si>
  <si>
    <r>
      <t>Theoretical density: 2.28 g cm</t>
    </r>
    <r>
      <rPr>
        <b/>
        <vertAlign val="superscript"/>
        <sz val="10"/>
        <color theme="1"/>
        <rFont val="Times New Roman"/>
        <family val="1"/>
      </rPr>
      <t>-3</t>
    </r>
  </si>
  <si>
    <t xml:space="preserve">Expanded graphite (EG) as anode </t>
  </si>
  <si>
    <t>EG: Na alginate</t>
  </si>
  <si>
    <t>= 85: 15</t>
  </si>
  <si>
    <r>
      <t>0.6 mg cm</t>
    </r>
    <r>
      <rPr>
        <vertAlign val="superscript"/>
        <sz val="10"/>
        <color theme="1"/>
        <rFont val="Times New Roman"/>
        <family val="1"/>
      </rPr>
      <t>-2</t>
    </r>
  </si>
  <si>
    <r>
      <t>(EG: 0.5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</si>
  <si>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(Unknown)</t>
  </si>
  <si>
    <t xml:space="preserve">Natural graphite using ether-based electrolytes </t>
  </si>
  <si>
    <r>
      <t>4.3 mg cm</t>
    </r>
    <r>
      <rPr>
        <vertAlign val="superscript"/>
        <sz val="10"/>
        <color theme="1"/>
        <rFont val="Times New Roman"/>
        <family val="1"/>
      </rPr>
      <t>-2</t>
    </r>
  </si>
  <si>
    <r>
      <t>(AM: 3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</si>
  <si>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Particle size</t>
  </si>
  <si>
    <t>100 µm</t>
  </si>
  <si>
    <t>45 µm</t>
  </si>
  <si>
    <r>
      <t>Sb (1C = 660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</si>
  <si>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Theoretical density: 6.68 g cm</t>
    </r>
    <r>
      <rPr>
        <b/>
        <vertAlign val="superscript"/>
        <sz val="10"/>
        <color theme="1"/>
        <rFont val="Times New Roman"/>
        <family val="1"/>
      </rPr>
      <t>-3</t>
    </r>
  </si>
  <si>
    <t>Monodispersed Sb nanocrystals for Li-/Na-ion battery anodes</t>
  </si>
  <si>
    <t>AM: CB: CMC</t>
  </si>
  <si>
    <t>= 64: 21: 15</t>
  </si>
  <si>
    <r>
      <t>1 mg cm</t>
    </r>
    <r>
      <rPr>
        <vertAlign val="superscript"/>
        <sz val="10"/>
        <color theme="1"/>
        <rFont val="Times New Roman"/>
        <family val="1"/>
      </rPr>
      <t>-2</t>
    </r>
  </si>
  <si>
    <r>
      <t>(AM:  0.64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</si>
  <si>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r>
      <t xml:space="preserve">Particle size: </t>
    </r>
    <r>
      <rPr>
        <sz val="10"/>
        <color theme="1"/>
        <rFont val="Batang"/>
        <family val="1"/>
        <charset val="129"/>
      </rPr>
      <t>≤</t>
    </r>
    <r>
      <rPr>
        <sz val="10"/>
        <color theme="1"/>
        <rFont val="Times New Roman"/>
        <family val="1"/>
      </rPr>
      <t xml:space="preserve"> 74 µm</t>
    </r>
  </si>
  <si>
    <t>10−15 µm</t>
  </si>
  <si>
    <t>Particle size: 10 nm</t>
  </si>
  <si>
    <t>Particle size: 20 nm</t>
  </si>
  <si>
    <t>Rod-like Sb–C composite as anodes for Li-/ Na-ion batteries</t>
  </si>
  <si>
    <r>
      <t>3 mg cm</t>
    </r>
    <r>
      <rPr>
        <vertAlign val="superscript"/>
        <sz val="10"/>
        <color theme="1"/>
        <rFont val="Times New Roman"/>
        <family val="1"/>
      </rPr>
      <t>-2</t>
    </r>
  </si>
  <si>
    <r>
      <t>(AM: 2 mg cm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>)</t>
    </r>
  </si>
  <si>
    <t>Secondary micro-rods: 6 µm in length, 2 µm in diameter</t>
  </si>
  <si>
    <t>Primary nanoparticles size: 200 nm</t>
  </si>
  <si>
    <t>≈ 40 µm</t>
  </si>
  <si>
    <r>
      <t>Li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Ti</t>
    </r>
    <r>
      <rPr>
        <b/>
        <vertAlign val="subscript"/>
        <sz val="10"/>
        <color theme="1"/>
        <rFont val="Times New Roman"/>
        <family val="1"/>
      </rPr>
      <t>5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12</t>
    </r>
    <r>
      <rPr>
        <b/>
        <sz val="10"/>
        <color theme="1"/>
        <rFont val="Times New Roman"/>
        <family val="1"/>
      </rPr>
      <t xml:space="preserve"> (1C = 175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 xml:space="preserve">) </t>
    </r>
  </si>
  <si>
    <t>LTO/SWCNT composites</t>
  </si>
  <si>
    <r>
      <t xml:space="preserve">(Coelho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</si>
  <si>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t>Different mass fractions of CNTs</t>
  </si>
  <si>
    <r>
      <t>AM: 0.2</t>
    </r>
    <r>
      <rPr>
        <sz val="10"/>
        <color rgb="FFFF0000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mg cm</t>
    </r>
    <r>
      <rPr>
        <vertAlign val="superscript"/>
        <sz val="10"/>
        <color theme="1"/>
        <rFont val="Times New Roman"/>
        <family val="1"/>
      </rPr>
      <t>-2</t>
    </r>
  </si>
  <si>
    <t>Particle size: 174 nm</t>
  </si>
  <si>
    <t>1.1 µm</t>
  </si>
  <si>
    <r>
      <t>MoS</t>
    </r>
    <r>
      <rPr>
        <b/>
        <vertAlign val="subscript"/>
        <sz val="10"/>
        <color theme="1"/>
        <rFont val="Times New Roman"/>
        <family val="1"/>
      </rPr>
      <t>2</t>
    </r>
  </si>
  <si>
    <r>
      <t>MoS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intercalated p-Ti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anode</t>
    </r>
  </si>
  <si>
    <r>
      <t xml:space="preserve">(Zheng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</si>
  <si>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r>
      <t>MWCNT (1C = 400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</si>
  <si>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CuNW-MWCNT composite anodes</t>
  </si>
  <si>
    <r>
      <t xml:space="preserve">(Yin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</si>
  <si>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t>CuNW:MWCNT = 1:1, 3:1, 5:1, and 7:1, w/w</t>
  </si>
  <si>
    <r>
      <t>CNT: 1.46 mg cm</t>
    </r>
    <r>
      <rPr>
        <vertAlign val="superscript"/>
        <sz val="10"/>
        <color theme="1"/>
        <rFont val="Times New Roman"/>
        <family val="1"/>
      </rPr>
      <t>-2</t>
    </r>
  </si>
  <si>
    <t>CuNW with D ≈ 100 nm</t>
  </si>
  <si>
    <t>CNT with D = 10 nm</t>
  </si>
  <si>
    <t>61−126 µm</t>
  </si>
  <si>
    <r>
      <t>NaTi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sz val="10"/>
        <color theme="1"/>
        <rFont val="Times New Roman"/>
        <family val="1"/>
      </rPr>
      <t>)</t>
    </r>
    <r>
      <rPr>
        <b/>
        <vertAlign val="sub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 xml:space="preserve"> (1C = 133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</si>
  <si>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r>
      <t>CNT decorated NaTi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/C</t>
    </r>
  </si>
  <si>
    <t>nanocomposite for Na-ion battery anode</t>
  </si>
  <si>
    <r>
      <t xml:space="preserve">(Wang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</si>
  <si>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t>&lt; 100 nm</t>
  </si>
  <si>
    <r>
      <t>SnS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/MXene</t>
    </r>
  </si>
  <si>
    <r>
      <t>2D MXene/SnS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composites for Na-ion battery anode</t>
    </r>
  </si>
  <si>
    <r>
      <t xml:space="preserve">(Wu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</si>
  <si>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t>AM: AB: CMC</t>
  </si>
  <si>
    <r>
      <t>(AM: MX/SnS</t>
    </r>
    <r>
      <rPr>
        <vertAlign val="subscript"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= 5/1, 10/1 and 2/1)</t>
    </r>
  </si>
  <si>
    <t xml:space="preserve"> Unknown </t>
  </si>
  <si>
    <r>
      <t>SnS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size: 20–25 nm</t>
    </r>
  </si>
  <si>
    <r>
      <t>GaS (1C = 1107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</si>
  <si>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 xml:space="preserve"> 2D Gallium Chalcogenide Nanosheet/CNT composites</t>
  </si>
  <si>
    <r>
      <t xml:space="preserve">(Zhang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>)</t>
    </r>
  </si>
  <si>
    <r>
      <t xml:space="preserve">(SWCNT </t>
    </r>
    <r>
      <rPr>
        <sz val="10"/>
        <color theme="1"/>
        <rFont val="Microsoft YaHei"/>
        <family val="2"/>
        <charset val="134"/>
      </rPr>
      <t>：</t>
    </r>
    <r>
      <rPr>
        <sz val="10"/>
        <color theme="1"/>
        <rFont val="Times New Roman"/>
        <family val="1"/>
      </rPr>
      <t>5%, 10%, 20%, 30%, and 50%)</t>
    </r>
  </si>
  <si>
    <t>GaS NS size: 338 nm</t>
  </si>
  <si>
    <t>5 µm</t>
  </si>
  <si>
    <r>
      <t>Theoretical density: 4.36 g cm</t>
    </r>
    <r>
      <rPr>
        <b/>
        <vertAlign val="superscript"/>
        <sz val="10"/>
        <color theme="1"/>
        <rFont val="Times New Roman"/>
        <family val="1"/>
      </rPr>
      <t>-3</t>
    </r>
  </si>
  <si>
    <t>particle size: ≈ 500 nm</t>
  </si>
  <si>
    <r>
      <t>Li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Ti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/Graphene anodes for Li-ion</t>
    </r>
  </si>
  <si>
    <t>batteries</t>
  </si>
  <si>
    <r>
      <t>PVDF=10 wt% (fixed</t>
    </r>
    <r>
      <rPr>
        <sz val="10"/>
        <color theme="1"/>
        <rFont val="Microsoft YaHei"/>
        <family val="2"/>
        <charset val="134"/>
      </rPr>
      <t>）</t>
    </r>
  </si>
  <si>
    <t>Graphene contents varying from 0 to 10 wt%</t>
  </si>
  <si>
    <t>LTO rods: 1–2 µm length</t>
  </si>
  <si>
    <t xml:space="preserve">GNS thickness: ≈ 4.5 nm  </t>
  </si>
  <si>
    <t xml:space="preserve">GNS diameter: ≈ 46 mm </t>
  </si>
  <si>
    <r>
      <t>LiCoO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/Graphene/Super P based Li-ion batteries</t>
    </r>
  </si>
  <si>
    <t>Different contents of graphene nanosheet (GN) together with Super-P (SP).</t>
  </si>
  <si>
    <t>No information about binder</t>
  </si>
  <si>
    <r>
      <t>Electrode: 10 mg cm</t>
    </r>
    <r>
      <rPr>
        <vertAlign val="superscript"/>
        <sz val="10"/>
        <color theme="1"/>
        <rFont val="Times New Roman"/>
        <family val="1"/>
      </rPr>
      <t>-2</t>
    </r>
  </si>
  <si>
    <t>LCO particle size: 5−10 µm</t>
  </si>
  <si>
    <t>≈ 50 µm</t>
  </si>
  <si>
    <r>
      <t>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/Graphene cathode for Li-ion</t>
    </r>
  </si>
  <si>
    <t>1% GN + 9% SP.</t>
  </si>
  <si>
    <t xml:space="preserve"> No information about binder</t>
  </si>
  <si>
    <r>
      <t>LiFePO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</t>
    </r>
  </si>
  <si>
    <t xml:space="preserve">microparticle:  400–600 nm </t>
  </si>
  <si>
    <t>Single-layer + multi-layer GNS (3–15 layer)</t>
  </si>
  <si>
    <t>GN1: 1–2 µm;</t>
  </si>
  <si>
    <t>GN2: 3–5 µm;</t>
  </si>
  <si>
    <t>GN3: 10–15 µm;</t>
  </si>
  <si>
    <r>
      <t>NMC111 (1C = 155 mA g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</si>
  <si>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NMC/graphite/CB cathode for Li-ion</t>
  </si>
  <si>
    <t>= 92: 4: 4</t>
  </si>
  <si>
    <t>NMC111: 8.9 µm.</t>
  </si>
  <si>
    <t>Carbon black (Super</t>
  </si>
  <si>
    <t>C65): 35 nm.</t>
  </si>
  <si>
    <t>Parameters</t>
  </si>
  <si>
    <t>Values</t>
  </si>
  <si>
    <t>Details</t>
  </si>
  <si>
    <r>
      <t>s</t>
    </r>
    <r>
      <rPr>
        <i/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Out-of-plane electrode conductivity</t>
    </r>
  </si>
  <si>
    <r>
      <t>10 S m</t>
    </r>
    <r>
      <rPr>
        <vertAlign val="superscript"/>
        <sz val="10"/>
        <color theme="1"/>
        <rFont val="Times New Roman"/>
        <family val="1"/>
      </rPr>
      <t>-1</t>
    </r>
  </si>
  <si>
    <t>High enough to remove resistance limitation in the electrode</t>
  </si>
  <si>
    <r>
      <t>s</t>
    </r>
    <r>
      <rPr>
        <i/>
        <vertAlign val="subscript"/>
        <sz val="10"/>
        <color theme="1"/>
        <rFont val="Times New Roman"/>
        <family val="1"/>
      </rPr>
      <t>BL</t>
    </r>
    <r>
      <rPr>
        <sz val="10"/>
        <color theme="1"/>
        <rFont val="Times New Roman"/>
        <family val="1"/>
      </rPr>
      <t xml:space="preserve"> Bulk liquid conductivity of electrolyte</t>
    </r>
  </si>
  <si>
    <r>
      <t>0.5 S m</t>
    </r>
    <r>
      <rPr>
        <vertAlign val="superscript"/>
        <sz val="10"/>
        <color theme="1"/>
        <rFont val="Times New Roman"/>
        <family val="1"/>
      </rPr>
      <t>-1</t>
    </r>
  </si>
  <si>
    <t>Midpoint of the literature values</t>
  </si>
  <si>
    <r>
      <t>(</t>
    </r>
    <r>
      <rPr>
        <i/>
        <sz val="10"/>
        <color theme="1"/>
        <rFont val="Symbol"/>
        <family val="1"/>
        <charset val="2"/>
      </rPr>
      <t>s</t>
    </r>
    <r>
      <rPr>
        <i/>
        <vertAlign val="subscript"/>
        <sz val="10"/>
        <color theme="1"/>
        <rFont val="Times New Roman"/>
        <family val="1"/>
      </rPr>
      <t>BL</t>
    </r>
    <r>
      <rPr>
        <i/>
        <sz val="10"/>
        <color theme="1"/>
        <rFont val="Times New Roman"/>
        <family val="1"/>
      </rPr>
      <t xml:space="preserve"> =</t>
    </r>
    <r>
      <rPr>
        <sz val="10"/>
        <color theme="1"/>
        <rFont val="Times New Roman"/>
        <family val="1"/>
      </rPr>
      <t xml:space="preserve"> 0.1−1 S m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</si>
  <si>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r>
      <t>P</t>
    </r>
    <r>
      <rPr>
        <i/>
        <vertAlign val="subscript"/>
        <sz val="10"/>
        <color theme="1"/>
        <rFont val="Times New Roman"/>
        <family val="1"/>
      </rPr>
      <t>E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Porosity of electrode</t>
    </r>
  </si>
  <si>
    <t>0.5 (50 %)</t>
  </si>
  <si>
    <t>Typical value from references</t>
  </si>
  <si>
    <r>
      <t>(</t>
    </r>
    <r>
      <rPr>
        <i/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>E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= 0.3−0.6)</t>
    </r>
  </si>
  <si>
    <t>2,20,22</t>
  </si>
  <si>
    <r>
      <t>P</t>
    </r>
    <r>
      <rPr>
        <i/>
        <vertAlign val="subscript"/>
        <sz val="10"/>
        <color theme="1"/>
        <rFont val="Times New Roman"/>
        <family val="1"/>
      </rPr>
      <t>S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Porosity of separator</t>
    </r>
  </si>
  <si>
    <t>0.4 (40 %)</t>
  </si>
  <si>
    <r>
      <t>Typical porosity of the standard Celgard separator (</t>
    </r>
    <r>
      <rPr>
        <i/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 = 0.35−0.45)</t>
    </r>
  </si>
  <si>
    <r>
      <t>L</t>
    </r>
    <r>
      <rPr>
        <i/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Battery electrode thickness</t>
    </r>
  </si>
  <si>
    <r>
      <t xml:space="preserve">120 </t>
    </r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Times New Roman"/>
        <family val="1"/>
      </rPr>
      <t>m</t>
    </r>
  </si>
  <si>
    <t>Typical value for electrode in commercial battery.</t>
  </si>
  <si>
    <r>
      <t>(</t>
    </r>
    <r>
      <rPr>
        <i/>
        <sz val="10"/>
        <color theme="1"/>
        <rFont val="Times New Roman"/>
        <family val="1"/>
      </rPr>
      <t>L</t>
    </r>
    <r>
      <rPr>
        <i/>
        <vertAlign val="sub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= 100−150 μm)</t>
    </r>
  </si>
  <si>
    <r>
      <t>L</t>
    </r>
    <r>
      <rPr>
        <i/>
        <vertAlign val="subscript"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 Battery separator thickness</t>
    </r>
  </si>
  <si>
    <r>
      <t xml:space="preserve">25 </t>
    </r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Times New Roman"/>
        <family val="1"/>
      </rPr>
      <t>m</t>
    </r>
  </si>
  <si>
    <t>Thickness of the standard Celgard separator</t>
  </si>
  <si>
    <r>
      <t>L</t>
    </r>
    <r>
      <rPr>
        <i/>
        <vertAlign val="subscript"/>
        <sz val="10"/>
        <color theme="1"/>
        <rFont val="Times New Roman"/>
        <family val="1"/>
      </rPr>
      <t>AM</t>
    </r>
    <r>
      <rPr>
        <sz val="10"/>
        <color theme="1"/>
        <rFont val="Times New Roman"/>
        <family val="1"/>
      </rPr>
      <t xml:space="preserve"> Active material thickness</t>
    </r>
  </si>
  <si>
    <t xml:space="preserve">100 nm </t>
  </si>
  <si>
    <t>Equivalent to particle diameter of 600 nm</t>
  </si>
  <si>
    <r>
      <t>C</t>
    </r>
    <r>
      <rPr>
        <i/>
        <vertAlign val="subscript"/>
        <sz val="10"/>
        <color theme="1"/>
        <rFont val="Times New Roman"/>
        <family val="1"/>
      </rPr>
      <t xml:space="preserve">V,eff </t>
    </r>
    <r>
      <rPr>
        <sz val="10"/>
        <color theme="1"/>
        <rFont val="Times New Roman"/>
        <family val="1"/>
      </rPr>
      <t xml:space="preserve">Effective volumetric capacitance associated with battery electrode </t>
    </r>
  </si>
  <si>
    <r>
      <t>2×10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F cm</t>
    </r>
    <r>
      <rPr>
        <vertAlign val="superscript"/>
        <sz val="10"/>
        <color theme="1"/>
        <rFont val="Times New Roman"/>
        <family val="1"/>
      </rPr>
      <t>-3</t>
    </r>
  </si>
  <si>
    <t>Roughly in midpoint of the range found from our model</t>
  </si>
  <si>
    <r>
      <t>(</t>
    </r>
    <r>
      <rPr>
        <i/>
        <sz val="10"/>
        <color theme="1"/>
        <rFont val="Times New Roman"/>
        <family val="1"/>
      </rPr>
      <t>C</t>
    </r>
    <r>
      <rPr>
        <i/>
        <vertAlign val="subscript"/>
        <sz val="10"/>
        <color theme="1"/>
        <rFont val="Times New Roman"/>
        <family val="1"/>
      </rPr>
      <t>V,eff</t>
    </r>
    <r>
      <rPr>
        <sz val="10"/>
        <color theme="1"/>
        <rFont val="Times New Roman"/>
        <family val="1"/>
      </rPr>
      <t xml:space="preserve"> = 10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−10</t>
    </r>
    <r>
      <rPr>
        <vertAlign val="superscript"/>
        <sz val="10"/>
        <color theme="1"/>
        <rFont val="Times New Roman"/>
        <family val="1"/>
      </rPr>
      <t xml:space="preserve">5 </t>
    </r>
    <r>
      <rPr>
        <sz val="10"/>
        <color theme="1"/>
        <rFont val="Times New Roman"/>
        <family val="1"/>
      </rPr>
      <t>F cm</t>
    </r>
    <r>
      <rPr>
        <vertAlign val="superscript"/>
        <sz val="10"/>
        <color theme="1"/>
        <rFont val="Times New Roman"/>
        <family val="1"/>
      </rPr>
      <t>-3</t>
    </r>
    <r>
      <rPr>
        <sz val="10"/>
        <color theme="1"/>
        <rFont val="Times New Roman"/>
        <family val="1"/>
      </rPr>
      <t>)</t>
    </r>
  </si>
  <si>
    <r>
      <t>D</t>
    </r>
    <r>
      <rPr>
        <i/>
        <vertAlign val="subscript"/>
        <sz val="10"/>
        <color theme="1"/>
        <rFont val="Times New Roman"/>
        <family val="1"/>
      </rPr>
      <t>BL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Bulk liquid diffusion coefficient of electrolyte</t>
    </r>
  </si>
  <si>
    <r>
      <t>3×10</t>
    </r>
    <r>
      <rPr>
        <vertAlign val="superscript"/>
        <sz val="10"/>
        <color theme="1"/>
        <rFont val="Times New Roman"/>
        <family val="1"/>
      </rPr>
      <t>-10</t>
    </r>
    <r>
      <rPr>
        <sz val="10"/>
        <color theme="1"/>
        <rFont val="Times New Roman"/>
        <family val="1"/>
      </rPr>
      <t xml:space="preserve"> 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s</t>
    </r>
    <r>
      <rPr>
        <vertAlign val="superscript"/>
        <sz val="10"/>
        <color theme="1"/>
        <rFont val="Times New Roman"/>
        <family val="1"/>
      </rPr>
      <t>-1</t>
    </r>
  </si>
  <si>
    <r>
      <t>(</t>
    </r>
    <r>
      <rPr>
        <i/>
        <sz val="10"/>
        <color theme="1"/>
        <rFont val="Times New Roman"/>
        <family val="1"/>
      </rPr>
      <t>D</t>
    </r>
    <r>
      <rPr>
        <i/>
        <vertAlign val="subscript"/>
        <sz val="10"/>
        <color theme="1"/>
        <rFont val="Times New Roman"/>
        <family val="1"/>
      </rPr>
      <t>BL</t>
    </r>
    <r>
      <rPr>
        <sz val="10"/>
        <color theme="1"/>
        <rFont val="Times New Roman"/>
        <family val="1"/>
      </rPr>
      <t xml:space="preserve"> = 1−5×10</t>
    </r>
    <r>
      <rPr>
        <vertAlign val="superscript"/>
        <sz val="10"/>
        <color theme="1"/>
        <rFont val="Times New Roman"/>
        <family val="1"/>
      </rPr>
      <t xml:space="preserve">-10 </t>
    </r>
    <r>
      <rPr>
        <sz val="10"/>
        <color theme="1"/>
        <rFont val="Times New Roman"/>
        <family val="1"/>
      </rPr>
      <t>m</t>
    </r>
    <r>
      <rPr>
        <vertAlign val="superscript"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s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</si>
  <si>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t>51−53</t>
  </si>
  <si>
    <r>
      <t>D</t>
    </r>
    <r>
      <rPr>
        <i/>
        <vertAlign val="subscript"/>
        <sz val="10"/>
        <color theme="1"/>
        <rFont val="Times New Roman"/>
        <family val="1"/>
      </rPr>
      <t>AM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Li ion diffusion coefficient in the solid active material</t>
    </r>
  </si>
  <si>
    <r>
      <t>10</t>
    </r>
    <r>
      <rPr>
        <vertAlign val="superscript"/>
        <sz val="10"/>
        <color theme="1"/>
        <rFont val="Times New Roman"/>
        <family val="1"/>
      </rPr>
      <t>-16</t>
    </r>
    <r>
      <rPr>
        <sz val="10"/>
        <color theme="1"/>
        <rFont val="Times New Roman"/>
        <family val="1"/>
      </rPr>
      <t xml:space="preserve"> m</t>
    </r>
    <r>
      <rPr>
        <vertAlign val="superscript"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s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 </t>
    </r>
  </si>
  <si>
    <t>Typical value from reference.</t>
  </si>
  <si>
    <r>
      <t>t</t>
    </r>
    <r>
      <rPr>
        <i/>
        <vertAlign val="subscript"/>
        <sz val="10"/>
        <color theme="1"/>
        <rFont val="Times New Roman"/>
        <family val="1"/>
      </rPr>
      <t>c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Characteristic time associated with electrochemical reaction at the electrode/electrolyte interface</t>
    </r>
  </si>
  <si>
    <t>25 s</t>
  </si>
  <si>
    <t>Within the range of literature values</t>
  </si>
  <si>
    <t>note: references are in the Supplementary information</t>
  </si>
  <si>
    <r>
      <t>Q</t>
    </r>
    <r>
      <rPr>
        <i/>
        <vertAlign val="subscript"/>
        <sz val="16"/>
        <color rgb="FF000000"/>
        <rFont val="Times New Roman"/>
        <family val="1"/>
      </rPr>
      <t>V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</si>
</sst>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9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等线"/>
      <family val="2"/>
      <scheme val="minor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Symbol"/>
      <family val="1"/>
      <charset val="2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1"/>
      <color theme="1"/>
      <name val="等线"/>
      <family val="2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scheme val="minor"/>
    </font>
    <font>
      <vertAlign val="subscript"/>
      <sz val="11"/>
      <color theme="1"/>
      <name val="等线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vertAlign val="subscript"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Batang"/>
      <family val="1"/>
      <charset val="129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vertAlign val="sub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u/>
      <sz val="11"/>
      <color theme="10"/>
      <name val="等线"/>
      <family val="2"/>
      <scheme val="minor"/>
    </font>
    <font>
      <i/>
      <sz val="10"/>
      <color theme="1"/>
      <name val="Symbol"/>
      <family val="1"/>
      <charset val="2"/>
    </font>
    <font>
      <i/>
      <vertAlign val="subscript"/>
      <sz val="10"/>
      <color theme="1"/>
      <name val="Times New Roman"/>
      <family val="1"/>
    </font>
    <font>
      <sz val="10"/>
      <color theme="1"/>
      <name val="Microsoft YaHei"/>
      <family val="2"/>
      <charset val="134"/>
    </font>
    <font>
      <sz val="10"/>
      <color theme="1"/>
      <name val="Symbol"/>
      <family val="1"/>
      <charset val="2"/>
    </font>
    <font>
      <i/>
      <sz val="16"/>
      <color rgb="FF000000"/>
      <name val="Times New Roman"/>
      <family val="1"/>
    </font>
    <font>
      <i/>
      <vertAlign val="subscript"/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0" fontId="3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/>
    <xf numFmtId="176" fontId="0" fillId="0" borderId="0" xfId="0" applyNumberFormat="1"/>
    <xf numFmtId="1" fontId="3" fillId="0" borderId="0" xfId="0" applyNumberFormat="1" applyFont="1"/>
    <xf numFmtId="0" fontId="7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13" fillId="0" borderId="0" xfId="0" applyFont="1"/>
    <xf numFmtId="9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2" fillId="0" borderId="4" xfId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4"/>
    </xf>
    <xf numFmtId="0" fontId="31" fillId="0" borderId="3" xfId="0" applyFont="1" applyBorder="1" applyAlignment="1">
      <alignment horizontal="justify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2" fillId="0" borderId="5" xfId="1" applyBorder="1" applyAlignment="1">
      <alignment horizontal="center" vertical="center" wrapText="1"/>
    </xf>
    <xf numFmtId="0" fontId="32" fillId="0" borderId="3" xfId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31" fillId="0" borderId="5" xfId="0" applyFont="1" applyBorder="1" applyAlignment="1">
      <alignment horizontal="justify" vertical="center" wrapText="1"/>
    </xf>
    <xf numFmtId="0" fontId="31" fillId="0" borderId="3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left" vertical="center" wrapText="1" indent="4"/>
    </xf>
    <xf numFmtId="0" fontId="33" fillId="0" borderId="3" xfId="0" applyFont="1" applyBorder="1" applyAlignment="1">
      <alignment horizontal="left" vertical="center" wrapText="1" indent="4"/>
    </xf>
    <xf numFmtId="0" fontId="31" fillId="0" borderId="5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5</xdr:col>
          <xdr:colOff>1397000</xdr:colOff>
          <xdr:row>5</xdr:row>
          <xdr:rowOff>6350</xdr:rowOff>
        </xdr:to>
        <xdr:sp macro="" textlink="">
          <xdr:nvSpPr>
            <xdr:cNvPr id="72716" name="Object 12" hidden="1">
              <a:extLst>
                <a:ext uri="{63B3BB69-23CF-44E3-9099-C40C66FF867C}">
                  <a14:compatExt spid="_x0000_s72716"/>
                </a:ext>
                <a:ext uri="{FF2B5EF4-FFF2-40B4-BE49-F238E27FC236}">
                  <a16:creationId xmlns:a16="http://schemas.microsoft.com/office/drawing/2014/main" id="{00000000-0008-0000-4600-00000C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254000</xdr:colOff>
          <xdr:row>4</xdr:row>
          <xdr:rowOff>0</xdr:rowOff>
        </xdr:from>
        <xdr:to>
          <xdr:col>6</xdr:col>
          <xdr:colOff>628650</xdr:colOff>
          <xdr:row>4</xdr:row>
          <xdr:rowOff>317500</xdr:rowOff>
        </xdr:to>
        <xdr:sp macro="" textlink="">
          <xdr:nvSpPr>
            <xdr:cNvPr id="72715" name="Object 11" hidden="1">
              <a:extLst>
                <a:ext uri="{63B3BB69-23CF-44E3-9099-C40C66FF867C}">
                  <a14:compatExt spid="_x0000_s72715"/>
                </a:ext>
                <a:ext uri="{FF2B5EF4-FFF2-40B4-BE49-F238E27FC236}">
                  <a16:creationId xmlns:a16="http://schemas.microsoft.com/office/drawing/2014/main" id="{00000000-0008-0000-4600-00000B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203200</xdr:colOff>
          <xdr:row>4</xdr:row>
          <xdr:rowOff>0</xdr:rowOff>
        </xdr:from>
        <xdr:to>
          <xdr:col>8</xdr:col>
          <xdr:colOff>387350</xdr:colOff>
          <xdr:row>5</xdr:row>
          <xdr:rowOff>50800</xdr:rowOff>
        </xdr:to>
        <xdr:sp macro="" textlink="">
          <xdr:nvSpPr>
            <xdr:cNvPr id="72714" name="Object 10" hidden="1">
              <a:extLst>
                <a:ext uri="{63B3BB69-23CF-44E3-9099-C40C66FF867C}">
                  <a14:compatExt spid="_x0000_s72714"/>
                </a:ext>
                <a:ext uri="{FF2B5EF4-FFF2-40B4-BE49-F238E27FC236}">
                  <a16:creationId xmlns:a16="http://schemas.microsoft.com/office/drawing/2014/main" id="{00000000-0008-0000-4600-00000A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10</xdr:col>
          <xdr:colOff>368300</xdr:colOff>
          <xdr:row>5</xdr:row>
          <xdr:rowOff>50800</xdr:rowOff>
        </xdr:to>
        <xdr:sp macro="" textlink="">
          <xdr:nvSpPr>
            <xdr:cNvPr id="72713" name="Object 9" hidden="1">
              <a:extLst>
                <a:ext uri="{63B3BB69-23CF-44E3-9099-C40C66FF867C}">
                  <a14:compatExt spid="_x0000_s72713"/>
                </a:ext>
                <a:ext uri="{FF2B5EF4-FFF2-40B4-BE49-F238E27FC236}">
                  <a16:creationId xmlns:a16="http://schemas.microsoft.com/office/drawing/2014/main" id="{00000000-0008-0000-4600-000009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4</xdr:row>
          <xdr:rowOff>0</xdr:rowOff>
        </xdr:from>
        <xdr:to>
          <xdr:col>11</xdr:col>
          <xdr:colOff>279400</xdr:colOff>
          <xdr:row>5</xdr:row>
          <xdr:rowOff>50800</xdr:rowOff>
        </xdr:to>
        <xdr:sp macro="" textlink="">
          <xdr:nvSpPr>
            <xdr:cNvPr id="72712" name="Object 8" hidden="1">
              <a:extLst>
                <a:ext uri="{63B3BB69-23CF-44E3-9099-C40C66FF867C}">
                  <a14:compatExt spid="_x0000_s72712"/>
                </a:ext>
                <a:ext uri="{FF2B5EF4-FFF2-40B4-BE49-F238E27FC236}">
                  <a16:creationId xmlns:a16="http://schemas.microsoft.com/office/drawing/2014/main" id="{00000000-0008-0000-4600-000008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4</xdr:row>
          <xdr:rowOff>0</xdr:rowOff>
        </xdr:from>
        <xdr:to>
          <xdr:col>12</xdr:col>
          <xdr:colOff>184150</xdr:colOff>
          <xdr:row>5</xdr:row>
          <xdr:rowOff>50800</xdr:rowOff>
        </xdr:to>
        <xdr:sp macro="" textlink="">
          <xdr:nvSpPr>
            <xdr:cNvPr id="72711" name="Object 7" hidden="1">
              <a:extLst>
                <a:ext uri="{63B3BB69-23CF-44E3-9099-C40C66FF867C}">
                  <a14:compatExt spid="_x0000_s72711"/>
                </a:ext>
                <a:ext uri="{FF2B5EF4-FFF2-40B4-BE49-F238E27FC236}">
                  <a16:creationId xmlns:a16="http://schemas.microsoft.com/office/drawing/2014/main" id="{00000000-0008-0000-4600-000007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workbookViewId="0">
      <selection sqref="A1:C4"/>
    </sheetView>
  </sheetViews>
  <sheetFormatPr defaultRowHeight="14" x14ac:dyDescent="0.3"/>
  <cols>
    <col min="1" max="1" width="11.58203125" customWidth="1"/>
    <col min="2" max="2" width="14.75" customWidth="1"/>
    <col min="3" max="3" width="14.4140625" customWidth="1"/>
  </cols>
  <sheetData>
    <row r="1" spans="1:15" x14ac:dyDescent="0.3">
      <c r="A1" s="1" t="s">
        <v>10</v>
      </c>
      <c r="B1" t="s">
        <v>5</v>
      </c>
      <c r="C1" s="2"/>
      <c r="F1" t="s">
        <v>6</v>
      </c>
      <c r="J1" t="s">
        <v>8</v>
      </c>
      <c r="N1" t="s">
        <v>9</v>
      </c>
    </row>
    <row r="2" spans="1:15" x14ac:dyDescent="0.3">
      <c r="A2" s="2"/>
      <c r="B2" s="2" t="s">
        <v>2</v>
      </c>
      <c r="C2" s="2" t="s">
        <v>3</v>
      </c>
      <c r="F2" s="2" t="s">
        <v>2</v>
      </c>
      <c r="G2" s="2" t="s">
        <v>3</v>
      </c>
      <c r="J2" s="2" t="s">
        <v>2</v>
      </c>
      <c r="K2" s="2" t="s">
        <v>3</v>
      </c>
      <c r="N2" s="2" t="s">
        <v>2</v>
      </c>
      <c r="O2" s="2" t="s">
        <v>3</v>
      </c>
    </row>
    <row r="3" spans="1:15" x14ac:dyDescent="0.3">
      <c r="B3" t="s">
        <v>1</v>
      </c>
      <c r="C3" t="s">
        <v>0</v>
      </c>
      <c r="F3" t="s">
        <v>1</v>
      </c>
      <c r="G3" t="s">
        <v>0</v>
      </c>
      <c r="J3" t="s">
        <v>1</v>
      </c>
      <c r="K3" t="s">
        <v>0</v>
      </c>
      <c r="N3" t="s">
        <v>1</v>
      </c>
      <c r="O3" t="s">
        <v>0</v>
      </c>
    </row>
    <row r="4" spans="1:15" ht="16.5" x14ac:dyDescent="0.3">
      <c r="B4" t="s">
        <v>4</v>
      </c>
      <c r="C4" t="s">
        <v>7</v>
      </c>
      <c r="F4" t="s">
        <v>4</v>
      </c>
      <c r="G4" t="s">
        <v>7</v>
      </c>
      <c r="J4" t="s">
        <v>4</v>
      </c>
      <c r="K4" t="s">
        <v>7</v>
      </c>
      <c r="N4" t="s">
        <v>4</v>
      </c>
      <c r="O4" t="s">
        <v>7</v>
      </c>
    </row>
    <row r="5" spans="1:15" x14ac:dyDescent="0.3">
      <c r="B5">
        <v>2.4969999999999999E-2</v>
      </c>
      <c r="C5">
        <v>2920</v>
      </c>
      <c r="F5">
        <v>0.10462</v>
      </c>
      <c r="G5">
        <v>355.56828000000002</v>
      </c>
      <c r="J5">
        <v>0.13652</v>
      </c>
      <c r="K5">
        <v>149.86292</v>
      </c>
      <c r="N5">
        <v>1.975E-2</v>
      </c>
      <c r="O5">
        <v>142.45447999999999</v>
      </c>
    </row>
    <row r="6" spans="1:15" x14ac:dyDescent="0.3">
      <c r="B6">
        <v>6.4799999999999996E-2</v>
      </c>
      <c r="C6">
        <v>2795.8623499999999</v>
      </c>
      <c r="F6">
        <v>0.21063999999999999</v>
      </c>
      <c r="G6">
        <v>353.20836000000003</v>
      </c>
      <c r="J6">
        <v>0.27443000000000001</v>
      </c>
      <c r="K6">
        <v>146.50041999999999</v>
      </c>
      <c r="N6">
        <v>4.2880000000000001E-2</v>
      </c>
      <c r="O6">
        <v>131.93686</v>
      </c>
    </row>
    <row r="7" spans="1:15" x14ac:dyDescent="0.3">
      <c r="B7">
        <v>0.14396</v>
      </c>
      <c r="C7">
        <v>2538.9554699999999</v>
      </c>
      <c r="F7">
        <v>0.53076999999999996</v>
      </c>
      <c r="G7">
        <v>350.43198000000001</v>
      </c>
      <c r="J7">
        <v>0.70784000000000002</v>
      </c>
      <c r="K7">
        <v>141.54333</v>
      </c>
      <c r="N7">
        <v>8.6190000000000003E-2</v>
      </c>
      <c r="O7">
        <v>108.8565</v>
      </c>
    </row>
    <row r="8" spans="1:15" x14ac:dyDescent="0.3">
      <c r="B8">
        <v>0.31025999999999998</v>
      </c>
      <c r="C8">
        <v>2344.4048600000001</v>
      </c>
      <c r="F8">
        <v>1.06768</v>
      </c>
      <c r="G8">
        <v>348.41910000000001</v>
      </c>
      <c r="J8">
        <v>1.50047</v>
      </c>
      <c r="K8">
        <v>135.33582999999999</v>
      </c>
      <c r="N8">
        <v>0.14646000000000001</v>
      </c>
      <c r="O8">
        <v>97.170249999999996</v>
      </c>
    </row>
    <row r="9" spans="1:15" x14ac:dyDescent="0.3">
      <c r="B9">
        <v>0.98590999999999995</v>
      </c>
      <c r="C9">
        <v>1830.5870399999999</v>
      </c>
      <c r="F9">
        <v>2.3673899999999999</v>
      </c>
      <c r="G9">
        <v>314.26961999999997</v>
      </c>
      <c r="J9">
        <v>3.6497099999999998</v>
      </c>
      <c r="K9">
        <v>111.79958000000001</v>
      </c>
      <c r="N9">
        <v>0.53483000000000003</v>
      </c>
      <c r="O9">
        <v>52.421639999999996</v>
      </c>
    </row>
    <row r="10" spans="1:15" x14ac:dyDescent="0.3">
      <c r="B10">
        <v>3.2902499999999999</v>
      </c>
      <c r="C10">
        <v>1108.08502</v>
      </c>
      <c r="F10">
        <v>7.9311600000000002</v>
      </c>
      <c r="G10">
        <v>234.51809</v>
      </c>
      <c r="J10">
        <v>27.059339999999999</v>
      </c>
      <c r="K10">
        <v>36.750419999999998</v>
      </c>
      <c r="N10">
        <v>1.53969</v>
      </c>
      <c r="O10">
        <v>30.509910000000001</v>
      </c>
    </row>
    <row r="11" spans="1:15" x14ac:dyDescent="0.3">
      <c r="J11">
        <v>241.05547000000001</v>
      </c>
      <c r="K11">
        <v>8.2995800000000006</v>
      </c>
      <c r="N11">
        <v>3.52813</v>
      </c>
      <c r="O11">
        <v>19.992280000000001</v>
      </c>
    </row>
    <row r="12" spans="1:15" x14ac:dyDescent="0.3">
      <c r="J12">
        <v>1976.40732</v>
      </c>
      <c r="K12">
        <v>2.0491700000000002</v>
      </c>
      <c r="N12">
        <v>18.17841</v>
      </c>
      <c r="O12">
        <v>7.7217099999999999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2D63-3145-4175-8346-84C1400FAAED}">
  <dimension ref="A1:K90"/>
  <sheetViews>
    <sheetView workbookViewId="0">
      <selection activeCell="B1" sqref="B1:G1"/>
    </sheetView>
  </sheetViews>
  <sheetFormatPr defaultRowHeight="14" x14ac:dyDescent="0.3"/>
  <cols>
    <col min="3" max="3" width="13.58203125" customWidth="1"/>
  </cols>
  <sheetData>
    <row r="1" spans="1:11" x14ac:dyDescent="0.3">
      <c r="A1" s="1" t="s">
        <v>11</v>
      </c>
      <c r="B1" t="s">
        <v>17</v>
      </c>
      <c r="C1" s="2"/>
      <c r="G1" t="s">
        <v>16</v>
      </c>
    </row>
    <row r="2" spans="1:11" x14ac:dyDescent="0.3">
      <c r="A2" s="2"/>
      <c r="B2" s="2" t="s">
        <v>2</v>
      </c>
      <c r="C2" s="2" t="s">
        <v>3</v>
      </c>
      <c r="D2" s="2" t="s">
        <v>18</v>
      </c>
      <c r="G2" s="2" t="s">
        <v>2</v>
      </c>
      <c r="H2" s="2" t="s">
        <v>3</v>
      </c>
    </row>
    <row r="3" spans="1:11" ht="14.5" x14ac:dyDescent="0.35">
      <c r="B3" s="4" t="s">
        <v>19</v>
      </c>
      <c r="C3" s="3" t="s">
        <v>15</v>
      </c>
      <c r="G3" s="4" t="s">
        <v>19</v>
      </c>
      <c r="H3" s="3" t="s">
        <v>15</v>
      </c>
    </row>
    <row r="4" spans="1:11" x14ac:dyDescent="0.3">
      <c r="B4" t="s">
        <v>13</v>
      </c>
      <c r="G4" t="s">
        <v>13</v>
      </c>
    </row>
    <row r="5" spans="1:11" x14ac:dyDescent="0.3">
      <c r="B5">
        <v>7.2</v>
      </c>
      <c r="C5" s="3">
        <v>0.82</v>
      </c>
      <c r="D5">
        <v>0.02</v>
      </c>
      <c r="G5">
        <v>5.58</v>
      </c>
      <c r="H5">
        <v>0.48</v>
      </c>
    </row>
    <row r="6" spans="1:11" x14ac:dyDescent="0.3">
      <c r="B6">
        <v>23.94</v>
      </c>
      <c r="C6" s="3">
        <v>0.71</v>
      </c>
      <c r="D6">
        <v>0.04</v>
      </c>
      <c r="G6">
        <v>64.8</v>
      </c>
      <c r="H6">
        <v>0.73</v>
      </c>
    </row>
    <row r="7" spans="1:11" x14ac:dyDescent="0.3">
      <c r="B7">
        <v>60.12</v>
      </c>
      <c r="C7" s="3">
        <v>0.72</v>
      </c>
      <c r="D7">
        <v>0.08</v>
      </c>
      <c r="G7">
        <v>6.0839999999999996</v>
      </c>
      <c r="H7">
        <v>0.46</v>
      </c>
    </row>
    <row r="8" spans="1:11" x14ac:dyDescent="0.3">
      <c r="B8">
        <v>111.6</v>
      </c>
      <c r="C8">
        <v>0.78</v>
      </c>
      <c r="D8">
        <v>0.02</v>
      </c>
    </row>
    <row r="9" spans="1:11" x14ac:dyDescent="0.3">
      <c r="B9">
        <v>223.2</v>
      </c>
      <c r="C9" s="3">
        <v>0.68</v>
      </c>
      <c r="D9">
        <v>0.02</v>
      </c>
      <c r="G9">
        <v>49.68</v>
      </c>
      <c r="H9">
        <v>0.36</v>
      </c>
    </row>
    <row r="10" spans="1:11" x14ac:dyDescent="0.3">
      <c r="B10" t="s">
        <v>14</v>
      </c>
      <c r="C10" s="3" t="s">
        <v>14</v>
      </c>
      <c r="D10" t="s">
        <v>14</v>
      </c>
      <c r="K10" s="3"/>
    </row>
    <row r="11" spans="1:11" x14ac:dyDescent="0.3">
      <c r="B11">
        <v>46.44</v>
      </c>
      <c r="C11" s="3">
        <v>0.75</v>
      </c>
      <c r="D11">
        <v>0.02</v>
      </c>
      <c r="G11">
        <v>162</v>
      </c>
      <c r="H11">
        <v>0.57999999999999996</v>
      </c>
      <c r="K11" s="3"/>
    </row>
    <row r="12" spans="1:11" x14ac:dyDescent="0.3">
      <c r="B12">
        <v>118.8</v>
      </c>
      <c r="C12" s="3">
        <v>0.77</v>
      </c>
      <c r="D12">
        <v>0.05</v>
      </c>
    </row>
    <row r="13" spans="1:11" x14ac:dyDescent="0.3">
      <c r="B13">
        <v>190.8</v>
      </c>
      <c r="C13">
        <v>0.75</v>
      </c>
      <c r="D13">
        <v>0.04</v>
      </c>
      <c r="G13">
        <v>5.9039999999999999</v>
      </c>
      <c r="H13">
        <v>0.83</v>
      </c>
      <c r="K13" s="3"/>
    </row>
    <row r="14" spans="1:11" x14ac:dyDescent="0.3">
      <c r="B14">
        <v>284.39999999999998</v>
      </c>
      <c r="C14" s="3">
        <v>0.74</v>
      </c>
      <c r="D14">
        <v>0.02</v>
      </c>
    </row>
    <row r="15" spans="1:11" x14ac:dyDescent="0.3">
      <c r="B15" t="s">
        <v>14</v>
      </c>
      <c r="C15" s="3" t="s">
        <v>14</v>
      </c>
      <c r="D15" t="s">
        <v>14</v>
      </c>
      <c r="G15">
        <v>54</v>
      </c>
      <c r="H15">
        <v>0.73</v>
      </c>
    </row>
    <row r="16" spans="1:11" x14ac:dyDescent="0.3">
      <c r="B16">
        <v>39.6</v>
      </c>
      <c r="C16" s="3">
        <v>0.96</v>
      </c>
      <c r="D16">
        <v>0.08</v>
      </c>
      <c r="G16">
        <v>2.8439999999999999</v>
      </c>
      <c r="H16">
        <v>0.60699999999999998</v>
      </c>
    </row>
    <row r="17" spans="2:11" x14ac:dyDescent="0.3">
      <c r="B17">
        <v>68.400000000000006</v>
      </c>
      <c r="C17" s="3">
        <v>0.96</v>
      </c>
      <c r="D17">
        <v>0.08</v>
      </c>
      <c r="K17" s="3"/>
    </row>
    <row r="18" spans="2:11" x14ac:dyDescent="0.3">
      <c r="B18">
        <v>244.8</v>
      </c>
      <c r="C18" s="3">
        <v>0.73</v>
      </c>
      <c r="D18">
        <v>0.06</v>
      </c>
      <c r="G18">
        <v>6.84</v>
      </c>
      <c r="H18">
        <v>0.72299999999999998</v>
      </c>
    </row>
    <row r="19" spans="2:11" x14ac:dyDescent="0.3">
      <c r="B19">
        <v>468</v>
      </c>
      <c r="C19" s="3">
        <v>0.77</v>
      </c>
      <c r="D19">
        <v>7.0000000000000007E-2</v>
      </c>
      <c r="K19" s="3"/>
    </row>
    <row r="20" spans="2:11" x14ac:dyDescent="0.3">
      <c r="B20">
        <v>792</v>
      </c>
      <c r="C20">
        <v>0.68</v>
      </c>
      <c r="D20">
        <v>7.0000000000000007E-2</v>
      </c>
      <c r="G20">
        <v>128.52000000000001</v>
      </c>
      <c r="H20">
        <v>0.752</v>
      </c>
    </row>
    <row r="21" spans="2:11" x14ac:dyDescent="0.3">
      <c r="B21">
        <v>1656</v>
      </c>
      <c r="C21" s="3">
        <v>0.63</v>
      </c>
      <c r="D21">
        <v>0.06</v>
      </c>
      <c r="G21">
        <v>24.84</v>
      </c>
      <c r="H21">
        <v>0.95</v>
      </c>
      <c r="K21" s="3"/>
    </row>
    <row r="22" spans="2:11" x14ac:dyDescent="0.3">
      <c r="B22" t="s">
        <v>14</v>
      </c>
      <c r="C22" s="3" t="s">
        <v>14</v>
      </c>
      <c r="D22" t="s">
        <v>14</v>
      </c>
      <c r="G22">
        <v>1.26</v>
      </c>
      <c r="H22">
        <v>0.51</v>
      </c>
      <c r="K22" s="3"/>
    </row>
    <row r="23" spans="2:11" x14ac:dyDescent="0.3">
      <c r="B23">
        <v>16.2</v>
      </c>
      <c r="C23" s="3">
        <v>0.55000000000000004</v>
      </c>
      <c r="D23">
        <v>0.09</v>
      </c>
      <c r="G23">
        <v>0.61199999999999999</v>
      </c>
      <c r="H23">
        <v>0.41</v>
      </c>
    </row>
    <row r="24" spans="2:11" x14ac:dyDescent="0.3">
      <c r="B24">
        <v>147.6</v>
      </c>
      <c r="C24" s="3">
        <v>1.03</v>
      </c>
      <c r="D24">
        <v>0.01</v>
      </c>
      <c r="G24">
        <v>1.08</v>
      </c>
      <c r="H24">
        <v>0.35</v>
      </c>
      <c r="K24" s="3"/>
    </row>
    <row r="25" spans="2:11" x14ac:dyDescent="0.3">
      <c r="B25">
        <v>241.2</v>
      </c>
      <c r="C25" s="3">
        <v>1.1399999999999999</v>
      </c>
      <c r="D25">
        <v>0.03</v>
      </c>
    </row>
    <row r="26" spans="2:11" x14ac:dyDescent="0.3">
      <c r="B26">
        <v>432</v>
      </c>
      <c r="C26">
        <v>0.77</v>
      </c>
      <c r="D26">
        <v>0.08</v>
      </c>
      <c r="G26">
        <v>244.8</v>
      </c>
      <c r="H26">
        <v>0.66</v>
      </c>
      <c r="K26" s="3"/>
    </row>
    <row r="27" spans="2:11" x14ac:dyDescent="0.3">
      <c r="B27">
        <v>972</v>
      </c>
      <c r="C27" s="3">
        <v>0.67</v>
      </c>
      <c r="D27">
        <v>0.06</v>
      </c>
      <c r="K27" s="3"/>
    </row>
    <row r="28" spans="2:11" x14ac:dyDescent="0.3">
      <c r="B28" t="s">
        <v>14</v>
      </c>
      <c r="C28" s="3" t="s">
        <v>14</v>
      </c>
      <c r="D28" t="s">
        <v>14</v>
      </c>
      <c r="G28">
        <v>36.72</v>
      </c>
      <c r="H28">
        <v>0.23499999999999999</v>
      </c>
      <c r="K28" s="3"/>
    </row>
    <row r="29" spans="2:11" x14ac:dyDescent="0.3">
      <c r="B29">
        <v>338.04</v>
      </c>
      <c r="C29" s="3">
        <v>1.6</v>
      </c>
      <c r="D29">
        <v>0.06</v>
      </c>
      <c r="G29">
        <v>162</v>
      </c>
      <c r="H29">
        <v>0.44</v>
      </c>
      <c r="K29" s="3"/>
    </row>
    <row r="30" spans="2:11" x14ac:dyDescent="0.3">
      <c r="B30">
        <v>446.4</v>
      </c>
      <c r="C30" s="3">
        <v>1.94</v>
      </c>
      <c r="D30">
        <v>0.13</v>
      </c>
      <c r="G30">
        <v>5220</v>
      </c>
      <c r="H30">
        <v>0.57999999999999996</v>
      </c>
      <c r="K30" s="3"/>
    </row>
    <row r="31" spans="2:11" x14ac:dyDescent="0.3">
      <c r="B31">
        <v>903.6</v>
      </c>
      <c r="C31" s="3">
        <v>1.4</v>
      </c>
      <c r="D31">
        <v>0.04</v>
      </c>
    </row>
    <row r="32" spans="2:11" x14ac:dyDescent="0.3">
      <c r="B32">
        <v>1249.2</v>
      </c>
      <c r="C32" s="3">
        <v>1.46</v>
      </c>
      <c r="D32">
        <v>0.05</v>
      </c>
      <c r="G32">
        <v>2304</v>
      </c>
      <c r="H32">
        <v>0.78</v>
      </c>
      <c r="K32" s="3"/>
    </row>
    <row r="33" spans="2:11" x14ac:dyDescent="0.3">
      <c r="B33">
        <v>3060</v>
      </c>
      <c r="C33" s="3">
        <v>1.4</v>
      </c>
      <c r="D33">
        <v>0.05</v>
      </c>
    </row>
    <row r="34" spans="2:11" x14ac:dyDescent="0.3">
      <c r="B34">
        <v>4572</v>
      </c>
      <c r="C34" s="3">
        <v>1.06</v>
      </c>
      <c r="D34">
        <v>0.03</v>
      </c>
      <c r="G34">
        <v>22.32</v>
      </c>
      <c r="H34">
        <v>0.74</v>
      </c>
      <c r="K34" s="3"/>
    </row>
    <row r="35" spans="2:11" x14ac:dyDescent="0.3">
      <c r="B35">
        <v>6228</v>
      </c>
      <c r="C35">
        <v>1.0900000000000001</v>
      </c>
      <c r="D35">
        <v>0.04</v>
      </c>
      <c r="G35">
        <v>9.7200000000000006</v>
      </c>
      <c r="H35">
        <v>0.43</v>
      </c>
      <c r="K35" s="3"/>
    </row>
    <row r="36" spans="2:11" x14ac:dyDescent="0.3">
      <c r="B36">
        <v>3009.6</v>
      </c>
      <c r="C36" s="3">
        <v>1.99</v>
      </c>
      <c r="D36">
        <v>0.1</v>
      </c>
      <c r="G36">
        <v>36</v>
      </c>
      <c r="H36">
        <v>0.67</v>
      </c>
      <c r="K36" s="3"/>
    </row>
    <row r="37" spans="2:11" x14ac:dyDescent="0.3">
      <c r="B37" t="s">
        <v>14</v>
      </c>
      <c r="C37" s="3" t="s">
        <v>14</v>
      </c>
      <c r="D37" t="s">
        <v>14</v>
      </c>
    </row>
    <row r="38" spans="2:11" x14ac:dyDescent="0.3">
      <c r="B38">
        <v>163.80000000000001</v>
      </c>
      <c r="C38" s="3">
        <v>0.5</v>
      </c>
      <c r="D38">
        <v>0.05</v>
      </c>
      <c r="G38">
        <v>2.6280000000000001</v>
      </c>
      <c r="H38">
        <v>0.3</v>
      </c>
    </row>
    <row r="39" spans="2:11" x14ac:dyDescent="0.3">
      <c r="B39">
        <v>648</v>
      </c>
      <c r="C39" s="3">
        <v>0.91</v>
      </c>
      <c r="D39">
        <v>7.0000000000000007E-2</v>
      </c>
      <c r="G39">
        <v>3.4775999999999998</v>
      </c>
      <c r="H39">
        <v>0.47</v>
      </c>
    </row>
    <row r="40" spans="2:11" x14ac:dyDescent="0.3">
      <c r="B40">
        <v>1105.2</v>
      </c>
      <c r="C40" s="3">
        <v>1.19</v>
      </c>
      <c r="D40">
        <v>0.05</v>
      </c>
      <c r="G40">
        <v>28.08</v>
      </c>
      <c r="H40">
        <v>0.63300000000000001</v>
      </c>
      <c r="K40" s="3"/>
    </row>
    <row r="41" spans="2:11" x14ac:dyDescent="0.3">
      <c r="B41">
        <v>2268</v>
      </c>
      <c r="C41" s="3">
        <v>1.0900000000000001</v>
      </c>
      <c r="D41">
        <v>0.05</v>
      </c>
      <c r="K41" s="3"/>
    </row>
    <row r="42" spans="2:11" x14ac:dyDescent="0.3">
      <c r="B42">
        <v>3420</v>
      </c>
      <c r="C42">
        <v>1.1200000000000001</v>
      </c>
      <c r="D42">
        <v>0.09</v>
      </c>
      <c r="G42">
        <v>3384</v>
      </c>
      <c r="H42">
        <v>0.66</v>
      </c>
    </row>
    <row r="43" spans="2:11" x14ac:dyDescent="0.3">
      <c r="B43">
        <v>6660</v>
      </c>
      <c r="C43" s="3">
        <v>2</v>
      </c>
      <c r="D43">
        <v>0.2</v>
      </c>
      <c r="K43" s="3"/>
    </row>
    <row r="44" spans="2:11" x14ac:dyDescent="0.3">
      <c r="B44" t="s">
        <v>14</v>
      </c>
      <c r="C44" s="3" t="s">
        <v>14</v>
      </c>
      <c r="D44" t="s">
        <v>14</v>
      </c>
      <c r="G44">
        <v>1476</v>
      </c>
      <c r="H44">
        <v>0.56999999999999995</v>
      </c>
    </row>
    <row r="45" spans="2:11" x14ac:dyDescent="0.3">
      <c r="B45">
        <v>5.76</v>
      </c>
      <c r="C45" s="3">
        <v>0.38</v>
      </c>
      <c r="D45">
        <v>0.03</v>
      </c>
      <c r="G45">
        <v>1368</v>
      </c>
      <c r="H45">
        <v>0.46</v>
      </c>
      <c r="K45" s="3"/>
    </row>
    <row r="46" spans="2:11" x14ac:dyDescent="0.3">
      <c r="B46">
        <v>6.48</v>
      </c>
      <c r="C46" s="3">
        <v>0.64</v>
      </c>
      <c r="D46">
        <v>0.04</v>
      </c>
      <c r="G46">
        <v>2772</v>
      </c>
      <c r="H46">
        <v>0.45</v>
      </c>
      <c r="K46" s="3"/>
    </row>
    <row r="47" spans="2:11" x14ac:dyDescent="0.3">
      <c r="B47">
        <v>14.04</v>
      </c>
      <c r="C47" s="3">
        <v>0.67</v>
      </c>
      <c r="D47">
        <v>0.02</v>
      </c>
      <c r="G47">
        <v>1152</v>
      </c>
      <c r="H47">
        <v>0.67</v>
      </c>
      <c r="K47" s="3"/>
    </row>
    <row r="48" spans="2:11" x14ac:dyDescent="0.3">
      <c r="B48">
        <v>34.92</v>
      </c>
      <c r="C48" s="3">
        <v>0.77</v>
      </c>
      <c r="D48">
        <v>0.02</v>
      </c>
    </row>
    <row r="49" spans="2:11" x14ac:dyDescent="0.3">
      <c r="B49">
        <v>86.4</v>
      </c>
      <c r="C49" s="3">
        <v>0.75</v>
      </c>
      <c r="D49">
        <v>0.04</v>
      </c>
      <c r="K49" s="3"/>
    </row>
    <row r="50" spans="2:11" x14ac:dyDescent="0.3">
      <c r="B50">
        <v>244.44</v>
      </c>
      <c r="C50">
        <v>0.69</v>
      </c>
      <c r="D50">
        <v>0.03</v>
      </c>
      <c r="K50" s="3"/>
    </row>
    <row r="51" spans="2:11" x14ac:dyDescent="0.3">
      <c r="B51">
        <v>828</v>
      </c>
      <c r="C51" s="3">
        <v>0.8</v>
      </c>
      <c r="D51">
        <v>0.05</v>
      </c>
      <c r="K51" s="3"/>
    </row>
    <row r="52" spans="2:11" x14ac:dyDescent="0.3">
      <c r="B52" t="s">
        <v>14</v>
      </c>
      <c r="C52" s="3" t="s">
        <v>14</v>
      </c>
      <c r="D52" t="s">
        <v>14</v>
      </c>
    </row>
    <row r="53" spans="2:11" x14ac:dyDescent="0.3">
      <c r="B53">
        <v>19.367999999999999</v>
      </c>
      <c r="C53" s="3">
        <v>0.77</v>
      </c>
      <c r="D53">
        <v>0.06</v>
      </c>
    </row>
    <row r="54" spans="2:11" x14ac:dyDescent="0.3">
      <c r="B54">
        <v>100.8</v>
      </c>
      <c r="C54">
        <v>0.9</v>
      </c>
      <c r="D54">
        <v>0.04</v>
      </c>
    </row>
    <row r="55" spans="2:11" x14ac:dyDescent="0.3">
      <c r="B55">
        <v>446.4</v>
      </c>
      <c r="C55">
        <v>1.33</v>
      </c>
      <c r="D55">
        <v>0.15</v>
      </c>
    </row>
    <row r="56" spans="2:11" x14ac:dyDescent="0.3">
      <c r="B56" t="s">
        <v>14</v>
      </c>
      <c r="C56" s="3" t="s">
        <v>14</v>
      </c>
      <c r="D56" t="s">
        <v>14</v>
      </c>
    </row>
    <row r="57" spans="2:11" x14ac:dyDescent="0.3">
      <c r="B57">
        <v>16.056000000000001</v>
      </c>
      <c r="C57" s="3">
        <v>0.38300000000000001</v>
      </c>
      <c r="D57">
        <v>0.02</v>
      </c>
    </row>
    <row r="58" spans="2:11" x14ac:dyDescent="0.3">
      <c r="B58">
        <v>15.12</v>
      </c>
      <c r="C58" s="3">
        <v>0.435</v>
      </c>
      <c r="D58">
        <v>0.02</v>
      </c>
    </row>
    <row r="59" spans="2:11" x14ac:dyDescent="0.3">
      <c r="B59">
        <v>25.56</v>
      </c>
      <c r="C59" s="3">
        <v>0.51900000000000002</v>
      </c>
      <c r="D59">
        <v>0.04</v>
      </c>
    </row>
    <row r="60" spans="2:11" x14ac:dyDescent="0.3">
      <c r="B60">
        <v>80.64</v>
      </c>
      <c r="C60">
        <v>0.60499999999999998</v>
      </c>
      <c r="D60">
        <v>1.6E-2</v>
      </c>
    </row>
    <row r="61" spans="2:11" x14ac:dyDescent="0.3">
      <c r="B61">
        <v>144.72</v>
      </c>
      <c r="C61" s="3">
        <v>0.59499999999999997</v>
      </c>
      <c r="D61">
        <v>0.05</v>
      </c>
    </row>
    <row r="62" spans="2:11" x14ac:dyDescent="0.3">
      <c r="B62" t="s">
        <v>14</v>
      </c>
      <c r="C62" s="3" t="s">
        <v>14</v>
      </c>
      <c r="D62" t="s">
        <v>14</v>
      </c>
    </row>
    <row r="63" spans="2:11" x14ac:dyDescent="0.3">
      <c r="B63">
        <v>216</v>
      </c>
      <c r="C63" s="3">
        <v>0.28999999999999998</v>
      </c>
      <c r="D63">
        <v>0.02</v>
      </c>
    </row>
    <row r="64" spans="2:11" x14ac:dyDescent="0.3">
      <c r="B64">
        <v>468</v>
      </c>
      <c r="C64" s="3">
        <v>0.24</v>
      </c>
      <c r="D64">
        <v>0.01</v>
      </c>
    </row>
    <row r="65" spans="2:4" x14ac:dyDescent="0.3">
      <c r="B65">
        <v>943.2</v>
      </c>
      <c r="C65">
        <v>0.22600000000000001</v>
      </c>
      <c r="D65">
        <v>5.0000000000000001E-3</v>
      </c>
    </row>
    <row r="66" spans="2:4" x14ac:dyDescent="0.3">
      <c r="B66">
        <v>2592</v>
      </c>
      <c r="C66">
        <v>0.27</v>
      </c>
      <c r="D66">
        <v>0.01</v>
      </c>
    </row>
    <row r="67" spans="2:4" x14ac:dyDescent="0.3">
      <c r="B67" t="s">
        <v>14</v>
      </c>
      <c r="C67" t="s">
        <v>14</v>
      </c>
      <c r="D67" t="s">
        <v>14</v>
      </c>
    </row>
    <row r="68" spans="2:4" x14ac:dyDescent="0.3">
      <c r="B68" t="s">
        <v>14</v>
      </c>
      <c r="C68" t="s">
        <v>14</v>
      </c>
      <c r="D68" t="s">
        <v>14</v>
      </c>
    </row>
    <row r="69" spans="2:4" x14ac:dyDescent="0.3">
      <c r="B69">
        <v>187.2</v>
      </c>
      <c r="C69">
        <v>0.63</v>
      </c>
      <c r="D69">
        <v>1.2999999999999999E-2</v>
      </c>
    </row>
    <row r="70" spans="2:4" x14ac:dyDescent="0.3">
      <c r="B70">
        <v>1188</v>
      </c>
      <c r="C70">
        <v>0.55000000000000004</v>
      </c>
      <c r="D70">
        <v>0.02</v>
      </c>
    </row>
    <row r="71" spans="2:4" x14ac:dyDescent="0.3">
      <c r="B71" t="s">
        <v>14</v>
      </c>
      <c r="C71" s="3" t="s">
        <v>14</v>
      </c>
      <c r="D71" t="s">
        <v>14</v>
      </c>
    </row>
    <row r="72" spans="2:4" x14ac:dyDescent="0.3">
      <c r="B72" t="s">
        <v>14</v>
      </c>
      <c r="C72" s="3" t="s">
        <v>14</v>
      </c>
      <c r="D72" t="s">
        <v>14</v>
      </c>
    </row>
    <row r="73" spans="2:4" x14ac:dyDescent="0.3">
      <c r="B73">
        <v>351</v>
      </c>
      <c r="C73" s="3">
        <v>1.36</v>
      </c>
      <c r="D73">
        <v>0.12</v>
      </c>
    </row>
    <row r="74" spans="2:4" x14ac:dyDescent="0.3">
      <c r="B74">
        <v>486</v>
      </c>
      <c r="C74" s="3">
        <v>1.3</v>
      </c>
      <c r="D74">
        <v>0.05</v>
      </c>
    </row>
    <row r="75" spans="2:4" x14ac:dyDescent="0.3">
      <c r="B75">
        <v>662.4</v>
      </c>
      <c r="C75" s="3">
        <v>0.98</v>
      </c>
      <c r="D75">
        <v>0.05</v>
      </c>
    </row>
    <row r="76" spans="2:4" x14ac:dyDescent="0.3">
      <c r="B76">
        <v>900</v>
      </c>
      <c r="C76">
        <v>0.87</v>
      </c>
      <c r="D76">
        <v>0.05</v>
      </c>
    </row>
    <row r="77" spans="2:4" x14ac:dyDescent="0.3">
      <c r="B77">
        <v>1288.8</v>
      </c>
      <c r="C77">
        <v>0.78</v>
      </c>
      <c r="D77">
        <v>0.06</v>
      </c>
    </row>
    <row r="78" spans="2:4" x14ac:dyDescent="0.3">
      <c r="B78" t="s">
        <v>14</v>
      </c>
      <c r="C78" s="3" t="s">
        <v>14</v>
      </c>
      <c r="D78" t="s">
        <v>14</v>
      </c>
    </row>
    <row r="79" spans="2:4" x14ac:dyDescent="0.3">
      <c r="B79" t="s">
        <v>14</v>
      </c>
      <c r="C79" s="3" t="s">
        <v>14</v>
      </c>
      <c r="D79" t="s">
        <v>14</v>
      </c>
    </row>
    <row r="80" spans="2:4" x14ac:dyDescent="0.3">
      <c r="B80">
        <v>180</v>
      </c>
      <c r="C80" s="3">
        <v>0.97899999999999998</v>
      </c>
      <c r="D80">
        <v>0.04</v>
      </c>
    </row>
    <row r="81" spans="2:4" x14ac:dyDescent="0.3">
      <c r="B81">
        <v>550.79999999999995</v>
      </c>
      <c r="C81" s="3">
        <v>0.92</v>
      </c>
      <c r="D81">
        <v>0.02</v>
      </c>
    </row>
    <row r="82" spans="2:4" x14ac:dyDescent="0.3">
      <c r="B82">
        <v>2520</v>
      </c>
      <c r="C82">
        <v>0.75</v>
      </c>
      <c r="D82">
        <v>0.02</v>
      </c>
    </row>
    <row r="83" spans="2:4" x14ac:dyDescent="0.3">
      <c r="B83">
        <v>4320</v>
      </c>
      <c r="C83">
        <v>0.71</v>
      </c>
      <c r="D83">
        <v>0.04</v>
      </c>
    </row>
    <row r="84" spans="2:4" x14ac:dyDescent="0.3">
      <c r="B84" t="s">
        <v>14</v>
      </c>
      <c r="C84" s="3" t="s">
        <v>14</v>
      </c>
      <c r="D84" t="s">
        <v>14</v>
      </c>
    </row>
    <row r="85" spans="2:4" x14ac:dyDescent="0.3">
      <c r="B85" t="s">
        <v>14</v>
      </c>
      <c r="C85" s="3" t="s">
        <v>14</v>
      </c>
      <c r="D85" t="s">
        <v>14</v>
      </c>
    </row>
    <row r="86" spans="2:4" x14ac:dyDescent="0.3">
      <c r="B86">
        <v>2646</v>
      </c>
      <c r="C86" s="3">
        <v>1.47</v>
      </c>
      <c r="D86">
        <v>0.1</v>
      </c>
    </row>
    <row r="87" spans="2:4" x14ac:dyDescent="0.3">
      <c r="B87">
        <v>3996</v>
      </c>
      <c r="C87" s="3">
        <v>0.99</v>
      </c>
      <c r="D87">
        <v>0.16</v>
      </c>
    </row>
    <row r="88" spans="2:4" x14ac:dyDescent="0.3">
      <c r="B88">
        <v>4680</v>
      </c>
      <c r="C88" s="3">
        <v>0.82</v>
      </c>
      <c r="D88">
        <v>0.06</v>
      </c>
    </row>
    <row r="89" spans="2:4" x14ac:dyDescent="0.3">
      <c r="B89">
        <v>6048</v>
      </c>
      <c r="C89">
        <v>0.79</v>
      </c>
      <c r="D89">
        <v>0.04</v>
      </c>
    </row>
    <row r="90" spans="2:4" x14ac:dyDescent="0.3">
      <c r="B90">
        <v>7848</v>
      </c>
      <c r="C90">
        <v>0.63</v>
      </c>
      <c r="D90">
        <v>0.05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3055-D0B1-4FD7-9AD4-01F7E1F83835}">
  <dimension ref="A1:H90"/>
  <sheetViews>
    <sheetView workbookViewId="0">
      <selection activeCell="G74" sqref="G74:G76"/>
    </sheetView>
  </sheetViews>
  <sheetFormatPr defaultRowHeight="14" x14ac:dyDescent="0.3"/>
  <cols>
    <col min="2" max="2" width="15.25" customWidth="1"/>
    <col min="3" max="3" width="13" customWidth="1"/>
    <col min="4" max="4" width="11.4140625" customWidth="1"/>
    <col min="7" max="7" width="12.1640625" customWidth="1"/>
    <col min="8" max="8" width="13" customWidth="1"/>
  </cols>
  <sheetData>
    <row r="1" spans="1:8" x14ac:dyDescent="0.3">
      <c r="A1" s="1" t="s">
        <v>20</v>
      </c>
      <c r="B1" t="s">
        <v>17</v>
      </c>
      <c r="C1" s="2"/>
      <c r="G1" t="s">
        <v>16</v>
      </c>
    </row>
    <row r="2" spans="1:8" x14ac:dyDescent="0.3">
      <c r="A2" s="2"/>
      <c r="B2" s="2" t="s">
        <v>2</v>
      </c>
      <c r="C2" s="2" t="s">
        <v>3</v>
      </c>
      <c r="D2" s="2"/>
      <c r="G2" s="2" t="s">
        <v>2</v>
      </c>
      <c r="H2" s="2" t="s">
        <v>3</v>
      </c>
    </row>
    <row r="3" spans="1:8" ht="16" x14ac:dyDescent="0.4">
      <c r="B3" t="s">
        <v>21</v>
      </c>
      <c r="C3" s="4" t="s">
        <v>19</v>
      </c>
      <c r="G3" t="s">
        <v>21</v>
      </c>
      <c r="H3" s="4" t="s">
        <v>19</v>
      </c>
    </row>
    <row r="4" spans="1:8" x14ac:dyDescent="0.3">
      <c r="B4" t="s">
        <v>12</v>
      </c>
      <c r="C4" t="s">
        <v>13</v>
      </c>
      <c r="G4" t="s">
        <v>12</v>
      </c>
      <c r="H4" t="s">
        <v>13</v>
      </c>
    </row>
    <row r="5" spans="1:8" x14ac:dyDescent="0.3">
      <c r="B5" s="3">
        <v>1.0000000000000001E-5</v>
      </c>
      <c r="C5">
        <v>7.2</v>
      </c>
      <c r="G5" s="3">
        <v>1.5E-5</v>
      </c>
      <c r="H5">
        <v>5.58</v>
      </c>
    </row>
    <row r="6" spans="1:8" x14ac:dyDescent="0.3">
      <c r="B6" s="3">
        <v>2.5000000000000001E-5</v>
      </c>
      <c r="C6">
        <v>23.94</v>
      </c>
      <c r="G6" s="3">
        <v>1.5E-5</v>
      </c>
      <c r="H6">
        <v>64.8</v>
      </c>
    </row>
    <row r="7" spans="1:8" x14ac:dyDescent="0.3">
      <c r="B7" s="3">
        <v>5.0000000000000002E-5</v>
      </c>
      <c r="C7">
        <v>60.12</v>
      </c>
      <c r="G7" t="s">
        <v>14</v>
      </c>
      <c r="H7" t="s">
        <v>14</v>
      </c>
    </row>
    <row r="8" spans="1:8" x14ac:dyDescent="0.3">
      <c r="B8" s="3">
        <v>7.7000000000000001E-5</v>
      </c>
      <c r="C8">
        <v>111.6</v>
      </c>
      <c r="G8" s="3">
        <v>1.0000000000000001E-5</v>
      </c>
      <c r="H8">
        <v>6.0839999999999996</v>
      </c>
    </row>
    <row r="9" spans="1:8" x14ac:dyDescent="0.3">
      <c r="B9" s="3">
        <v>1.0399999999999999E-4</v>
      </c>
      <c r="C9">
        <v>223.2</v>
      </c>
      <c r="G9" t="s">
        <v>14</v>
      </c>
      <c r="H9" t="s">
        <v>14</v>
      </c>
    </row>
    <row r="10" spans="1:8" x14ac:dyDescent="0.3">
      <c r="B10" t="s">
        <v>14</v>
      </c>
      <c r="C10" t="s">
        <v>14</v>
      </c>
      <c r="G10" s="3">
        <v>1.7499999999999998E-5</v>
      </c>
      <c r="H10">
        <v>162</v>
      </c>
    </row>
    <row r="11" spans="1:8" x14ac:dyDescent="0.3">
      <c r="B11" s="3">
        <v>2.4000000000000001E-5</v>
      </c>
      <c r="C11">
        <v>46.44</v>
      </c>
      <c r="G11" t="s">
        <v>14</v>
      </c>
      <c r="H11" t="s">
        <v>14</v>
      </c>
    </row>
    <row r="12" spans="1:8" x14ac:dyDescent="0.3">
      <c r="B12" s="3">
        <v>5.0000000000000002E-5</v>
      </c>
      <c r="C12">
        <v>118.8</v>
      </c>
      <c r="G12" s="3">
        <v>2.0000000000000002E-5</v>
      </c>
      <c r="H12">
        <v>5.9039999999999999</v>
      </c>
    </row>
    <row r="13" spans="1:8" x14ac:dyDescent="0.3">
      <c r="B13" s="3">
        <v>7.6000000000000004E-5</v>
      </c>
      <c r="C13">
        <v>190.8</v>
      </c>
      <c r="G13" t="s">
        <v>14</v>
      </c>
      <c r="H13" t="s">
        <v>14</v>
      </c>
    </row>
    <row r="14" spans="1:8" x14ac:dyDescent="0.3">
      <c r="B14" s="3">
        <v>1.0399999999999999E-4</v>
      </c>
      <c r="C14">
        <v>284.39999999999998</v>
      </c>
      <c r="G14" s="3">
        <v>1.5E-5</v>
      </c>
      <c r="H14">
        <v>54</v>
      </c>
    </row>
    <row r="15" spans="1:8" x14ac:dyDescent="0.3">
      <c r="B15" t="s">
        <v>14</v>
      </c>
      <c r="C15" t="s">
        <v>14</v>
      </c>
      <c r="G15" s="3">
        <v>1.5E-5</v>
      </c>
      <c r="H15">
        <v>2.8439999999999999</v>
      </c>
    </row>
    <row r="16" spans="1:8" x14ac:dyDescent="0.3">
      <c r="B16" s="3">
        <v>1.5E-5</v>
      </c>
      <c r="C16">
        <v>39.6</v>
      </c>
      <c r="G16" t="s">
        <v>14</v>
      </c>
      <c r="H16" t="s">
        <v>14</v>
      </c>
    </row>
    <row r="17" spans="2:8" x14ac:dyDescent="0.3">
      <c r="B17" s="3">
        <v>2.5000000000000001E-5</v>
      </c>
      <c r="C17">
        <v>68.400000000000006</v>
      </c>
      <c r="G17" s="3">
        <v>1.7499999999999998E-5</v>
      </c>
      <c r="H17">
        <v>6.84</v>
      </c>
    </row>
    <row r="18" spans="2:8" x14ac:dyDescent="0.3">
      <c r="B18" s="3">
        <v>4.5000000000000003E-5</v>
      </c>
      <c r="C18">
        <v>244.8</v>
      </c>
      <c r="G18" t="s">
        <v>14</v>
      </c>
      <c r="H18" t="s">
        <v>14</v>
      </c>
    </row>
    <row r="19" spans="2:8" x14ac:dyDescent="0.3">
      <c r="B19" s="3">
        <v>6.0000000000000002E-5</v>
      </c>
      <c r="C19">
        <v>468</v>
      </c>
      <c r="G19" s="3">
        <v>2.0000000000000002E-5</v>
      </c>
      <c r="H19">
        <v>128.52000000000001</v>
      </c>
    </row>
    <row r="20" spans="2:8" x14ac:dyDescent="0.3">
      <c r="B20" s="3">
        <v>9.5000000000000005E-5</v>
      </c>
      <c r="C20">
        <v>792</v>
      </c>
      <c r="G20" s="3">
        <v>2.0000000000000002E-5</v>
      </c>
      <c r="H20">
        <v>24.84</v>
      </c>
    </row>
    <row r="21" spans="2:8" x14ac:dyDescent="0.3">
      <c r="B21" s="3">
        <v>1.2E-4</v>
      </c>
      <c r="C21">
        <v>1656</v>
      </c>
      <c r="G21" s="3">
        <v>2.0000000000000002E-5</v>
      </c>
      <c r="H21">
        <v>1.26</v>
      </c>
    </row>
    <row r="22" spans="2:8" x14ac:dyDescent="0.3">
      <c r="B22" t="s">
        <v>14</v>
      </c>
      <c r="C22" t="s">
        <v>14</v>
      </c>
      <c r="G22" s="3">
        <v>2.0000000000000002E-5</v>
      </c>
      <c r="H22">
        <v>0.61199999999999999</v>
      </c>
    </row>
    <row r="23" spans="2:8" x14ac:dyDescent="0.3">
      <c r="B23" s="3">
        <v>2.0000000000000002E-5</v>
      </c>
      <c r="C23">
        <v>16.2</v>
      </c>
      <c r="G23" s="3">
        <v>2.0000000000000002E-5</v>
      </c>
      <c r="H23">
        <v>1.08</v>
      </c>
    </row>
    <row r="24" spans="2:8" x14ac:dyDescent="0.3">
      <c r="B24" s="3">
        <v>4.0000000000000003E-5</v>
      </c>
      <c r="C24">
        <v>147.6</v>
      </c>
      <c r="G24" t="s">
        <v>14</v>
      </c>
      <c r="H24" t="s">
        <v>14</v>
      </c>
    </row>
    <row r="25" spans="2:8" x14ac:dyDescent="0.3">
      <c r="B25" s="3">
        <v>6.0000000000000002E-5</v>
      </c>
      <c r="C25">
        <v>241.2</v>
      </c>
      <c r="G25" s="3">
        <v>3.0000000000000001E-5</v>
      </c>
      <c r="H25">
        <v>244.8</v>
      </c>
    </row>
    <row r="26" spans="2:8" x14ac:dyDescent="0.3">
      <c r="B26" s="3">
        <v>8.0000000000000007E-5</v>
      </c>
      <c r="C26">
        <v>432</v>
      </c>
      <c r="G26" t="s">
        <v>14</v>
      </c>
      <c r="H26" t="s">
        <v>14</v>
      </c>
    </row>
    <row r="27" spans="2:8" x14ac:dyDescent="0.3">
      <c r="B27" s="3">
        <v>1.25E-4</v>
      </c>
      <c r="C27">
        <v>972</v>
      </c>
      <c r="G27" s="3">
        <v>2.5000000000000001E-5</v>
      </c>
      <c r="H27">
        <v>36.72</v>
      </c>
    </row>
    <row r="28" spans="2:8" x14ac:dyDescent="0.3">
      <c r="B28" t="s">
        <v>14</v>
      </c>
      <c r="C28" t="s">
        <v>14</v>
      </c>
      <c r="G28" s="3">
        <v>2.5000000000000001E-5</v>
      </c>
      <c r="H28">
        <v>162</v>
      </c>
    </row>
    <row r="29" spans="2:8" x14ac:dyDescent="0.3">
      <c r="B29" s="3">
        <v>2.1999999999999999E-5</v>
      </c>
      <c r="C29">
        <v>338.04</v>
      </c>
      <c r="G29" s="3">
        <v>4.0000000000000003E-5</v>
      </c>
      <c r="H29">
        <v>5220</v>
      </c>
    </row>
    <row r="30" spans="2:8" x14ac:dyDescent="0.3">
      <c r="B30" s="3">
        <v>3.6999999999999998E-5</v>
      </c>
      <c r="C30">
        <v>446.4</v>
      </c>
      <c r="G30" s="3"/>
      <c r="H30" t="s">
        <v>14</v>
      </c>
    </row>
    <row r="31" spans="2:8" x14ac:dyDescent="0.3">
      <c r="B31" s="3">
        <v>5.5000000000000002E-5</v>
      </c>
      <c r="C31">
        <v>903.6</v>
      </c>
      <c r="G31" t="s">
        <v>14</v>
      </c>
      <c r="H31" t="s">
        <v>14</v>
      </c>
    </row>
    <row r="32" spans="2:8" x14ac:dyDescent="0.3">
      <c r="B32" s="3">
        <v>8.1000000000000004E-5</v>
      </c>
      <c r="C32">
        <v>1249.2</v>
      </c>
      <c r="G32" s="3">
        <v>1.0000000000000001E-5</v>
      </c>
      <c r="H32">
        <v>2304</v>
      </c>
    </row>
    <row r="33" spans="2:8" x14ac:dyDescent="0.3">
      <c r="B33" s="3">
        <v>1.2999999999999999E-4</v>
      </c>
      <c r="C33">
        <v>3060</v>
      </c>
      <c r="G33" t="s">
        <v>14</v>
      </c>
      <c r="H33" t="s">
        <v>14</v>
      </c>
    </row>
    <row r="34" spans="2:8" x14ac:dyDescent="0.3">
      <c r="B34" s="3">
        <v>2.3000000000000001E-4</v>
      </c>
      <c r="C34">
        <v>4572</v>
      </c>
      <c r="G34" s="3">
        <v>4.5000000000000003E-5</v>
      </c>
      <c r="H34">
        <v>22.32</v>
      </c>
    </row>
    <row r="35" spans="2:8" x14ac:dyDescent="0.3">
      <c r="B35" s="3">
        <v>2.9500000000000001E-4</v>
      </c>
      <c r="C35">
        <v>6228</v>
      </c>
      <c r="G35" s="3">
        <v>4.5000000000000003E-5</v>
      </c>
      <c r="H35">
        <v>9.7200000000000006</v>
      </c>
    </row>
    <row r="36" spans="2:8" x14ac:dyDescent="0.3">
      <c r="B36" s="3">
        <v>1.15E-4</v>
      </c>
      <c r="C36">
        <v>3009.6</v>
      </c>
      <c r="G36" s="3">
        <v>4.5000000000000003E-5</v>
      </c>
      <c r="H36">
        <v>36</v>
      </c>
    </row>
    <row r="37" spans="2:8" x14ac:dyDescent="0.3">
      <c r="B37" t="s">
        <v>14</v>
      </c>
      <c r="C37" t="s">
        <v>14</v>
      </c>
      <c r="G37" t="s">
        <v>14</v>
      </c>
      <c r="H37" t="s">
        <v>14</v>
      </c>
    </row>
    <row r="38" spans="2:8" x14ac:dyDescent="0.3">
      <c r="B38" s="3">
        <v>9.7461928934010098E-5</v>
      </c>
      <c r="C38">
        <v>163.80000000000001</v>
      </c>
      <c r="G38" s="3">
        <v>1.2500000000000001E-5</v>
      </c>
      <c r="H38">
        <v>2.6280000000000001</v>
      </c>
    </row>
    <row r="39" spans="2:8" x14ac:dyDescent="0.3">
      <c r="B39" s="3">
        <v>1.65989847715736E-4</v>
      </c>
      <c r="C39">
        <v>648</v>
      </c>
      <c r="G39" s="3">
        <v>1.2500000000000001E-5</v>
      </c>
      <c r="H39">
        <v>3.4775999999999998</v>
      </c>
    </row>
    <row r="40" spans="2:8" x14ac:dyDescent="0.3">
      <c r="B40" s="3">
        <v>2.6903553299492401E-4</v>
      </c>
      <c r="C40">
        <v>1105.2</v>
      </c>
      <c r="G40" s="3">
        <v>1.2500000000000001E-5</v>
      </c>
      <c r="H40">
        <v>28.08</v>
      </c>
    </row>
    <row r="41" spans="2:8" x14ac:dyDescent="0.3">
      <c r="B41" s="3">
        <v>3.7563451776649701E-4</v>
      </c>
      <c r="C41">
        <v>2268</v>
      </c>
      <c r="G41" t="s">
        <v>14</v>
      </c>
      <c r="H41" t="s">
        <v>14</v>
      </c>
    </row>
    <row r="42" spans="2:8" x14ac:dyDescent="0.3">
      <c r="B42" s="3">
        <v>4.6700507614213198E-4</v>
      </c>
      <c r="C42">
        <v>3420</v>
      </c>
    </row>
    <row r="43" spans="2:8" x14ac:dyDescent="0.3">
      <c r="B43" s="3">
        <v>5.8375634517766504E-4</v>
      </c>
      <c r="C43">
        <v>6660</v>
      </c>
    </row>
    <row r="44" spans="2:8" x14ac:dyDescent="0.3">
      <c r="B44" t="s">
        <v>14</v>
      </c>
      <c r="C44" t="s">
        <v>14</v>
      </c>
    </row>
    <row r="45" spans="2:8" x14ac:dyDescent="0.3">
      <c r="B45" s="3">
        <v>3.9999999999999998E-6</v>
      </c>
      <c r="C45">
        <v>5.76</v>
      </c>
    </row>
    <row r="46" spans="2:8" x14ac:dyDescent="0.3">
      <c r="B46" s="3">
        <v>9.0000000000000002E-6</v>
      </c>
      <c r="C46">
        <v>6.48</v>
      </c>
    </row>
    <row r="47" spans="2:8" x14ac:dyDescent="0.3">
      <c r="B47" s="3">
        <v>1.8E-5</v>
      </c>
      <c r="C47">
        <v>14.04</v>
      </c>
    </row>
    <row r="48" spans="2:8" x14ac:dyDescent="0.3">
      <c r="B48" s="3">
        <v>3.6999999999999998E-5</v>
      </c>
      <c r="C48">
        <v>34.92</v>
      </c>
    </row>
    <row r="49" spans="2:3" x14ac:dyDescent="0.3">
      <c r="B49" s="3">
        <v>6.4999999999999994E-5</v>
      </c>
      <c r="C49">
        <v>86.4</v>
      </c>
    </row>
    <row r="50" spans="2:3" x14ac:dyDescent="0.3">
      <c r="B50" s="3">
        <v>1.0900000000000001E-4</v>
      </c>
      <c r="C50">
        <v>244.44</v>
      </c>
    </row>
    <row r="51" spans="2:3" x14ac:dyDescent="0.3">
      <c r="B51" s="3">
        <v>2.03E-4</v>
      </c>
      <c r="C51">
        <v>828</v>
      </c>
    </row>
    <row r="52" spans="2:3" x14ac:dyDescent="0.3">
      <c r="B52" t="s">
        <v>14</v>
      </c>
      <c r="C52" t="s">
        <v>14</v>
      </c>
    </row>
    <row r="53" spans="2:3" x14ac:dyDescent="0.3">
      <c r="B53" s="3">
        <v>2.2371081900910001E-5</v>
      </c>
      <c r="C53">
        <v>19.367999999999999</v>
      </c>
    </row>
    <row r="54" spans="2:3" x14ac:dyDescent="0.3">
      <c r="B54" s="3">
        <v>6.6986855409504595E-5</v>
      </c>
      <c r="C54">
        <v>100.8</v>
      </c>
    </row>
    <row r="55" spans="2:3" x14ac:dyDescent="0.3">
      <c r="B55" s="3">
        <v>1.12487360970677E-4</v>
      </c>
      <c r="C55">
        <v>446.4</v>
      </c>
    </row>
    <row r="56" spans="2:3" x14ac:dyDescent="0.3">
      <c r="B56" t="s">
        <v>14</v>
      </c>
      <c r="C56" t="s">
        <v>14</v>
      </c>
    </row>
    <row r="57" spans="2:3" x14ac:dyDescent="0.3">
      <c r="B57" t="s">
        <v>14</v>
      </c>
      <c r="C57">
        <v>16.056000000000001</v>
      </c>
    </row>
    <row r="58" spans="2:3" x14ac:dyDescent="0.3">
      <c r="B58" s="3">
        <v>3.8961038961039E-5</v>
      </c>
      <c r="C58">
        <v>15.12</v>
      </c>
    </row>
    <row r="59" spans="2:3" x14ac:dyDescent="0.3">
      <c r="B59" s="3">
        <v>7.1428571428571393E-5</v>
      </c>
      <c r="C59">
        <v>25.56</v>
      </c>
    </row>
    <row r="60" spans="2:3" x14ac:dyDescent="0.3">
      <c r="B60" s="3">
        <v>1.03896103896104E-4</v>
      </c>
      <c r="C60">
        <v>80.64</v>
      </c>
    </row>
    <row r="61" spans="2:3" x14ac:dyDescent="0.3">
      <c r="B61" s="3">
        <v>1.42857142857143E-4</v>
      </c>
      <c r="C61">
        <v>144.72</v>
      </c>
    </row>
    <row r="62" spans="2:3" x14ac:dyDescent="0.3">
      <c r="B62" t="s">
        <v>14</v>
      </c>
      <c r="C62" t="s">
        <v>14</v>
      </c>
    </row>
    <row r="63" spans="2:3" x14ac:dyDescent="0.3">
      <c r="B63" s="3">
        <v>5.0000000000000004E-6</v>
      </c>
      <c r="C63">
        <v>216</v>
      </c>
    </row>
    <row r="64" spans="2:3" x14ac:dyDescent="0.3">
      <c r="B64" s="3">
        <v>9.0000000000000002E-6</v>
      </c>
      <c r="C64">
        <v>468</v>
      </c>
    </row>
    <row r="65" spans="2:3" x14ac:dyDescent="0.3">
      <c r="B65" s="3">
        <v>1.8E-5</v>
      </c>
      <c r="C65">
        <v>943.2</v>
      </c>
    </row>
    <row r="66" spans="2:3" x14ac:dyDescent="0.3">
      <c r="B66" s="3">
        <v>2.9E-5</v>
      </c>
      <c r="C66">
        <v>2592</v>
      </c>
    </row>
    <row r="67" spans="2:3" x14ac:dyDescent="0.3">
      <c r="B67" t="s">
        <v>14</v>
      </c>
      <c r="C67" t="s">
        <v>14</v>
      </c>
    </row>
    <row r="68" spans="2:3" x14ac:dyDescent="0.3">
      <c r="B68" t="s">
        <v>14</v>
      </c>
      <c r="C68" t="s">
        <v>14</v>
      </c>
    </row>
    <row r="71" spans="2:3" x14ac:dyDescent="0.3">
      <c r="B71" t="s">
        <v>14</v>
      </c>
      <c r="C71" t="s">
        <v>14</v>
      </c>
    </row>
    <row r="72" spans="2:3" x14ac:dyDescent="0.3">
      <c r="B72" t="s">
        <v>14</v>
      </c>
      <c r="C72" t="s">
        <v>14</v>
      </c>
    </row>
    <row r="73" spans="2:3" x14ac:dyDescent="0.3">
      <c r="B73" s="3">
        <v>5.8E-5</v>
      </c>
      <c r="C73">
        <v>351</v>
      </c>
    </row>
    <row r="74" spans="2:3" x14ac:dyDescent="0.3">
      <c r="B74" s="3">
        <v>9.7E-5</v>
      </c>
      <c r="C74">
        <v>486</v>
      </c>
    </row>
    <row r="75" spans="2:3" x14ac:dyDescent="0.3">
      <c r="B75" s="3">
        <v>1.27E-4</v>
      </c>
      <c r="C75">
        <v>662.4</v>
      </c>
    </row>
    <row r="76" spans="2:3" x14ac:dyDescent="0.3">
      <c r="B76" s="3">
        <v>1.54E-4</v>
      </c>
      <c r="C76">
        <v>900</v>
      </c>
    </row>
    <row r="77" spans="2:3" x14ac:dyDescent="0.3">
      <c r="B77" s="3">
        <v>1.8000000000000001E-4</v>
      </c>
      <c r="C77">
        <v>1288.8</v>
      </c>
    </row>
    <row r="78" spans="2:3" x14ac:dyDescent="0.3">
      <c r="B78" t="s">
        <v>14</v>
      </c>
      <c r="C78" t="s">
        <v>14</v>
      </c>
    </row>
    <row r="79" spans="2:3" x14ac:dyDescent="0.3">
      <c r="B79" t="s">
        <v>14</v>
      </c>
      <c r="C79" t="s">
        <v>14</v>
      </c>
    </row>
    <row r="80" spans="2:3" x14ac:dyDescent="0.3">
      <c r="B80" s="3">
        <v>6.3999999999999997E-5</v>
      </c>
      <c r="C80">
        <v>180</v>
      </c>
    </row>
    <row r="81" spans="2:3" x14ac:dyDescent="0.3">
      <c r="B81" s="3">
        <v>1.22E-4</v>
      </c>
      <c r="C81">
        <v>550.79999999999995</v>
      </c>
    </row>
    <row r="82" spans="2:3" x14ac:dyDescent="0.3">
      <c r="B82" s="3">
        <v>2.43E-4</v>
      </c>
      <c r="C82">
        <v>2520</v>
      </c>
    </row>
    <row r="83" spans="2:3" x14ac:dyDescent="0.3">
      <c r="B83" s="3">
        <v>3.1300000000000002E-4</v>
      </c>
      <c r="C83">
        <v>4320</v>
      </c>
    </row>
    <row r="84" spans="2:3" x14ac:dyDescent="0.3">
      <c r="B84" t="s">
        <v>14</v>
      </c>
      <c r="C84" t="s">
        <v>14</v>
      </c>
    </row>
    <row r="85" spans="2:3" x14ac:dyDescent="0.3">
      <c r="B85" t="s">
        <v>14</v>
      </c>
      <c r="C85" t="s">
        <v>14</v>
      </c>
    </row>
    <row r="86" spans="2:3" x14ac:dyDescent="0.3">
      <c r="B86" s="3">
        <v>4.0000000000000003E-5</v>
      </c>
      <c r="C86">
        <v>2646</v>
      </c>
    </row>
    <row r="87" spans="2:3" x14ac:dyDescent="0.3">
      <c r="B87" s="3">
        <v>8.3999999999999995E-5</v>
      </c>
      <c r="C87">
        <v>3996</v>
      </c>
    </row>
    <row r="88" spans="2:3" x14ac:dyDescent="0.3">
      <c r="B88" s="3">
        <v>1.02E-4</v>
      </c>
      <c r="C88">
        <v>4680</v>
      </c>
    </row>
    <row r="89" spans="2:3" x14ac:dyDescent="0.3">
      <c r="B89" s="3">
        <v>1.35E-4</v>
      </c>
      <c r="C89">
        <v>6048</v>
      </c>
    </row>
    <row r="90" spans="2:3" x14ac:dyDescent="0.3">
      <c r="B90" s="3">
        <v>1.6000000000000001E-4</v>
      </c>
      <c r="C90">
        <v>7848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E6CC3-E1E0-4009-9844-A5F461691197}">
  <dimension ref="A1:H25"/>
  <sheetViews>
    <sheetView workbookViewId="0">
      <selection sqref="A1:C2"/>
    </sheetView>
  </sheetViews>
  <sheetFormatPr defaultRowHeight="14" x14ac:dyDescent="0.3"/>
  <cols>
    <col min="2" max="2" width="14.25" customWidth="1"/>
  </cols>
  <sheetData>
    <row r="1" spans="1:8" x14ac:dyDescent="0.3">
      <c r="A1" s="1" t="s">
        <v>22</v>
      </c>
      <c r="C1" s="2"/>
    </row>
    <row r="2" spans="1:8" x14ac:dyDescent="0.3">
      <c r="A2" s="2"/>
      <c r="B2" s="2" t="s">
        <v>2</v>
      </c>
      <c r="C2" s="2" t="s">
        <v>3</v>
      </c>
      <c r="D2" s="2"/>
      <c r="G2" s="2"/>
      <c r="H2" s="2"/>
    </row>
    <row r="3" spans="1:8" ht="16.5" x14ac:dyDescent="0.35">
      <c r="B3" t="s">
        <v>24</v>
      </c>
      <c r="C3" t="s">
        <v>23</v>
      </c>
      <c r="E3" s="4"/>
    </row>
    <row r="5" spans="1:8" x14ac:dyDescent="0.3">
      <c r="B5">
        <v>-8.4250000000000007</v>
      </c>
      <c r="C5">
        <v>0</v>
      </c>
    </row>
    <row r="6" spans="1:8" x14ac:dyDescent="0.3">
      <c r="B6">
        <v>-8.6750000000000007</v>
      </c>
      <c r="C6">
        <v>0</v>
      </c>
    </row>
    <row r="7" spans="1:8" x14ac:dyDescent="0.3">
      <c r="B7">
        <v>-8.9250000000000007</v>
      </c>
      <c r="C7">
        <v>1</v>
      </c>
    </row>
    <row r="8" spans="1:8" x14ac:dyDescent="0.3">
      <c r="B8">
        <v>-9.1750000000000007</v>
      </c>
      <c r="C8">
        <v>2</v>
      </c>
    </row>
    <row r="9" spans="1:8" x14ac:dyDescent="0.3">
      <c r="B9">
        <v>-9.4250000000000007</v>
      </c>
      <c r="C9">
        <v>2</v>
      </c>
    </row>
    <row r="10" spans="1:8" x14ac:dyDescent="0.3">
      <c r="B10">
        <v>-9.6750000000000007</v>
      </c>
      <c r="C10">
        <v>6</v>
      </c>
    </row>
    <row r="11" spans="1:8" x14ac:dyDescent="0.3">
      <c r="B11">
        <v>-9.9250000000000007</v>
      </c>
      <c r="C11">
        <v>8</v>
      </c>
    </row>
    <row r="12" spans="1:8" x14ac:dyDescent="0.3">
      <c r="B12">
        <v>-10.175000000000001</v>
      </c>
      <c r="C12">
        <v>13</v>
      </c>
    </row>
    <row r="13" spans="1:8" x14ac:dyDescent="0.3">
      <c r="B13">
        <v>-10.425000000000001</v>
      </c>
      <c r="C13">
        <v>16</v>
      </c>
    </row>
    <row r="14" spans="1:8" x14ac:dyDescent="0.3">
      <c r="B14">
        <v>-10.675000000000001</v>
      </c>
      <c r="C14">
        <v>18</v>
      </c>
    </row>
    <row r="15" spans="1:8" x14ac:dyDescent="0.3">
      <c r="B15">
        <v>-10.925000000000001</v>
      </c>
      <c r="C15">
        <v>13</v>
      </c>
    </row>
    <row r="16" spans="1:8" x14ac:dyDescent="0.3">
      <c r="B16">
        <v>-11.175000000000001</v>
      </c>
      <c r="C16">
        <v>9</v>
      </c>
    </row>
    <row r="17" spans="2:3" x14ac:dyDescent="0.3">
      <c r="B17">
        <v>-11.425000000000001</v>
      </c>
      <c r="C17">
        <v>8</v>
      </c>
    </row>
    <row r="18" spans="2:3" x14ac:dyDescent="0.3">
      <c r="B18">
        <v>-11.675000000000001</v>
      </c>
      <c r="C18">
        <v>4</v>
      </c>
    </row>
    <row r="19" spans="2:3" x14ac:dyDescent="0.3">
      <c r="B19">
        <v>-11.925000000000001</v>
      </c>
      <c r="C19">
        <v>1</v>
      </c>
    </row>
    <row r="20" spans="2:3" x14ac:dyDescent="0.3">
      <c r="B20">
        <v>-12.175000000000001</v>
      </c>
      <c r="C20">
        <v>2</v>
      </c>
    </row>
    <row r="21" spans="2:3" x14ac:dyDescent="0.3">
      <c r="B21">
        <v>-12.425000000000001</v>
      </c>
      <c r="C21">
        <v>3</v>
      </c>
    </row>
    <row r="22" spans="2:3" x14ac:dyDescent="0.3">
      <c r="B22">
        <v>-12.675000000000001</v>
      </c>
      <c r="C22">
        <v>2</v>
      </c>
    </row>
    <row r="23" spans="2:3" x14ac:dyDescent="0.3">
      <c r="B23">
        <v>-12.925000000000001</v>
      </c>
      <c r="C23">
        <v>1</v>
      </c>
    </row>
    <row r="24" spans="2:3" x14ac:dyDescent="0.3">
      <c r="B24">
        <v>-13.175000000000001</v>
      </c>
      <c r="C24">
        <v>0</v>
      </c>
    </row>
    <row r="25" spans="2:3" x14ac:dyDescent="0.3">
      <c r="B25">
        <v>-13.425000000000001</v>
      </c>
      <c r="C25">
        <v>1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13C6-F3E1-43B3-8B5B-C406722CDD95}">
  <dimension ref="A1:H90"/>
  <sheetViews>
    <sheetView workbookViewId="0">
      <selection activeCell="B3" sqref="B3"/>
    </sheetView>
  </sheetViews>
  <sheetFormatPr defaultRowHeight="14" x14ac:dyDescent="0.3"/>
  <sheetData>
    <row r="1" spans="1:8" x14ac:dyDescent="0.3">
      <c r="A1" s="1" t="s">
        <v>25</v>
      </c>
      <c r="B1" t="s">
        <v>17</v>
      </c>
      <c r="C1" s="2"/>
      <c r="G1" t="s">
        <v>16</v>
      </c>
    </row>
    <row r="2" spans="1:8" x14ac:dyDescent="0.3">
      <c r="A2" s="2"/>
      <c r="B2" s="2" t="s">
        <v>2</v>
      </c>
      <c r="C2" s="2" t="s">
        <v>3</v>
      </c>
      <c r="D2" s="2" t="s">
        <v>18</v>
      </c>
      <c r="G2" s="2" t="s">
        <v>2</v>
      </c>
      <c r="H2" s="2" t="s">
        <v>3</v>
      </c>
    </row>
    <row r="3" spans="1:8" ht="16" x14ac:dyDescent="0.4">
      <c r="B3" t="s">
        <v>21</v>
      </c>
      <c r="C3" t="s">
        <v>15</v>
      </c>
      <c r="G3" t="s">
        <v>21</v>
      </c>
      <c r="H3" t="s">
        <v>15</v>
      </c>
    </row>
    <row r="4" spans="1:8" x14ac:dyDescent="0.3">
      <c r="B4" t="s">
        <v>12</v>
      </c>
      <c r="G4" t="s">
        <v>12</v>
      </c>
    </row>
    <row r="5" spans="1:8" x14ac:dyDescent="0.3">
      <c r="B5" s="3">
        <v>1.0000000000000001E-5</v>
      </c>
      <c r="C5">
        <v>0.82</v>
      </c>
      <c r="D5">
        <v>0.02</v>
      </c>
      <c r="G5" s="3">
        <v>1.5E-5</v>
      </c>
      <c r="H5">
        <v>0.48</v>
      </c>
    </row>
    <row r="6" spans="1:8" x14ac:dyDescent="0.3">
      <c r="B6" s="3">
        <v>2.5000000000000001E-5</v>
      </c>
      <c r="C6">
        <v>0.71</v>
      </c>
      <c r="D6">
        <v>0.04</v>
      </c>
      <c r="G6" s="3">
        <v>1.5E-5</v>
      </c>
      <c r="H6">
        <v>0.73</v>
      </c>
    </row>
    <row r="7" spans="1:8" x14ac:dyDescent="0.3">
      <c r="B7" s="3">
        <v>5.0000000000000002E-5</v>
      </c>
      <c r="C7">
        <v>0.72</v>
      </c>
      <c r="D7">
        <v>0.08</v>
      </c>
      <c r="G7" t="s">
        <v>14</v>
      </c>
      <c r="H7" t="s">
        <v>14</v>
      </c>
    </row>
    <row r="8" spans="1:8" x14ac:dyDescent="0.3">
      <c r="B8" s="3">
        <v>7.7000000000000001E-5</v>
      </c>
      <c r="C8">
        <v>0.78</v>
      </c>
      <c r="D8">
        <v>0.02</v>
      </c>
      <c r="G8" s="3">
        <v>1.0000000000000001E-5</v>
      </c>
      <c r="H8">
        <v>0.46</v>
      </c>
    </row>
    <row r="9" spans="1:8" x14ac:dyDescent="0.3">
      <c r="B9" s="3">
        <v>1.0399999999999999E-4</v>
      </c>
      <c r="C9">
        <v>0.68</v>
      </c>
      <c r="D9">
        <v>0.02</v>
      </c>
      <c r="G9" t="s">
        <v>14</v>
      </c>
      <c r="H9" t="s">
        <v>14</v>
      </c>
    </row>
    <row r="10" spans="1:8" x14ac:dyDescent="0.3">
      <c r="B10" t="s">
        <v>14</v>
      </c>
      <c r="C10" t="s">
        <v>14</v>
      </c>
      <c r="D10" t="s">
        <v>14</v>
      </c>
      <c r="G10" t="s">
        <v>14</v>
      </c>
    </row>
    <row r="11" spans="1:8" x14ac:dyDescent="0.3">
      <c r="B11" s="3">
        <v>2.4000000000000001E-5</v>
      </c>
      <c r="C11">
        <v>0.75</v>
      </c>
      <c r="D11">
        <v>0.02</v>
      </c>
      <c r="G11" t="s">
        <v>14</v>
      </c>
      <c r="H11" t="s">
        <v>14</v>
      </c>
    </row>
    <row r="12" spans="1:8" x14ac:dyDescent="0.3">
      <c r="B12" s="3">
        <v>5.0000000000000002E-5</v>
      </c>
      <c r="C12">
        <v>0.77</v>
      </c>
      <c r="D12">
        <v>0.05</v>
      </c>
      <c r="G12" s="3">
        <v>1.7499999999999998E-5</v>
      </c>
      <c r="H12">
        <v>0.57999999999999996</v>
      </c>
    </row>
    <row r="13" spans="1:8" x14ac:dyDescent="0.3">
      <c r="B13" s="3">
        <v>7.6000000000000004E-5</v>
      </c>
      <c r="C13">
        <v>0.75</v>
      </c>
      <c r="D13">
        <v>0.04</v>
      </c>
      <c r="G13" t="s">
        <v>14</v>
      </c>
      <c r="H13" t="s">
        <v>14</v>
      </c>
    </row>
    <row r="14" spans="1:8" x14ac:dyDescent="0.3">
      <c r="B14" s="3">
        <v>1.0399999999999999E-4</v>
      </c>
      <c r="C14">
        <v>0.74</v>
      </c>
      <c r="D14">
        <v>0.02</v>
      </c>
      <c r="G14" s="3">
        <v>2.0000000000000002E-5</v>
      </c>
      <c r="H14">
        <v>0.83</v>
      </c>
    </row>
    <row r="15" spans="1:8" x14ac:dyDescent="0.3">
      <c r="B15" t="s">
        <v>14</v>
      </c>
      <c r="C15" t="s">
        <v>14</v>
      </c>
      <c r="D15" t="s">
        <v>14</v>
      </c>
      <c r="G15" t="s">
        <v>14</v>
      </c>
      <c r="H15" t="s">
        <v>14</v>
      </c>
    </row>
    <row r="16" spans="1:8" x14ac:dyDescent="0.3">
      <c r="B16" s="3">
        <v>1.5E-5</v>
      </c>
      <c r="C16">
        <v>0.96</v>
      </c>
      <c r="D16">
        <v>0.08</v>
      </c>
      <c r="G16" s="3">
        <v>1.5E-5</v>
      </c>
      <c r="H16">
        <v>0.73</v>
      </c>
    </row>
    <row r="17" spans="2:8" x14ac:dyDescent="0.3">
      <c r="B17" s="3">
        <v>2.5000000000000001E-5</v>
      </c>
      <c r="C17">
        <v>0.96</v>
      </c>
      <c r="D17">
        <v>0.08</v>
      </c>
      <c r="G17" s="3">
        <v>1.5E-5</v>
      </c>
      <c r="H17">
        <v>0.60699999999999998</v>
      </c>
    </row>
    <row r="18" spans="2:8" x14ac:dyDescent="0.3">
      <c r="B18" s="3">
        <v>4.5000000000000003E-5</v>
      </c>
      <c r="C18">
        <v>0.73</v>
      </c>
      <c r="D18">
        <v>0.06</v>
      </c>
      <c r="G18" t="s">
        <v>14</v>
      </c>
      <c r="H18" t="s">
        <v>14</v>
      </c>
    </row>
    <row r="19" spans="2:8" x14ac:dyDescent="0.3">
      <c r="B19" s="3">
        <v>6.0000000000000002E-5</v>
      </c>
      <c r="C19">
        <v>0.77</v>
      </c>
      <c r="D19">
        <v>7.0000000000000007E-2</v>
      </c>
      <c r="G19" s="3">
        <v>1.7499999999999998E-5</v>
      </c>
      <c r="H19">
        <v>0.72299999999999998</v>
      </c>
    </row>
    <row r="20" spans="2:8" x14ac:dyDescent="0.3">
      <c r="B20" s="3">
        <v>9.5000000000000005E-5</v>
      </c>
      <c r="C20">
        <v>0.68</v>
      </c>
      <c r="D20">
        <v>7.0000000000000007E-2</v>
      </c>
      <c r="G20" t="s">
        <v>14</v>
      </c>
      <c r="H20" t="s">
        <v>14</v>
      </c>
    </row>
    <row r="21" spans="2:8" x14ac:dyDescent="0.3">
      <c r="B21" s="3">
        <v>1.2E-4</v>
      </c>
      <c r="C21">
        <v>0.63</v>
      </c>
      <c r="D21">
        <v>0.06</v>
      </c>
      <c r="G21" s="3">
        <v>2.0000000000000002E-5</v>
      </c>
      <c r="H21">
        <v>0.752</v>
      </c>
    </row>
    <row r="22" spans="2:8" x14ac:dyDescent="0.3">
      <c r="B22" t="s">
        <v>14</v>
      </c>
      <c r="C22" t="s">
        <v>14</v>
      </c>
      <c r="D22" t="s">
        <v>14</v>
      </c>
      <c r="G22" s="3">
        <v>2.0000000000000002E-5</v>
      </c>
      <c r="H22">
        <v>0.95</v>
      </c>
    </row>
    <row r="23" spans="2:8" x14ac:dyDescent="0.3">
      <c r="B23" s="3">
        <v>2.0000000000000002E-5</v>
      </c>
      <c r="C23">
        <v>0.55000000000000004</v>
      </c>
      <c r="D23">
        <v>0.09</v>
      </c>
      <c r="G23" s="3">
        <v>2.0000000000000002E-5</v>
      </c>
      <c r="H23">
        <v>0.51</v>
      </c>
    </row>
    <row r="24" spans="2:8" x14ac:dyDescent="0.3">
      <c r="B24" s="3">
        <v>4.0000000000000003E-5</v>
      </c>
      <c r="C24">
        <v>1.03</v>
      </c>
      <c r="D24">
        <v>0.01</v>
      </c>
      <c r="G24" s="3">
        <v>2.0000000000000002E-5</v>
      </c>
      <c r="H24">
        <v>0.41</v>
      </c>
    </row>
    <row r="25" spans="2:8" x14ac:dyDescent="0.3">
      <c r="B25" s="3">
        <v>6.0000000000000002E-5</v>
      </c>
      <c r="C25">
        <v>1.1399999999999999</v>
      </c>
      <c r="D25">
        <v>0.03</v>
      </c>
      <c r="G25" s="3">
        <v>2.0000000000000002E-5</v>
      </c>
      <c r="H25">
        <v>0.35</v>
      </c>
    </row>
    <row r="26" spans="2:8" x14ac:dyDescent="0.3">
      <c r="B26" s="3">
        <v>8.0000000000000007E-5</v>
      </c>
      <c r="C26">
        <v>0.77</v>
      </c>
      <c r="D26">
        <v>0.08</v>
      </c>
      <c r="G26" t="s">
        <v>14</v>
      </c>
      <c r="H26" t="s">
        <v>14</v>
      </c>
    </row>
    <row r="27" spans="2:8" x14ac:dyDescent="0.3">
      <c r="B27" s="3">
        <v>1.25E-4</v>
      </c>
      <c r="C27">
        <v>0.67</v>
      </c>
      <c r="D27">
        <v>0.06</v>
      </c>
      <c r="G27" s="3">
        <v>3.0000000000000001E-5</v>
      </c>
      <c r="H27">
        <v>0.66</v>
      </c>
    </row>
    <row r="28" spans="2:8" x14ac:dyDescent="0.3">
      <c r="B28" t="s">
        <v>14</v>
      </c>
      <c r="C28" t="s">
        <v>14</v>
      </c>
      <c r="D28" t="s">
        <v>14</v>
      </c>
      <c r="G28" t="s">
        <v>14</v>
      </c>
      <c r="H28" t="s">
        <v>14</v>
      </c>
    </row>
    <row r="29" spans="2:8" x14ac:dyDescent="0.3">
      <c r="B29" s="3">
        <v>2.1999999999999999E-5</v>
      </c>
      <c r="C29">
        <v>1.6</v>
      </c>
      <c r="D29">
        <v>0.06</v>
      </c>
      <c r="G29" s="3">
        <v>2.5000000000000001E-5</v>
      </c>
      <c r="H29">
        <v>0.23499999999999999</v>
      </c>
    </row>
    <row r="30" spans="2:8" x14ac:dyDescent="0.3">
      <c r="B30" s="3">
        <v>3.6999999999999998E-5</v>
      </c>
      <c r="C30">
        <v>1.94</v>
      </c>
      <c r="D30">
        <v>0.13</v>
      </c>
      <c r="G30" s="3">
        <v>2.5000000000000001E-5</v>
      </c>
      <c r="H30">
        <v>0.44</v>
      </c>
    </row>
    <row r="31" spans="2:8" x14ac:dyDescent="0.3">
      <c r="B31" s="3">
        <v>5.5000000000000002E-5</v>
      </c>
      <c r="C31">
        <v>1.4</v>
      </c>
      <c r="D31">
        <v>0.04</v>
      </c>
      <c r="G31" s="3">
        <v>2.5000000000000001E-5</v>
      </c>
      <c r="H31">
        <v>0.36</v>
      </c>
    </row>
    <row r="32" spans="2:8" x14ac:dyDescent="0.3">
      <c r="B32" s="3">
        <v>8.1000000000000004E-5</v>
      </c>
      <c r="C32">
        <v>1.46</v>
      </c>
      <c r="D32">
        <v>0.05</v>
      </c>
      <c r="G32" t="s">
        <v>14</v>
      </c>
      <c r="H32" t="s">
        <v>14</v>
      </c>
    </row>
    <row r="33" spans="2:8" x14ac:dyDescent="0.3">
      <c r="B33" s="3">
        <v>1.2999999999999999E-4</v>
      </c>
      <c r="C33">
        <v>1.4</v>
      </c>
      <c r="D33">
        <v>0.05</v>
      </c>
      <c r="G33" t="s">
        <v>14</v>
      </c>
    </row>
    <row r="34" spans="2:8" x14ac:dyDescent="0.3">
      <c r="B34" s="3">
        <v>2.3000000000000001E-4</v>
      </c>
      <c r="C34">
        <v>1.06</v>
      </c>
      <c r="D34">
        <v>0.03</v>
      </c>
      <c r="G34" t="s">
        <v>14</v>
      </c>
      <c r="H34" t="s">
        <v>14</v>
      </c>
    </row>
    <row r="35" spans="2:8" x14ac:dyDescent="0.3">
      <c r="B35" s="3">
        <v>2.9500000000000001E-4</v>
      </c>
      <c r="C35">
        <v>1.0900000000000001</v>
      </c>
      <c r="D35">
        <v>0.04</v>
      </c>
      <c r="G35" s="3">
        <v>4.0000000000000003E-5</v>
      </c>
      <c r="H35">
        <v>0.57999999999999996</v>
      </c>
    </row>
    <row r="36" spans="2:8" x14ac:dyDescent="0.3">
      <c r="B36" s="3">
        <v>1.15E-4</v>
      </c>
      <c r="C36">
        <v>1.99</v>
      </c>
      <c r="D36">
        <v>0.1</v>
      </c>
      <c r="G36" s="3">
        <v>4.0000000000000003E-5</v>
      </c>
      <c r="H36">
        <v>0.42</v>
      </c>
    </row>
    <row r="37" spans="2:8" x14ac:dyDescent="0.3">
      <c r="B37" t="s">
        <v>14</v>
      </c>
      <c r="C37" t="s">
        <v>14</v>
      </c>
      <c r="D37" t="s">
        <v>14</v>
      </c>
      <c r="G37" t="s">
        <v>14</v>
      </c>
      <c r="H37" t="s">
        <v>14</v>
      </c>
    </row>
    <row r="38" spans="2:8" x14ac:dyDescent="0.3">
      <c r="B38" s="3">
        <v>9.7461928934010098E-5</v>
      </c>
      <c r="C38">
        <v>0.5</v>
      </c>
      <c r="D38">
        <v>0.05</v>
      </c>
      <c r="G38" s="3">
        <v>1.0000000000000001E-5</v>
      </c>
      <c r="H38">
        <v>0.78</v>
      </c>
    </row>
    <row r="39" spans="2:8" x14ac:dyDescent="0.3">
      <c r="B39" s="3">
        <v>1.65989847715736E-4</v>
      </c>
      <c r="C39">
        <v>0.91</v>
      </c>
      <c r="D39">
        <v>7.0000000000000007E-2</v>
      </c>
      <c r="G39" t="s">
        <v>14</v>
      </c>
      <c r="H39" t="s">
        <v>14</v>
      </c>
    </row>
    <row r="40" spans="2:8" x14ac:dyDescent="0.3">
      <c r="B40" s="3">
        <v>2.6903553299492401E-4</v>
      </c>
      <c r="C40">
        <v>1.19</v>
      </c>
      <c r="D40">
        <v>0.05</v>
      </c>
      <c r="G40" s="3">
        <v>4.5000000000000003E-5</v>
      </c>
      <c r="H40">
        <v>0.74</v>
      </c>
    </row>
    <row r="41" spans="2:8" x14ac:dyDescent="0.3">
      <c r="B41" s="3">
        <v>3.7563451776649701E-4</v>
      </c>
      <c r="C41">
        <v>1.0900000000000001</v>
      </c>
      <c r="D41">
        <v>0.05</v>
      </c>
      <c r="G41" s="3">
        <v>4.5000000000000003E-5</v>
      </c>
      <c r="H41">
        <v>0.43</v>
      </c>
    </row>
    <row r="42" spans="2:8" x14ac:dyDescent="0.3">
      <c r="B42" s="3">
        <v>4.6700507614213198E-4</v>
      </c>
      <c r="C42">
        <v>1.1200000000000001</v>
      </c>
      <c r="D42">
        <v>0.09</v>
      </c>
      <c r="G42" s="3">
        <v>4.5000000000000003E-5</v>
      </c>
      <c r="H42">
        <v>0.67</v>
      </c>
    </row>
    <row r="43" spans="2:8" x14ac:dyDescent="0.3">
      <c r="B43" s="3">
        <v>5.8375634517766504E-4</v>
      </c>
      <c r="C43">
        <v>2</v>
      </c>
      <c r="D43">
        <v>0.2</v>
      </c>
      <c r="G43" t="s">
        <v>14</v>
      </c>
      <c r="H43" t="s">
        <v>14</v>
      </c>
    </row>
    <row r="44" spans="2:8" x14ac:dyDescent="0.3">
      <c r="B44" t="s">
        <v>14</v>
      </c>
      <c r="C44" t="s">
        <v>14</v>
      </c>
      <c r="D44" t="s">
        <v>14</v>
      </c>
      <c r="G44" s="3">
        <v>1.2500000000000001E-5</v>
      </c>
      <c r="H44">
        <v>0.3</v>
      </c>
    </row>
    <row r="45" spans="2:8" x14ac:dyDescent="0.3">
      <c r="B45" s="3">
        <v>3.9999999999999998E-6</v>
      </c>
      <c r="C45">
        <v>0.38</v>
      </c>
      <c r="D45">
        <v>0.03</v>
      </c>
      <c r="G45" s="3">
        <v>1.2500000000000001E-5</v>
      </c>
      <c r="H45">
        <v>0.47</v>
      </c>
    </row>
    <row r="46" spans="2:8" x14ac:dyDescent="0.3">
      <c r="B46" s="3">
        <v>9.0000000000000002E-6</v>
      </c>
      <c r="C46">
        <v>0.64</v>
      </c>
      <c r="D46">
        <v>0.04</v>
      </c>
      <c r="G46" s="3">
        <v>1.2500000000000001E-5</v>
      </c>
      <c r="H46">
        <v>0.63300000000000001</v>
      </c>
    </row>
    <row r="47" spans="2:8" x14ac:dyDescent="0.3">
      <c r="B47" s="3">
        <v>1.8E-5</v>
      </c>
      <c r="C47">
        <v>0.67</v>
      </c>
      <c r="D47">
        <v>0.02</v>
      </c>
      <c r="G47" t="s">
        <v>14</v>
      </c>
      <c r="H47" t="s">
        <v>14</v>
      </c>
    </row>
    <row r="48" spans="2:8" x14ac:dyDescent="0.3">
      <c r="B48" s="3">
        <v>3.6999999999999998E-5</v>
      </c>
      <c r="C48">
        <v>0.77</v>
      </c>
      <c r="D48">
        <v>0.02</v>
      </c>
    </row>
    <row r="49" spans="2:4" x14ac:dyDescent="0.3">
      <c r="B49" s="3">
        <v>6.4999999999999994E-5</v>
      </c>
      <c r="C49">
        <v>0.75</v>
      </c>
      <c r="D49">
        <v>0.04</v>
      </c>
    </row>
    <row r="50" spans="2:4" x14ac:dyDescent="0.3">
      <c r="B50" s="3">
        <v>1.0900000000000001E-4</v>
      </c>
      <c r="C50">
        <v>0.69</v>
      </c>
      <c r="D50">
        <v>0.03</v>
      </c>
    </row>
    <row r="51" spans="2:4" x14ac:dyDescent="0.3">
      <c r="B51" s="3">
        <v>2.03E-4</v>
      </c>
      <c r="C51">
        <v>0.8</v>
      </c>
      <c r="D51">
        <v>0.05</v>
      </c>
    </row>
    <row r="52" spans="2:4" x14ac:dyDescent="0.3">
      <c r="B52" t="s">
        <v>14</v>
      </c>
      <c r="C52" t="s">
        <v>14</v>
      </c>
      <c r="D52" t="s">
        <v>14</v>
      </c>
    </row>
    <row r="53" spans="2:4" x14ac:dyDescent="0.3">
      <c r="B53" s="3">
        <v>2.2371081900910001E-5</v>
      </c>
      <c r="C53">
        <v>0.77</v>
      </c>
      <c r="D53">
        <v>0.06</v>
      </c>
    </row>
    <row r="54" spans="2:4" x14ac:dyDescent="0.3">
      <c r="B54" s="3">
        <v>6.6986855409504595E-5</v>
      </c>
      <c r="C54">
        <v>0.9</v>
      </c>
      <c r="D54">
        <v>0.04</v>
      </c>
    </row>
    <row r="55" spans="2:4" x14ac:dyDescent="0.3">
      <c r="B55" s="3">
        <v>1.12487360970677E-4</v>
      </c>
      <c r="C55">
        <v>1.33</v>
      </c>
      <c r="D55">
        <v>0.15</v>
      </c>
    </row>
    <row r="56" spans="2:4" x14ac:dyDescent="0.3">
      <c r="B56" t="s">
        <v>14</v>
      </c>
      <c r="C56" t="s">
        <v>14</v>
      </c>
      <c r="D56" t="s">
        <v>14</v>
      </c>
    </row>
    <row r="57" spans="2:4" x14ac:dyDescent="0.3">
      <c r="B57" t="s">
        <v>14</v>
      </c>
      <c r="C57">
        <v>0.38300000000000001</v>
      </c>
      <c r="D57">
        <v>0.02</v>
      </c>
    </row>
    <row r="58" spans="2:4" x14ac:dyDescent="0.3">
      <c r="B58" s="3">
        <v>3.8961038961039E-5</v>
      </c>
      <c r="C58">
        <v>0.435</v>
      </c>
      <c r="D58">
        <v>0.02</v>
      </c>
    </row>
    <row r="59" spans="2:4" x14ac:dyDescent="0.3">
      <c r="B59" s="3">
        <v>7.1428571428571393E-5</v>
      </c>
      <c r="C59">
        <v>0.51900000000000002</v>
      </c>
      <c r="D59">
        <v>0.04</v>
      </c>
    </row>
    <row r="60" spans="2:4" x14ac:dyDescent="0.3">
      <c r="B60" s="3">
        <v>1.03896103896104E-4</v>
      </c>
      <c r="C60">
        <v>0.60499999999999998</v>
      </c>
      <c r="D60">
        <v>1.6E-2</v>
      </c>
    </row>
    <row r="61" spans="2:4" x14ac:dyDescent="0.3">
      <c r="B61" s="3">
        <v>1.42857142857143E-4</v>
      </c>
      <c r="C61">
        <v>0.59499999999999997</v>
      </c>
      <c r="D61">
        <v>0.05</v>
      </c>
    </row>
    <row r="62" spans="2:4" x14ac:dyDescent="0.3">
      <c r="B62" t="s">
        <v>14</v>
      </c>
      <c r="C62" t="s">
        <v>14</v>
      </c>
      <c r="D62" t="s">
        <v>14</v>
      </c>
    </row>
    <row r="63" spans="2:4" x14ac:dyDescent="0.3">
      <c r="B63" s="3">
        <v>5.0000000000000004E-6</v>
      </c>
      <c r="C63">
        <v>0.28999999999999998</v>
      </c>
      <c r="D63">
        <v>0.02</v>
      </c>
    </row>
    <row r="64" spans="2:4" x14ac:dyDescent="0.3">
      <c r="B64" s="3">
        <v>9.0000000000000002E-6</v>
      </c>
      <c r="C64">
        <v>0.24</v>
      </c>
      <c r="D64">
        <v>0.01</v>
      </c>
    </row>
    <row r="65" spans="2:4" x14ac:dyDescent="0.3">
      <c r="B65" s="3">
        <v>1.8E-5</v>
      </c>
      <c r="C65">
        <v>0.22600000000000001</v>
      </c>
      <c r="D65">
        <v>5.0000000000000001E-3</v>
      </c>
    </row>
    <row r="66" spans="2:4" x14ac:dyDescent="0.3">
      <c r="B66" s="3">
        <v>2.9E-5</v>
      </c>
      <c r="C66">
        <v>0.27</v>
      </c>
      <c r="D66">
        <v>0.01</v>
      </c>
    </row>
    <row r="67" spans="2:4" x14ac:dyDescent="0.3">
      <c r="B67" t="s">
        <v>14</v>
      </c>
      <c r="C67" t="s">
        <v>14</v>
      </c>
      <c r="D67" t="s">
        <v>14</v>
      </c>
    </row>
    <row r="68" spans="2:4" x14ac:dyDescent="0.3">
      <c r="B68" t="s">
        <v>14</v>
      </c>
      <c r="C68" t="s">
        <v>14</v>
      </c>
      <c r="D68" t="s">
        <v>14</v>
      </c>
    </row>
    <row r="71" spans="2:4" x14ac:dyDescent="0.3">
      <c r="B71" t="s">
        <v>14</v>
      </c>
      <c r="C71" t="s">
        <v>14</v>
      </c>
      <c r="D71" t="s">
        <v>14</v>
      </c>
    </row>
    <row r="72" spans="2:4" x14ac:dyDescent="0.3">
      <c r="B72" t="s">
        <v>14</v>
      </c>
      <c r="C72" t="s">
        <v>14</v>
      </c>
      <c r="D72" t="s">
        <v>14</v>
      </c>
    </row>
    <row r="73" spans="2:4" x14ac:dyDescent="0.3">
      <c r="B73" s="3">
        <v>5.8E-5</v>
      </c>
      <c r="C73">
        <v>1.36</v>
      </c>
      <c r="D73">
        <v>0.12</v>
      </c>
    </row>
    <row r="74" spans="2:4" x14ac:dyDescent="0.3">
      <c r="B74" s="3">
        <v>9.7E-5</v>
      </c>
      <c r="C74">
        <v>1.3</v>
      </c>
      <c r="D74">
        <v>0.05</v>
      </c>
    </row>
    <row r="75" spans="2:4" x14ac:dyDescent="0.3">
      <c r="B75" s="3">
        <v>1.27E-4</v>
      </c>
      <c r="C75">
        <v>0.98</v>
      </c>
      <c r="D75">
        <v>0.05</v>
      </c>
    </row>
    <row r="76" spans="2:4" x14ac:dyDescent="0.3">
      <c r="B76" s="3">
        <v>1.54E-4</v>
      </c>
      <c r="C76">
        <v>0.87</v>
      </c>
      <c r="D76">
        <v>0.05</v>
      </c>
    </row>
    <row r="77" spans="2:4" x14ac:dyDescent="0.3">
      <c r="B77" s="3">
        <v>1.8000000000000001E-4</v>
      </c>
      <c r="C77">
        <v>0.78</v>
      </c>
      <c r="D77">
        <v>0.06</v>
      </c>
    </row>
    <row r="78" spans="2:4" x14ac:dyDescent="0.3">
      <c r="B78" t="s">
        <v>14</v>
      </c>
      <c r="C78" t="s">
        <v>14</v>
      </c>
      <c r="D78" t="s">
        <v>14</v>
      </c>
    </row>
    <row r="79" spans="2:4" x14ac:dyDescent="0.3">
      <c r="B79" t="s">
        <v>14</v>
      </c>
      <c r="C79" t="s">
        <v>14</v>
      </c>
      <c r="D79" t="s">
        <v>14</v>
      </c>
    </row>
    <row r="80" spans="2:4" x14ac:dyDescent="0.3">
      <c r="B80" s="3">
        <v>6.3999999999999997E-5</v>
      </c>
      <c r="C80">
        <v>0.97899999999999998</v>
      </c>
      <c r="D80">
        <v>0.04</v>
      </c>
    </row>
    <row r="81" spans="2:4" x14ac:dyDescent="0.3">
      <c r="B81" s="3">
        <v>1.22E-4</v>
      </c>
      <c r="C81">
        <v>0.92</v>
      </c>
      <c r="D81">
        <v>0.02</v>
      </c>
    </row>
    <row r="82" spans="2:4" x14ac:dyDescent="0.3">
      <c r="B82" s="3">
        <v>2.43E-4</v>
      </c>
      <c r="C82">
        <v>0.75</v>
      </c>
      <c r="D82">
        <v>0.02</v>
      </c>
    </row>
    <row r="83" spans="2:4" x14ac:dyDescent="0.3">
      <c r="B83" s="3">
        <v>3.1300000000000002E-4</v>
      </c>
      <c r="C83">
        <v>0.71</v>
      </c>
      <c r="D83">
        <v>0.04</v>
      </c>
    </row>
    <row r="84" spans="2:4" x14ac:dyDescent="0.3">
      <c r="B84" t="s">
        <v>14</v>
      </c>
      <c r="C84" t="s">
        <v>14</v>
      </c>
      <c r="D84" t="s">
        <v>14</v>
      </c>
    </row>
    <row r="85" spans="2:4" x14ac:dyDescent="0.3">
      <c r="B85" t="s">
        <v>14</v>
      </c>
      <c r="C85" t="s">
        <v>14</v>
      </c>
      <c r="D85" t="s">
        <v>14</v>
      </c>
    </row>
    <row r="86" spans="2:4" x14ac:dyDescent="0.3">
      <c r="B86" s="3">
        <v>4.0000000000000003E-5</v>
      </c>
      <c r="C86">
        <v>1.47</v>
      </c>
      <c r="D86">
        <v>0.1</v>
      </c>
    </row>
    <row r="87" spans="2:4" x14ac:dyDescent="0.3">
      <c r="B87" s="3">
        <v>8.3999999999999995E-5</v>
      </c>
      <c r="C87">
        <v>0.99</v>
      </c>
      <c r="D87">
        <v>0.16</v>
      </c>
    </row>
    <row r="88" spans="2:4" x14ac:dyDescent="0.3">
      <c r="B88" s="3">
        <v>1.02E-4</v>
      </c>
      <c r="C88">
        <v>0.82</v>
      </c>
      <c r="D88">
        <v>0.06</v>
      </c>
    </row>
    <row r="89" spans="2:4" x14ac:dyDescent="0.3">
      <c r="B89" s="3">
        <v>1.35E-4</v>
      </c>
      <c r="C89">
        <v>0.79</v>
      </c>
      <c r="D89">
        <v>0.04</v>
      </c>
    </row>
    <row r="90" spans="2:4" x14ac:dyDescent="0.3">
      <c r="B90" s="3">
        <v>1.6000000000000001E-4</v>
      </c>
      <c r="C90">
        <v>0.63</v>
      </c>
      <c r="D90">
        <v>0.05</v>
      </c>
    </row>
  </sheetData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A412-C545-4FED-A569-DB31105629A9}">
  <dimension ref="A1:C33"/>
  <sheetViews>
    <sheetView workbookViewId="0">
      <selection activeCell="B2" sqref="B2:C3"/>
    </sheetView>
  </sheetViews>
  <sheetFormatPr defaultRowHeight="14" x14ac:dyDescent="0.3"/>
  <sheetData>
    <row r="1" spans="1:3" x14ac:dyDescent="0.3">
      <c r="A1" s="1" t="s">
        <v>26</v>
      </c>
      <c r="C1" s="2"/>
    </row>
    <row r="2" spans="1:3" x14ac:dyDescent="0.3">
      <c r="A2" s="2"/>
      <c r="B2" s="2" t="s">
        <v>2</v>
      </c>
      <c r="C2" s="2" t="s">
        <v>3</v>
      </c>
    </row>
    <row r="3" spans="1:3" x14ac:dyDescent="0.3">
      <c r="B3" t="s">
        <v>15</v>
      </c>
      <c r="C3" t="s">
        <v>23</v>
      </c>
    </row>
    <row r="5" spans="1:3" x14ac:dyDescent="0.3">
      <c r="B5">
        <v>0.23499999999999999</v>
      </c>
      <c r="C5">
        <v>3</v>
      </c>
    </row>
    <row r="6" spans="1:3" x14ac:dyDescent="0.3">
      <c r="B6">
        <v>0.30499999999999999</v>
      </c>
      <c r="C6">
        <v>3</v>
      </c>
    </row>
    <row r="7" spans="1:3" x14ac:dyDescent="0.3">
      <c r="B7">
        <v>0.375</v>
      </c>
      <c r="C7">
        <v>6</v>
      </c>
    </row>
    <row r="8" spans="1:3" x14ac:dyDescent="0.3">
      <c r="B8">
        <v>0.44500000000000001</v>
      </c>
      <c r="C8">
        <v>11</v>
      </c>
    </row>
    <row r="9" spans="1:3" x14ac:dyDescent="0.3">
      <c r="B9">
        <v>0.51500000000000001</v>
      </c>
      <c r="C9">
        <v>7</v>
      </c>
    </row>
    <row r="10" spans="1:3" x14ac:dyDescent="0.3">
      <c r="B10">
        <v>0.58499999999999996</v>
      </c>
      <c r="C10">
        <v>10</v>
      </c>
    </row>
    <row r="11" spans="1:3" x14ac:dyDescent="0.3">
      <c r="B11">
        <v>0.65500000000000003</v>
      </c>
      <c r="C11">
        <v>20</v>
      </c>
    </row>
    <row r="12" spans="1:3" x14ac:dyDescent="0.3">
      <c r="B12">
        <v>0.72499999999999998</v>
      </c>
      <c r="C12">
        <v>21</v>
      </c>
    </row>
    <row r="13" spans="1:3" x14ac:dyDescent="0.3">
      <c r="B13">
        <v>0.79500000000000004</v>
      </c>
      <c r="C13">
        <v>11</v>
      </c>
    </row>
    <row r="14" spans="1:3" x14ac:dyDescent="0.3">
      <c r="B14">
        <v>0.86499999999999999</v>
      </c>
      <c r="C14">
        <v>3</v>
      </c>
    </row>
    <row r="15" spans="1:3" x14ac:dyDescent="0.3">
      <c r="B15">
        <v>0.93500000000000005</v>
      </c>
      <c r="C15">
        <v>6</v>
      </c>
    </row>
    <row r="16" spans="1:3" x14ac:dyDescent="0.3">
      <c r="B16">
        <v>1.0049999999999999</v>
      </c>
      <c r="C16">
        <v>4</v>
      </c>
    </row>
    <row r="17" spans="2:3" x14ac:dyDescent="0.3">
      <c r="B17">
        <v>1.075</v>
      </c>
      <c r="C17">
        <v>4</v>
      </c>
    </row>
    <row r="18" spans="2:3" x14ac:dyDescent="0.3">
      <c r="B18">
        <v>1.145</v>
      </c>
      <c r="C18">
        <v>1</v>
      </c>
    </row>
    <row r="19" spans="2:3" x14ac:dyDescent="0.3">
      <c r="B19">
        <v>1.2150000000000001</v>
      </c>
      <c r="C19">
        <v>1</v>
      </c>
    </row>
    <row r="20" spans="2:3" x14ac:dyDescent="0.3">
      <c r="B20">
        <v>1.2849999999999999</v>
      </c>
      <c r="C20">
        <v>1</v>
      </c>
    </row>
    <row r="21" spans="2:3" x14ac:dyDescent="0.3">
      <c r="B21">
        <v>1.355</v>
      </c>
      <c r="C21">
        <v>2</v>
      </c>
    </row>
    <row r="22" spans="2:3" x14ac:dyDescent="0.3">
      <c r="B22">
        <v>1.425</v>
      </c>
      <c r="C22">
        <v>3</v>
      </c>
    </row>
    <row r="23" spans="2:3" x14ac:dyDescent="0.3">
      <c r="B23">
        <v>1.4950000000000001</v>
      </c>
      <c r="C23">
        <v>1</v>
      </c>
    </row>
    <row r="24" spans="2:3" x14ac:dyDescent="0.3">
      <c r="B24">
        <v>1.5649999999999999</v>
      </c>
      <c r="C24">
        <v>0</v>
      </c>
    </row>
    <row r="25" spans="2:3" x14ac:dyDescent="0.3">
      <c r="B25">
        <v>1.635</v>
      </c>
      <c r="C25">
        <v>1</v>
      </c>
    </row>
    <row r="26" spans="2:3" x14ac:dyDescent="0.3">
      <c r="B26">
        <v>1.7050000000000001</v>
      </c>
      <c r="C26">
        <v>0</v>
      </c>
    </row>
    <row r="27" spans="2:3" x14ac:dyDescent="0.3">
      <c r="B27">
        <v>1.7749999999999999</v>
      </c>
      <c r="C27">
        <v>0</v>
      </c>
    </row>
    <row r="28" spans="2:3" x14ac:dyDescent="0.3">
      <c r="B28">
        <v>1.845</v>
      </c>
      <c r="C28">
        <v>0</v>
      </c>
    </row>
    <row r="29" spans="2:3" x14ac:dyDescent="0.3">
      <c r="B29">
        <v>1.915</v>
      </c>
      <c r="C29">
        <v>1</v>
      </c>
    </row>
    <row r="30" spans="2:3" x14ac:dyDescent="0.3">
      <c r="B30">
        <v>1.9850000000000001</v>
      </c>
      <c r="C30">
        <v>2</v>
      </c>
    </row>
    <row r="31" spans="2:3" x14ac:dyDescent="0.3">
      <c r="B31">
        <v>2.0550000000000002</v>
      </c>
      <c r="C31">
        <v>0</v>
      </c>
    </row>
    <row r="32" spans="2:3" x14ac:dyDescent="0.3">
      <c r="B32">
        <v>2.125</v>
      </c>
      <c r="C32">
        <v>0</v>
      </c>
    </row>
    <row r="33" spans="2:3" x14ac:dyDescent="0.3">
      <c r="B33">
        <v>2.1949999999999998</v>
      </c>
      <c r="C33">
        <v>0</v>
      </c>
    </row>
  </sheetData>
  <phoneticPr fontId="1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9FBF-5DEC-4F69-B1F7-2B8E8DAEB492}">
  <dimension ref="A1:O11"/>
  <sheetViews>
    <sheetView workbookViewId="0">
      <selection activeCell="O25" sqref="O25"/>
    </sheetView>
  </sheetViews>
  <sheetFormatPr defaultRowHeight="14" x14ac:dyDescent="0.3"/>
  <sheetData>
    <row r="1" spans="1:15" x14ac:dyDescent="0.3">
      <c r="A1" s="1" t="s">
        <v>32</v>
      </c>
      <c r="C1" t="s">
        <v>27</v>
      </c>
      <c r="F1" t="s">
        <v>28</v>
      </c>
      <c r="I1" t="s">
        <v>29</v>
      </c>
      <c r="L1" t="s">
        <v>30</v>
      </c>
      <c r="O1" t="s">
        <v>31</v>
      </c>
    </row>
    <row r="2" spans="1:15" x14ac:dyDescent="0.3">
      <c r="A2" s="2"/>
      <c r="B2" s="2" t="s">
        <v>2</v>
      </c>
      <c r="C2" s="2" t="s">
        <v>3</v>
      </c>
      <c r="E2" s="2" t="s">
        <v>2</v>
      </c>
      <c r="F2" s="2" t="s">
        <v>3</v>
      </c>
      <c r="H2" s="2" t="s">
        <v>2</v>
      </c>
      <c r="I2" s="2" t="s">
        <v>3</v>
      </c>
      <c r="K2" s="2" t="s">
        <v>2</v>
      </c>
      <c r="L2" s="2" t="s">
        <v>3</v>
      </c>
      <c r="N2" s="2" t="s">
        <v>2</v>
      </c>
      <c r="O2" s="2" t="s">
        <v>3</v>
      </c>
    </row>
    <row r="4" spans="1:15" x14ac:dyDescent="0.3">
      <c r="B4" t="s">
        <v>1</v>
      </c>
      <c r="C4" t="s">
        <v>33</v>
      </c>
      <c r="E4" t="s">
        <v>1</v>
      </c>
      <c r="F4" t="s">
        <v>33</v>
      </c>
      <c r="H4" t="s">
        <v>1</v>
      </c>
      <c r="I4" t="s">
        <v>33</v>
      </c>
      <c r="K4" t="s">
        <v>1</v>
      </c>
      <c r="L4" t="s">
        <v>33</v>
      </c>
      <c r="N4" t="s">
        <v>1</v>
      </c>
      <c r="O4" t="s">
        <v>33</v>
      </c>
    </row>
    <row r="5" spans="1:15" ht="16.5" x14ac:dyDescent="0.3">
      <c r="B5" t="s">
        <v>4</v>
      </c>
      <c r="C5" t="s">
        <v>7</v>
      </c>
      <c r="E5" t="s">
        <v>4</v>
      </c>
      <c r="F5" t="s">
        <v>7</v>
      </c>
      <c r="H5" t="s">
        <v>4</v>
      </c>
      <c r="I5" t="s">
        <v>7</v>
      </c>
      <c r="K5" t="s">
        <v>4</v>
      </c>
      <c r="L5" t="s">
        <v>7</v>
      </c>
      <c r="N5" t="s">
        <v>4</v>
      </c>
      <c r="O5" t="s">
        <v>7</v>
      </c>
    </row>
    <row r="7" spans="1:15" x14ac:dyDescent="0.3">
      <c r="B7">
        <v>0.1736961800215</v>
      </c>
      <c r="C7">
        <v>575.71789999999999</v>
      </c>
      <c r="E7">
        <v>0.16688492433354099</v>
      </c>
      <c r="F7">
        <v>599.21529999999996</v>
      </c>
      <c r="H7">
        <v>0.13450999999999999</v>
      </c>
      <c r="I7">
        <v>743.46168</v>
      </c>
      <c r="K7">
        <v>0.11792333099070799</v>
      </c>
      <c r="L7">
        <v>848.00860999999998</v>
      </c>
      <c r="N7">
        <v>0.119263042176946</v>
      </c>
      <c r="O7">
        <v>838.48271999999997</v>
      </c>
    </row>
    <row r="8" spans="1:15" x14ac:dyDescent="0.3">
      <c r="B8">
        <v>0.59638405785497905</v>
      </c>
      <c r="C8">
        <v>335.35437000000002</v>
      </c>
      <c r="E8">
        <v>0.50801208723319402</v>
      </c>
      <c r="F8">
        <v>393.69141999999999</v>
      </c>
      <c r="H8">
        <v>0.37663000000000002</v>
      </c>
      <c r="I8">
        <v>531.03031999999996</v>
      </c>
      <c r="K8">
        <v>0.27715714978072598</v>
      </c>
      <c r="L8">
        <v>721.61226999999997</v>
      </c>
      <c r="N8">
        <v>0.27152334316048699</v>
      </c>
      <c r="O8">
        <v>736.58492000000001</v>
      </c>
    </row>
    <row r="9" spans="1:15" x14ac:dyDescent="0.3">
      <c r="B9">
        <v>2.1699212375008701</v>
      </c>
      <c r="C9">
        <v>230.42311000000001</v>
      </c>
      <c r="E9">
        <v>1.9952903963600499</v>
      </c>
      <c r="F9">
        <v>250.59009</v>
      </c>
      <c r="H9">
        <v>1.3610800000000001</v>
      </c>
      <c r="I9">
        <v>367.35498000000001</v>
      </c>
      <c r="K9">
        <v>0.90034427724610999</v>
      </c>
      <c r="L9">
        <v>555.34312</v>
      </c>
      <c r="N9">
        <v>0.75979919479824398</v>
      </c>
      <c r="O9">
        <v>658.06861000000004</v>
      </c>
    </row>
    <row r="10" spans="1:15" x14ac:dyDescent="0.3">
      <c r="B10">
        <v>5.8518198662379302</v>
      </c>
      <c r="C10">
        <v>170.88701</v>
      </c>
      <c r="E10">
        <v>5.5555555555555598</v>
      </c>
      <c r="F10">
        <v>180</v>
      </c>
      <c r="H10">
        <v>3.9253100000000001</v>
      </c>
      <c r="I10">
        <v>254.75684999999999</v>
      </c>
      <c r="K10">
        <v>2.1196352218004302</v>
      </c>
      <c r="L10">
        <v>471.77929</v>
      </c>
      <c r="N10">
        <v>1.70215938492811</v>
      </c>
      <c r="O10">
        <v>587.48905000000002</v>
      </c>
    </row>
    <row r="11" spans="1:15" x14ac:dyDescent="0.3">
      <c r="B11">
        <v>21.8424404296583</v>
      </c>
      <c r="C11">
        <v>91.564859999999996</v>
      </c>
      <c r="E11">
        <v>15.8730158730159</v>
      </c>
      <c r="F11">
        <v>126</v>
      </c>
      <c r="H11">
        <v>12.7584</v>
      </c>
      <c r="I11">
        <v>156.75949</v>
      </c>
      <c r="K11">
        <v>5.7648625001026899</v>
      </c>
      <c r="L11">
        <v>346.92935</v>
      </c>
      <c r="N11">
        <v>3.7743440473121601</v>
      </c>
      <c r="O11">
        <v>529.89340000000004</v>
      </c>
    </row>
  </sheetData>
  <phoneticPr fontId="1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7460-C34B-497D-AF5D-290D90DE562D}">
  <dimension ref="A1:AS71"/>
  <sheetViews>
    <sheetView workbookViewId="0">
      <selection activeCell="C4" sqref="C4"/>
    </sheetView>
  </sheetViews>
  <sheetFormatPr defaultRowHeight="14" x14ac:dyDescent="0.3"/>
  <cols>
    <col min="3" max="3" width="13.58203125" customWidth="1"/>
    <col min="25" max="25" width="15" customWidth="1"/>
    <col min="26" max="26" width="16.25" customWidth="1"/>
  </cols>
  <sheetData>
    <row r="1" spans="1:45" x14ac:dyDescent="0.3">
      <c r="A1" t="s">
        <v>39</v>
      </c>
    </row>
    <row r="3" spans="1:45" x14ac:dyDescent="0.3">
      <c r="B3" t="s">
        <v>2</v>
      </c>
      <c r="C3" t="s">
        <v>3</v>
      </c>
      <c r="D3" t="s">
        <v>18</v>
      </c>
      <c r="G3" t="s">
        <v>2</v>
      </c>
      <c r="H3" t="s">
        <v>3</v>
      </c>
      <c r="I3" t="s">
        <v>18</v>
      </c>
      <c r="K3" t="s">
        <v>2</v>
      </c>
      <c r="L3" t="s">
        <v>3</v>
      </c>
      <c r="M3" t="s">
        <v>18</v>
      </c>
      <c r="P3" t="s">
        <v>2</v>
      </c>
      <c r="Q3" t="s">
        <v>3</v>
      </c>
      <c r="R3" t="s">
        <v>18</v>
      </c>
      <c r="T3" t="s">
        <v>2</v>
      </c>
      <c r="U3" t="s">
        <v>3</v>
      </c>
      <c r="V3" t="s">
        <v>18</v>
      </c>
      <c r="X3" t="s">
        <v>2</v>
      </c>
      <c r="Y3" t="s">
        <v>3</v>
      </c>
      <c r="Z3" t="s">
        <v>18</v>
      </c>
    </row>
    <row r="4" spans="1:45" ht="16" x14ac:dyDescent="0.4">
      <c r="B4" t="s">
        <v>38</v>
      </c>
      <c r="C4" t="s">
        <v>19</v>
      </c>
      <c r="G4" t="s">
        <v>38</v>
      </c>
      <c r="H4" t="s">
        <v>19</v>
      </c>
      <c r="K4" t="s">
        <v>38</v>
      </c>
      <c r="L4" t="s">
        <v>19</v>
      </c>
      <c r="P4" t="s">
        <v>38</v>
      </c>
      <c r="Q4" t="s">
        <v>19</v>
      </c>
      <c r="T4" t="s">
        <v>38</v>
      </c>
      <c r="U4" t="s">
        <v>19</v>
      </c>
      <c r="X4" t="s">
        <v>38</v>
      </c>
      <c r="Y4" t="s">
        <v>19</v>
      </c>
    </row>
    <row r="5" spans="1:45" x14ac:dyDescent="0.3">
      <c r="C5" t="s">
        <v>13</v>
      </c>
      <c r="H5" t="s">
        <v>13</v>
      </c>
      <c r="L5" t="s">
        <v>13</v>
      </c>
      <c r="Q5" t="s">
        <v>13</v>
      </c>
      <c r="U5" t="s">
        <v>13</v>
      </c>
      <c r="Y5" t="s">
        <v>13</v>
      </c>
    </row>
    <row r="6" spans="1:45" x14ac:dyDescent="0.3">
      <c r="C6" t="s">
        <v>34</v>
      </c>
      <c r="H6" t="s">
        <v>35</v>
      </c>
      <c r="L6" t="s">
        <v>36</v>
      </c>
      <c r="Q6" t="s">
        <v>37</v>
      </c>
      <c r="U6" t="s">
        <v>40</v>
      </c>
      <c r="Y6" t="s">
        <v>41</v>
      </c>
    </row>
    <row r="7" spans="1:45" x14ac:dyDescent="0.3">
      <c r="B7">
        <v>0</v>
      </c>
      <c r="C7">
        <v>6876</v>
      </c>
      <c r="D7">
        <v>1080</v>
      </c>
      <c r="G7">
        <v>0</v>
      </c>
      <c r="H7">
        <v>1224</v>
      </c>
      <c r="I7">
        <v>288</v>
      </c>
      <c r="K7">
        <v>0</v>
      </c>
      <c r="L7">
        <v>128.52000000000001</v>
      </c>
      <c r="M7">
        <v>14.4</v>
      </c>
      <c r="P7">
        <v>0</v>
      </c>
      <c r="Q7">
        <v>19.8</v>
      </c>
      <c r="R7">
        <v>1.8</v>
      </c>
      <c r="T7">
        <v>0</v>
      </c>
      <c r="U7">
        <v>5760</v>
      </c>
      <c r="V7">
        <v>1080</v>
      </c>
      <c r="X7">
        <v>5.0000000000000001E-3</v>
      </c>
      <c r="Y7">
        <v>169.2</v>
      </c>
      <c r="Z7">
        <v>3.6</v>
      </c>
      <c r="AC7" t="s">
        <v>14</v>
      </c>
      <c r="AD7" t="s">
        <v>14</v>
      </c>
      <c r="AS7" t="s">
        <v>14</v>
      </c>
    </row>
    <row r="8" spans="1:45" x14ac:dyDescent="0.3">
      <c r="B8">
        <v>0.05</v>
      </c>
      <c r="C8">
        <v>5760</v>
      </c>
      <c r="D8">
        <v>720</v>
      </c>
      <c r="G8">
        <v>0.01</v>
      </c>
      <c r="H8">
        <v>79.2</v>
      </c>
      <c r="I8">
        <v>7.2</v>
      </c>
      <c r="K8">
        <v>1.4E-2</v>
      </c>
      <c r="L8">
        <v>24.84</v>
      </c>
      <c r="M8">
        <v>1.08</v>
      </c>
      <c r="P8">
        <v>0.02</v>
      </c>
      <c r="Q8">
        <v>36</v>
      </c>
      <c r="R8">
        <v>1.8</v>
      </c>
      <c r="T8">
        <v>0.01</v>
      </c>
      <c r="U8">
        <v>3168</v>
      </c>
      <c r="V8">
        <v>360</v>
      </c>
      <c r="X8">
        <v>0.01</v>
      </c>
      <c r="Y8">
        <v>140.4</v>
      </c>
      <c r="Z8">
        <v>10.8</v>
      </c>
      <c r="AC8" t="s">
        <v>14</v>
      </c>
      <c r="AD8" t="s">
        <v>14</v>
      </c>
      <c r="AS8" t="s">
        <v>14</v>
      </c>
    </row>
    <row r="9" spans="1:45" x14ac:dyDescent="0.3">
      <c r="B9">
        <v>0.1</v>
      </c>
      <c r="C9">
        <v>2916</v>
      </c>
      <c r="D9">
        <v>216</v>
      </c>
      <c r="G9">
        <v>0.05</v>
      </c>
      <c r="H9">
        <v>25.2</v>
      </c>
      <c r="I9">
        <v>3.6</v>
      </c>
      <c r="K9">
        <v>3.4000000000000002E-2</v>
      </c>
      <c r="L9">
        <v>1.26</v>
      </c>
      <c r="M9">
        <v>1.08</v>
      </c>
      <c r="P9">
        <v>0.05</v>
      </c>
      <c r="Q9">
        <v>4.68</v>
      </c>
      <c r="R9">
        <v>1.8</v>
      </c>
      <c r="T9">
        <v>0.02</v>
      </c>
      <c r="U9">
        <v>1548</v>
      </c>
      <c r="V9">
        <v>288</v>
      </c>
      <c r="X9">
        <v>0.02</v>
      </c>
      <c r="Y9">
        <v>100.8</v>
      </c>
      <c r="Z9">
        <v>18</v>
      </c>
      <c r="AC9" t="s">
        <v>14</v>
      </c>
      <c r="AD9" t="s">
        <v>14</v>
      </c>
      <c r="AS9" t="s">
        <v>14</v>
      </c>
    </row>
    <row r="10" spans="1:45" x14ac:dyDescent="0.3">
      <c r="B10">
        <v>0.2</v>
      </c>
      <c r="C10">
        <v>900</v>
      </c>
      <c r="D10">
        <v>72</v>
      </c>
      <c r="G10">
        <v>0.1</v>
      </c>
      <c r="H10">
        <v>2.88</v>
      </c>
      <c r="I10">
        <v>1.44</v>
      </c>
      <c r="K10">
        <v>7.2999999999999995E-2</v>
      </c>
      <c r="L10">
        <v>0.61199999999999999</v>
      </c>
      <c r="M10">
        <v>0.432</v>
      </c>
      <c r="P10">
        <v>0.1</v>
      </c>
      <c r="Q10">
        <v>2.8439999999999999</v>
      </c>
      <c r="R10">
        <v>1.44</v>
      </c>
      <c r="T10">
        <v>3.5000000000000003E-2</v>
      </c>
      <c r="U10">
        <v>396</v>
      </c>
      <c r="V10">
        <v>72</v>
      </c>
      <c r="X10">
        <v>0.03</v>
      </c>
      <c r="Y10">
        <v>90</v>
      </c>
      <c r="Z10">
        <v>7.2</v>
      </c>
      <c r="AC10" t="s">
        <v>14</v>
      </c>
      <c r="AD10" t="s">
        <v>14</v>
      </c>
      <c r="AS10" t="s">
        <v>14</v>
      </c>
    </row>
    <row r="11" spans="1:45" x14ac:dyDescent="0.3">
      <c r="B11">
        <v>0.3</v>
      </c>
      <c r="C11">
        <v>201.6</v>
      </c>
      <c r="D11">
        <v>36</v>
      </c>
      <c r="G11">
        <v>0.15</v>
      </c>
      <c r="H11">
        <v>3.5640000000000001</v>
      </c>
      <c r="I11">
        <v>1.44</v>
      </c>
      <c r="K11">
        <v>0.14599999999999999</v>
      </c>
      <c r="L11">
        <v>1.08</v>
      </c>
      <c r="M11">
        <v>0.46800000000000003</v>
      </c>
      <c r="Q11" t="s">
        <v>14</v>
      </c>
      <c r="R11" t="s">
        <v>14</v>
      </c>
      <c r="T11">
        <v>0.05</v>
      </c>
      <c r="U11">
        <v>262.8</v>
      </c>
      <c r="V11">
        <v>10.8</v>
      </c>
      <c r="Y11" t="s">
        <v>14</v>
      </c>
      <c r="Z11" t="s">
        <v>14</v>
      </c>
      <c r="AO11" t="s">
        <v>14</v>
      </c>
    </row>
    <row r="12" spans="1:45" x14ac:dyDescent="0.3">
      <c r="B12" t="s">
        <v>14</v>
      </c>
      <c r="C12" t="s">
        <v>14</v>
      </c>
      <c r="D12" t="s">
        <v>14</v>
      </c>
      <c r="G12">
        <v>0.2</v>
      </c>
      <c r="H12">
        <v>5.94</v>
      </c>
      <c r="I12">
        <v>1.44</v>
      </c>
      <c r="L12" t="s">
        <v>14</v>
      </c>
      <c r="M12" t="s">
        <v>14</v>
      </c>
      <c r="Q12" t="s">
        <v>14</v>
      </c>
      <c r="R12" t="s">
        <v>14</v>
      </c>
      <c r="T12">
        <v>0.1</v>
      </c>
      <c r="U12">
        <v>223.2</v>
      </c>
      <c r="V12">
        <v>10.8</v>
      </c>
      <c r="Y12" t="s">
        <v>14</v>
      </c>
      <c r="Z12" t="s">
        <v>14</v>
      </c>
      <c r="AO12" t="s">
        <v>14</v>
      </c>
    </row>
    <row r="13" spans="1:45" x14ac:dyDescent="0.3">
      <c r="C13" t="s">
        <v>14</v>
      </c>
      <c r="D13" t="s">
        <v>14</v>
      </c>
      <c r="G13">
        <v>0.25</v>
      </c>
      <c r="H13">
        <v>1.764</v>
      </c>
      <c r="I13">
        <v>0.72</v>
      </c>
      <c r="L13" t="s">
        <v>14</v>
      </c>
      <c r="M13" t="s">
        <v>14</v>
      </c>
      <c r="Q13" t="s">
        <v>14</v>
      </c>
      <c r="R13" t="s">
        <v>14</v>
      </c>
      <c r="X13">
        <v>7.0000000000000001E-3</v>
      </c>
      <c r="Y13">
        <v>147.6</v>
      </c>
      <c r="Z13">
        <v>7.2</v>
      </c>
      <c r="AC13" t="s">
        <v>14</v>
      </c>
      <c r="AD13" t="s">
        <v>14</v>
      </c>
      <c r="AS13" t="s">
        <v>14</v>
      </c>
    </row>
    <row r="14" spans="1:45" x14ac:dyDescent="0.3">
      <c r="C14" t="s">
        <v>14</v>
      </c>
      <c r="D14" t="s">
        <v>14</v>
      </c>
      <c r="G14">
        <v>0.3</v>
      </c>
      <c r="H14">
        <v>1.9079999999999999</v>
      </c>
      <c r="I14">
        <v>1.044</v>
      </c>
      <c r="L14" t="s">
        <v>14</v>
      </c>
      <c r="M14" t="s">
        <v>14</v>
      </c>
      <c r="Q14" t="s">
        <v>14</v>
      </c>
      <c r="R14" t="s">
        <v>14</v>
      </c>
      <c r="U14" t="s">
        <v>14</v>
      </c>
      <c r="V14" t="s">
        <v>14</v>
      </c>
      <c r="X14">
        <v>0.01</v>
      </c>
      <c r="Y14">
        <v>140.4</v>
      </c>
      <c r="Z14">
        <v>18</v>
      </c>
      <c r="AC14" t="s">
        <v>14</v>
      </c>
      <c r="AD14" t="s">
        <v>14</v>
      </c>
      <c r="AS14" t="s">
        <v>14</v>
      </c>
    </row>
    <row r="15" spans="1:45" x14ac:dyDescent="0.3">
      <c r="C15" t="s">
        <v>14</v>
      </c>
      <c r="D15" t="s">
        <v>14</v>
      </c>
      <c r="G15">
        <v>0.4</v>
      </c>
      <c r="H15">
        <v>1.08</v>
      </c>
      <c r="I15">
        <v>0.36</v>
      </c>
      <c r="L15" t="s">
        <v>14</v>
      </c>
      <c r="M15" t="s">
        <v>14</v>
      </c>
      <c r="Q15" t="s">
        <v>14</v>
      </c>
      <c r="R15" t="s">
        <v>14</v>
      </c>
      <c r="U15" t="s">
        <v>14</v>
      </c>
      <c r="V15" t="s">
        <v>14</v>
      </c>
      <c r="X15">
        <v>0.02</v>
      </c>
      <c r="Y15">
        <v>72</v>
      </c>
      <c r="Z15">
        <v>14.4</v>
      </c>
      <c r="AC15" t="s">
        <v>14</v>
      </c>
      <c r="AD15" t="s">
        <v>14</v>
      </c>
      <c r="AS15" t="s">
        <v>14</v>
      </c>
    </row>
    <row r="16" spans="1:45" x14ac:dyDescent="0.3">
      <c r="C16" t="s">
        <v>14</v>
      </c>
      <c r="D16" t="s">
        <v>14</v>
      </c>
      <c r="G16">
        <v>0.5</v>
      </c>
      <c r="H16">
        <v>16.2</v>
      </c>
      <c r="I16">
        <v>0.108</v>
      </c>
      <c r="L16" t="s">
        <v>14</v>
      </c>
      <c r="M16" t="s">
        <v>14</v>
      </c>
      <c r="Q16" t="s">
        <v>14</v>
      </c>
      <c r="R16" t="s">
        <v>14</v>
      </c>
      <c r="U16" t="s">
        <v>14</v>
      </c>
      <c r="V16" t="s">
        <v>14</v>
      </c>
      <c r="X16" t="s">
        <v>14</v>
      </c>
      <c r="Y16" t="s">
        <v>14</v>
      </c>
      <c r="Z16" t="s">
        <v>14</v>
      </c>
      <c r="AC16" t="s">
        <v>14</v>
      </c>
      <c r="AD16" t="s">
        <v>14</v>
      </c>
      <c r="AS16" t="s">
        <v>14</v>
      </c>
    </row>
    <row r="17" spans="2:45" x14ac:dyDescent="0.3">
      <c r="C17" t="s">
        <v>14</v>
      </c>
      <c r="D17" t="s">
        <v>14</v>
      </c>
      <c r="H17" t="s">
        <v>14</v>
      </c>
      <c r="I17" t="s">
        <v>14</v>
      </c>
      <c r="L17" t="s">
        <v>14</v>
      </c>
      <c r="M17" t="s">
        <v>14</v>
      </c>
      <c r="Q17" t="s">
        <v>14</v>
      </c>
      <c r="R17" t="s">
        <v>14</v>
      </c>
      <c r="U17" t="s">
        <v>14</v>
      </c>
      <c r="V17" t="s">
        <v>14</v>
      </c>
      <c r="X17">
        <v>7.0000000000000001E-3</v>
      </c>
      <c r="Y17">
        <v>144</v>
      </c>
      <c r="Z17">
        <v>7.2</v>
      </c>
      <c r="AC17" t="s">
        <v>14</v>
      </c>
      <c r="AD17" t="s">
        <v>14</v>
      </c>
      <c r="AS17" t="s">
        <v>14</v>
      </c>
    </row>
    <row r="18" spans="2:45" x14ac:dyDescent="0.3">
      <c r="B18" t="s">
        <v>14</v>
      </c>
      <c r="C18" t="s">
        <v>14</v>
      </c>
      <c r="D18" t="s">
        <v>14</v>
      </c>
      <c r="H18" t="s">
        <v>14</v>
      </c>
      <c r="I18" t="s">
        <v>14</v>
      </c>
      <c r="L18" t="s">
        <v>14</v>
      </c>
      <c r="M18" t="s">
        <v>14</v>
      </c>
      <c r="Q18" t="s">
        <v>14</v>
      </c>
      <c r="R18" t="s">
        <v>14</v>
      </c>
      <c r="U18" t="s">
        <v>14</v>
      </c>
      <c r="V18" t="s">
        <v>14</v>
      </c>
      <c r="X18">
        <v>1.2E-2</v>
      </c>
      <c r="Y18">
        <v>75.599999999999994</v>
      </c>
      <c r="Z18">
        <v>7.2</v>
      </c>
      <c r="AC18" t="s">
        <v>14</v>
      </c>
      <c r="AD18" t="s">
        <v>14</v>
      </c>
      <c r="AS18" t="s">
        <v>14</v>
      </c>
    </row>
    <row r="19" spans="2:45" x14ac:dyDescent="0.3">
      <c r="L19" t="s">
        <v>14</v>
      </c>
      <c r="M19" t="s">
        <v>14</v>
      </c>
      <c r="Q19" t="s">
        <v>14</v>
      </c>
      <c r="R19" t="s">
        <v>14</v>
      </c>
      <c r="U19" t="s">
        <v>14</v>
      </c>
      <c r="V19" t="s">
        <v>14</v>
      </c>
      <c r="X19">
        <v>2.1999999999999999E-2</v>
      </c>
      <c r="Y19">
        <v>72</v>
      </c>
      <c r="Z19">
        <v>14.4</v>
      </c>
      <c r="AC19" t="s">
        <v>14</v>
      </c>
      <c r="AD19" t="s">
        <v>14</v>
      </c>
      <c r="AS19" t="s">
        <v>14</v>
      </c>
    </row>
    <row r="20" spans="2:45" x14ac:dyDescent="0.3">
      <c r="L20" t="s">
        <v>14</v>
      </c>
      <c r="M20" t="s">
        <v>14</v>
      </c>
      <c r="Q20" t="s">
        <v>14</v>
      </c>
      <c r="R20" t="s">
        <v>14</v>
      </c>
      <c r="U20" t="s">
        <v>14</v>
      </c>
      <c r="V20" t="s">
        <v>14</v>
      </c>
      <c r="X20">
        <v>0.03</v>
      </c>
      <c r="Y20">
        <v>90</v>
      </c>
      <c r="Z20">
        <v>7.2</v>
      </c>
      <c r="AC20" t="s">
        <v>14</v>
      </c>
      <c r="AD20" t="s">
        <v>14</v>
      </c>
      <c r="AS20" t="s">
        <v>14</v>
      </c>
    </row>
    <row r="21" spans="2:45" x14ac:dyDescent="0.3">
      <c r="L21" t="s">
        <v>14</v>
      </c>
      <c r="M21" t="s">
        <v>14</v>
      </c>
      <c r="Q21" t="s">
        <v>14</v>
      </c>
      <c r="R21" t="s">
        <v>14</v>
      </c>
      <c r="U21" t="s">
        <v>14</v>
      </c>
      <c r="V21" t="s">
        <v>14</v>
      </c>
      <c r="Y21" t="s">
        <v>14</v>
      </c>
      <c r="Z21" t="s">
        <v>14</v>
      </c>
    </row>
    <row r="22" spans="2:45" x14ac:dyDescent="0.3">
      <c r="L22" t="s">
        <v>14</v>
      </c>
      <c r="M22" t="s">
        <v>14</v>
      </c>
      <c r="Q22" t="s">
        <v>14</v>
      </c>
      <c r="R22" t="s">
        <v>14</v>
      </c>
      <c r="U22" t="s">
        <v>14</v>
      </c>
      <c r="V22" t="s">
        <v>14</v>
      </c>
      <c r="Y22" t="s">
        <v>14</v>
      </c>
      <c r="Z22" t="s">
        <v>14</v>
      </c>
    </row>
    <row r="23" spans="2:45" x14ac:dyDescent="0.3">
      <c r="L23" t="s">
        <v>14</v>
      </c>
      <c r="M23" t="s">
        <v>14</v>
      </c>
      <c r="Q23" t="s">
        <v>14</v>
      </c>
      <c r="R23" t="s">
        <v>14</v>
      </c>
      <c r="U23" t="s">
        <v>14</v>
      </c>
      <c r="V23" t="s">
        <v>14</v>
      </c>
      <c r="Y23" t="s">
        <v>14</v>
      </c>
      <c r="Z23" t="s">
        <v>14</v>
      </c>
    </row>
    <row r="24" spans="2:45" x14ac:dyDescent="0.3">
      <c r="L24" t="s">
        <v>14</v>
      </c>
      <c r="M24" t="s">
        <v>14</v>
      </c>
      <c r="Q24" t="s">
        <v>14</v>
      </c>
      <c r="R24" t="s">
        <v>14</v>
      </c>
      <c r="U24" t="s">
        <v>14</v>
      </c>
      <c r="V24" t="s">
        <v>14</v>
      </c>
      <c r="Y24" t="s">
        <v>14</v>
      </c>
      <c r="Z24" t="s">
        <v>14</v>
      </c>
    </row>
    <row r="25" spans="2:45" x14ac:dyDescent="0.3">
      <c r="L25" t="s">
        <v>14</v>
      </c>
      <c r="M25" t="s">
        <v>14</v>
      </c>
      <c r="Q25" t="s">
        <v>14</v>
      </c>
      <c r="R25" t="s">
        <v>14</v>
      </c>
      <c r="U25" t="s">
        <v>14</v>
      </c>
      <c r="V25" t="s">
        <v>14</v>
      </c>
      <c r="Y25" t="s">
        <v>14</v>
      </c>
      <c r="Z25" t="s">
        <v>14</v>
      </c>
    </row>
    <row r="26" spans="2:45" x14ac:dyDescent="0.3">
      <c r="L26" t="s">
        <v>14</v>
      </c>
      <c r="M26" t="s">
        <v>14</v>
      </c>
      <c r="Q26" t="s">
        <v>14</v>
      </c>
      <c r="R26" t="s">
        <v>14</v>
      </c>
      <c r="U26" t="s">
        <v>14</v>
      </c>
      <c r="V26" t="s">
        <v>14</v>
      </c>
      <c r="Y26" t="s">
        <v>14</v>
      </c>
      <c r="Z26" t="s">
        <v>14</v>
      </c>
    </row>
    <row r="27" spans="2:45" x14ac:dyDescent="0.3">
      <c r="L27" t="s">
        <v>14</v>
      </c>
      <c r="M27" t="s">
        <v>14</v>
      </c>
      <c r="Q27" t="s">
        <v>14</v>
      </c>
      <c r="R27" t="s">
        <v>14</v>
      </c>
      <c r="U27" t="s">
        <v>14</v>
      </c>
      <c r="V27" t="s">
        <v>14</v>
      </c>
      <c r="Y27" t="s">
        <v>14</v>
      </c>
      <c r="Z27" t="s">
        <v>14</v>
      </c>
    </row>
    <row r="28" spans="2:45" x14ac:dyDescent="0.3">
      <c r="L28" t="s">
        <v>14</v>
      </c>
      <c r="M28" t="s">
        <v>14</v>
      </c>
      <c r="Q28" t="s">
        <v>14</v>
      </c>
      <c r="R28" t="s">
        <v>14</v>
      </c>
      <c r="U28" t="s">
        <v>14</v>
      </c>
      <c r="V28" t="s">
        <v>14</v>
      </c>
      <c r="Y28" t="s">
        <v>14</v>
      </c>
      <c r="Z28" t="s">
        <v>14</v>
      </c>
    </row>
    <row r="29" spans="2:45" x14ac:dyDescent="0.3">
      <c r="B29" t="s">
        <v>14</v>
      </c>
      <c r="C29" t="s">
        <v>14</v>
      </c>
      <c r="D29" t="s">
        <v>14</v>
      </c>
      <c r="H29" t="s">
        <v>14</v>
      </c>
      <c r="I29" t="s">
        <v>14</v>
      </c>
      <c r="L29" t="s">
        <v>14</v>
      </c>
      <c r="M29" t="s">
        <v>14</v>
      </c>
      <c r="Q29" t="s">
        <v>14</v>
      </c>
      <c r="R29" t="s">
        <v>14</v>
      </c>
      <c r="U29" t="s">
        <v>14</v>
      </c>
      <c r="V29" t="s">
        <v>14</v>
      </c>
      <c r="Y29" t="s">
        <v>14</v>
      </c>
      <c r="Z29" t="s">
        <v>14</v>
      </c>
    </row>
    <row r="30" spans="2:45" x14ac:dyDescent="0.3">
      <c r="Q30" t="s">
        <v>14</v>
      </c>
      <c r="R30" t="s">
        <v>14</v>
      </c>
      <c r="U30" t="s">
        <v>14</v>
      </c>
      <c r="V30" t="s">
        <v>14</v>
      </c>
      <c r="Y30" t="s">
        <v>14</v>
      </c>
      <c r="Z30" t="s">
        <v>14</v>
      </c>
    </row>
    <row r="31" spans="2:45" x14ac:dyDescent="0.3">
      <c r="Q31" t="s">
        <v>14</v>
      </c>
      <c r="R31" t="s">
        <v>14</v>
      </c>
      <c r="U31" t="s">
        <v>14</v>
      </c>
      <c r="V31" t="s">
        <v>14</v>
      </c>
      <c r="Y31" t="s">
        <v>14</v>
      </c>
      <c r="Z31" t="s">
        <v>14</v>
      </c>
    </row>
    <row r="32" spans="2:45" x14ac:dyDescent="0.3">
      <c r="Q32" t="s">
        <v>14</v>
      </c>
      <c r="R32" t="s">
        <v>14</v>
      </c>
      <c r="U32" t="s">
        <v>14</v>
      </c>
      <c r="V32" t="s">
        <v>14</v>
      </c>
      <c r="Y32" t="s">
        <v>14</v>
      </c>
      <c r="Z32" t="s">
        <v>14</v>
      </c>
    </row>
    <row r="33" spans="2:26" x14ac:dyDescent="0.3">
      <c r="Q33" t="s">
        <v>14</v>
      </c>
      <c r="R33" t="s">
        <v>14</v>
      </c>
      <c r="U33" t="s">
        <v>14</v>
      </c>
      <c r="V33" t="s">
        <v>14</v>
      </c>
      <c r="Y33" t="s">
        <v>14</v>
      </c>
      <c r="Z33" t="s">
        <v>14</v>
      </c>
    </row>
    <row r="34" spans="2:26" x14ac:dyDescent="0.3">
      <c r="Q34" t="s">
        <v>14</v>
      </c>
      <c r="R34" t="s">
        <v>14</v>
      </c>
      <c r="U34" t="s">
        <v>14</v>
      </c>
      <c r="V34" t="s">
        <v>14</v>
      </c>
      <c r="Y34" t="s">
        <v>14</v>
      </c>
      <c r="Z34" t="s">
        <v>14</v>
      </c>
    </row>
    <row r="35" spans="2:26" x14ac:dyDescent="0.3">
      <c r="B35" t="s">
        <v>14</v>
      </c>
      <c r="C35" t="s">
        <v>14</v>
      </c>
      <c r="D35" t="s">
        <v>14</v>
      </c>
      <c r="H35" t="s">
        <v>14</v>
      </c>
      <c r="I35" t="s">
        <v>14</v>
      </c>
      <c r="L35" t="s">
        <v>14</v>
      </c>
      <c r="Q35" t="s">
        <v>14</v>
      </c>
      <c r="R35" t="s">
        <v>14</v>
      </c>
      <c r="U35" t="s">
        <v>14</v>
      </c>
      <c r="V35" t="s">
        <v>14</v>
      </c>
      <c r="Y35" t="s">
        <v>14</v>
      </c>
      <c r="Z35" t="s">
        <v>14</v>
      </c>
    </row>
    <row r="36" spans="2:26" x14ac:dyDescent="0.3">
      <c r="Q36" t="s">
        <v>14</v>
      </c>
      <c r="R36" t="s">
        <v>14</v>
      </c>
      <c r="U36" t="s">
        <v>14</v>
      </c>
      <c r="V36" t="s">
        <v>14</v>
      </c>
      <c r="Y36" t="s">
        <v>14</v>
      </c>
      <c r="Z36" t="s">
        <v>14</v>
      </c>
    </row>
    <row r="37" spans="2:26" x14ac:dyDescent="0.3">
      <c r="Q37" t="s">
        <v>14</v>
      </c>
      <c r="R37" t="s">
        <v>14</v>
      </c>
      <c r="U37" t="s">
        <v>14</v>
      </c>
      <c r="V37" t="s">
        <v>14</v>
      </c>
      <c r="Y37" t="s">
        <v>14</v>
      </c>
      <c r="Z37" t="s">
        <v>14</v>
      </c>
    </row>
    <row r="38" spans="2:26" x14ac:dyDescent="0.3">
      <c r="Q38" t="s">
        <v>14</v>
      </c>
      <c r="R38" t="s">
        <v>14</v>
      </c>
      <c r="U38" t="s">
        <v>14</v>
      </c>
      <c r="V38" t="s">
        <v>14</v>
      </c>
      <c r="Y38" t="s">
        <v>14</v>
      </c>
      <c r="Z38" t="s">
        <v>14</v>
      </c>
    </row>
    <row r="39" spans="2:26" x14ac:dyDescent="0.3">
      <c r="Q39" t="s">
        <v>14</v>
      </c>
      <c r="R39" t="s">
        <v>14</v>
      </c>
      <c r="U39" t="s">
        <v>14</v>
      </c>
      <c r="V39" t="s">
        <v>14</v>
      </c>
      <c r="Y39" t="s">
        <v>14</v>
      </c>
      <c r="Z39" t="s">
        <v>14</v>
      </c>
    </row>
    <row r="40" spans="2:26" x14ac:dyDescent="0.3">
      <c r="B40" t="s">
        <v>14</v>
      </c>
      <c r="C40" t="s">
        <v>14</v>
      </c>
      <c r="D40" t="s">
        <v>14</v>
      </c>
      <c r="Q40" t="s">
        <v>14</v>
      </c>
      <c r="R40" t="s">
        <v>14</v>
      </c>
      <c r="U40" t="s">
        <v>14</v>
      </c>
      <c r="V40" t="s">
        <v>14</v>
      </c>
      <c r="Y40" t="s">
        <v>14</v>
      </c>
      <c r="Z40" t="s">
        <v>14</v>
      </c>
    </row>
    <row r="41" spans="2:26" x14ac:dyDescent="0.3">
      <c r="Q41" t="s">
        <v>14</v>
      </c>
      <c r="R41" t="s">
        <v>14</v>
      </c>
      <c r="U41" t="s">
        <v>14</v>
      </c>
      <c r="V41" t="s">
        <v>14</v>
      </c>
      <c r="Y41" t="s">
        <v>14</v>
      </c>
      <c r="Z41" t="s">
        <v>14</v>
      </c>
    </row>
    <row r="42" spans="2:26" x14ac:dyDescent="0.3">
      <c r="Q42" t="s">
        <v>14</v>
      </c>
      <c r="R42" t="s">
        <v>14</v>
      </c>
      <c r="U42" t="s">
        <v>14</v>
      </c>
      <c r="V42" t="s">
        <v>14</v>
      </c>
      <c r="Y42" t="s">
        <v>14</v>
      </c>
      <c r="Z42" t="s">
        <v>14</v>
      </c>
    </row>
    <row r="43" spans="2:26" x14ac:dyDescent="0.3">
      <c r="Q43" t="s">
        <v>14</v>
      </c>
      <c r="R43" t="s">
        <v>14</v>
      </c>
      <c r="U43" t="s">
        <v>14</v>
      </c>
      <c r="V43" t="s">
        <v>14</v>
      </c>
      <c r="Y43" t="s">
        <v>14</v>
      </c>
      <c r="Z43" t="s">
        <v>14</v>
      </c>
    </row>
    <row r="44" spans="2:26" x14ac:dyDescent="0.3">
      <c r="Q44" t="s">
        <v>14</v>
      </c>
      <c r="R44" t="s">
        <v>14</v>
      </c>
      <c r="U44" t="s">
        <v>14</v>
      </c>
      <c r="V44" t="s">
        <v>14</v>
      </c>
      <c r="Y44" t="s">
        <v>14</v>
      </c>
      <c r="Z44" t="s">
        <v>14</v>
      </c>
    </row>
    <row r="45" spans="2:26" x14ac:dyDescent="0.3">
      <c r="Q45" t="s">
        <v>14</v>
      </c>
      <c r="R45" t="s">
        <v>14</v>
      </c>
      <c r="U45" t="s">
        <v>14</v>
      </c>
      <c r="V45" t="s">
        <v>14</v>
      </c>
      <c r="Y45" t="s">
        <v>14</v>
      </c>
      <c r="Z45" t="s">
        <v>14</v>
      </c>
    </row>
    <row r="46" spans="2:26" x14ac:dyDescent="0.3">
      <c r="B46" t="s">
        <v>14</v>
      </c>
      <c r="C46" t="s">
        <v>14</v>
      </c>
      <c r="D46" t="s">
        <v>14</v>
      </c>
      <c r="Q46" t="s">
        <v>14</v>
      </c>
      <c r="R46" t="s">
        <v>14</v>
      </c>
      <c r="U46" t="s">
        <v>14</v>
      </c>
      <c r="V46" t="s">
        <v>14</v>
      </c>
      <c r="Y46" t="s">
        <v>14</v>
      </c>
      <c r="Z46" t="s">
        <v>14</v>
      </c>
    </row>
    <row r="47" spans="2:26" x14ac:dyDescent="0.3">
      <c r="Q47" t="s">
        <v>14</v>
      </c>
      <c r="R47" t="s">
        <v>14</v>
      </c>
      <c r="U47" t="s">
        <v>14</v>
      </c>
      <c r="V47" t="s">
        <v>14</v>
      </c>
      <c r="Y47" t="s">
        <v>14</v>
      </c>
      <c r="Z47" t="s">
        <v>14</v>
      </c>
    </row>
    <row r="48" spans="2:26" x14ac:dyDescent="0.3">
      <c r="Q48" t="s">
        <v>14</v>
      </c>
      <c r="R48" t="s">
        <v>14</v>
      </c>
      <c r="U48" t="s">
        <v>14</v>
      </c>
      <c r="V48" t="s">
        <v>14</v>
      </c>
      <c r="Y48" t="s">
        <v>14</v>
      </c>
      <c r="Z48" t="s">
        <v>14</v>
      </c>
    </row>
    <row r="49" spans="2:26" x14ac:dyDescent="0.3">
      <c r="Q49" t="s">
        <v>14</v>
      </c>
      <c r="R49" t="s">
        <v>14</v>
      </c>
      <c r="U49" t="s">
        <v>14</v>
      </c>
      <c r="V49" t="s">
        <v>14</v>
      </c>
      <c r="Y49" t="s">
        <v>14</v>
      </c>
      <c r="Z49" t="s">
        <v>14</v>
      </c>
    </row>
    <row r="50" spans="2:26" x14ac:dyDescent="0.3">
      <c r="Q50" t="s">
        <v>14</v>
      </c>
      <c r="R50" t="s">
        <v>14</v>
      </c>
      <c r="U50" t="s">
        <v>14</v>
      </c>
      <c r="V50" t="s">
        <v>14</v>
      </c>
      <c r="Y50" t="s">
        <v>14</v>
      </c>
      <c r="Z50" t="s">
        <v>14</v>
      </c>
    </row>
    <row r="51" spans="2:26" x14ac:dyDescent="0.3">
      <c r="Q51" t="s">
        <v>14</v>
      </c>
      <c r="R51" t="s">
        <v>14</v>
      </c>
      <c r="U51" t="s">
        <v>14</v>
      </c>
      <c r="V51" t="s">
        <v>14</v>
      </c>
      <c r="Y51" t="s">
        <v>14</v>
      </c>
      <c r="Z51" t="s">
        <v>14</v>
      </c>
    </row>
    <row r="52" spans="2:26" x14ac:dyDescent="0.3">
      <c r="B52" t="s">
        <v>14</v>
      </c>
      <c r="C52" t="s">
        <v>14</v>
      </c>
      <c r="D52" t="s">
        <v>14</v>
      </c>
      <c r="Q52" t="s">
        <v>14</v>
      </c>
      <c r="R52" t="s">
        <v>14</v>
      </c>
      <c r="U52" t="s">
        <v>14</v>
      </c>
      <c r="V52" t="s">
        <v>14</v>
      </c>
      <c r="Y52" t="s">
        <v>14</v>
      </c>
      <c r="Z52" t="s">
        <v>14</v>
      </c>
    </row>
    <row r="53" spans="2:26" x14ac:dyDescent="0.3">
      <c r="U53" t="s">
        <v>14</v>
      </c>
      <c r="V53" t="s">
        <v>14</v>
      </c>
      <c r="Y53" t="s">
        <v>14</v>
      </c>
      <c r="Z53" t="s">
        <v>14</v>
      </c>
    </row>
    <row r="54" spans="2:26" x14ac:dyDescent="0.3">
      <c r="U54" t="s">
        <v>14</v>
      </c>
      <c r="V54" t="s">
        <v>14</v>
      </c>
      <c r="Y54" t="s">
        <v>14</v>
      </c>
      <c r="Z54" t="s">
        <v>14</v>
      </c>
    </row>
    <row r="55" spans="2:26" x14ac:dyDescent="0.3">
      <c r="U55" t="s">
        <v>14</v>
      </c>
      <c r="V55" t="s">
        <v>14</v>
      </c>
      <c r="Y55" t="s">
        <v>14</v>
      </c>
      <c r="Z55" t="s">
        <v>14</v>
      </c>
    </row>
    <row r="56" spans="2:26" x14ac:dyDescent="0.3">
      <c r="U56" t="s">
        <v>14</v>
      </c>
      <c r="V56" t="s">
        <v>14</v>
      </c>
      <c r="Y56" t="s">
        <v>14</v>
      </c>
      <c r="Z56" t="s">
        <v>14</v>
      </c>
    </row>
    <row r="57" spans="2:26" x14ac:dyDescent="0.3">
      <c r="B57" t="s">
        <v>14</v>
      </c>
      <c r="C57" t="s">
        <v>14</v>
      </c>
      <c r="D57" t="s">
        <v>14</v>
      </c>
      <c r="U57" t="s">
        <v>14</v>
      </c>
      <c r="V57" t="s">
        <v>14</v>
      </c>
      <c r="Y57" t="s">
        <v>14</v>
      </c>
      <c r="Z57" t="s">
        <v>14</v>
      </c>
    </row>
    <row r="58" spans="2:26" x14ac:dyDescent="0.3">
      <c r="Y58" t="s">
        <v>14</v>
      </c>
      <c r="Z58" t="s">
        <v>14</v>
      </c>
    </row>
    <row r="59" spans="2:26" x14ac:dyDescent="0.3">
      <c r="Y59" t="s">
        <v>14</v>
      </c>
      <c r="Z59" t="s">
        <v>14</v>
      </c>
    </row>
    <row r="60" spans="2:26" x14ac:dyDescent="0.3">
      <c r="Y60" t="s">
        <v>14</v>
      </c>
      <c r="Z60" t="s">
        <v>14</v>
      </c>
    </row>
    <row r="61" spans="2:26" x14ac:dyDescent="0.3">
      <c r="Y61" t="s">
        <v>14</v>
      </c>
      <c r="Z61" t="s">
        <v>14</v>
      </c>
    </row>
    <row r="62" spans="2:26" x14ac:dyDescent="0.3">
      <c r="Y62" t="s">
        <v>14</v>
      </c>
      <c r="Z62" t="s">
        <v>14</v>
      </c>
    </row>
    <row r="63" spans="2:26" x14ac:dyDescent="0.3">
      <c r="Y63" t="s">
        <v>14</v>
      </c>
      <c r="Z63" t="s">
        <v>14</v>
      </c>
    </row>
    <row r="64" spans="2:26" x14ac:dyDescent="0.3">
      <c r="Y64" t="s">
        <v>14</v>
      </c>
      <c r="Z64" t="s">
        <v>14</v>
      </c>
    </row>
    <row r="65" spans="2:26" x14ac:dyDescent="0.3">
      <c r="B65" t="s">
        <v>14</v>
      </c>
      <c r="C65" t="s">
        <v>14</v>
      </c>
      <c r="D65" t="s">
        <v>14</v>
      </c>
      <c r="Y65" t="s">
        <v>14</v>
      </c>
      <c r="Z65" t="s">
        <v>14</v>
      </c>
    </row>
    <row r="66" spans="2:26" x14ac:dyDescent="0.3">
      <c r="B66" t="s">
        <v>14</v>
      </c>
      <c r="C66" t="s">
        <v>14</v>
      </c>
      <c r="D66" t="s">
        <v>14</v>
      </c>
      <c r="Y66" t="s">
        <v>14</v>
      </c>
      <c r="Z66" t="s">
        <v>14</v>
      </c>
    </row>
    <row r="71" spans="2:26" x14ac:dyDescent="0.3">
      <c r="B71" t="s">
        <v>14</v>
      </c>
      <c r="C71" t="s">
        <v>14</v>
      </c>
      <c r="D71" t="s">
        <v>14</v>
      </c>
      <c r="Y71" t="s">
        <v>14</v>
      </c>
      <c r="Z71" t="s">
        <v>14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CED5-0302-4184-ACD2-B054A864DF75}">
  <dimension ref="A1:X65"/>
  <sheetViews>
    <sheetView workbookViewId="0">
      <selection sqref="A1:D3"/>
    </sheetView>
  </sheetViews>
  <sheetFormatPr defaultRowHeight="14" x14ac:dyDescent="0.3"/>
  <sheetData>
    <row r="1" spans="1:24" x14ac:dyDescent="0.3">
      <c r="A1" t="s">
        <v>42</v>
      </c>
    </row>
    <row r="3" spans="1:24" x14ac:dyDescent="0.3">
      <c r="B3" t="s">
        <v>2</v>
      </c>
      <c r="C3" t="s">
        <v>3</v>
      </c>
      <c r="D3" t="s">
        <v>18</v>
      </c>
      <c r="F3" t="s">
        <v>2</v>
      </c>
      <c r="G3" t="s">
        <v>3</v>
      </c>
      <c r="H3" t="s">
        <v>18</v>
      </c>
      <c r="J3" t="s">
        <v>2</v>
      </c>
      <c r="K3" t="s">
        <v>3</v>
      </c>
      <c r="L3" t="s">
        <v>18</v>
      </c>
      <c r="N3" t="s">
        <v>2</v>
      </c>
      <c r="O3" t="s">
        <v>3</v>
      </c>
      <c r="P3" t="s">
        <v>18</v>
      </c>
      <c r="R3" t="s">
        <v>2</v>
      </c>
      <c r="S3" t="s">
        <v>3</v>
      </c>
      <c r="T3" t="s">
        <v>18</v>
      </c>
      <c r="V3" t="s">
        <v>2</v>
      </c>
      <c r="W3" t="s">
        <v>3</v>
      </c>
      <c r="X3" t="s">
        <v>18</v>
      </c>
    </row>
    <row r="4" spans="1:24" ht="16" x14ac:dyDescent="0.4">
      <c r="B4" t="s">
        <v>38</v>
      </c>
      <c r="C4" t="s">
        <v>15</v>
      </c>
      <c r="F4" t="s">
        <v>38</v>
      </c>
      <c r="G4" t="s">
        <v>15</v>
      </c>
      <c r="J4" t="s">
        <v>38</v>
      </c>
      <c r="K4" t="s">
        <v>15</v>
      </c>
      <c r="N4" t="s">
        <v>38</v>
      </c>
      <c r="O4" t="s">
        <v>15</v>
      </c>
      <c r="R4" t="s">
        <v>38</v>
      </c>
      <c r="S4" t="s">
        <v>15</v>
      </c>
      <c r="V4" t="s">
        <v>38</v>
      </c>
      <c r="W4" t="s">
        <v>15</v>
      </c>
    </row>
    <row r="5" spans="1:24" x14ac:dyDescent="0.3">
      <c r="C5" t="s">
        <v>34</v>
      </c>
      <c r="H5" t="s">
        <v>35</v>
      </c>
      <c r="L5" t="s">
        <v>36</v>
      </c>
      <c r="O5" t="s">
        <v>37</v>
      </c>
      <c r="S5" t="s">
        <v>40</v>
      </c>
      <c r="W5" t="s">
        <v>41</v>
      </c>
    </row>
    <row r="6" spans="1:24" x14ac:dyDescent="0.3">
      <c r="B6">
        <v>0</v>
      </c>
      <c r="C6">
        <v>0.45</v>
      </c>
      <c r="D6">
        <v>0.03</v>
      </c>
      <c r="F6">
        <v>0</v>
      </c>
      <c r="G6">
        <v>0.59</v>
      </c>
      <c r="H6">
        <v>0.02</v>
      </c>
      <c r="J6">
        <v>0</v>
      </c>
      <c r="K6">
        <v>0.752</v>
      </c>
      <c r="L6">
        <v>0.02</v>
      </c>
      <c r="N6">
        <v>0</v>
      </c>
      <c r="O6">
        <v>0.5</v>
      </c>
      <c r="P6">
        <v>0.05</v>
      </c>
      <c r="R6">
        <v>0</v>
      </c>
      <c r="S6">
        <v>0.57999999999999996</v>
      </c>
      <c r="T6">
        <v>0.02</v>
      </c>
      <c r="V6">
        <v>5.0000000000000001E-3</v>
      </c>
      <c r="W6">
        <v>0.69</v>
      </c>
      <c r="X6">
        <v>0.02</v>
      </c>
    </row>
    <row r="7" spans="1:24" x14ac:dyDescent="0.3">
      <c r="B7">
        <v>0.05</v>
      </c>
      <c r="C7">
        <v>0.43</v>
      </c>
      <c r="D7">
        <v>0.04</v>
      </c>
      <c r="F7">
        <v>0.01</v>
      </c>
      <c r="G7">
        <v>0.76</v>
      </c>
      <c r="H7">
        <v>0.01</v>
      </c>
      <c r="J7">
        <v>1.4E-2</v>
      </c>
      <c r="K7">
        <v>0.95</v>
      </c>
      <c r="L7">
        <v>0.05</v>
      </c>
      <c r="N7">
        <v>0.02</v>
      </c>
      <c r="O7">
        <v>0.63</v>
      </c>
      <c r="P7">
        <v>0.05</v>
      </c>
      <c r="R7">
        <v>0.01</v>
      </c>
      <c r="S7">
        <v>0.66</v>
      </c>
      <c r="T7">
        <v>0.02</v>
      </c>
      <c r="V7">
        <v>0.01</v>
      </c>
      <c r="W7">
        <v>0.84</v>
      </c>
      <c r="X7">
        <v>0.05</v>
      </c>
    </row>
    <row r="8" spans="1:24" x14ac:dyDescent="0.3">
      <c r="B8">
        <v>0.1</v>
      </c>
      <c r="C8">
        <v>0.47</v>
      </c>
      <c r="D8">
        <v>0.02</v>
      </c>
      <c r="F8">
        <v>0.05</v>
      </c>
      <c r="G8">
        <v>0.83</v>
      </c>
      <c r="H8">
        <v>0.03</v>
      </c>
      <c r="J8">
        <v>3.4000000000000002E-2</v>
      </c>
      <c r="K8">
        <v>0.51</v>
      </c>
      <c r="L8">
        <v>0.12</v>
      </c>
      <c r="N8">
        <v>0.05</v>
      </c>
      <c r="O8">
        <v>0.61</v>
      </c>
      <c r="P8">
        <v>7.0000000000000007E-2</v>
      </c>
      <c r="R8">
        <v>0.02</v>
      </c>
      <c r="S8">
        <v>0.57999999999999996</v>
      </c>
      <c r="T8">
        <v>0.05</v>
      </c>
      <c r="V8">
        <v>0.02</v>
      </c>
      <c r="W8">
        <v>0.7</v>
      </c>
      <c r="X8">
        <v>0.08</v>
      </c>
    </row>
    <row r="9" spans="1:24" x14ac:dyDescent="0.3">
      <c r="B9">
        <v>0.2</v>
      </c>
      <c r="C9">
        <v>0.42</v>
      </c>
      <c r="D9">
        <v>0.02</v>
      </c>
      <c r="F9">
        <v>0.1</v>
      </c>
      <c r="G9">
        <v>0.44</v>
      </c>
      <c r="H9">
        <v>0.08</v>
      </c>
      <c r="J9">
        <v>7.2999999999999995E-2</v>
      </c>
      <c r="K9">
        <v>0.41</v>
      </c>
      <c r="L9">
        <v>7.0000000000000007E-2</v>
      </c>
      <c r="N9">
        <v>0.1</v>
      </c>
      <c r="O9">
        <v>0.39</v>
      </c>
      <c r="P9">
        <v>7.0000000000000007E-2</v>
      </c>
      <c r="R9">
        <v>3.5000000000000003E-2</v>
      </c>
      <c r="S9">
        <v>0.63</v>
      </c>
      <c r="T9">
        <v>0.05</v>
      </c>
      <c r="V9">
        <v>0.03</v>
      </c>
      <c r="W9">
        <v>0.65</v>
      </c>
      <c r="X9">
        <v>0.03</v>
      </c>
    </row>
    <row r="10" spans="1:24" x14ac:dyDescent="0.3">
      <c r="B10">
        <v>0.3</v>
      </c>
      <c r="C10">
        <v>0.28999999999999998</v>
      </c>
      <c r="D10">
        <v>0.03</v>
      </c>
      <c r="F10">
        <v>0.15</v>
      </c>
      <c r="G10">
        <v>0.45</v>
      </c>
      <c r="H10">
        <v>7.0000000000000007E-2</v>
      </c>
      <c r="J10">
        <v>0.14599999999999999</v>
      </c>
      <c r="K10">
        <v>0.35</v>
      </c>
      <c r="L10">
        <v>0.05</v>
      </c>
      <c r="R10">
        <v>0.05</v>
      </c>
      <c r="S10">
        <v>0.42</v>
      </c>
      <c r="T10">
        <v>0.01</v>
      </c>
      <c r="V10" t="s">
        <v>14</v>
      </c>
      <c r="W10" t="s">
        <v>14</v>
      </c>
      <c r="X10" t="s">
        <v>14</v>
      </c>
    </row>
    <row r="11" spans="1:24" x14ac:dyDescent="0.3">
      <c r="B11" t="s">
        <v>14</v>
      </c>
      <c r="C11" t="s">
        <v>14</v>
      </c>
      <c r="D11" t="s">
        <v>14</v>
      </c>
      <c r="F11">
        <v>0.2</v>
      </c>
      <c r="G11">
        <v>0.49</v>
      </c>
      <c r="H11">
        <v>0.1</v>
      </c>
      <c r="R11">
        <v>0.1</v>
      </c>
      <c r="S11">
        <v>0.56000000000000005</v>
      </c>
      <c r="T11">
        <v>3.2000000000000001E-2</v>
      </c>
      <c r="V11">
        <v>7.0000000000000001E-3</v>
      </c>
      <c r="W11">
        <v>0.74</v>
      </c>
      <c r="X11">
        <v>0.03</v>
      </c>
    </row>
    <row r="12" spans="1:24" x14ac:dyDescent="0.3">
      <c r="F12">
        <v>0.25</v>
      </c>
      <c r="G12">
        <v>0.37</v>
      </c>
      <c r="H12">
        <v>0.05</v>
      </c>
      <c r="R12">
        <v>0.15</v>
      </c>
      <c r="S12">
        <v>0.44</v>
      </c>
      <c r="T12">
        <v>0.03</v>
      </c>
      <c r="V12">
        <v>0.01</v>
      </c>
      <c r="W12">
        <v>0.79</v>
      </c>
      <c r="X12">
        <v>0.08</v>
      </c>
    </row>
    <row r="13" spans="1:24" x14ac:dyDescent="0.3">
      <c r="F13">
        <v>0.3</v>
      </c>
      <c r="G13">
        <v>0.35</v>
      </c>
      <c r="H13">
        <v>0.06</v>
      </c>
      <c r="V13">
        <v>0.02</v>
      </c>
      <c r="W13">
        <v>0.59</v>
      </c>
      <c r="X13">
        <v>7.0000000000000007E-2</v>
      </c>
    </row>
    <row r="14" spans="1:24" x14ac:dyDescent="0.3">
      <c r="F14">
        <v>0.4</v>
      </c>
      <c r="G14">
        <v>0.3</v>
      </c>
      <c r="H14">
        <v>0.03</v>
      </c>
      <c r="V14" t="s">
        <v>14</v>
      </c>
      <c r="W14" t="s">
        <v>14</v>
      </c>
      <c r="X14" t="s">
        <v>14</v>
      </c>
    </row>
    <row r="15" spans="1:24" x14ac:dyDescent="0.3">
      <c r="F15">
        <v>0.5</v>
      </c>
      <c r="G15">
        <v>0.53</v>
      </c>
      <c r="H15">
        <v>0.03</v>
      </c>
      <c r="V15">
        <v>7.0000000000000001E-3</v>
      </c>
      <c r="W15">
        <v>0.74</v>
      </c>
      <c r="X15">
        <v>0.03</v>
      </c>
    </row>
    <row r="16" spans="1:24" x14ac:dyDescent="0.3">
      <c r="V16">
        <v>1.2E-2</v>
      </c>
      <c r="W16">
        <v>0.64</v>
      </c>
      <c r="X16">
        <v>0.04</v>
      </c>
    </row>
    <row r="17" spans="2:24" x14ac:dyDescent="0.3">
      <c r="B17" t="s">
        <v>14</v>
      </c>
      <c r="C17" t="s">
        <v>14</v>
      </c>
      <c r="D17" t="s">
        <v>14</v>
      </c>
      <c r="G17" t="s">
        <v>14</v>
      </c>
      <c r="H17" t="s">
        <v>14</v>
      </c>
      <c r="V17">
        <v>2.1999999999999999E-2</v>
      </c>
      <c r="W17">
        <v>0.6</v>
      </c>
      <c r="X17">
        <v>7.0000000000000007E-2</v>
      </c>
    </row>
    <row r="18" spans="2:24" x14ac:dyDescent="0.3">
      <c r="V18">
        <v>0.03</v>
      </c>
      <c r="W18">
        <v>0.65</v>
      </c>
      <c r="X18">
        <v>0.03</v>
      </c>
    </row>
    <row r="64" spans="2:4" x14ac:dyDescent="0.3">
      <c r="B64" t="s">
        <v>14</v>
      </c>
      <c r="C64" t="s">
        <v>14</v>
      </c>
      <c r="D64" t="s">
        <v>14</v>
      </c>
    </row>
    <row r="65" spans="2:4" x14ac:dyDescent="0.3">
      <c r="B65" t="s">
        <v>14</v>
      </c>
      <c r="C65" t="s">
        <v>14</v>
      </c>
      <c r="D65" t="s">
        <v>14</v>
      </c>
    </row>
  </sheetData>
  <phoneticPr fontId="1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D132-0A4A-4105-AF4D-94CD656E5FEB}">
  <dimension ref="A1:H34"/>
  <sheetViews>
    <sheetView workbookViewId="0">
      <selection activeCell="B3" sqref="B3:C3"/>
    </sheetView>
  </sheetViews>
  <sheetFormatPr defaultRowHeight="14" x14ac:dyDescent="0.3"/>
  <cols>
    <col min="3" max="3" width="19.25" customWidth="1"/>
    <col min="4" max="4" width="19.75" customWidth="1"/>
  </cols>
  <sheetData>
    <row r="1" spans="1:8" x14ac:dyDescent="0.3">
      <c r="A1" t="s">
        <v>43</v>
      </c>
    </row>
    <row r="3" spans="1:8" x14ac:dyDescent="0.3">
      <c r="B3" t="s">
        <v>2</v>
      </c>
      <c r="C3" t="s">
        <v>3</v>
      </c>
      <c r="D3" t="s">
        <v>3</v>
      </c>
      <c r="G3" t="s">
        <v>2</v>
      </c>
      <c r="H3" t="s">
        <v>3</v>
      </c>
    </row>
    <row r="4" spans="1:8" x14ac:dyDescent="0.3">
      <c r="B4" t="s">
        <v>15</v>
      </c>
      <c r="C4" t="s">
        <v>44</v>
      </c>
      <c r="D4" t="s">
        <v>44</v>
      </c>
      <c r="G4" t="s">
        <v>15</v>
      </c>
      <c r="H4" t="s">
        <v>23</v>
      </c>
    </row>
    <row r="5" spans="1:8" ht="16" x14ac:dyDescent="0.4">
      <c r="C5" t="s">
        <v>45</v>
      </c>
      <c r="D5" t="s">
        <v>46</v>
      </c>
    </row>
    <row r="6" spans="1:8" x14ac:dyDescent="0.3">
      <c r="B6">
        <v>0.23749999999999999</v>
      </c>
      <c r="C6">
        <v>0</v>
      </c>
      <c r="D6">
        <v>0</v>
      </c>
      <c r="G6">
        <v>0.23499999999999999</v>
      </c>
      <c r="H6">
        <v>3</v>
      </c>
    </row>
    <row r="7" spans="1:8" x14ac:dyDescent="0.3">
      <c r="B7">
        <v>0.3125</v>
      </c>
      <c r="C7">
        <v>3</v>
      </c>
      <c r="D7">
        <v>0</v>
      </c>
      <c r="G7">
        <v>0.30499999999999999</v>
      </c>
      <c r="H7">
        <v>3</v>
      </c>
    </row>
    <row r="8" spans="1:8" x14ac:dyDescent="0.3">
      <c r="B8">
        <v>0.38750000000000001</v>
      </c>
      <c r="C8">
        <v>14</v>
      </c>
      <c r="D8">
        <v>2</v>
      </c>
      <c r="G8">
        <v>0.375</v>
      </c>
      <c r="H8">
        <v>6</v>
      </c>
    </row>
    <row r="9" spans="1:8" x14ac:dyDescent="0.3">
      <c r="B9">
        <v>0.46250000000000002</v>
      </c>
      <c r="C9">
        <v>7</v>
      </c>
      <c r="D9">
        <v>4</v>
      </c>
      <c r="G9">
        <v>0.44500000000000001</v>
      </c>
      <c r="H9">
        <v>11</v>
      </c>
    </row>
    <row r="10" spans="1:8" x14ac:dyDescent="0.3">
      <c r="B10">
        <v>0.53749999999999998</v>
      </c>
      <c r="C10">
        <v>5</v>
      </c>
      <c r="D10">
        <v>2</v>
      </c>
      <c r="G10">
        <v>0.51500000000000001</v>
      </c>
      <c r="H10">
        <v>7</v>
      </c>
    </row>
    <row r="11" spans="1:8" x14ac:dyDescent="0.3">
      <c r="B11">
        <v>0.61250000000000004</v>
      </c>
      <c r="C11">
        <v>2</v>
      </c>
      <c r="D11">
        <v>9</v>
      </c>
      <c r="G11">
        <v>0.58499999999999996</v>
      </c>
      <c r="H11">
        <v>10</v>
      </c>
    </row>
    <row r="12" spans="1:8" x14ac:dyDescent="0.3">
      <c r="B12">
        <v>0.6875</v>
      </c>
      <c r="C12">
        <v>2</v>
      </c>
      <c r="D12">
        <v>6</v>
      </c>
      <c r="G12">
        <v>0.65500000000000003</v>
      </c>
      <c r="H12">
        <v>20</v>
      </c>
    </row>
    <row r="13" spans="1:8" x14ac:dyDescent="0.3">
      <c r="B13">
        <v>0.76249999999999996</v>
      </c>
      <c r="C13">
        <v>0</v>
      </c>
      <c r="D13">
        <v>6</v>
      </c>
      <c r="G13">
        <v>0.72499999999999998</v>
      </c>
      <c r="H13">
        <v>21</v>
      </c>
    </row>
    <row r="14" spans="1:8" x14ac:dyDescent="0.3">
      <c r="B14">
        <v>0.83750000000000002</v>
      </c>
      <c r="C14">
        <v>1</v>
      </c>
      <c r="D14">
        <v>4</v>
      </c>
      <c r="G14">
        <v>0.79500000000000004</v>
      </c>
      <c r="H14">
        <v>11</v>
      </c>
    </row>
    <row r="15" spans="1:8" x14ac:dyDescent="0.3">
      <c r="B15">
        <v>0.91249999999999998</v>
      </c>
      <c r="C15">
        <v>0</v>
      </c>
      <c r="D15">
        <v>2</v>
      </c>
      <c r="G15">
        <v>0.86499999999999999</v>
      </c>
      <c r="H15">
        <v>3</v>
      </c>
    </row>
    <row r="16" spans="1:8" x14ac:dyDescent="0.3">
      <c r="B16">
        <v>0.98750000000000004</v>
      </c>
      <c r="C16">
        <v>0</v>
      </c>
      <c r="D16">
        <v>5</v>
      </c>
      <c r="G16">
        <v>0.93500000000000005</v>
      </c>
      <c r="H16">
        <v>6</v>
      </c>
    </row>
    <row r="17" spans="2:8" x14ac:dyDescent="0.3">
      <c r="B17">
        <v>1.0625</v>
      </c>
      <c r="C17">
        <v>1</v>
      </c>
      <c r="D17">
        <v>0</v>
      </c>
      <c r="G17">
        <v>1.0049999999999999</v>
      </c>
      <c r="H17">
        <v>4</v>
      </c>
    </row>
    <row r="18" spans="2:8" x14ac:dyDescent="0.3">
      <c r="B18">
        <v>1.1375</v>
      </c>
      <c r="C18">
        <v>0</v>
      </c>
      <c r="D18">
        <v>0</v>
      </c>
      <c r="G18">
        <v>1.075</v>
      </c>
      <c r="H18">
        <v>4</v>
      </c>
    </row>
    <row r="19" spans="2:8" x14ac:dyDescent="0.3">
      <c r="G19">
        <v>1.145</v>
      </c>
      <c r="H19">
        <v>1</v>
      </c>
    </row>
    <row r="20" spans="2:8" x14ac:dyDescent="0.3">
      <c r="G20">
        <v>1.2150000000000001</v>
      </c>
      <c r="H20">
        <v>1</v>
      </c>
    </row>
    <row r="21" spans="2:8" x14ac:dyDescent="0.3">
      <c r="G21">
        <v>1.2849999999999999</v>
      </c>
      <c r="H21">
        <v>1</v>
      </c>
    </row>
    <row r="22" spans="2:8" x14ac:dyDescent="0.3">
      <c r="G22">
        <v>1.355</v>
      </c>
      <c r="H22">
        <v>2</v>
      </c>
    </row>
    <row r="23" spans="2:8" x14ac:dyDescent="0.3">
      <c r="G23">
        <v>1.425</v>
      </c>
      <c r="H23">
        <v>3</v>
      </c>
    </row>
    <row r="24" spans="2:8" x14ac:dyDescent="0.3">
      <c r="G24">
        <v>1.4950000000000001</v>
      </c>
      <c r="H24">
        <v>1</v>
      </c>
    </row>
    <row r="25" spans="2:8" x14ac:dyDescent="0.3">
      <c r="G25">
        <v>1.5649999999999999</v>
      </c>
      <c r="H25">
        <v>0</v>
      </c>
    </row>
    <row r="26" spans="2:8" x14ac:dyDescent="0.3">
      <c r="G26">
        <v>1.635</v>
      </c>
      <c r="H26">
        <v>1</v>
      </c>
    </row>
    <row r="27" spans="2:8" x14ac:dyDescent="0.3">
      <c r="G27">
        <v>1.7050000000000001</v>
      </c>
      <c r="H27">
        <v>0</v>
      </c>
    </row>
    <row r="28" spans="2:8" x14ac:dyDescent="0.3">
      <c r="G28">
        <v>1.7749999999999999</v>
      </c>
      <c r="H28">
        <v>0</v>
      </c>
    </row>
    <row r="29" spans="2:8" x14ac:dyDescent="0.3">
      <c r="G29">
        <v>1.845</v>
      </c>
      <c r="H29">
        <v>0</v>
      </c>
    </row>
    <row r="30" spans="2:8" x14ac:dyDescent="0.3">
      <c r="G30">
        <v>1.915</v>
      </c>
      <c r="H30">
        <v>1</v>
      </c>
    </row>
    <row r="31" spans="2:8" x14ac:dyDescent="0.3">
      <c r="G31">
        <v>1.9850000000000001</v>
      </c>
      <c r="H31">
        <v>2</v>
      </c>
    </row>
    <row r="32" spans="2:8" x14ac:dyDescent="0.3">
      <c r="G32">
        <v>2.0550000000000002</v>
      </c>
      <c r="H32">
        <v>0</v>
      </c>
    </row>
    <row r="33" spans="7:8" x14ac:dyDescent="0.3">
      <c r="G33">
        <v>2.125</v>
      </c>
      <c r="H33">
        <v>0</v>
      </c>
    </row>
    <row r="34" spans="7:8" x14ac:dyDescent="0.3">
      <c r="G34">
        <v>2.1949999999999998</v>
      </c>
      <c r="H34">
        <v>0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0A384-CA93-4DAB-AD21-73B2B4BB8178}">
  <dimension ref="A1:Q16"/>
  <sheetViews>
    <sheetView workbookViewId="0">
      <selection activeCell="H4" sqref="H4:H5"/>
    </sheetView>
  </sheetViews>
  <sheetFormatPr defaultRowHeight="14" x14ac:dyDescent="0.3"/>
  <cols>
    <col min="3" max="3" width="13.4140625" customWidth="1"/>
    <col min="8" max="8" width="21.25" customWidth="1"/>
    <col min="13" max="13" width="16" customWidth="1"/>
  </cols>
  <sheetData>
    <row r="1" spans="1:17" x14ac:dyDescent="0.3">
      <c r="A1" t="s">
        <v>47</v>
      </c>
    </row>
    <row r="3" spans="1:17" x14ac:dyDescent="0.3">
      <c r="B3" t="s">
        <v>2</v>
      </c>
      <c r="C3" t="s">
        <v>3</v>
      </c>
      <c r="D3" t="s">
        <v>18</v>
      </c>
      <c r="G3" t="s">
        <v>2</v>
      </c>
      <c r="H3" t="s">
        <v>3</v>
      </c>
      <c r="I3" t="s">
        <v>18</v>
      </c>
      <c r="L3" t="s">
        <v>2</v>
      </c>
      <c r="M3" t="s">
        <v>3</v>
      </c>
      <c r="N3" t="s">
        <v>18</v>
      </c>
    </row>
    <row r="4" spans="1:17" ht="17.5" x14ac:dyDescent="0.4">
      <c r="B4" t="s">
        <v>38</v>
      </c>
      <c r="C4" t="s">
        <v>51</v>
      </c>
      <c r="G4" t="s">
        <v>38</v>
      </c>
      <c r="H4" t="s">
        <v>51</v>
      </c>
      <c r="L4" t="s">
        <v>38</v>
      </c>
      <c r="M4" t="s">
        <v>51</v>
      </c>
    </row>
    <row r="5" spans="1:17" ht="16.5" x14ac:dyDescent="0.3">
      <c r="C5" t="s">
        <v>52</v>
      </c>
      <c r="H5" t="s">
        <v>52</v>
      </c>
      <c r="M5" t="s">
        <v>52</v>
      </c>
    </row>
    <row r="6" spans="1:17" x14ac:dyDescent="0.3">
      <c r="C6" t="s">
        <v>48</v>
      </c>
      <c r="H6" t="s">
        <v>49</v>
      </c>
      <c r="M6" t="s">
        <v>50</v>
      </c>
    </row>
    <row r="7" spans="1:17" x14ac:dyDescent="0.3">
      <c r="B7">
        <v>0</v>
      </c>
      <c r="C7" s="3">
        <v>275040000000000</v>
      </c>
      <c r="D7" s="3">
        <v>43200000000000</v>
      </c>
      <c r="G7">
        <v>0</v>
      </c>
      <c r="H7" s="3">
        <v>1011570000000000</v>
      </c>
      <c r="I7" s="3">
        <v>238017000000000</v>
      </c>
      <c r="L7">
        <v>0</v>
      </c>
      <c r="M7" s="3">
        <v>57600000000000</v>
      </c>
      <c r="N7" s="3">
        <v>10800000000000</v>
      </c>
      <c r="P7" t="s">
        <v>14</v>
      </c>
      <c r="Q7" t="s">
        <v>14</v>
      </c>
    </row>
    <row r="8" spans="1:17" x14ac:dyDescent="0.3">
      <c r="B8">
        <v>0.05</v>
      </c>
      <c r="C8" s="3">
        <v>230400000000000</v>
      </c>
      <c r="D8" s="3">
        <v>28800000000000</v>
      </c>
      <c r="G8">
        <v>0.01</v>
      </c>
      <c r="H8" s="3">
        <v>65454500000000</v>
      </c>
      <c r="I8" s="3">
        <v>5950410000000</v>
      </c>
      <c r="L8">
        <v>0.01</v>
      </c>
      <c r="M8" s="3">
        <v>31680000000000</v>
      </c>
      <c r="N8" s="3">
        <v>3600000000000</v>
      </c>
      <c r="P8" t="s">
        <v>14</v>
      </c>
      <c r="Q8" t="s">
        <v>14</v>
      </c>
    </row>
    <row r="9" spans="1:17" x14ac:dyDescent="0.3">
      <c r="B9">
        <v>0.1</v>
      </c>
      <c r="C9" s="3">
        <v>116640000000000</v>
      </c>
      <c r="D9" s="3">
        <v>8640000000000</v>
      </c>
      <c r="G9">
        <v>0.05</v>
      </c>
      <c r="H9" s="3">
        <v>20826400000000</v>
      </c>
      <c r="I9" s="3">
        <v>2975210000000</v>
      </c>
      <c r="L9">
        <v>0.02</v>
      </c>
      <c r="M9" s="3">
        <v>15480000000000</v>
      </c>
      <c r="N9" s="3">
        <v>2880000000000</v>
      </c>
      <c r="P9" t="s">
        <v>14</v>
      </c>
      <c r="Q9" t="s">
        <v>14</v>
      </c>
    </row>
    <row r="10" spans="1:17" x14ac:dyDescent="0.3">
      <c r="B10">
        <v>0.2</v>
      </c>
      <c r="C10" s="3">
        <v>36000000000000</v>
      </c>
      <c r="D10" s="3">
        <v>2880000000000</v>
      </c>
      <c r="G10">
        <v>0.1</v>
      </c>
      <c r="H10" s="3">
        <v>2380170000000</v>
      </c>
      <c r="I10" s="3">
        <v>1190080000000</v>
      </c>
      <c r="L10">
        <v>3.5000000000000003E-2</v>
      </c>
      <c r="M10" s="3">
        <v>3960000000000</v>
      </c>
      <c r="N10" s="3">
        <v>720000000000</v>
      </c>
      <c r="P10" t="s">
        <v>14</v>
      </c>
      <c r="Q10" t="s">
        <v>14</v>
      </c>
    </row>
    <row r="11" spans="1:17" x14ac:dyDescent="0.3">
      <c r="B11">
        <v>0.3</v>
      </c>
      <c r="C11" s="3">
        <v>8064000000000</v>
      </c>
      <c r="D11" s="3">
        <v>1440000000000</v>
      </c>
      <c r="G11">
        <v>0.15</v>
      </c>
      <c r="H11" s="3">
        <v>2945450000000</v>
      </c>
      <c r="I11" s="3">
        <v>1190080000000</v>
      </c>
      <c r="L11">
        <v>0.05</v>
      </c>
      <c r="M11" s="3">
        <v>2628000000000</v>
      </c>
      <c r="N11" s="3">
        <v>108000000000</v>
      </c>
      <c r="P11" t="s">
        <v>14</v>
      </c>
      <c r="Q11" t="s">
        <v>14</v>
      </c>
    </row>
    <row r="12" spans="1:17" x14ac:dyDescent="0.3">
      <c r="G12">
        <v>0.2</v>
      </c>
      <c r="H12" s="3">
        <v>4909090000000</v>
      </c>
      <c r="I12" s="3">
        <v>1190080000000</v>
      </c>
      <c r="L12">
        <v>0.1</v>
      </c>
      <c r="M12" s="3">
        <v>2232000000000</v>
      </c>
      <c r="N12" s="3">
        <v>108000000000</v>
      </c>
      <c r="P12" t="s">
        <v>14</v>
      </c>
      <c r="Q12" t="s">
        <v>14</v>
      </c>
    </row>
    <row r="13" spans="1:17" x14ac:dyDescent="0.3">
      <c r="G13">
        <v>0.25</v>
      </c>
      <c r="H13" s="3">
        <v>1457850000000</v>
      </c>
      <c r="I13" s="3">
        <v>595041000000</v>
      </c>
      <c r="L13">
        <v>0.15</v>
      </c>
      <c r="M13" s="3">
        <v>6840000000000</v>
      </c>
      <c r="N13" s="3">
        <v>2160000000000</v>
      </c>
      <c r="P13" t="s">
        <v>14</v>
      </c>
      <c r="Q13" t="s">
        <v>14</v>
      </c>
    </row>
    <row r="14" spans="1:17" x14ac:dyDescent="0.3">
      <c r="G14">
        <v>0.3</v>
      </c>
      <c r="H14" s="3">
        <v>1576860000000</v>
      </c>
      <c r="I14" s="3">
        <v>862810000000</v>
      </c>
    </row>
    <row r="15" spans="1:17" x14ac:dyDescent="0.3">
      <c r="G15">
        <v>0.4</v>
      </c>
      <c r="H15" s="3">
        <v>892562000000</v>
      </c>
      <c r="I15" s="3">
        <v>297521000000</v>
      </c>
    </row>
    <row r="16" spans="1:17" x14ac:dyDescent="0.3">
      <c r="G16">
        <v>0.5</v>
      </c>
      <c r="H16" s="3">
        <v>13388400000000</v>
      </c>
      <c r="I16" s="3">
        <v>89256200000</v>
      </c>
      <c r="J16" t="s">
        <v>14</v>
      </c>
    </row>
  </sheetData>
  <phoneticPr fontId="1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2B95-FABE-4B0C-918F-D4CB7DB6E9DE}">
  <dimension ref="A1:G6"/>
  <sheetViews>
    <sheetView workbookViewId="0">
      <selection activeCell="D22" sqref="D22"/>
    </sheetView>
  </sheetViews>
  <sheetFormatPr defaultRowHeight="14" x14ac:dyDescent="0.3"/>
  <cols>
    <col min="3" max="3" width="38.1640625" customWidth="1"/>
    <col min="5" max="5" width="24.83203125" customWidth="1"/>
    <col min="7" max="7" width="33.83203125" customWidth="1"/>
  </cols>
  <sheetData>
    <row r="1" spans="1:7" x14ac:dyDescent="0.3">
      <c r="A1" t="s">
        <v>53</v>
      </c>
    </row>
    <row r="3" spans="1:7" x14ac:dyDescent="0.3">
      <c r="C3" t="s">
        <v>55</v>
      </c>
      <c r="E3" t="s">
        <v>55</v>
      </c>
      <c r="G3" t="s">
        <v>55</v>
      </c>
    </row>
    <row r="4" spans="1:7" x14ac:dyDescent="0.3">
      <c r="C4" t="s">
        <v>54</v>
      </c>
      <c r="E4" t="s">
        <v>57</v>
      </c>
      <c r="G4" t="s">
        <v>58</v>
      </c>
    </row>
    <row r="5" spans="1:7" x14ac:dyDescent="0.3">
      <c r="C5" t="s">
        <v>56</v>
      </c>
      <c r="E5" t="s">
        <v>56</v>
      </c>
      <c r="G5" t="s">
        <v>56</v>
      </c>
    </row>
    <row r="6" spans="1:7" x14ac:dyDescent="0.3">
      <c r="C6" t="s">
        <v>48</v>
      </c>
      <c r="E6" t="s">
        <v>49</v>
      </c>
      <c r="G6" t="s">
        <v>50</v>
      </c>
    </row>
  </sheetData>
  <phoneticPr fontId="1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3B6B-5C68-405D-B002-F9C700FF0898}">
  <dimension ref="A1:O18"/>
  <sheetViews>
    <sheetView workbookViewId="0">
      <selection activeCell="F32" sqref="F32:G32"/>
    </sheetView>
  </sheetViews>
  <sheetFormatPr defaultRowHeight="14" x14ac:dyDescent="0.3"/>
  <cols>
    <col min="2" max="3" width="15" customWidth="1"/>
  </cols>
  <sheetData>
    <row r="1" spans="1:15" x14ac:dyDescent="0.3">
      <c r="A1" t="s">
        <v>60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4" spans="1:15" x14ac:dyDescent="0.3">
      <c r="B4" t="s">
        <v>1</v>
      </c>
      <c r="C4" t="s">
        <v>33</v>
      </c>
      <c r="E4" t="s">
        <v>1</v>
      </c>
      <c r="F4" t="s">
        <v>33</v>
      </c>
      <c r="H4" t="s">
        <v>1</v>
      </c>
      <c r="I4" t="s">
        <v>33</v>
      </c>
      <c r="K4" t="s">
        <v>1</v>
      </c>
      <c r="L4" t="s">
        <v>33</v>
      </c>
      <c r="N4" t="s">
        <v>1</v>
      </c>
      <c r="O4" t="s">
        <v>33</v>
      </c>
    </row>
    <row r="5" spans="1:15" ht="16.5" x14ac:dyDescent="0.3">
      <c r="B5" t="s">
        <v>4</v>
      </c>
      <c r="C5" t="s">
        <v>7</v>
      </c>
      <c r="E5" t="s">
        <v>4</v>
      </c>
      <c r="F5" t="s">
        <v>7</v>
      </c>
      <c r="H5" t="s">
        <v>4</v>
      </c>
      <c r="I5" t="s">
        <v>7</v>
      </c>
      <c r="K5" t="s">
        <v>4</v>
      </c>
      <c r="L5" t="s">
        <v>7</v>
      </c>
      <c r="N5" t="s">
        <v>4</v>
      </c>
      <c r="O5" t="s">
        <v>7</v>
      </c>
    </row>
    <row r="6" spans="1:15" ht="16" x14ac:dyDescent="0.4">
      <c r="C6" t="s">
        <v>59</v>
      </c>
      <c r="F6" t="s">
        <v>61</v>
      </c>
      <c r="I6" t="s">
        <v>62</v>
      </c>
      <c r="L6" t="s">
        <v>63</v>
      </c>
      <c r="O6" t="s">
        <v>64</v>
      </c>
    </row>
    <row r="7" spans="1:15" x14ac:dyDescent="0.3">
      <c r="B7">
        <v>0.109042522517176</v>
      </c>
      <c r="C7">
        <v>153.321213306646</v>
      </c>
      <c r="E7">
        <v>0.106701627713852</v>
      </c>
      <c r="F7">
        <v>154.99116077666557</v>
      </c>
      <c r="H7">
        <v>0.107600610834167</v>
      </c>
      <c r="I7">
        <v>160.23492869758758</v>
      </c>
      <c r="K7">
        <v>0.10517454082335501</v>
      </c>
      <c r="L7">
        <v>157.24156251754221</v>
      </c>
      <c r="N7">
        <v>0.10640843350125399</v>
      </c>
      <c r="O7">
        <v>158.83355226120008</v>
      </c>
    </row>
    <row r="8" spans="1:15" x14ac:dyDescent="0.3">
      <c r="B8">
        <v>1.12016979969995</v>
      </c>
      <c r="C8">
        <v>153.32121330664648</v>
      </c>
      <c r="E8">
        <v>0.21711876408974301</v>
      </c>
      <c r="F8">
        <v>152.43484944850073</v>
      </c>
      <c r="H8">
        <v>0.221192238492567</v>
      </c>
      <c r="I8">
        <v>152.91569530518336</v>
      </c>
      <c r="K8">
        <v>0.21583153654200199</v>
      </c>
      <c r="L8">
        <v>153.34397672707206</v>
      </c>
      <c r="N8">
        <v>0.221134691141187</v>
      </c>
      <c r="O8">
        <v>152.95548957357201</v>
      </c>
    </row>
    <row r="9" spans="1:15" x14ac:dyDescent="0.3">
      <c r="B9">
        <v>2.2895459252397399</v>
      </c>
      <c r="C9">
        <v>147.15897937650126</v>
      </c>
      <c r="E9">
        <v>0.56049603570416795</v>
      </c>
      <c r="F9">
        <v>150.09156406434928</v>
      </c>
      <c r="H9">
        <v>0.57737996842463102</v>
      </c>
      <c r="I9">
        <v>145.70253775904399</v>
      </c>
      <c r="K9">
        <v>0.57498342276754</v>
      </c>
      <c r="L9">
        <v>144.7282607691823</v>
      </c>
      <c r="N9">
        <v>0.57112555349128902</v>
      </c>
      <c r="O9">
        <v>145.70587892549383</v>
      </c>
    </row>
    <row r="10" spans="1:15" x14ac:dyDescent="0.3">
      <c r="B10">
        <v>5.7463186910446202</v>
      </c>
      <c r="C10">
        <v>147.15897937650126</v>
      </c>
      <c r="E10">
        <v>1.1416260804362699</v>
      </c>
      <c r="F10">
        <v>148.81340840026618</v>
      </c>
      <c r="H10">
        <v>1.2333441311015001</v>
      </c>
      <c r="I10">
        <v>137.74684928904125</v>
      </c>
      <c r="K10">
        <v>1.22356565530618</v>
      </c>
      <c r="L10">
        <v>138.8476927344351</v>
      </c>
      <c r="N10">
        <v>1.2163919285782201</v>
      </c>
      <c r="O10">
        <v>138.40728442168873</v>
      </c>
    </row>
    <row r="11" spans="1:15" x14ac:dyDescent="0.3">
      <c r="B11">
        <v>12.0896114132709</v>
      </c>
      <c r="C11">
        <v>141.5102649405346</v>
      </c>
      <c r="E11">
        <v>2.4236891288632099</v>
      </c>
      <c r="F11">
        <v>139.01421497563649</v>
      </c>
      <c r="H11">
        <v>2.5811515563163301</v>
      </c>
      <c r="I11">
        <v>130.5336917429027</v>
      </c>
      <c r="K11">
        <v>2.5352051524795902</v>
      </c>
      <c r="L11">
        <v>131.46279334195924</v>
      </c>
      <c r="N11">
        <v>2.6387952210694499</v>
      </c>
      <c r="O11">
        <v>124.93672409586938</v>
      </c>
    </row>
    <row r="12" spans="1:15" x14ac:dyDescent="0.3">
      <c r="B12">
        <v>26.397709621816102</v>
      </c>
      <c r="C12">
        <v>129.69931657442496</v>
      </c>
      <c r="E12">
        <v>6.2303097148770403</v>
      </c>
      <c r="F12">
        <v>133.04948854325454</v>
      </c>
      <c r="H12">
        <v>7.1781786463156596</v>
      </c>
      <c r="I12">
        <v>117.80459019089453</v>
      </c>
      <c r="K12">
        <v>7.4655692573743</v>
      </c>
      <c r="L12">
        <v>112.24837918191082</v>
      </c>
      <c r="N12">
        <v>12.5502101402148</v>
      </c>
      <c r="O12">
        <v>68.115451448780107</v>
      </c>
    </row>
    <row r="13" spans="1:15" x14ac:dyDescent="0.3">
      <c r="B13">
        <v>40.060864060659803</v>
      </c>
      <c r="C13">
        <v>126.61819960935416</v>
      </c>
      <c r="E13">
        <v>13.6068841915323</v>
      </c>
      <c r="F13">
        <v>123.25029511862314</v>
      </c>
      <c r="H13">
        <v>16.772706253772299</v>
      </c>
      <c r="I13">
        <v>101.99928909715061</v>
      </c>
      <c r="K13">
        <v>28.266283845909101</v>
      </c>
      <c r="L13">
        <v>59.870296453801913</v>
      </c>
      <c r="N13">
        <v>62.8650104485124</v>
      </c>
      <c r="O13">
        <v>27.213931914021963</v>
      </c>
    </row>
    <row r="14" spans="1:15" x14ac:dyDescent="0.3">
      <c r="B14">
        <v>54.144591015230098</v>
      </c>
      <c r="C14">
        <v>124.05060213845813</v>
      </c>
      <c r="E14">
        <v>30.9182180941525</v>
      </c>
      <c r="F14">
        <v>108.55150498167893</v>
      </c>
      <c r="H14">
        <v>63.2770682293921</v>
      </c>
      <c r="I14">
        <v>53.522627353251146</v>
      </c>
      <c r="K14">
        <v>183.735186587219</v>
      </c>
      <c r="L14">
        <v>18.432805418249409</v>
      </c>
      <c r="N14">
        <v>319.78757385377497</v>
      </c>
      <c r="O14">
        <v>10.706372532927775</v>
      </c>
    </row>
    <row r="15" spans="1:15" x14ac:dyDescent="0.3">
      <c r="B15">
        <v>90.442753701879298</v>
      </c>
      <c r="C15">
        <v>112.2396537723497</v>
      </c>
      <c r="E15">
        <v>152.92588705942799</v>
      </c>
      <c r="F15">
        <v>55.081993034241961</v>
      </c>
    </row>
    <row r="16" spans="1:15" x14ac:dyDescent="0.3">
      <c r="B16">
        <v>183.835889317686</v>
      </c>
      <c r="C16">
        <v>91.698874005200395</v>
      </c>
    </row>
    <row r="17" spans="2:3" x14ac:dyDescent="0.3">
      <c r="B17">
        <v>824.31079255575196</v>
      </c>
      <c r="C17">
        <v>41.373963575688229</v>
      </c>
    </row>
    <row r="18" spans="2:3" x14ac:dyDescent="0.3">
      <c r="B18">
        <v>4220.3173380339103</v>
      </c>
      <c r="C18">
        <v>12.103352407501538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D987-24EA-4FA8-A9C7-F41680881EFE}">
  <dimension ref="A1:X55"/>
  <sheetViews>
    <sheetView workbookViewId="0">
      <selection activeCell="B2" sqref="B2:X5"/>
    </sheetView>
  </sheetViews>
  <sheetFormatPr defaultRowHeight="14" x14ac:dyDescent="0.3"/>
  <cols>
    <col min="2" max="2" width="13.58203125" style="6" customWidth="1"/>
    <col min="3" max="4" width="13.25" style="6" customWidth="1"/>
    <col min="5" max="5" width="13.58203125" customWidth="1"/>
    <col min="6" max="6" width="14.1640625" customWidth="1"/>
    <col min="7" max="7" width="13.4140625" customWidth="1"/>
    <col min="8" max="8" width="13.58203125" customWidth="1"/>
    <col min="9" max="9" width="13.4140625" customWidth="1"/>
    <col min="10" max="10" width="15" customWidth="1"/>
    <col min="11" max="11" width="13.58203125" customWidth="1"/>
    <col min="12" max="13" width="15" customWidth="1"/>
    <col min="14" max="14" width="13.58203125" customWidth="1"/>
    <col min="15" max="15" width="17.83203125" customWidth="1"/>
    <col min="16" max="16" width="19.75" customWidth="1"/>
    <col min="17" max="17" width="13.58203125" customWidth="1"/>
    <col min="18" max="18" width="20.58203125" customWidth="1"/>
    <col min="19" max="19" width="18.75" customWidth="1"/>
    <col min="20" max="20" width="13.58203125" customWidth="1"/>
    <col min="21" max="21" width="18.75" customWidth="1"/>
    <col min="22" max="22" width="17.83203125" customWidth="1"/>
    <col min="23" max="23" width="13.58203125" customWidth="1"/>
  </cols>
  <sheetData>
    <row r="1" spans="1:24" x14ac:dyDescent="0.3">
      <c r="A1" t="s">
        <v>65</v>
      </c>
    </row>
    <row r="2" spans="1:24" x14ac:dyDescent="0.3">
      <c r="B2" s="9" t="s">
        <v>2</v>
      </c>
      <c r="C2" s="9" t="s">
        <v>3</v>
      </c>
      <c r="E2" s="9" t="s">
        <v>2</v>
      </c>
      <c r="F2" s="9" t="s">
        <v>3</v>
      </c>
      <c r="H2" s="9" t="s">
        <v>2</v>
      </c>
      <c r="I2" s="9" t="s">
        <v>3</v>
      </c>
      <c r="K2" s="9" t="s">
        <v>2</v>
      </c>
      <c r="L2" s="9" t="s">
        <v>3</v>
      </c>
      <c r="N2" s="9" t="s">
        <v>2</v>
      </c>
      <c r="O2" s="9" t="s">
        <v>3</v>
      </c>
      <c r="Q2" s="9" t="s">
        <v>2</v>
      </c>
      <c r="R2" s="9" t="s">
        <v>3</v>
      </c>
      <c r="T2" s="9" t="s">
        <v>2</v>
      </c>
      <c r="U2" s="9" t="s">
        <v>3</v>
      </c>
      <c r="W2" s="9" t="s">
        <v>2</v>
      </c>
      <c r="X2" s="9" t="s">
        <v>3</v>
      </c>
    </row>
    <row r="3" spans="1:24" ht="16" x14ac:dyDescent="0.4">
      <c r="B3" s="9" t="s">
        <v>21</v>
      </c>
      <c r="C3" s="9" t="s">
        <v>15</v>
      </c>
      <c r="E3" s="9" t="s">
        <v>21</v>
      </c>
      <c r="F3" s="9" t="s">
        <v>15</v>
      </c>
      <c r="H3" s="9" t="s">
        <v>21</v>
      </c>
      <c r="I3" s="9" t="s">
        <v>15</v>
      </c>
      <c r="K3" s="9" t="s">
        <v>21</v>
      </c>
      <c r="L3" s="9" t="s">
        <v>15</v>
      </c>
      <c r="N3" s="9" t="s">
        <v>21</v>
      </c>
      <c r="O3" s="9" t="s">
        <v>15</v>
      </c>
      <c r="Q3" s="9" t="s">
        <v>21</v>
      </c>
      <c r="R3" s="9" t="s">
        <v>15</v>
      </c>
      <c r="T3" s="9" t="s">
        <v>21</v>
      </c>
      <c r="U3" s="9" t="s">
        <v>15</v>
      </c>
      <c r="W3" s="9" t="s">
        <v>21</v>
      </c>
      <c r="X3" s="9" t="s">
        <v>15</v>
      </c>
    </row>
    <row r="4" spans="1:24" ht="14.5" x14ac:dyDescent="0.35">
      <c r="B4" s="10" t="s">
        <v>75</v>
      </c>
      <c r="C4" s="9"/>
      <c r="E4" s="10" t="s">
        <v>75</v>
      </c>
      <c r="F4" s="9"/>
      <c r="H4" s="10" t="s">
        <v>75</v>
      </c>
      <c r="I4" s="9"/>
      <c r="K4" s="10" t="s">
        <v>75</v>
      </c>
      <c r="L4" s="9"/>
      <c r="N4" s="10" t="s">
        <v>75</v>
      </c>
      <c r="O4" s="9"/>
      <c r="Q4" s="10" t="s">
        <v>75</v>
      </c>
      <c r="R4" s="9"/>
      <c r="T4" s="10" t="s">
        <v>75</v>
      </c>
      <c r="U4" s="9"/>
      <c r="W4" s="10" t="s">
        <v>75</v>
      </c>
      <c r="X4" s="9"/>
    </row>
    <row r="5" spans="1:24" ht="14.5" x14ac:dyDescent="0.35">
      <c r="C5" s="6" t="s">
        <v>67</v>
      </c>
      <c r="F5" t="s">
        <v>68</v>
      </c>
      <c r="I5" t="s">
        <v>69</v>
      </c>
      <c r="L5" t="s">
        <v>70</v>
      </c>
      <c r="M5" s="3"/>
      <c r="O5" t="s">
        <v>74</v>
      </c>
      <c r="P5" s="3"/>
      <c r="R5" t="s">
        <v>71</v>
      </c>
      <c r="S5" s="3"/>
      <c r="U5" t="s">
        <v>72</v>
      </c>
      <c r="V5" s="3"/>
      <c r="X5" t="s">
        <v>73</v>
      </c>
    </row>
    <row r="6" spans="1:24" x14ac:dyDescent="0.3">
      <c r="B6" s="7">
        <v>10</v>
      </c>
      <c r="C6" s="6">
        <v>0.82</v>
      </c>
      <c r="E6" s="5">
        <v>24</v>
      </c>
      <c r="F6">
        <v>0.75</v>
      </c>
      <c r="H6" s="5">
        <v>15</v>
      </c>
      <c r="I6">
        <v>0.96</v>
      </c>
      <c r="K6" s="5">
        <v>20</v>
      </c>
      <c r="L6">
        <v>0.55000000000000004</v>
      </c>
      <c r="M6" s="3"/>
      <c r="N6" s="5">
        <v>5</v>
      </c>
      <c r="O6">
        <v>0.28999999999999998</v>
      </c>
      <c r="P6" s="3"/>
      <c r="Q6" s="5">
        <v>97.461928934010103</v>
      </c>
      <c r="R6">
        <v>0.5</v>
      </c>
      <c r="S6" s="3"/>
      <c r="T6" s="5">
        <v>4</v>
      </c>
      <c r="U6">
        <v>0.38</v>
      </c>
      <c r="V6" s="3"/>
      <c r="W6" s="5">
        <v>40</v>
      </c>
      <c r="X6">
        <v>1.47</v>
      </c>
    </row>
    <row r="7" spans="1:24" x14ac:dyDescent="0.3">
      <c r="B7" s="7">
        <v>25</v>
      </c>
      <c r="C7" s="6">
        <v>0.71</v>
      </c>
      <c r="E7" s="5">
        <v>50</v>
      </c>
      <c r="F7">
        <v>0.77</v>
      </c>
      <c r="H7" s="5">
        <v>25</v>
      </c>
      <c r="I7">
        <v>0.96</v>
      </c>
      <c r="K7" s="5">
        <v>40</v>
      </c>
      <c r="L7">
        <v>1.03</v>
      </c>
      <c r="M7" s="3"/>
      <c r="N7" s="5">
        <v>9</v>
      </c>
      <c r="O7">
        <v>0.24</v>
      </c>
      <c r="P7" s="3"/>
      <c r="Q7" s="5">
        <v>165.989847715736</v>
      </c>
      <c r="R7">
        <v>0.91</v>
      </c>
      <c r="S7" s="3"/>
      <c r="T7" s="5">
        <v>9</v>
      </c>
      <c r="U7">
        <v>0.64</v>
      </c>
      <c r="V7" s="3"/>
      <c r="W7" s="5">
        <v>84</v>
      </c>
      <c r="X7">
        <v>0.99</v>
      </c>
    </row>
    <row r="8" spans="1:24" x14ac:dyDescent="0.3">
      <c r="B8" s="7">
        <v>50</v>
      </c>
      <c r="C8" s="6">
        <v>0.72</v>
      </c>
      <c r="E8" s="5">
        <v>76</v>
      </c>
      <c r="F8">
        <v>0.75</v>
      </c>
      <c r="H8" s="5">
        <v>45</v>
      </c>
      <c r="I8">
        <v>0.73</v>
      </c>
      <c r="K8" s="5">
        <v>60</v>
      </c>
      <c r="L8">
        <v>1.1399999999999999</v>
      </c>
      <c r="M8" s="3"/>
      <c r="N8" s="5">
        <v>18</v>
      </c>
      <c r="O8">
        <v>0.22600000000000001</v>
      </c>
      <c r="P8" s="3"/>
      <c r="Q8" s="5">
        <v>269.03553299492398</v>
      </c>
      <c r="R8">
        <v>1.19</v>
      </c>
      <c r="S8" s="3"/>
      <c r="T8" s="5">
        <v>18</v>
      </c>
      <c r="U8">
        <v>0.67</v>
      </c>
      <c r="V8" s="3"/>
      <c r="W8" s="5">
        <v>102</v>
      </c>
      <c r="X8">
        <v>0.82</v>
      </c>
    </row>
    <row r="9" spans="1:24" x14ac:dyDescent="0.3">
      <c r="B9" s="7">
        <v>77</v>
      </c>
      <c r="C9" s="6">
        <v>0.78</v>
      </c>
      <c r="E9" s="5">
        <v>104</v>
      </c>
      <c r="F9">
        <v>0.74</v>
      </c>
      <c r="H9" s="5">
        <v>60</v>
      </c>
      <c r="I9">
        <v>0.77</v>
      </c>
      <c r="K9" s="5">
        <v>80</v>
      </c>
      <c r="L9">
        <v>0.77</v>
      </c>
      <c r="M9" s="3"/>
      <c r="N9" s="5">
        <v>29</v>
      </c>
      <c r="O9">
        <v>0.27</v>
      </c>
      <c r="Q9" s="5">
        <v>375.63451776649703</v>
      </c>
      <c r="R9">
        <v>1.0900000000000001</v>
      </c>
      <c r="S9" s="3"/>
      <c r="T9" s="5">
        <v>37</v>
      </c>
      <c r="U9">
        <v>0.77</v>
      </c>
      <c r="V9" s="3"/>
      <c r="W9" s="5">
        <v>135</v>
      </c>
      <c r="X9">
        <v>0.79</v>
      </c>
    </row>
    <row r="10" spans="1:24" x14ac:dyDescent="0.3">
      <c r="B10" s="7">
        <v>104</v>
      </c>
      <c r="C10" s="6">
        <v>0.68</v>
      </c>
      <c r="E10" s="5"/>
      <c r="F10" s="3"/>
      <c r="H10" s="5">
        <v>95</v>
      </c>
      <c r="I10">
        <v>0.68</v>
      </c>
      <c r="K10" s="5">
        <v>125</v>
      </c>
      <c r="L10">
        <v>0.67</v>
      </c>
      <c r="N10" s="5"/>
      <c r="Q10" s="5">
        <v>467.005076142132</v>
      </c>
      <c r="R10">
        <v>1.1200000000000001</v>
      </c>
      <c r="S10" s="3"/>
      <c r="T10" s="5">
        <v>65</v>
      </c>
      <c r="U10">
        <v>0.75</v>
      </c>
      <c r="V10" s="3"/>
      <c r="W10" s="5">
        <v>160</v>
      </c>
      <c r="X10">
        <v>0.63</v>
      </c>
    </row>
    <row r="11" spans="1:24" x14ac:dyDescent="0.3">
      <c r="B11" s="8"/>
      <c r="C11" s="6" t="s">
        <v>14</v>
      </c>
      <c r="E11" s="3"/>
      <c r="H11" s="5">
        <v>120</v>
      </c>
      <c r="I11">
        <v>0.63</v>
      </c>
      <c r="K11" s="3"/>
      <c r="N11" s="3"/>
      <c r="Q11" s="5">
        <v>583.75634517766503</v>
      </c>
      <c r="R11">
        <v>2</v>
      </c>
      <c r="T11" s="5">
        <v>109</v>
      </c>
      <c r="U11">
        <v>0.69</v>
      </c>
      <c r="V11" s="3"/>
      <c r="W11" s="5"/>
    </row>
    <row r="12" spans="1:24" x14ac:dyDescent="0.3">
      <c r="G12" s="3"/>
      <c r="I12" s="3"/>
      <c r="T12" s="5"/>
      <c r="W12" s="5"/>
    </row>
    <row r="13" spans="1:24" x14ac:dyDescent="0.3">
      <c r="G13" s="3"/>
      <c r="I13" s="3"/>
      <c r="T13" s="5"/>
      <c r="V13" s="3"/>
      <c r="W13" s="5"/>
    </row>
    <row r="14" spans="1:24" x14ac:dyDescent="0.3">
      <c r="G14" s="3"/>
      <c r="I14" s="3"/>
      <c r="T14" s="5"/>
      <c r="V14" s="3"/>
      <c r="W14" s="5"/>
    </row>
    <row r="15" spans="1:24" x14ac:dyDescent="0.3">
      <c r="G15" s="3"/>
      <c r="I15" s="3"/>
      <c r="T15" s="5"/>
      <c r="V15" s="3"/>
      <c r="W15" s="5"/>
    </row>
    <row r="17" spans="10:18" x14ac:dyDescent="0.3">
      <c r="J17" s="3"/>
      <c r="L17" s="3"/>
      <c r="M17" s="3"/>
    </row>
    <row r="18" spans="10:18" x14ac:dyDescent="0.3">
      <c r="J18" s="3"/>
      <c r="L18" s="3"/>
      <c r="M18" s="3"/>
    </row>
    <row r="19" spans="10:18" x14ac:dyDescent="0.3">
      <c r="J19" s="3"/>
      <c r="L19" s="3"/>
      <c r="M19" s="3"/>
    </row>
    <row r="20" spans="10:18" x14ac:dyDescent="0.3">
      <c r="J20" s="3"/>
      <c r="L20" s="3"/>
      <c r="M20" s="3"/>
    </row>
    <row r="21" spans="10:18" x14ac:dyDescent="0.3">
      <c r="J21" s="3"/>
      <c r="L21" s="3"/>
      <c r="M21" s="3"/>
    </row>
    <row r="22" spans="10:18" x14ac:dyDescent="0.3">
      <c r="J22" s="3"/>
      <c r="L22" s="3"/>
      <c r="M22" s="3"/>
    </row>
    <row r="30" spans="10:18" x14ac:dyDescent="0.3">
      <c r="R30" s="3"/>
    </row>
    <row r="31" spans="10:18" x14ac:dyDescent="0.3">
      <c r="R31" s="3"/>
    </row>
    <row r="32" spans="10:18" x14ac:dyDescent="0.3">
      <c r="R32" s="3"/>
    </row>
    <row r="33" spans="15:21" x14ac:dyDescent="0.3">
      <c r="R33" s="3"/>
    </row>
    <row r="34" spans="15:21" x14ac:dyDescent="0.3">
      <c r="R34" s="3"/>
    </row>
    <row r="35" spans="15:21" x14ac:dyDescent="0.3">
      <c r="R35" s="3"/>
    </row>
    <row r="36" spans="15:21" x14ac:dyDescent="0.3">
      <c r="R36" s="3"/>
    </row>
    <row r="37" spans="15:21" x14ac:dyDescent="0.3">
      <c r="R37" s="3"/>
    </row>
    <row r="40" spans="15:21" x14ac:dyDescent="0.3">
      <c r="U40" s="3"/>
    </row>
    <row r="41" spans="15:21" x14ac:dyDescent="0.3">
      <c r="U41" s="3"/>
    </row>
    <row r="42" spans="15:21" x14ac:dyDescent="0.3">
      <c r="U42" s="3"/>
    </row>
    <row r="43" spans="15:21" x14ac:dyDescent="0.3">
      <c r="U43" s="3"/>
    </row>
    <row r="44" spans="15:21" x14ac:dyDescent="0.3">
      <c r="U44" s="3"/>
    </row>
    <row r="47" spans="15:21" x14ac:dyDescent="0.3">
      <c r="O47" s="3"/>
    </row>
    <row r="48" spans="15:21" x14ac:dyDescent="0.3">
      <c r="O48" s="3"/>
    </row>
    <row r="49" spans="15:15" x14ac:dyDescent="0.3">
      <c r="O49" s="3"/>
    </row>
    <row r="50" spans="15:15" x14ac:dyDescent="0.3">
      <c r="O50" s="3"/>
    </row>
    <row r="51" spans="15:15" x14ac:dyDescent="0.3">
      <c r="O51" s="3"/>
    </row>
    <row r="52" spans="15:15" x14ac:dyDescent="0.3">
      <c r="O52" s="3"/>
    </row>
    <row r="54" spans="15:15" x14ac:dyDescent="0.3">
      <c r="O54" s="3"/>
    </row>
    <row r="55" spans="15:15" x14ac:dyDescent="0.3">
      <c r="O55" s="3"/>
    </row>
  </sheetData>
  <phoneticPr fontId="15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FDED-E482-468D-A7C7-1CA787F70D30}">
  <dimension ref="A1:X55"/>
  <sheetViews>
    <sheetView workbookViewId="0">
      <selection activeCell="H2" sqref="H2:I11"/>
    </sheetView>
  </sheetViews>
  <sheetFormatPr defaultRowHeight="14" x14ac:dyDescent="0.3"/>
  <cols>
    <col min="1" max="1" width="12" customWidth="1"/>
    <col min="2" max="2" width="13.58203125" style="6" customWidth="1"/>
    <col min="3" max="4" width="13.25" style="6" customWidth="1"/>
    <col min="5" max="5" width="13.58203125" customWidth="1"/>
    <col min="6" max="6" width="14.1640625" customWidth="1"/>
    <col min="7" max="7" width="13.4140625" customWidth="1"/>
    <col min="8" max="8" width="13.58203125" customWidth="1"/>
    <col min="9" max="9" width="13.4140625" customWidth="1"/>
    <col min="10" max="10" width="15" customWidth="1"/>
    <col min="11" max="11" width="13.58203125" customWidth="1"/>
    <col min="12" max="13" width="15" customWidth="1"/>
    <col min="14" max="14" width="13.58203125" customWidth="1"/>
    <col min="15" max="15" width="17.83203125" customWidth="1"/>
    <col min="16" max="16" width="19.75" customWidth="1"/>
    <col min="17" max="17" width="13.58203125" customWidth="1"/>
    <col min="18" max="18" width="20.58203125" customWidth="1"/>
    <col min="19" max="19" width="18.75" customWidth="1"/>
    <col min="20" max="20" width="13.58203125" customWidth="1"/>
    <col min="21" max="21" width="18.75" customWidth="1"/>
    <col min="22" max="22" width="17.83203125" customWidth="1"/>
    <col min="23" max="23" width="13.58203125" customWidth="1"/>
  </cols>
  <sheetData>
    <row r="1" spans="1:24" x14ac:dyDescent="0.3">
      <c r="A1" t="s">
        <v>66</v>
      </c>
    </row>
    <row r="2" spans="1:24" x14ac:dyDescent="0.3">
      <c r="B2" s="9" t="s">
        <v>2</v>
      </c>
      <c r="C2" s="9" t="s">
        <v>3</v>
      </c>
      <c r="E2" s="9" t="s">
        <v>2</v>
      </c>
      <c r="F2" s="9" t="s">
        <v>3</v>
      </c>
      <c r="H2" s="9" t="s">
        <v>2</v>
      </c>
      <c r="I2" s="9" t="s">
        <v>3</v>
      </c>
      <c r="K2" s="9" t="s">
        <v>2</v>
      </c>
      <c r="L2" s="9" t="s">
        <v>3</v>
      </c>
      <c r="N2" s="9" t="s">
        <v>2</v>
      </c>
      <c r="O2" s="9" t="s">
        <v>3</v>
      </c>
      <c r="Q2" s="9" t="s">
        <v>2</v>
      </c>
      <c r="R2" s="9" t="s">
        <v>3</v>
      </c>
      <c r="T2" s="9" t="s">
        <v>2</v>
      </c>
      <c r="U2" s="9" t="s">
        <v>3</v>
      </c>
      <c r="W2" s="9" t="s">
        <v>2</v>
      </c>
      <c r="X2" s="9" t="s">
        <v>3</v>
      </c>
    </row>
    <row r="3" spans="1:24" ht="16" x14ac:dyDescent="0.4">
      <c r="B3" s="9" t="s">
        <v>21</v>
      </c>
      <c r="C3" s="10" t="s">
        <v>19</v>
      </c>
      <c r="E3" s="9" t="s">
        <v>21</v>
      </c>
      <c r="F3" s="10" t="s">
        <v>19</v>
      </c>
      <c r="H3" s="9" t="s">
        <v>21</v>
      </c>
      <c r="I3" s="10" t="s">
        <v>19</v>
      </c>
      <c r="K3" s="9" t="s">
        <v>21</v>
      </c>
      <c r="L3" s="10" t="s">
        <v>19</v>
      </c>
      <c r="N3" s="9" t="s">
        <v>21</v>
      </c>
      <c r="O3" s="10" t="s">
        <v>19</v>
      </c>
      <c r="Q3" s="9" t="s">
        <v>21</v>
      </c>
      <c r="R3" s="9" t="s">
        <v>19</v>
      </c>
      <c r="T3" s="9" t="s">
        <v>21</v>
      </c>
      <c r="U3" s="10" t="s">
        <v>19</v>
      </c>
      <c r="W3" s="9" t="s">
        <v>21</v>
      </c>
      <c r="X3" s="10" t="s">
        <v>19</v>
      </c>
    </row>
    <row r="4" spans="1:24" ht="14.5" x14ac:dyDescent="0.35">
      <c r="B4" s="10" t="s">
        <v>75</v>
      </c>
      <c r="C4" s="9" t="s">
        <v>13</v>
      </c>
      <c r="E4" s="10" t="s">
        <v>75</v>
      </c>
      <c r="F4" s="9" t="s">
        <v>13</v>
      </c>
      <c r="H4" s="10" t="s">
        <v>75</v>
      </c>
      <c r="I4" s="9" t="s">
        <v>13</v>
      </c>
      <c r="K4" s="10" t="s">
        <v>75</v>
      </c>
      <c r="L4" s="9" t="s">
        <v>13</v>
      </c>
      <c r="N4" s="10" t="s">
        <v>75</v>
      </c>
      <c r="O4" s="9" t="s">
        <v>13</v>
      </c>
      <c r="Q4" s="10" t="s">
        <v>75</v>
      </c>
      <c r="R4" s="9" t="s">
        <v>13</v>
      </c>
      <c r="T4" s="10" t="s">
        <v>75</v>
      </c>
      <c r="U4" s="9" t="s">
        <v>13</v>
      </c>
      <c r="W4" s="10" t="s">
        <v>75</v>
      </c>
      <c r="X4" s="9" t="s">
        <v>13</v>
      </c>
    </row>
    <row r="5" spans="1:24" ht="14.5" x14ac:dyDescent="0.35">
      <c r="C5" s="6" t="s">
        <v>67</v>
      </c>
      <c r="F5" t="s">
        <v>68</v>
      </c>
      <c r="I5" t="s">
        <v>69</v>
      </c>
      <c r="L5" t="s">
        <v>70</v>
      </c>
      <c r="M5" s="3"/>
      <c r="O5" t="s">
        <v>74</v>
      </c>
      <c r="P5" s="3"/>
      <c r="R5" t="s">
        <v>71</v>
      </c>
      <c r="S5" s="3"/>
      <c r="U5" t="s">
        <v>72</v>
      </c>
      <c r="V5" s="3"/>
      <c r="X5" t="s">
        <v>73</v>
      </c>
    </row>
    <row r="6" spans="1:24" x14ac:dyDescent="0.3">
      <c r="B6" s="7">
        <v>10</v>
      </c>
      <c r="C6" s="6">
        <v>7.2</v>
      </c>
      <c r="E6" s="5">
        <v>24</v>
      </c>
      <c r="F6">
        <v>46.44</v>
      </c>
      <c r="H6" s="5">
        <v>15</v>
      </c>
      <c r="I6">
        <v>39.6</v>
      </c>
      <c r="K6" s="5">
        <v>20</v>
      </c>
      <c r="L6">
        <v>16.2</v>
      </c>
      <c r="M6" s="3"/>
      <c r="N6" s="5">
        <v>5</v>
      </c>
      <c r="O6">
        <v>216</v>
      </c>
      <c r="P6" s="3"/>
      <c r="Q6" s="5">
        <v>97.461928934010103</v>
      </c>
      <c r="R6">
        <v>163.80000000000001</v>
      </c>
      <c r="S6" s="3"/>
      <c r="T6" s="5">
        <v>4</v>
      </c>
      <c r="U6">
        <v>5.76</v>
      </c>
      <c r="V6" s="3"/>
      <c r="W6" s="5">
        <v>40</v>
      </c>
      <c r="X6">
        <v>2646</v>
      </c>
    </row>
    <row r="7" spans="1:24" x14ac:dyDescent="0.3">
      <c r="B7" s="7">
        <v>25</v>
      </c>
      <c r="C7" s="6">
        <v>23.94</v>
      </c>
      <c r="E7" s="5">
        <v>50</v>
      </c>
      <c r="F7">
        <v>118.8</v>
      </c>
      <c r="H7" s="5">
        <v>25</v>
      </c>
      <c r="I7">
        <v>68.400000000000006</v>
      </c>
      <c r="K7" s="5">
        <v>40</v>
      </c>
      <c r="L7">
        <v>147.6</v>
      </c>
      <c r="M7" s="3"/>
      <c r="N7" s="5">
        <v>9</v>
      </c>
      <c r="O7">
        <v>468</v>
      </c>
      <c r="P7" s="3"/>
      <c r="Q7" s="5">
        <v>165.989847715736</v>
      </c>
      <c r="R7">
        <v>648</v>
      </c>
      <c r="S7" s="3"/>
      <c r="T7" s="5">
        <v>9</v>
      </c>
      <c r="U7">
        <v>6.48</v>
      </c>
      <c r="V7" s="3"/>
      <c r="W7" s="5">
        <v>84</v>
      </c>
      <c r="X7">
        <v>3996</v>
      </c>
    </row>
    <row r="8" spans="1:24" x14ac:dyDescent="0.3">
      <c r="B8" s="7">
        <v>50</v>
      </c>
      <c r="C8" s="6">
        <v>60.12</v>
      </c>
      <c r="E8" s="5">
        <v>76</v>
      </c>
      <c r="F8">
        <v>190.8</v>
      </c>
      <c r="H8" s="5">
        <v>45</v>
      </c>
      <c r="I8">
        <v>244.8</v>
      </c>
      <c r="K8" s="5">
        <v>60</v>
      </c>
      <c r="L8">
        <v>241.2</v>
      </c>
      <c r="M8" s="3"/>
      <c r="N8" s="5">
        <v>18</v>
      </c>
      <c r="O8">
        <v>943.2</v>
      </c>
      <c r="P8" s="3"/>
      <c r="Q8" s="5">
        <v>269.03553299492398</v>
      </c>
      <c r="R8">
        <v>1105.2</v>
      </c>
      <c r="S8" s="3"/>
      <c r="T8" s="5">
        <v>18</v>
      </c>
      <c r="U8">
        <v>14.04</v>
      </c>
      <c r="V8" s="3"/>
      <c r="W8" s="5">
        <v>102</v>
      </c>
      <c r="X8">
        <v>4680</v>
      </c>
    </row>
    <row r="9" spans="1:24" x14ac:dyDescent="0.3">
      <c r="B9" s="7">
        <v>77</v>
      </c>
      <c r="C9" s="6">
        <v>111.6</v>
      </c>
      <c r="E9" s="5">
        <v>104</v>
      </c>
      <c r="F9">
        <v>284.39999999999998</v>
      </c>
      <c r="H9" s="5">
        <v>60</v>
      </c>
      <c r="I9">
        <v>468</v>
      </c>
      <c r="K9" s="5">
        <v>80</v>
      </c>
      <c r="L9">
        <v>432</v>
      </c>
      <c r="M9" s="3"/>
      <c r="N9" s="5">
        <v>29</v>
      </c>
      <c r="O9">
        <v>2592</v>
      </c>
      <c r="Q9" s="5">
        <v>375.63451776649703</v>
      </c>
      <c r="R9">
        <v>2268</v>
      </c>
      <c r="S9" s="3"/>
      <c r="T9" s="5">
        <v>37</v>
      </c>
      <c r="U9">
        <v>34.92</v>
      </c>
      <c r="V9" s="3"/>
      <c r="W9" s="5">
        <v>135</v>
      </c>
      <c r="X9">
        <v>6048</v>
      </c>
    </row>
    <row r="10" spans="1:24" x14ac:dyDescent="0.3">
      <c r="B10" s="7">
        <v>104</v>
      </c>
      <c r="C10" s="6">
        <v>223.2</v>
      </c>
      <c r="E10" s="5"/>
      <c r="F10" s="3"/>
      <c r="H10" s="5">
        <v>95</v>
      </c>
      <c r="I10">
        <v>792</v>
      </c>
      <c r="K10" s="5">
        <v>125</v>
      </c>
      <c r="L10">
        <v>972</v>
      </c>
      <c r="N10" s="5"/>
      <c r="Q10" s="5">
        <v>467.005076142132</v>
      </c>
      <c r="R10">
        <v>3420</v>
      </c>
      <c r="S10" s="3"/>
      <c r="T10" s="5">
        <v>65</v>
      </c>
      <c r="U10">
        <v>86.4</v>
      </c>
      <c r="V10" s="3"/>
      <c r="W10" s="5">
        <v>160</v>
      </c>
      <c r="X10">
        <v>7848</v>
      </c>
    </row>
    <row r="11" spans="1:24" x14ac:dyDescent="0.3">
      <c r="B11" s="8"/>
      <c r="C11" s="6" t="s">
        <v>14</v>
      </c>
      <c r="E11" s="3"/>
      <c r="H11" s="5">
        <v>120</v>
      </c>
      <c r="I11">
        <v>1656</v>
      </c>
      <c r="K11" s="3"/>
      <c r="N11" s="3"/>
      <c r="Q11" s="5">
        <v>583.75634517766503</v>
      </c>
      <c r="R11">
        <v>6660</v>
      </c>
      <c r="T11" s="5">
        <v>109</v>
      </c>
      <c r="U11">
        <v>244.44</v>
      </c>
      <c r="V11" s="3"/>
      <c r="W11" s="5"/>
    </row>
    <row r="12" spans="1:24" x14ac:dyDescent="0.3">
      <c r="G12" s="3"/>
      <c r="I12" s="3"/>
      <c r="T12" s="5"/>
      <c r="W12" s="5"/>
    </row>
    <row r="13" spans="1:24" x14ac:dyDescent="0.3">
      <c r="G13" s="3"/>
      <c r="I13" s="3"/>
      <c r="T13" s="5"/>
      <c r="V13" s="3"/>
      <c r="W13" s="5"/>
    </row>
    <row r="14" spans="1:24" x14ac:dyDescent="0.3">
      <c r="G14" s="3"/>
      <c r="I14" s="3"/>
      <c r="T14" s="5"/>
      <c r="V14" s="3"/>
      <c r="W14" s="5"/>
    </row>
    <row r="15" spans="1:24" x14ac:dyDescent="0.3">
      <c r="G15" s="3"/>
      <c r="I15" s="3"/>
      <c r="T15" s="5"/>
      <c r="V15" s="3"/>
      <c r="W15" s="5"/>
    </row>
    <row r="17" spans="10:18" x14ac:dyDescent="0.3">
      <c r="J17" s="3"/>
      <c r="L17" s="3"/>
      <c r="M17" s="3"/>
    </row>
    <row r="18" spans="10:18" x14ac:dyDescent="0.3">
      <c r="J18" s="3"/>
      <c r="L18" s="3"/>
      <c r="M18" s="3"/>
    </row>
    <row r="19" spans="10:18" x14ac:dyDescent="0.3">
      <c r="J19" s="3"/>
      <c r="L19" s="3"/>
      <c r="M19" s="3"/>
    </row>
    <row r="20" spans="10:18" x14ac:dyDescent="0.3">
      <c r="J20" s="3"/>
      <c r="L20" s="3"/>
      <c r="M20" s="3"/>
    </row>
    <row r="21" spans="10:18" x14ac:dyDescent="0.3">
      <c r="J21" s="3"/>
      <c r="L21" s="3"/>
      <c r="M21" s="3"/>
    </row>
    <row r="22" spans="10:18" x14ac:dyDescent="0.3">
      <c r="J22" s="3"/>
      <c r="L22" s="3"/>
      <c r="M22" s="3"/>
    </row>
    <row r="30" spans="10:18" x14ac:dyDescent="0.3">
      <c r="R30" s="3"/>
    </row>
    <row r="31" spans="10:18" x14ac:dyDescent="0.3">
      <c r="R31" s="3"/>
    </row>
    <row r="32" spans="10:18" x14ac:dyDescent="0.3">
      <c r="R32" s="3"/>
    </row>
    <row r="33" spans="15:21" x14ac:dyDescent="0.3">
      <c r="R33" s="3"/>
    </row>
    <row r="34" spans="15:21" x14ac:dyDescent="0.3">
      <c r="R34" s="3"/>
    </row>
    <row r="35" spans="15:21" x14ac:dyDescent="0.3">
      <c r="R35" s="3"/>
    </row>
    <row r="36" spans="15:21" x14ac:dyDescent="0.3">
      <c r="R36" s="3"/>
    </row>
    <row r="37" spans="15:21" x14ac:dyDescent="0.3">
      <c r="R37" s="3"/>
    </row>
    <row r="40" spans="15:21" x14ac:dyDescent="0.3">
      <c r="U40" s="3"/>
    </row>
    <row r="41" spans="15:21" x14ac:dyDescent="0.3">
      <c r="U41" s="3"/>
    </row>
    <row r="42" spans="15:21" x14ac:dyDescent="0.3">
      <c r="U42" s="3"/>
    </row>
    <row r="43" spans="15:21" x14ac:dyDescent="0.3">
      <c r="U43" s="3"/>
    </row>
    <row r="44" spans="15:21" x14ac:dyDescent="0.3">
      <c r="U44" s="3"/>
    </row>
    <row r="47" spans="15:21" x14ac:dyDescent="0.3">
      <c r="O47" s="3"/>
    </row>
    <row r="48" spans="15:21" x14ac:dyDescent="0.3">
      <c r="O48" s="3"/>
    </row>
    <row r="49" spans="15:15" x14ac:dyDescent="0.3">
      <c r="O49" s="3"/>
    </row>
    <row r="50" spans="15:15" x14ac:dyDescent="0.3">
      <c r="O50" s="3"/>
    </row>
    <row r="51" spans="15:15" x14ac:dyDescent="0.3">
      <c r="O51" s="3"/>
    </row>
    <row r="52" spans="15:15" x14ac:dyDescent="0.3">
      <c r="O52" s="3"/>
    </row>
    <row r="54" spans="15:15" x14ac:dyDescent="0.3">
      <c r="O54" s="3"/>
    </row>
    <row r="55" spans="15:15" x14ac:dyDescent="0.3">
      <c r="O55" s="3"/>
    </row>
  </sheetData>
  <phoneticPr fontId="1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3E98-4DD8-43D8-9E79-97B9AE3D9227}">
  <dimension ref="A1:I11"/>
  <sheetViews>
    <sheetView workbookViewId="0">
      <selection activeCell="M19" sqref="M19"/>
    </sheetView>
  </sheetViews>
  <sheetFormatPr defaultRowHeight="14" x14ac:dyDescent="0.3"/>
  <sheetData>
    <row r="1" spans="1:9" x14ac:dyDescent="0.3">
      <c r="A1" t="s">
        <v>76</v>
      </c>
    </row>
    <row r="2" spans="1:9" x14ac:dyDescent="0.3">
      <c r="B2" s="9" t="s">
        <v>2</v>
      </c>
      <c r="C2" s="9" t="s">
        <v>3</v>
      </c>
      <c r="D2" s="6"/>
      <c r="E2" s="9" t="s">
        <v>2</v>
      </c>
      <c r="F2" s="9" t="s">
        <v>3</v>
      </c>
      <c r="H2" s="9" t="s">
        <v>2</v>
      </c>
      <c r="I2" s="9" t="s">
        <v>3</v>
      </c>
    </row>
    <row r="3" spans="1:9" ht="16.5" x14ac:dyDescent="0.45">
      <c r="B3" s="9" t="s">
        <v>21</v>
      </c>
      <c r="C3" s="10" t="s">
        <v>77</v>
      </c>
      <c r="D3" s="6"/>
      <c r="E3" s="9" t="s">
        <v>21</v>
      </c>
      <c r="F3" s="10" t="s">
        <v>77</v>
      </c>
      <c r="H3" s="9" t="s">
        <v>21</v>
      </c>
      <c r="I3" s="10" t="s">
        <v>77</v>
      </c>
    </row>
    <row r="4" spans="1:9" ht="17" x14ac:dyDescent="0.35">
      <c r="B4" s="10" t="s">
        <v>75</v>
      </c>
      <c r="C4" s="9" t="s">
        <v>78</v>
      </c>
      <c r="D4" s="6"/>
      <c r="E4" s="10" t="s">
        <v>75</v>
      </c>
      <c r="F4" s="9" t="s">
        <v>78</v>
      </c>
      <c r="H4" s="10" t="s">
        <v>75</v>
      </c>
      <c r="I4" s="9" t="s">
        <v>78</v>
      </c>
    </row>
    <row r="5" spans="1:9" x14ac:dyDescent="0.3">
      <c r="B5" s="6"/>
      <c r="C5" s="6" t="s">
        <v>67</v>
      </c>
      <c r="D5" s="6"/>
      <c r="F5" t="s">
        <v>68</v>
      </c>
      <c r="I5" t="s">
        <v>70</v>
      </c>
    </row>
    <row r="6" spans="1:9" x14ac:dyDescent="0.3">
      <c r="B6" s="7">
        <v>10</v>
      </c>
      <c r="C6" s="6">
        <v>0.72</v>
      </c>
      <c r="D6" s="6"/>
      <c r="E6" s="5">
        <v>24</v>
      </c>
      <c r="F6">
        <v>1.9349999999999998</v>
      </c>
      <c r="H6" s="5">
        <v>20</v>
      </c>
      <c r="I6">
        <v>0.80999999999999994</v>
      </c>
    </row>
    <row r="7" spans="1:9" x14ac:dyDescent="0.3">
      <c r="B7" s="7">
        <v>25</v>
      </c>
      <c r="C7" s="6">
        <v>0.95760000000000001</v>
      </c>
      <c r="D7" s="6"/>
      <c r="E7" s="5">
        <v>50</v>
      </c>
      <c r="F7">
        <v>2.3759999999999999</v>
      </c>
      <c r="H7" s="5">
        <v>40</v>
      </c>
      <c r="I7">
        <v>3.69</v>
      </c>
    </row>
    <row r="8" spans="1:9" x14ac:dyDescent="0.3">
      <c r="B8" s="7">
        <v>50</v>
      </c>
      <c r="C8" s="6">
        <v>1.2023999999999999</v>
      </c>
      <c r="D8" s="6"/>
      <c r="E8" s="5">
        <v>76</v>
      </c>
      <c r="F8">
        <v>2.5105263157894737</v>
      </c>
      <c r="H8" s="5">
        <v>60</v>
      </c>
      <c r="I8">
        <v>4.0199999999999996</v>
      </c>
    </row>
    <row r="9" spans="1:9" x14ac:dyDescent="0.3">
      <c r="B9" s="7">
        <v>77</v>
      </c>
      <c r="C9" s="6">
        <v>1.4493506493506492</v>
      </c>
      <c r="D9" s="6"/>
      <c r="E9" s="5">
        <v>104</v>
      </c>
      <c r="F9">
        <v>2.7346153846153842</v>
      </c>
      <c r="H9" s="5">
        <v>80</v>
      </c>
      <c r="I9">
        <v>5.4</v>
      </c>
    </row>
    <row r="10" spans="1:9" x14ac:dyDescent="0.3">
      <c r="B10" s="7">
        <v>104</v>
      </c>
      <c r="C10" s="6">
        <v>2.1461538461538461</v>
      </c>
      <c r="D10" s="6"/>
      <c r="E10" s="5"/>
      <c r="F10" s="3"/>
      <c r="H10" s="5">
        <v>125</v>
      </c>
      <c r="I10">
        <v>7.7759999999999998</v>
      </c>
    </row>
    <row r="11" spans="1:9" x14ac:dyDescent="0.3">
      <c r="B11" s="8"/>
      <c r="C11" s="6" t="s">
        <v>14</v>
      </c>
      <c r="D11" s="6"/>
      <c r="E11" s="3"/>
      <c r="H11" s="3"/>
    </row>
  </sheetData>
  <phoneticPr fontId="15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543A4-518A-495F-B570-88A4587824CE}">
  <dimension ref="A1:AF17"/>
  <sheetViews>
    <sheetView workbookViewId="0">
      <selection activeCell="K34" sqref="K34"/>
    </sheetView>
  </sheetViews>
  <sheetFormatPr defaultRowHeight="14" x14ac:dyDescent="0.3"/>
  <cols>
    <col min="2" max="2" width="18.25" customWidth="1"/>
    <col min="19" max="19" width="13.1640625" customWidth="1"/>
  </cols>
  <sheetData>
    <row r="1" spans="1:32" x14ac:dyDescent="0.3">
      <c r="A1" t="s">
        <v>79</v>
      </c>
    </row>
    <row r="2" spans="1:32" x14ac:dyDescent="0.3">
      <c r="B2" t="s">
        <v>2</v>
      </c>
      <c r="C2" t="s">
        <v>3</v>
      </c>
      <c r="D2" t="s">
        <v>18</v>
      </c>
      <c r="F2" t="s">
        <v>2</v>
      </c>
      <c r="G2" t="s">
        <v>3</v>
      </c>
      <c r="H2" t="s">
        <v>18</v>
      </c>
      <c r="J2" t="s">
        <v>2</v>
      </c>
      <c r="K2" t="s">
        <v>3</v>
      </c>
      <c r="L2" t="s">
        <v>18</v>
      </c>
      <c r="N2" t="s">
        <v>2</v>
      </c>
      <c r="O2" t="s">
        <v>3</v>
      </c>
      <c r="P2" t="s">
        <v>18</v>
      </c>
      <c r="R2" t="s">
        <v>2</v>
      </c>
      <c r="S2" t="s">
        <v>3</v>
      </c>
      <c r="T2" t="s">
        <v>18</v>
      </c>
      <c r="V2" t="s">
        <v>2</v>
      </c>
      <c r="W2" t="s">
        <v>3</v>
      </c>
      <c r="X2" t="s">
        <v>18</v>
      </c>
      <c r="Z2" t="s">
        <v>2</v>
      </c>
      <c r="AA2" t="s">
        <v>3</v>
      </c>
      <c r="AB2" t="s">
        <v>18</v>
      </c>
      <c r="AD2" t="s">
        <v>2</v>
      </c>
      <c r="AE2" t="s">
        <v>3</v>
      </c>
      <c r="AF2" t="s">
        <v>18</v>
      </c>
    </row>
    <row r="3" spans="1:32" x14ac:dyDescent="0.3">
      <c r="B3" s="9" t="s">
        <v>80</v>
      </c>
      <c r="C3" s="9" t="s">
        <v>82</v>
      </c>
      <c r="D3" s="6"/>
      <c r="E3" s="6"/>
      <c r="F3" s="9" t="s">
        <v>80</v>
      </c>
      <c r="G3" s="9" t="s">
        <v>82</v>
      </c>
      <c r="H3" s="6"/>
      <c r="J3" s="9" t="s">
        <v>80</v>
      </c>
      <c r="K3" s="9" t="s">
        <v>82</v>
      </c>
      <c r="L3" s="6"/>
      <c r="N3" s="9" t="s">
        <v>80</v>
      </c>
      <c r="O3" s="9" t="s">
        <v>82</v>
      </c>
      <c r="P3" s="6"/>
      <c r="Q3" s="6"/>
      <c r="R3" s="9" t="s">
        <v>80</v>
      </c>
      <c r="S3" s="9" t="s">
        <v>82</v>
      </c>
      <c r="T3" s="6"/>
      <c r="V3" s="9" t="s">
        <v>80</v>
      </c>
      <c r="W3" s="9" t="s">
        <v>82</v>
      </c>
      <c r="X3" s="6"/>
      <c r="Z3" s="9" t="s">
        <v>80</v>
      </c>
      <c r="AA3" s="9" t="s">
        <v>82</v>
      </c>
      <c r="AB3" s="6"/>
      <c r="AD3" s="9" t="s">
        <v>80</v>
      </c>
      <c r="AE3" s="9" t="s">
        <v>82</v>
      </c>
      <c r="AF3" s="6"/>
    </row>
    <row r="4" spans="1:32" ht="16.5" x14ac:dyDescent="0.3">
      <c r="B4" s="9" t="s">
        <v>81</v>
      </c>
      <c r="C4" s="9" t="s">
        <v>52</v>
      </c>
      <c r="D4" s="6"/>
      <c r="E4" s="6"/>
      <c r="F4" s="9" t="s">
        <v>81</v>
      </c>
      <c r="G4" s="9" t="s">
        <v>52</v>
      </c>
      <c r="H4" s="6"/>
      <c r="J4" s="9" t="s">
        <v>81</v>
      </c>
      <c r="K4" s="9" t="s">
        <v>52</v>
      </c>
      <c r="L4" s="6"/>
      <c r="N4" s="9" t="s">
        <v>81</v>
      </c>
      <c r="O4" s="9" t="s">
        <v>52</v>
      </c>
      <c r="P4" s="6"/>
      <c r="Q4" s="6"/>
      <c r="R4" s="9" t="s">
        <v>81</v>
      </c>
      <c r="S4" s="9" t="s">
        <v>52</v>
      </c>
      <c r="T4" s="6"/>
      <c r="V4" s="9" t="s">
        <v>81</v>
      </c>
      <c r="W4" s="9" t="s">
        <v>52</v>
      </c>
      <c r="X4" s="6"/>
      <c r="Z4" s="9" t="s">
        <v>81</v>
      </c>
      <c r="AA4" s="9" t="s">
        <v>52</v>
      </c>
      <c r="AB4" s="6"/>
      <c r="AD4" s="9" t="s">
        <v>81</v>
      </c>
      <c r="AE4" s="9" t="s">
        <v>52</v>
      </c>
      <c r="AF4" s="6"/>
    </row>
    <row r="5" spans="1:32" ht="14.5" x14ac:dyDescent="0.35">
      <c r="B5" s="6"/>
      <c r="C5" s="6" t="s">
        <v>67</v>
      </c>
      <c r="D5" s="6"/>
      <c r="E5" s="6"/>
      <c r="G5" t="s">
        <v>68</v>
      </c>
      <c r="K5" t="s">
        <v>69</v>
      </c>
      <c r="O5" t="s">
        <v>70</v>
      </c>
      <c r="P5" s="3"/>
      <c r="Q5" s="3"/>
      <c r="S5" t="s">
        <v>74</v>
      </c>
      <c r="T5" s="3"/>
      <c r="U5" s="3"/>
      <c r="W5" t="s">
        <v>71</v>
      </c>
      <c r="X5" s="3"/>
      <c r="Y5" s="3"/>
      <c r="AA5" t="s">
        <v>72</v>
      </c>
      <c r="AC5" s="3"/>
      <c r="AE5" t="s">
        <v>73</v>
      </c>
    </row>
    <row r="6" spans="1:32" x14ac:dyDescent="0.3">
      <c r="B6">
        <v>591000</v>
      </c>
      <c r="C6" s="3">
        <v>13100000000</v>
      </c>
      <c r="D6" s="3">
        <v>1500000000</v>
      </c>
      <c r="F6" s="3">
        <v>1760000</v>
      </c>
      <c r="G6" s="3">
        <v>9900000000</v>
      </c>
      <c r="H6" s="3">
        <v>1800000000</v>
      </c>
      <c r="J6">
        <v>955000</v>
      </c>
      <c r="K6" s="3">
        <v>95700000000</v>
      </c>
      <c r="L6" s="3">
        <v>14000000000</v>
      </c>
      <c r="N6" s="3">
        <v>1590000</v>
      </c>
      <c r="O6" s="3">
        <v>47300000000</v>
      </c>
      <c r="P6" s="3">
        <v>7600000000</v>
      </c>
      <c r="R6" s="3">
        <v>34900000</v>
      </c>
      <c r="S6" s="3">
        <v>1560000000000</v>
      </c>
      <c r="T6" s="3">
        <v>540000000000</v>
      </c>
      <c r="V6" s="3">
        <v>1070000</v>
      </c>
      <c r="W6" s="3">
        <v>14300000000</v>
      </c>
      <c r="X6" s="3">
        <v>3200000000</v>
      </c>
      <c r="Z6">
        <v>514000</v>
      </c>
      <c r="AA6" s="3">
        <v>15200000000</v>
      </c>
      <c r="AB6" s="3">
        <v>1270000000</v>
      </c>
      <c r="AD6" s="3">
        <v>9100000</v>
      </c>
      <c r="AE6" s="3">
        <v>164000000000</v>
      </c>
      <c r="AF6" s="3">
        <v>14000000000</v>
      </c>
    </row>
    <row r="13" spans="1:32" x14ac:dyDescent="0.3">
      <c r="AB13" s="3"/>
      <c r="AC13" s="3"/>
    </row>
    <row r="17" spans="28:30" x14ac:dyDescent="0.3">
      <c r="AB17" s="3"/>
      <c r="AC17" s="3"/>
      <c r="AD17" s="3"/>
    </row>
  </sheetData>
  <phoneticPr fontId="15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FB4A-726D-4E2F-926F-883665A998FA}">
  <dimension ref="A1:AF17"/>
  <sheetViews>
    <sheetView topLeftCell="S1" workbookViewId="0">
      <selection activeCell="V2" sqref="V2:X2"/>
    </sheetView>
  </sheetViews>
  <sheetFormatPr defaultRowHeight="14" x14ac:dyDescent="0.3"/>
  <cols>
    <col min="1" max="1" width="12.25" customWidth="1"/>
    <col min="2" max="2" width="25.83203125" customWidth="1"/>
    <col min="3" max="3" width="37.58203125" customWidth="1"/>
    <col min="4" max="4" width="12" customWidth="1"/>
    <col min="5" max="5" width="17.4140625" customWidth="1"/>
    <col min="6" max="6" width="25.75" customWidth="1"/>
    <col min="8" max="8" width="15.1640625" customWidth="1"/>
    <col min="9" max="9" width="24.58203125" customWidth="1"/>
    <col min="10" max="10" width="23.83203125" customWidth="1"/>
    <col min="11" max="11" width="22.83203125" customWidth="1"/>
    <col min="12" max="12" width="19" customWidth="1"/>
    <col min="17" max="17" width="23.25" customWidth="1"/>
    <col min="19" max="19" width="13.1640625" customWidth="1"/>
    <col min="21" max="21" width="26.58203125" customWidth="1"/>
    <col min="22" max="22" width="17.75" customWidth="1"/>
    <col min="23" max="23" width="15.75" customWidth="1"/>
    <col min="24" max="24" width="17.4140625" customWidth="1"/>
    <col min="25" max="25" width="18.83203125" customWidth="1"/>
    <col min="29" max="29" width="18.25" customWidth="1"/>
    <col min="31" max="31" width="11.83203125" customWidth="1"/>
  </cols>
  <sheetData>
    <row r="1" spans="1:32" x14ac:dyDescent="0.3">
      <c r="A1" t="s">
        <v>83</v>
      </c>
    </row>
    <row r="2" spans="1:32" x14ac:dyDescent="0.3">
      <c r="B2" t="s">
        <v>2</v>
      </c>
      <c r="C2" t="s">
        <v>3</v>
      </c>
      <c r="D2" t="s">
        <v>18</v>
      </c>
      <c r="F2" t="s">
        <v>2</v>
      </c>
      <c r="G2" t="s">
        <v>3</v>
      </c>
      <c r="H2" t="s">
        <v>18</v>
      </c>
      <c r="J2" t="s">
        <v>2</v>
      </c>
      <c r="K2" t="s">
        <v>3</v>
      </c>
      <c r="L2" t="s">
        <v>18</v>
      </c>
      <c r="N2" t="s">
        <v>2</v>
      </c>
      <c r="O2" t="s">
        <v>3</v>
      </c>
      <c r="P2" t="s">
        <v>18</v>
      </c>
      <c r="R2" t="s">
        <v>2</v>
      </c>
      <c r="S2" t="s">
        <v>3</v>
      </c>
      <c r="T2" t="s">
        <v>18</v>
      </c>
      <c r="V2" t="s">
        <v>2</v>
      </c>
      <c r="W2" t="s">
        <v>3</v>
      </c>
      <c r="X2" t="s">
        <v>18</v>
      </c>
      <c r="Z2" t="s">
        <v>2</v>
      </c>
      <c r="AA2" t="s">
        <v>3</v>
      </c>
      <c r="AB2" t="s">
        <v>18</v>
      </c>
      <c r="AD2" t="s">
        <v>2</v>
      </c>
      <c r="AE2" t="s">
        <v>3</v>
      </c>
      <c r="AF2" t="s">
        <v>18</v>
      </c>
    </row>
    <row r="3" spans="1:32" ht="18.75" customHeight="1" x14ac:dyDescent="0.4">
      <c r="B3" s="9" t="s">
        <v>84</v>
      </c>
      <c r="C3" s="9" t="s">
        <v>86</v>
      </c>
      <c r="D3" s="6"/>
      <c r="E3" s="6"/>
      <c r="F3" s="9" t="s">
        <v>84</v>
      </c>
      <c r="G3" s="9" t="s">
        <v>86</v>
      </c>
      <c r="H3" s="6"/>
      <c r="J3" s="9" t="s">
        <v>84</v>
      </c>
      <c r="K3" s="9" t="s">
        <v>86</v>
      </c>
      <c r="L3" s="6"/>
      <c r="N3" s="9" t="s">
        <v>84</v>
      </c>
      <c r="O3" s="9" t="s">
        <v>86</v>
      </c>
      <c r="P3" s="6"/>
      <c r="Q3" s="6"/>
      <c r="R3" s="9" t="s">
        <v>84</v>
      </c>
      <c r="S3" s="9" t="s">
        <v>86</v>
      </c>
      <c r="T3" s="6"/>
      <c r="V3" s="9" t="s">
        <v>84</v>
      </c>
      <c r="W3" s="9" t="s">
        <v>86</v>
      </c>
      <c r="X3" s="6"/>
      <c r="Z3" s="9" t="s">
        <v>84</v>
      </c>
      <c r="AA3" s="9" t="s">
        <v>86</v>
      </c>
      <c r="AB3" s="6"/>
      <c r="AD3" s="9" t="s">
        <v>84</v>
      </c>
      <c r="AE3" s="9" t="s">
        <v>86</v>
      </c>
      <c r="AF3" s="6"/>
    </row>
    <row r="4" spans="1:32" ht="16.5" x14ac:dyDescent="0.3">
      <c r="B4" s="9" t="s">
        <v>85</v>
      </c>
      <c r="C4" s="9" t="s">
        <v>87</v>
      </c>
      <c r="D4" s="6"/>
      <c r="E4" s="6"/>
      <c r="F4" s="9" t="s">
        <v>85</v>
      </c>
      <c r="G4" s="9" t="s">
        <v>87</v>
      </c>
      <c r="H4" s="6"/>
      <c r="J4" s="9" t="s">
        <v>85</v>
      </c>
      <c r="K4" s="9" t="s">
        <v>87</v>
      </c>
      <c r="L4" s="6"/>
      <c r="N4" s="9" t="s">
        <v>85</v>
      </c>
      <c r="O4" s="9" t="s">
        <v>87</v>
      </c>
      <c r="P4" s="6"/>
      <c r="Q4" s="6"/>
      <c r="R4" s="9" t="s">
        <v>85</v>
      </c>
      <c r="S4" s="9" t="s">
        <v>87</v>
      </c>
      <c r="T4" s="6"/>
      <c r="V4" s="9" t="s">
        <v>85</v>
      </c>
      <c r="W4" s="9" t="s">
        <v>87</v>
      </c>
      <c r="X4" s="6"/>
      <c r="Z4" s="9" t="s">
        <v>85</v>
      </c>
      <c r="AA4" s="9" t="s">
        <v>87</v>
      </c>
      <c r="AB4" s="6"/>
      <c r="AD4" s="9" t="s">
        <v>85</v>
      </c>
      <c r="AE4" s="9" t="s">
        <v>87</v>
      </c>
      <c r="AF4" s="6"/>
    </row>
    <row r="5" spans="1:32" ht="14.5" x14ac:dyDescent="0.35">
      <c r="B5" s="6"/>
      <c r="C5" s="6" t="s">
        <v>67</v>
      </c>
      <c r="D5" s="6"/>
      <c r="E5" s="6"/>
      <c r="G5" t="s">
        <v>68</v>
      </c>
      <c r="K5" t="s">
        <v>69</v>
      </c>
      <c r="O5" t="s">
        <v>70</v>
      </c>
      <c r="P5" s="3"/>
      <c r="Q5" s="3"/>
      <c r="S5" t="s">
        <v>74</v>
      </c>
      <c r="T5" s="3"/>
      <c r="U5" s="3"/>
      <c r="W5" t="s">
        <v>71</v>
      </c>
      <c r="X5" s="3"/>
      <c r="Y5" s="3"/>
      <c r="AA5" t="s">
        <v>72</v>
      </c>
      <c r="AC5" s="3"/>
      <c r="AE5" t="s">
        <v>73</v>
      </c>
    </row>
    <row r="6" spans="1:32" x14ac:dyDescent="0.3">
      <c r="B6">
        <v>230</v>
      </c>
      <c r="C6">
        <v>4784.3996087283494</v>
      </c>
      <c r="D6">
        <v>1458.7966319676002</v>
      </c>
      <c r="F6">
        <v>360</v>
      </c>
      <c r="G6">
        <v>8904.9738910341603</v>
      </c>
      <c r="H6">
        <v>2388.1520889591598</v>
      </c>
      <c r="J6">
        <v>337</v>
      </c>
      <c r="K6">
        <v>6958.0227812216899</v>
      </c>
      <c r="L6">
        <v>4888.8306661777497</v>
      </c>
      <c r="N6">
        <v>342</v>
      </c>
      <c r="O6">
        <v>11584.561489154399</v>
      </c>
      <c r="P6">
        <v>5959.8561623448604</v>
      </c>
      <c r="R6">
        <v>2000</v>
      </c>
      <c r="S6">
        <v>88290.792271901199</v>
      </c>
      <c r="T6">
        <v>36631.824415390503</v>
      </c>
      <c r="V6">
        <v>320</v>
      </c>
      <c r="W6">
        <v>8120.7290313123995</v>
      </c>
      <c r="X6">
        <v>9061.8228629785099</v>
      </c>
      <c r="Z6">
        <v>114</v>
      </c>
      <c r="AA6">
        <v>3900.9857215837101</v>
      </c>
      <c r="AB6">
        <v>1159.6704635369501</v>
      </c>
      <c r="AD6">
        <v>1500</v>
      </c>
      <c r="AE6">
        <v>46042.762732051597</v>
      </c>
      <c r="AF6">
        <v>17303.9833564414</v>
      </c>
    </row>
    <row r="13" spans="1:32" x14ac:dyDescent="0.3">
      <c r="AB13" s="3"/>
      <c r="AC13" s="3"/>
    </row>
    <row r="17" spans="28:30" x14ac:dyDescent="0.3">
      <c r="AB17" s="3"/>
      <c r="AC17" s="3"/>
      <c r="AD17" s="3"/>
    </row>
  </sheetData>
  <phoneticPr fontId="1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F94E-B631-4292-AD15-F5A819A5D63F}">
  <dimension ref="A1:F17"/>
  <sheetViews>
    <sheetView workbookViewId="0">
      <selection activeCell="L26" sqref="L26"/>
    </sheetView>
  </sheetViews>
  <sheetFormatPr defaultRowHeight="14" x14ac:dyDescent="0.3"/>
  <cols>
    <col min="11" max="11" width="10.83203125" customWidth="1"/>
  </cols>
  <sheetData>
    <row r="1" spans="1:6" x14ac:dyDescent="0.3">
      <c r="A1" t="s">
        <v>88</v>
      </c>
    </row>
    <row r="3" spans="1:6" x14ac:dyDescent="0.3">
      <c r="B3" s="9" t="s">
        <v>2</v>
      </c>
      <c r="C3" s="9" t="s">
        <v>3</v>
      </c>
      <c r="E3" s="9" t="s">
        <v>2</v>
      </c>
      <c r="F3" s="9" t="s">
        <v>3</v>
      </c>
    </row>
    <row r="4" spans="1:6" ht="16.5" x14ac:dyDescent="0.45">
      <c r="B4" s="9" t="s">
        <v>21</v>
      </c>
      <c r="C4" s="10" t="s">
        <v>77</v>
      </c>
      <c r="E4" s="9" t="s">
        <v>21</v>
      </c>
      <c r="F4" s="10" t="s">
        <v>77</v>
      </c>
    </row>
    <row r="5" spans="1:6" ht="17" x14ac:dyDescent="0.35">
      <c r="B5" s="10" t="s">
        <v>75</v>
      </c>
      <c r="C5" s="9" t="s">
        <v>78</v>
      </c>
      <c r="E5" s="10" t="s">
        <v>75</v>
      </c>
      <c r="F5" s="9" t="s">
        <v>78</v>
      </c>
    </row>
    <row r="6" spans="1:6" x14ac:dyDescent="0.3">
      <c r="C6" t="s">
        <v>69</v>
      </c>
      <c r="D6" s="3"/>
      <c r="F6" t="s">
        <v>70</v>
      </c>
    </row>
    <row r="7" spans="1:6" x14ac:dyDescent="0.3">
      <c r="B7" s="5">
        <v>15</v>
      </c>
      <c r="C7">
        <v>2.64</v>
      </c>
      <c r="D7" s="3"/>
      <c r="E7" s="5">
        <v>20</v>
      </c>
      <c r="F7">
        <v>0.80999999999999994</v>
      </c>
    </row>
    <row r="8" spans="1:6" x14ac:dyDescent="0.3">
      <c r="B8" s="5">
        <v>25</v>
      </c>
      <c r="C8">
        <v>2.7360000000000002</v>
      </c>
      <c r="D8" s="3"/>
      <c r="E8" s="5">
        <v>40</v>
      </c>
      <c r="F8">
        <v>3.69</v>
      </c>
    </row>
    <row r="9" spans="1:6" x14ac:dyDescent="0.3">
      <c r="B9" s="5">
        <v>45</v>
      </c>
      <c r="C9">
        <v>5.44</v>
      </c>
      <c r="D9" s="3"/>
      <c r="E9" s="5">
        <v>60</v>
      </c>
      <c r="F9">
        <v>4.0199999999999996</v>
      </c>
    </row>
    <row r="10" spans="1:6" x14ac:dyDescent="0.3">
      <c r="B10" s="5">
        <v>60</v>
      </c>
      <c r="C10">
        <v>7.8</v>
      </c>
      <c r="D10" s="3"/>
      <c r="E10" s="5">
        <v>80</v>
      </c>
      <c r="F10">
        <v>5.4</v>
      </c>
    </row>
    <row r="11" spans="1:6" x14ac:dyDescent="0.3">
      <c r="B11" s="5">
        <v>95</v>
      </c>
      <c r="C11">
        <v>8.3368421052631572</v>
      </c>
      <c r="D11" s="3"/>
      <c r="E11" s="5">
        <v>125</v>
      </c>
      <c r="F11">
        <v>7.7759999999999998</v>
      </c>
    </row>
    <row r="12" spans="1:6" x14ac:dyDescent="0.3">
      <c r="B12" s="5">
        <v>120</v>
      </c>
      <c r="C12">
        <v>13.8</v>
      </c>
    </row>
    <row r="13" spans="1:6" x14ac:dyDescent="0.3">
      <c r="B13" s="3"/>
    </row>
    <row r="14" spans="1:6" x14ac:dyDescent="0.3">
      <c r="B14" s="3"/>
      <c r="D14" s="3"/>
    </row>
    <row r="15" spans="1:6" x14ac:dyDescent="0.3">
      <c r="B15" s="3"/>
      <c r="D15" s="3"/>
    </row>
    <row r="16" spans="1:6" x14ac:dyDescent="0.3">
      <c r="B16" s="3"/>
      <c r="D16" s="3"/>
    </row>
    <row r="17" spans="2:4" x14ac:dyDescent="0.3">
      <c r="B17" s="3"/>
      <c r="D17" s="3"/>
    </row>
  </sheetData>
  <phoneticPr fontId="1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AD93-5624-40D0-8481-C6F97011D761}">
  <dimension ref="A1:D9"/>
  <sheetViews>
    <sheetView workbookViewId="0">
      <selection activeCell="B2" sqref="B2:D4"/>
    </sheetView>
  </sheetViews>
  <sheetFormatPr defaultRowHeight="14" x14ac:dyDescent="0.3"/>
  <cols>
    <col min="2" max="2" width="12.83203125" customWidth="1"/>
    <col min="4" max="4" width="15.75" customWidth="1"/>
  </cols>
  <sheetData>
    <row r="1" spans="1:4" x14ac:dyDescent="0.3">
      <c r="A1" t="s">
        <v>89</v>
      </c>
    </row>
    <row r="2" spans="1:4" x14ac:dyDescent="0.3">
      <c r="B2" t="s">
        <v>2</v>
      </c>
      <c r="C2" t="s">
        <v>3</v>
      </c>
      <c r="D2" t="s">
        <v>18</v>
      </c>
    </row>
    <row r="3" spans="1:4" ht="17.5" x14ac:dyDescent="0.4">
      <c r="B3" t="s">
        <v>90</v>
      </c>
      <c r="C3" t="s">
        <v>51</v>
      </c>
    </row>
    <row r="4" spans="1:4" ht="16.5" x14ac:dyDescent="0.3">
      <c r="C4" t="s">
        <v>91</v>
      </c>
    </row>
    <row r="6" spans="1:4" x14ac:dyDescent="0.3">
      <c r="B6">
        <v>0.45</v>
      </c>
      <c r="C6">
        <v>4.3110136616630097</v>
      </c>
      <c r="D6" s="11">
        <v>0.23376623369999999</v>
      </c>
    </row>
    <row r="7" spans="1:4" x14ac:dyDescent="0.3">
      <c r="B7" s="11">
        <v>0.28999999999999998</v>
      </c>
      <c r="C7">
        <v>8.2414151925077999</v>
      </c>
      <c r="D7" s="11">
        <v>0.59937565029999995</v>
      </c>
    </row>
    <row r="8" spans="1:4" x14ac:dyDescent="0.3">
      <c r="B8" s="3"/>
      <c r="C8" t="s">
        <v>14</v>
      </c>
      <c r="D8" t="s">
        <v>14</v>
      </c>
    </row>
    <row r="9" spans="1:4" x14ac:dyDescent="0.3">
      <c r="B9" s="3"/>
      <c r="C9" t="s">
        <v>14</v>
      </c>
      <c r="D9" t="s">
        <v>14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787D-0F68-4942-9023-624D4298DB41}">
  <dimension ref="A1:D8"/>
  <sheetViews>
    <sheetView workbookViewId="0">
      <selection activeCell="B2" sqref="B2:D4"/>
    </sheetView>
  </sheetViews>
  <sheetFormatPr defaultRowHeight="14" x14ac:dyDescent="0.3"/>
  <cols>
    <col min="2" max="2" width="30.75" customWidth="1"/>
  </cols>
  <sheetData>
    <row r="1" spans="1:4" x14ac:dyDescent="0.3">
      <c r="A1" t="s">
        <v>92</v>
      </c>
    </row>
    <row r="2" spans="1:4" x14ac:dyDescent="0.3">
      <c r="B2" t="s">
        <v>2</v>
      </c>
      <c r="C2" t="s">
        <v>3</v>
      </c>
      <c r="D2" t="s">
        <v>18</v>
      </c>
    </row>
    <row r="3" spans="1:4" ht="17.5" x14ac:dyDescent="0.4">
      <c r="B3" t="s">
        <v>94</v>
      </c>
      <c r="C3" t="s">
        <v>51</v>
      </c>
    </row>
    <row r="4" spans="1:4" ht="16.5" x14ac:dyDescent="0.3">
      <c r="B4" t="s">
        <v>93</v>
      </c>
      <c r="C4" t="s">
        <v>91</v>
      </c>
    </row>
    <row r="6" spans="1:4" x14ac:dyDescent="0.3">
      <c r="B6">
        <v>0.76923076923076905</v>
      </c>
      <c r="C6">
        <v>8.3502958579881703</v>
      </c>
      <c r="D6">
        <v>2.5391715976331404</v>
      </c>
    </row>
    <row r="7" spans="1:4" x14ac:dyDescent="0.3">
      <c r="B7">
        <v>1</v>
      </c>
      <c r="C7">
        <v>11.0769230769231</v>
      </c>
      <c r="D7">
        <v>2.3005917159763301</v>
      </c>
    </row>
    <row r="8" spans="1:4" x14ac:dyDescent="0.3">
      <c r="B8">
        <v>1.4285714285714299</v>
      </c>
      <c r="C8">
        <v>14.485207100591699</v>
      </c>
      <c r="D8">
        <v>5.7088757396449701</v>
      </c>
    </row>
  </sheetData>
  <phoneticPr fontId="1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549B-F010-4F62-AFA8-9DE5A3DFAF4C}">
  <dimension ref="A1:D9"/>
  <sheetViews>
    <sheetView workbookViewId="0">
      <selection activeCell="G11" sqref="G11"/>
    </sheetView>
  </sheetViews>
  <sheetFormatPr defaultRowHeight="14" x14ac:dyDescent="0.3"/>
  <cols>
    <col min="2" max="2" width="26.25" customWidth="1"/>
  </cols>
  <sheetData>
    <row r="1" spans="1:4" x14ac:dyDescent="0.3">
      <c r="A1" t="s">
        <v>95</v>
      </c>
    </row>
    <row r="2" spans="1:4" x14ac:dyDescent="0.3">
      <c r="B2" t="s">
        <v>2</v>
      </c>
      <c r="C2" t="s">
        <v>3</v>
      </c>
      <c r="D2" t="s">
        <v>18</v>
      </c>
    </row>
    <row r="3" spans="1:4" ht="17.5" x14ac:dyDescent="0.4">
      <c r="B3" t="s">
        <v>96</v>
      </c>
      <c r="C3" t="s">
        <v>51</v>
      </c>
    </row>
    <row r="4" spans="1:4" ht="17" x14ac:dyDescent="0.35">
      <c r="B4" s="4" t="s">
        <v>75</v>
      </c>
      <c r="C4" t="s">
        <v>91</v>
      </c>
    </row>
    <row r="6" spans="1:4" x14ac:dyDescent="0.3">
      <c r="B6" s="11">
        <v>25</v>
      </c>
      <c r="C6">
        <v>2.7228654727196999</v>
      </c>
      <c r="D6">
        <v>0.17812578092461501</v>
      </c>
    </row>
    <row r="7" spans="1:4" x14ac:dyDescent="0.3">
      <c r="B7" s="11">
        <v>50</v>
      </c>
      <c r="C7">
        <v>3.4185755935027098</v>
      </c>
      <c r="D7">
        <v>0.29087880049979198</v>
      </c>
    </row>
    <row r="8" spans="1:4" x14ac:dyDescent="0.3">
      <c r="B8" s="11">
        <v>75</v>
      </c>
      <c r="C8">
        <v>4.07830070803832</v>
      </c>
      <c r="D8">
        <v>0.32386505622657197</v>
      </c>
    </row>
    <row r="9" spans="1:4" x14ac:dyDescent="0.3">
      <c r="B9" t="s">
        <v>14</v>
      </c>
      <c r="C9" t="s">
        <v>14</v>
      </c>
      <c r="D9" t="s">
        <v>14</v>
      </c>
    </row>
  </sheetData>
  <phoneticPr fontId="1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527CA-5EB6-49A2-A802-B7770138167C}">
  <dimension ref="A1:F9"/>
  <sheetViews>
    <sheetView workbookViewId="0">
      <selection activeCell="F12" sqref="F12"/>
    </sheetView>
  </sheetViews>
  <sheetFormatPr defaultRowHeight="14" x14ac:dyDescent="0.3"/>
  <cols>
    <col min="2" max="2" width="28.58203125" style="5" customWidth="1"/>
    <col min="6" max="6" width="9.1640625" style="12"/>
  </cols>
  <sheetData>
    <row r="1" spans="1:4" x14ac:dyDescent="0.3">
      <c r="A1" t="s">
        <v>97</v>
      </c>
    </row>
    <row r="2" spans="1:4" x14ac:dyDescent="0.3">
      <c r="B2" s="5" t="s">
        <v>2</v>
      </c>
      <c r="C2" t="s">
        <v>3</v>
      </c>
      <c r="D2" t="s">
        <v>18</v>
      </c>
    </row>
    <row r="3" spans="1:4" ht="16" x14ac:dyDescent="0.4">
      <c r="B3" s="5" t="s">
        <v>99</v>
      </c>
      <c r="C3" t="s">
        <v>19</v>
      </c>
    </row>
    <row r="4" spans="1:4" ht="14.5" x14ac:dyDescent="0.35">
      <c r="B4" s="13" t="s">
        <v>98</v>
      </c>
      <c r="C4" t="s">
        <v>13</v>
      </c>
    </row>
    <row r="6" spans="1:4" x14ac:dyDescent="0.3">
      <c r="B6" s="5" t="s">
        <v>12</v>
      </c>
    </row>
    <row r="7" spans="1:4" x14ac:dyDescent="0.3">
      <c r="B7" s="5">
        <v>20</v>
      </c>
      <c r="C7">
        <v>1288.8</v>
      </c>
      <c r="D7">
        <v>252</v>
      </c>
    </row>
    <row r="8" spans="1:4" x14ac:dyDescent="0.3">
      <c r="B8" s="5">
        <v>7</v>
      </c>
      <c r="C8">
        <v>141.84</v>
      </c>
      <c r="D8">
        <v>25.2</v>
      </c>
    </row>
    <row r="9" spans="1:4" x14ac:dyDescent="0.3">
      <c r="B9" s="5">
        <v>2</v>
      </c>
      <c r="C9">
        <v>15.3</v>
      </c>
      <c r="D9">
        <v>1.44</v>
      </c>
    </row>
  </sheetData>
  <phoneticPr fontId="15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30DB-2010-43C6-81D9-4799E5F84773}">
  <dimension ref="A1:K47"/>
  <sheetViews>
    <sheetView workbookViewId="0">
      <selection activeCell="B3" sqref="B3:E3"/>
    </sheetView>
  </sheetViews>
  <sheetFormatPr defaultRowHeight="14" x14ac:dyDescent="0.3"/>
  <cols>
    <col min="4" max="4" width="15.83203125" customWidth="1"/>
  </cols>
  <sheetData>
    <row r="1" spans="1:11" x14ac:dyDescent="0.3">
      <c r="A1" t="s">
        <v>100</v>
      </c>
    </row>
    <row r="2" spans="1:11" x14ac:dyDescent="0.3">
      <c r="B2" t="s">
        <v>17</v>
      </c>
      <c r="H2" t="s">
        <v>16</v>
      </c>
    </row>
    <row r="3" spans="1:11" x14ac:dyDescent="0.3">
      <c r="B3" t="s">
        <v>2</v>
      </c>
      <c r="C3" t="s">
        <v>102</v>
      </c>
      <c r="D3" t="s">
        <v>3</v>
      </c>
      <c r="E3" t="s">
        <v>18</v>
      </c>
      <c r="H3" t="s">
        <v>2</v>
      </c>
      <c r="I3" t="s">
        <v>102</v>
      </c>
      <c r="J3" t="s">
        <v>3</v>
      </c>
      <c r="K3" t="s">
        <v>18</v>
      </c>
    </row>
    <row r="4" spans="1:11" ht="19.5" x14ac:dyDescent="0.45">
      <c r="B4" s="15" t="s">
        <v>101</v>
      </c>
      <c r="D4" s="14" t="s">
        <v>103</v>
      </c>
      <c r="H4" s="15" t="s">
        <v>101</v>
      </c>
      <c r="J4" s="14" t="s">
        <v>103</v>
      </c>
    </row>
    <row r="5" spans="1:11" ht="16.5" x14ac:dyDescent="0.3">
      <c r="B5" t="s">
        <v>85</v>
      </c>
      <c r="D5" t="s">
        <v>52</v>
      </c>
      <c r="H5" t="s">
        <v>85</v>
      </c>
      <c r="J5" t="s">
        <v>52</v>
      </c>
    </row>
    <row r="6" spans="1:11" x14ac:dyDescent="0.3">
      <c r="B6">
        <v>318150000</v>
      </c>
      <c r="C6">
        <v>63630000</v>
      </c>
      <c r="D6">
        <v>85500000000</v>
      </c>
      <c r="E6">
        <v>17775000000</v>
      </c>
      <c r="H6">
        <v>120000000</v>
      </c>
      <c r="I6">
        <v>24000000</v>
      </c>
      <c r="J6">
        <v>24800000000</v>
      </c>
      <c r="K6">
        <v>20440000000</v>
      </c>
    </row>
    <row r="7" spans="1:11" x14ac:dyDescent="0.3">
      <c r="B7">
        <v>337050000</v>
      </c>
      <c r="C7">
        <v>67410000</v>
      </c>
      <c r="D7">
        <v>41850000000</v>
      </c>
      <c r="E7">
        <v>5242500000</v>
      </c>
      <c r="H7">
        <v>116266666.666667</v>
      </c>
      <c r="I7">
        <v>23253333.333333299</v>
      </c>
      <c r="J7">
        <v>288000000000</v>
      </c>
      <c r="K7">
        <v>46400000000</v>
      </c>
    </row>
    <row r="8" spans="1:11" x14ac:dyDescent="0.3">
      <c r="B8">
        <v>436153846.15384603</v>
      </c>
      <c r="C8">
        <v>87230769.230769306</v>
      </c>
      <c r="D8">
        <v>26294378698.224899</v>
      </c>
      <c r="E8">
        <v>7971523668.6390495</v>
      </c>
      <c r="H8" t="s">
        <v>14</v>
      </c>
      <c r="I8" t="s">
        <v>14</v>
      </c>
      <c r="J8" t="s">
        <v>14</v>
      </c>
      <c r="K8" t="s">
        <v>14</v>
      </c>
    </row>
    <row r="9" spans="1:11" x14ac:dyDescent="0.3">
      <c r="B9">
        <v>338216393.44262302</v>
      </c>
      <c r="C9">
        <v>67643278.688524604</v>
      </c>
      <c r="D9">
        <v>18498253157.7533</v>
      </c>
      <c r="E9">
        <v>1234506852.99651</v>
      </c>
      <c r="H9">
        <v>114750000</v>
      </c>
      <c r="I9">
        <v>22950000</v>
      </c>
      <c r="J9">
        <v>60840000000</v>
      </c>
      <c r="K9">
        <v>11682000000</v>
      </c>
    </row>
    <row r="10" spans="1:11" x14ac:dyDescent="0.3">
      <c r="B10" t="s">
        <v>14</v>
      </c>
      <c r="C10" t="s">
        <v>14</v>
      </c>
      <c r="D10" t="s">
        <v>14</v>
      </c>
      <c r="E10" t="s">
        <v>14</v>
      </c>
      <c r="H10" t="s">
        <v>14</v>
      </c>
      <c r="I10" t="s">
        <v>14</v>
      </c>
      <c r="J10" t="s">
        <v>14</v>
      </c>
      <c r="K10" t="s">
        <v>14</v>
      </c>
    </row>
    <row r="11" spans="1:11" x14ac:dyDescent="0.3">
      <c r="B11">
        <v>238666666.66666701</v>
      </c>
      <c r="C11">
        <v>47733333.333333299</v>
      </c>
      <c r="D11">
        <v>826530612.24489796</v>
      </c>
      <c r="E11">
        <v>122959183.67346901</v>
      </c>
      <c r="H11" t="s">
        <v>14</v>
      </c>
      <c r="I11" t="s">
        <v>14</v>
      </c>
      <c r="J11" t="s">
        <v>14</v>
      </c>
      <c r="K11" t="s">
        <v>14</v>
      </c>
    </row>
    <row r="12" spans="1:11" x14ac:dyDescent="0.3">
      <c r="B12" t="s">
        <v>14</v>
      </c>
      <c r="C12" t="s">
        <v>14</v>
      </c>
      <c r="D12" t="s">
        <v>14</v>
      </c>
      <c r="E12" t="s">
        <v>14</v>
      </c>
      <c r="H12" t="s">
        <v>14</v>
      </c>
      <c r="I12" t="s">
        <v>14</v>
      </c>
      <c r="J12" t="s">
        <v>14</v>
      </c>
      <c r="K12" t="s">
        <v>14</v>
      </c>
    </row>
    <row r="13" spans="1:11" x14ac:dyDescent="0.3">
      <c r="B13">
        <v>152413333.33333299</v>
      </c>
      <c r="C13">
        <v>30482666.666666701</v>
      </c>
      <c r="D13">
        <v>56000000000</v>
      </c>
      <c r="E13">
        <v>9200000000</v>
      </c>
      <c r="H13">
        <v>104800000</v>
      </c>
      <c r="I13">
        <v>20960000</v>
      </c>
      <c r="J13">
        <v>528979591836.73499</v>
      </c>
      <c r="K13">
        <v>261551020408.16299</v>
      </c>
    </row>
    <row r="14" spans="1:11" x14ac:dyDescent="0.3">
      <c r="B14">
        <v>627803076.92307699</v>
      </c>
      <c r="C14">
        <v>125560615.384615</v>
      </c>
      <c r="D14">
        <v>20130177514.7929</v>
      </c>
      <c r="E14">
        <v>4947337278.1065102</v>
      </c>
      <c r="H14" t="s">
        <v>14</v>
      </c>
      <c r="I14" t="s">
        <v>14</v>
      </c>
      <c r="J14" t="s">
        <v>14</v>
      </c>
      <c r="K14" t="s">
        <v>14</v>
      </c>
    </row>
    <row r="15" spans="1:11" x14ac:dyDescent="0.3">
      <c r="B15">
        <v>624079000</v>
      </c>
      <c r="C15">
        <v>124815800</v>
      </c>
      <c r="D15">
        <v>12600000000</v>
      </c>
      <c r="E15">
        <v>3780000000</v>
      </c>
      <c r="H15">
        <v>53000000</v>
      </c>
      <c r="I15">
        <v>10600000</v>
      </c>
      <c r="J15">
        <v>14760000000</v>
      </c>
      <c r="K15">
        <v>1692000000</v>
      </c>
    </row>
    <row r="16" spans="1:11" x14ac:dyDescent="0.3">
      <c r="B16">
        <v>612868000</v>
      </c>
      <c r="C16">
        <v>122573600</v>
      </c>
      <c r="D16">
        <v>4725000000</v>
      </c>
      <c r="E16">
        <v>1023750000</v>
      </c>
      <c r="H16" t="s">
        <v>14</v>
      </c>
      <c r="I16" t="s">
        <v>14</v>
      </c>
      <c r="J16" t="s">
        <v>14</v>
      </c>
      <c r="K16" t="s">
        <v>14</v>
      </c>
    </row>
    <row r="17" spans="2:11" x14ac:dyDescent="0.3">
      <c r="B17">
        <v>738101538.46153903</v>
      </c>
      <c r="C17">
        <v>147620307.69230801</v>
      </c>
      <c r="D17">
        <v>71360946745.562103</v>
      </c>
      <c r="E17">
        <v>17094674556.212999</v>
      </c>
      <c r="H17">
        <v>76466666.666666701</v>
      </c>
      <c r="I17">
        <v>15293333.3333333</v>
      </c>
      <c r="J17">
        <v>240000000000</v>
      </c>
      <c r="K17">
        <v>34400000000</v>
      </c>
    </row>
    <row r="18" spans="2:11" x14ac:dyDescent="0.3">
      <c r="B18">
        <v>782043000</v>
      </c>
      <c r="C18">
        <v>156408600</v>
      </c>
      <c r="D18">
        <v>51750000000</v>
      </c>
      <c r="E18">
        <v>20587500000</v>
      </c>
      <c r="H18">
        <v>76000000</v>
      </c>
      <c r="I18">
        <v>15200000</v>
      </c>
      <c r="J18">
        <v>12640000000</v>
      </c>
      <c r="K18">
        <v>1688000000</v>
      </c>
    </row>
    <row r="19" spans="2:11" x14ac:dyDescent="0.3">
      <c r="B19">
        <v>773256000</v>
      </c>
      <c r="C19">
        <v>154651200</v>
      </c>
      <c r="D19">
        <v>15750000000</v>
      </c>
      <c r="E19">
        <v>5287500000</v>
      </c>
      <c r="H19" t="s">
        <v>14</v>
      </c>
      <c r="I19" t="s">
        <v>14</v>
      </c>
      <c r="J19" t="s">
        <v>14</v>
      </c>
      <c r="K19" t="s">
        <v>14</v>
      </c>
    </row>
    <row r="20" spans="2:11" x14ac:dyDescent="0.3">
      <c r="B20" t="s">
        <v>14</v>
      </c>
      <c r="C20" t="s">
        <v>14</v>
      </c>
      <c r="D20" t="s">
        <v>14</v>
      </c>
      <c r="E20" t="s">
        <v>14</v>
      </c>
      <c r="H20">
        <v>78857142.857142895</v>
      </c>
      <c r="I20">
        <v>15771428.571428601</v>
      </c>
      <c r="J20">
        <v>22334693877.550999</v>
      </c>
      <c r="K20">
        <v>2997551020.4081602</v>
      </c>
    </row>
    <row r="21" spans="2:11" x14ac:dyDescent="0.3">
      <c r="B21">
        <v>210772000</v>
      </c>
      <c r="C21">
        <v>42154400</v>
      </c>
      <c r="D21">
        <v>8870400000</v>
      </c>
      <c r="E21">
        <v>1537920000</v>
      </c>
      <c r="H21" t="s">
        <v>14</v>
      </c>
      <c r="I21" t="s">
        <v>14</v>
      </c>
      <c r="J21" t="s">
        <v>14</v>
      </c>
      <c r="K21" t="s">
        <v>14</v>
      </c>
    </row>
    <row r="22" spans="2:11" x14ac:dyDescent="0.3">
      <c r="B22">
        <v>412533333.33333302</v>
      </c>
      <c r="C22">
        <v>82506666.666666701</v>
      </c>
      <c r="D22">
        <v>142400000000</v>
      </c>
      <c r="E22">
        <v>77520000000</v>
      </c>
      <c r="H22">
        <v>231000000</v>
      </c>
      <c r="I22">
        <v>46200000</v>
      </c>
      <c r="J22">
        <v>321300000000</v>
      </c>
      <c r="K22">
        <v>88065000000</v>
      </c>
    </row>
    <row r="23" spans="2:11" x14ac:dyDescent="0.3">
      <c r="B23">
        <v>160416666.66666701</v>
      </c>
      <c r="C23">
        <v>32083333.333333299</v>
      </c>
      <c r="D23">
        <v>3700000000</v>
      </c>
      <c r="E23">
        <v>505000000</v>
      </c>
      <c r="H23">
        <v>205625000</v>
      </c>
      <c r="I23">
        <v>41125000</v>
      </c>
      <c r="J23">
        <v>62100000000</v>
      </c>
      <c r="K23">
        <v>8505000000</v>
      </c>
    </row>
    <row r="24" spans="2:11" x14ac:dyDescent="0.3">
      <c r="B24">
        <v>242742424.24242401</v>
      </c>
      <c r="C24">
        <v>48548484.848484799</v>
      </c>
      <c r="D24">
        <v>7933884297.5206604</v>
      </c>
      <c r="E24">
        <v>1322314049.5867801</v>
      </c>
      <c r="H24">
        <v>215250000</v>
      </c>
      <c r="I24">
        <v>43050000</v>
      </c>
      <c r="J24">
        <v>3150000000</v>
      </c>
      <c r="K24">
        <v>5557500000</v>
      </c>
    </row>
    <row r="25" spans="2:11" x14ac:dyDescent="0.3">
      <c r="B25">
        <v>250883720.930233</v>
      </c>
      <c r="C25">
        <v>50176744.186046503</v>
      </c>
      <c r="D25">
        <v>5587885343.4288797</v>
      </c>
      <c r="E25">
        <v>668793942.67171395</v>
      </c>
      <c r="H25">
        <v>216125000</v>
      </c>
      <c r="I25">
        <v>43225000</v>
      </c>
      <c r="J25">
        <v>1530000000</v>
      </c>
      <c r="K25">
        <v>2236500000</v>
      </c>
    </row>
    <row r="26" spans="2:11" x14ac:dyDescent="0.3">
      <c r="B26">
        <v>292055555.555556</v>
      </c>
      <c r="C26">
        <v>58411111.111111097</v>
      </c>
      <c r="D26">
        <v>11111111111.111099</v>
      </c>
      <c r="E26">
        <v>2283950617.2839499</v>
      </c>
      <c r="H26">
        <v>221200000</v>
      </c>
      <c r="I26">
        <v>44240000</v>
      </c>
      <c r="J26">
        <v>2700000000</v>
      </c>
      <c r="K26">
        <v>2475000000</v>
      </c>
    </row>
    <row r="27" spans="2:11" x14ac:dyDescent="0.3">
      <c r="B27" t="s">
        <v>14</v>
      </c>
      <c r="C27" t="s">
        <v>14</v>
      </c>
      <c r="D27" t="s">
        <v>14</v>
      </c>
      <c r="E27" t="s">
        <v>14</v>
      </c>
      <c r="H27" t="s">
        <v>14</v>
      </c>
      <c r="I27" t="s">
        <v>14</v>
      </c>
      <c r="J27" t="s">
        <v>14</v>
      </c>
      <c r="K27" t="s">
        <v>14</v>
      </c>
    </row>
    <row r="28" spans="2:11" x14ac:dyDescent="0.3">
      <c r="B28">
        <v>4428000000</v>
      </c>
      <c r="C28">
        <v>885600000</v>
      </c>
      <c r="D28">
        <v>3960000000000</v>
      </c>
      <c r="E28">
        <v>990000000000</v>
      </c>
      <c r="H28">
        <v>69860000</v>
      </c>
      <c r="I28">
        <v>13972000</v>
      </c>
      <c r="J28">
        <v>272000000000</v>
      </c>
      <c r="K28">
        <v>45600000000</v>
      </c>
    </row>
    <row r="29" spans="2:11" x14ac:dyDescent="0.3">
      <c r="B29">
        <v>825254444.44444501</v>
      </c>
      <c r="C29">
        <v>165050888.88888901</v>
      </c>
      <c r="D29">
        <v>133333333333.33299</v>
      </c>
      <c r="E29">
        <v>24444444444.4445</v>
      </c>
      <c r="H29" t="s">
        <v>14</v>
      </c>
      <c r="I29" t="s">
        <v>14</v>
      </c>
      <c r="J29" t="s">
        <v>14</v>
      </c>
      <c r="K29" t="s">
        <v>14</v>
      </c>
    </row>
    <row r="30" spans="2:11" x14ac:dyDescent="0.3">
      <c r="B30">
        <v>3964285714.2857199</v>
      </c>
      <c r="C30">
        <v>792857142.85714304</v>
      </c>
      <c r="D30">
        <v>1313265306122.45</v>
      </c>
      <c r="E30">
        <v>185051020408.16299</v>
      </c>
      <c r="H30">
        <v>163080000</v>
      </c>
      <c r="I30">
        <v>32616000</v>
      </c>
      <c r="J30">
        <v>58752000000</v>
      </c>
      <c r="K30">
        <v>49017600000</v>
      </c>
    </row>
    <row r="31" spans="2:11" x14ac:dyDescent="0.3">
      <c r="B31">
        <v>6584000000</v>
      </c>
      <c r="C31">
        <v>1316800000</v>
      </c>
      <c r="D31">
        <v>1665000000000</v>
      </c>
      <c r="E31">
        <v>398250000000</v>
      </c>
      <c r="H31">
        <v>126600000</v>
      </c>
      <c r="I31">
        <v>25320000</v>
      </c>
      <c r="J31">
        <v>259200000000</v>
      </c>
      <c r="K31">
        <v>128160000000</v>
      </c>
    </row>
    <row r="32" spans="2:11" x14ac:dyDescent="0.3">
      <c r="B32" t="s">
        <v>14</v>
      </c>
      <c r="C32" t="s">
        <v>14</v>
      </c>
      <c r="D32" t="s">
        <v>14</v>
      </c>
      <c r="E32" t="s">
        <v>14</v>
      </c>
      <c r="H32">
        <v>214080000</v>
      </c>
      <c r="I32">
        <v>42816000</v>
      </c>
      <c r="J32" t="s">
        <v>14</v>
      </c>
      <c r="K32" t="s">
        <v>14</v>
      </c>
    </row>
    <row r="33" spans="2:11" x14ac:dyDescent="0.3">
      <c r="B33">
        <v>346500000</v>
      </c>
      <c r="C33">
        <v>69300000</v>
      </c>
      <c r="D33">
        <v>390528000000</v>
      </c>
      <c r="E33">
        <v>31046400000</v>
      </c>
      <c r="H33" t="s">
        <v>14</v>
      </c>
      <c r="I33" t="s">
        <v>14</v>
      </c>
      <c r="J33" t="s">
        <v>14</v>
      </c>
      <c r="K33" t="s">
        <v>14</v>
      </c>
    </row>
    <row r="34" spans="2:11" x14ac:dyDescent="0.3">
      <c r="B34">
        <v>604200000</v>
      </c>
      <c r="C34">
        <v>120840000</v>
      </c>
      <c r="D34">
        <v>9200000000</v>
      </c>
      <c r="E34">
        <v>7660000000</v>
      </c>
      <c r="H34" t="s">
        <v>14</v>
      </c>
      <c r="I34" t="s">
        <v>14</v>
      </c>
      <c r="J34" t="s">
        <v>14</v>
      </c>
      <c r="K34" t="s">
        <v>14</v>
      </c>
    </row>
    <row r="35" spans="2:11" x14ac:dyDescent="0.3">
      <c r="B35">
        <v>285714285.71428603</v>
      </c>
      <c r="C35">
        <v>57142857.142857097</v>
      </c>
      <c r="D35">
        <v>5436734693.8775501</v>
      </c>
      <c r="E35">
        <v>1006530612.2449</v>
      </c>
      <c r="H35" t="s">
        <v>14</v>
      </c>
      <c r="I35" t="s">
        <v>14</v>
      </c>
      <c r="J35" t="s">
        <v>14</v>
      </c>
      <c r="K35" t="s">
        <v>14</v>
      </c>
    </row>
    <row r="36" spans="2:11" x14ac:dyDescent="0.3">
      <c r="B36">
        <v>321428571.42857099</v>
      </c>
      <c r="C36">
        <v>64285714.285714298</v>
      </c>
      <c r="D36">
        <v>1836734693.8775499</v>
      </c>
      <c r="E36">
        <v>312244897.95918399</v>
      </c>
      <c r="H36">
        <v>165625000</v>
      </c>
      <c r="I36">
        <v>33125000</v>
      </c>
      <c r="J36">
        <v>3262500000000</v>
      </c>
      <c r="K36">
        <v>2863125000000</v>
      </c>
    </row>
    <row r="37" spans="2:11" x14ac:dyDescent="0.3">
      <c r="B37" t="s">
        <v>14</v>
      </c>
      <c r="C37" t="s">
        <v>14</v>
      </c>
      <c r="D37" t="s">
        <v>14</v>
      </c>
      <c r="E37" t="s">
        <v>14</v>
      </c>
      <c r="H37">
        <v>61500000</v>
      </c>
      <c r="I37">
        <v>12300000</v>
      </c>
      <c r="J37" t="s">
        <v>14</v>
      </c>
      <c r="K37" t="s">
        <v>14</v>
      </c>
    </row>
    <row r="38" spans="2:11" x14ac:dyDescent="0.3">
      <c r="B38">
        <v>258872727.27272701</v>
      </c>
      <c r="C38">
        <v>51774545.454545498</v>
      </c>
      <c r="D38">
        <v>214214876033.05801</v>
      </c>
      <c r="E38">
        <v>129719008264.463</v>
      </c>
      <c r="H38" t="s">
        <v>14</v>
      </c>
      <c r="I38" t="s">
        <v>14</v>
      </c>
      <c r="J38" t="s">
        <v>14</v>
      </c>
      <c r="K38" t="s">
        <v>14</v>
      </c>
    </row>
    <row r="39" spans="2:11" x14ac:dyDescent="0.3">
      <c r="B39">
        <v>233672727.27272701</v>
      </c>
      <c r="C39">
        <v>46734545.454545498</v>
      </c>
      <c r="D39">
        <v>89851239669.421494</v>
      </c>
      <c r="E39">
        <v>6872727272.7272701</v>
      </c>
      <c r="H39">
        <v>153500000</v>
      </c>
      <c r="I39">
        <v>30700000</v>
      </c>
      <c r="J39">
        <v>23040000000000</v>
      </c>
      <c r="K39">
        <v>4752000000000</v>
      </c>
    </row>
    <row r="40" spans="2:11" x14ac:dyDescent="0.3">
      <c r="B40">
        <v>558000000</v>
      </c>
      <c r="C40">
        <v>111600000</v>
      </c>
      <c r="D40">
        <v>200250000000</v>
      </c>
      <c r="E40">
        <v>55012500000</v>
      </c>
      <c r="H40" t="s">
        <v>14</v>
      </c>
      <c r="I40" t="s">
        <v>14</v>
      </c>
      <c r="J40" t="s">
        <v>14</v>
      </c>
      <c r="K40" t="s">
        <v>14</v>
      </c>
    </row>
    <row r="41" spans="2:11" x14ac:dyDescent="0.3">
      <c r="B41">
        <v>538500000</v>
      </c>
      <c r="C41">
        <v>107700000</v>
      </c>
      <c r="D41">
        <v>105300000000</v>
      </c>
      <c r="E41">
        <v>32265000000</v>
      </c>
      <c r="H41">
        <v>92666666.666666701</v>
      </c>
      <c r="I41">
        <v>18533333.333333299</v>
      </c>
      <c r="J41">
        <v>11022222222.2222</v>
      </c>
      <c r="K41">
        <v>2684444444.4444399</v>
      </c>
    </row>
    <row r="42" spans="2:11" x14ac:dyDescent="0.3">
      <c r="B42">
        <v>540000000</v>
      </c>
      <c r="C42">
        <v>108000000</v>
      </c>
      <c r="D42">
        <v>105075000000</v>
      </c>
      <c r="E42">
        <v>27753750000</v>
      </c>
      <c r="H42">
        <v>107333333.333333</v>
      </c>
      <c r="I42">
        <v>21466666.666666701</v>
      </c>
      <c r="J42">
        <v>4800000000</v>
      </c>
      <c r="K42">
        <v>1662222222.2222199</v>
      </c>
    </row>
    <row r="43" spans="2:11" x14ac:dyDescent="0.3">
      <c r="H43">
        <v>90000000</v>
      </c>
      <c r="I43">
        <v>18000000</v>
      </c>
      <c r="J43">
        <v>17777777777.777802</v>
      </c>
      <c r="K43">
        <v>5866666666.6666698</v>
      </c>
    </row>
    <row r="44" spans="2:11" x14ac:dyDescent="0.3">
      <c r="H44" t="s">
        <v>14</v>
      </c>
      <c r="I44" t="s">
        <v>14</v>
      </c>
      <c r="J44" t="s">
        <v>14</v>
      </c>
      <c r="K44" t="s">
        <v>14</v>
      </c>
    </row>
    <row r="45" spans="2:11" x14ac:dyDescent="0.3">
      <c r="H45">
        <v>281088000</v>
      </c>
      <c r="I45">
        <v>56217600</v>
      </c>
      <c r="J45">
        <v>16819200000</v>
      </c>
      <c r="K45">
        <v>16047360000</v>
      </c>
    </row>
    <row r="46" spans="2:11" x14ac:dyDescent="0.3">
      <c r="H46">
        <v>318464000</v>
      </c>
      <c r="I46">
        <v>63692800</v>
      </c>
      <c r="J46">
        <v>22256640000</v>
      </c>
      <c r="K46" t="s">
        <v>14</v>
      </c>
    </row>
    <row r="47" spans="2:11" x14ac:dyDescent="0.3">
      <c r="H47">
        <v>30361600000</v>
      </c>
      <c r="I47">
        <v>6072320000</v>
      </c>
      <c r="J47">
        <v>179712000000</v>
      </c>
      <c r="K47">
        <v>68889600000</v>
      </c>
    </row>
  </sheetData>
  <phoneticPr fontId="15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5D1A-64D8-48AA-BB43-F5C31AA63603}">
  <dimension ref="A1:P7"/>
  <sheetViews>
    <sheetView workbookViewId="0">
      <selection activeCell="B4" sqref="B4:Q7"/>
    </sheetView>
  </sheetViews>
  <sheetFormatPr defaultRowHeight="14" x14ac:dyDescent="0.3"/>
  <cols>
    <col min="2" max="2" width="40" customWidth="1"/>
    <col min="3" max="3" width="9.83203125" customWidth="1"/>
    <col min="4" max="4" width="23.25" customWidth="1"/>
    <col min="5" max="5" width="13.58203125" customWidth="1"/>
    <col min="6" max="6" width="27.25" customWidth="1"/>
    <col min="7" max="7" width="9.58203125" customWidth="1"/>
    <col min="8" max="8" width="24.1640625" customWidth="1"/>
    <col min="9" max="9" width="12.75" customWidth="1"/>
    <col min="10" max="10" width="28.75" customWidth="1"/>
    <col min="11" max="11" width="12.25" customWidth="1"/>
    <col min="12" max="12" width="31.58203125" customWidth="1"/>
    <col min="14" max="14" width="24.58203125" customWidth="1"/>
    <col min="16" max="16" width="12.83203125" customWidth="1"/>
  </cols>
  <sheetData>
    <row r="1" spans="1:16" x14ac:dyDescent="0.3">
      <c r="A1" t="s">
        <v>120</v>
      </c>
    </row>
    <row r="4" spans="1:16" x14ac:dyDescent="0.3">
      <c r="B4" t="s">
        <v>55</v>
      </c>
      <c r="D4" t="s">
        <v>55</v>
      </c>
      <c r="F4" t="s">
        <v>55</v>
      </c>
      <c r="H4" t="s">
        <v>55</v>
      </c>
      <c r="J4" t="s">
        <v>55</v>
      </c>
      <c r="L4" t="s">
        <v>55</v>
      </c>
      <c r="N4" t="s">
        <v>55</v>
      </c>
      <c r="P4" t="s">
        <v>55</v>
      </c>
    </row>
    <row r="5" spans="1:16" ht="98" x14ac:dyDescent="0.3">
      <c r="B5" s="16" t="s">
        <v>105</v>
      </c>
      <c r="C5" s="16"/>
      <c r="D5" t="s">
        <v>113</v>
      </c>
      <c r="F5" t="s">
        <v>114</v>
      </c>
      <c r="H5" t="s">
        <v>115</v>
      </c>
      <c r="J5" t="s">
        <v>116</v>
      </c>
      <c r="L5" t="s">
        <v>117</v>
      </c>
      <c r="N5" t="s">
        <v>118</v>
      </c>
      <c r="P5" t="s">
        <v>119</v>
      </c>
    </row>
    <row r="6" spans="1:16" x14ac:dyDescent="0.3">
      <c r="B6" t="s">
        <v>56</v>
      </c>
      <c r="D6" t="s">
        <v>56</v>
      </c>
      <c r="F6" t="s">
        <v>56</v>
      </c>
      <c r="H6" t="s">
        <v>56</v>
      </c>
      <c r="J6" t="s">
        <v>56</v>
      </c>
      <c r="L6" t="s">
        <v>56</v>
      </c>
      <c r="N6" t="s">
        <v>56</v>
      </c>
      <c r="P6" t="s">
        <v>56</v>
      </c>
    </row>
    <row r="7" spans="1:16" ht="16.5" x14ac:dyDescent="0.3">
      <c r="B7" t="s">
        <v>104</v>
      </c>
      <c r="D7" t="s">
        <v>106</v>
      </c>
      <c r="F7" t="s">
        <v>107</v>
      </c>
      <c r="H7" t="s">
        <v>108</v>
      </c>
      <c r="J7" t="s">
        <v>109</v>
      </c>
      <c r="L7" t="s">
        <v>110</v>
      </c>
      <c r="N7" t="s">
        <v>111</v>
      </c>
      <c r="P7" t="s">
        <v>112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84C5-308D-4BCA-9758-F7E36C377AEA}">
  <dimension ref="A1:P7"/>
  <sheetViews>
    <sheetView workbookViewId="0">
      <selection activeCell="B4" sqref="B4:P7"/>
    </sheetView>
  </sheetViews>
  <sheetFormatPr defaultRowHeight="14" x14ac:dyDescent="0.3"/>
  <cols>
    <col min="2" max="2" width="24" customWidth="1"/>
    <col min="4" max="4" width="21.1640625" customWidth="1"/>
    <col min="6" max="6" width="25" customWidth="1"/>
    <col min="8" max="8" width="23.58203125" customWidth="1"/>
    <col min="10" max="10" width="28.58203125" customWidth="1"/>
    <col min="12" max="12" width="30.83203125" customWidth="1"/>
    <col min="14" max="14" width="35" customWidth="1"/>
    <col min="16" max="16" width="28.4140625" customWidth="1"/>
  </cols>
  <sheetData>
    <row r="1" spans="1:16" x14ac:dyDescent="0.3">
      <c r="A1" t="s">
        <v>121</v>
      </c>
    </row>
    <row r="4" spans="1:16" x14ac:dyDescent="0.3">
      <c r="B4" t="s">
        <v>55</v>
      </c>
      <c r="D4" t="s">
        <v>55</v>
      </c>
      <c r="F4" t="s">
        <v>55</v>
      </c>
      <c r="H4" t="s">
        <v>55</v>
      </c>
      <c r="J4" t="s">
        <v>55</v>
      </c>
      <c r="L4" t="s">
        <v>55</v>
      </c>
      <c r="N4" t="s">
        <v>55</v>
      </c>
      <c r="P4" t="s">
        <v>55</v>
      </c>
    </row>
    <row r="5" spans="1:16" ht="112" x14ac:dyDescent="0.3">
      <c r="B5" s="16" t="s">
        <v>122</v>
      </c>
      <c r="C5" s="16"/>
      <c r="D5" t="s">
        <v>123</v>
      </c>
      <c r="F5" t="s">
        <v>124</v>
      </c>
      <c r="H5" t="s">
        <v>115</v>
      </c>
      <c r="J5" t="s">
        <v>125</v>
      </c>
      <c r="L5" t="s">
        <v>126</v>
      </c>
      <c r="N5" t="s">
        <v>127</v>
      </c>
      <c r="P5" t="s">
        <v>128</v>
      </c>
    </row>
    <row r="6" spans="1:16" x14ac:dyDescent="0.3">
      <c r="B6" t="s">
        <v>56</v>
      </c>
      <c r="D6" t="s">
        <v>56</v>
      </c>
      <c r="F6" t="s">
        <v>56</v>
      </c>
      <c r="H6" t="s">
        <v>56</v>
      </c>
      <c r="J6" t="s">
        <v>56</v>
      </c>
      <c r="L6" t="s">
        <v>56</v>
      </c>
      <c r="N6" t="s">
        <v>56</v>
      </c>
      <c r="P6" t="s">
        <v>56</v>
      </c>
    </row>
    <row r="7" spans="1:16" ht="16.5" x14ac:dyDescent="0.3">
      <c r="B7" t="s">
        <v>104</v>
      </c>
      <c r="D7" t="s">
        <v>106</v>
      </c>
      <c r="F7" t="s">
        <v>107</v>
      </c>
      <c r="H7" t="s">
        <v>108</v>
      </c>
      <c r="J7" t="s">
        <v>109</v>
      </c>
      <c r="L7" t="s">
        <v>110</v>
      </c>
      <c r="N7" t="s">
        <v>111</v>
      </c>
      <c r="P7" t="s">
        <v>112</v>
      </c>
    </row>
  </sheetData>
  <phoneticPr fontId="15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8895-BCB2-4839-BCA0-B6B7575998ED}">
  <dimension ref="A1:P7"/>
  <sheetViews>
    <sheetView workbookViewId="0">
      <selection activeCell="B4" sqref="B4:P7"/>
    </sheetView>
  </sheetViews>
  <sheetFormatPr defaultRowHeight="14" x14ac:dyDescent="0.3"/>
  <cols>
    <col min="2" max="2" width="23.75" customWidth="1"/>
    <col min="4" max="4" width="21" customWidth="1"/>
    <col min="6" max="6" width="26.25" customWidth="1"/>
    <col min="8" max="8" width="22.1640625" customWidth="1"/>
    <col min="10" max="10" width="31.58203125" customWidth="1"/>
    <col min="12" max="12" width="35.75" customWidth="1"/>
    <col min="14" max="14" width="30.83203125" customWidth="1"/>
    <col min="16" max="16" width="17.25" customWidth="1"/>
  </cols>
  <sheetData>
    <row r="1" spans="1:16" x14ac:dyDescent="0.3">
      <c r="A1" t="s">
        <v>129</v>
      </c>
    </row>
    <row r="4" spans="1:16" x14ac:dyDescent="0.3">
      <c r="B4" t="s">
        <v>55</v>
      </c>
      <c r="D4" t="s">
        <v>55</v>
      </c>
      <c r="F4" t="s">
        <v>55</v>
      </c>
      <c r="H4" t="s">
        <v>55</v>
      </c>
      <c r="J4" t="s">
        <v>55</v>
      </c>
      <c r="L4" t="s">
        <v>55</v>
      </c>
      <c r="N4" t="s">
        <v>55</v>
      </c>
      <c r="P4" t="s">
        <v>55</v>
      </c>
    </row>
    <row r="5" spans="1:16" ht="140" x14ac:dyDescent="0.3">
      <c r="B5" s="16" t="s">
        <v>130</v>
      </c>
      <c r="C5" s="16"/>
      <c r="D5" t="s">
        <v>131</v>
      </c>
      <c r="F5" t="s">
        <v>114</v>
      </c>
      <c r="H5" t="s">
        <v>115</v>
      </c>
      <c r="J5" t="s">
        <v>132</v>
      </c>
      <c r="L5" t="s">
        <v>133</v>
      </c>
      <c r="N5" t="s">
        <v>127</v>
      </c>
      <c r="P5" t="s">
        <v>128</v>
      </c>
    </row>
    <row r="6" spans="1:16" x14ac:dyDescent="0.3">
      <c r="B6" t="s">
        <v>56</v>
      </c>
      <c r="D6" t="s">
        <v>56</v>
      </c>
      <c r="F6" t="s">
        <v>56</v>
      </c>
      <c r="H6" t="s">
        <v>56</v>
      </c>
      <c r="J6" t="s">
        <v>56</v>
      </c>
      <c r="L6" t="s">
        <v>56</v>
      </c>
      <c r="N6" t="s">
        <v>56</v>
      </c>
      <c r="P6" t="s">
        <v>56</v>
      </c>
    </row>
    <row r="7" spans="1:16" ht="16.5" x14ac:dyDescent="0.3">
      <c r="B7" t="s">
        <v>104</v>
      </c>
      <c r="D7" t="s">
        <v>106</v>
      </c>
      <c r="F7" t="s">
        <v>107</v>
      </c>
      <c r="H7" t="s">
        <v>108</v>
      </c>
      <c r="J7" t="s">
        <v>109</v>
      </c>
      <c r="L7" t="s">
        <v>110</v>
      </c>
      <c r="N7" t="s">
        <v>111</v>
      </c>
      <c r="P7" t="s">
        <v>112</v>
      </c>
    </row>
  </sheetData>
  <phoneticPr fontId="15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7EF4-AC56-4FE4-B2CF-0AD3B7829493}">
  <dimension ref="A1:P7"/>
  <sheetViews>
    <sheetView workbookViewId="0">
      <selection activeCell="B4" sqref="B4:P7"/>
    </sheetView>
  </sheetViews>
  <sheetFormatPr defaultRowHeight="14" x14ac:dyDescent="0.3"/>
  <cols>
    <col min="2" max="2" width="21.75" customWidth="1"/>
    <col min="4" max="4" width="23.58203125" customWidth="1"/>
    <col min="6" max="6" width="23.4140625" customWidth="1"/>
    <col min="8" max="8" width="24.1640625" customWidth="1"/>
    <col min="10" max="10" width="32.58203125" customWidth="1"/>
    <col min="12" max="12" width="30.58203125" customWidth="1"/>
    <col min="14" max="14" width="38.4140625" customWidth="1"/>
    <col min="16" max="16" width="20.83203125" customWidth="1"/>
  </cols>
  <sheetData>
    <row r="1" spans="1:16" x14ac:dyDescent="0.3">
      <c r="A1" t="s">
        <v>134</v>
      </c>
    </row>
    <row r="4" spans="1:16" x14ac:dyDescent="0.3">
      <c r="B4" t="s">
        <v>55</v>
      </c>
      <c r="D4" t="s">
        <v>55</v>
      </c>
      <c r="F4" t="s">
        <v>55</v>
      </c>
      <c r="H4" t="s">
        <v>55</v>
      </c>
      <c r="J4" t="s">
        <v>55</v>
      </c>
      <c r="L4" t="s">
        <v>55</v>
      </c>
      <c r="N4" t="s">
        <v>55</v>
      </c>
      <c r="P4" t="s">
        <v>55</v>
      </c>
    </row>
    <row r="5" spans="1:16" ht="126" x14ac:dyDescent="0.3">
      <c r="B5" s="16" t="s">
        <v>135</v>
      </c>
      <c r="C5" s="16"/>
      <c r="D5" t="s">
        <v>136</v>
      </c>
      <c r="F5" t="s">
        <v>114</v>
      </c>
      <c r="H5" t="s">
        <v>115</v>
      </c>
      <c r="J5" t="s">
        <v>132</v>
      </c>
      <c r="L5" t="s">
        <v>133</v>
      </c>
      <c r="N5" t="s">
        <v>137</v>
      </c>
      <c r="P5" t="s">
        <v>128</v>
      </c>
    </row>
    <row r="6" spans="1:16" x14ac:dyDescent="0.3">
      <c r="B6" t="s">
        <v>56</v>
      </c>
      <c r="D6" t="s">
        <v>56</v>
      </c>
      <c r="F6" t="s">
        <v>56</v>
      </c>
      <c r="H6" t="s">
        <v>56</v>
      </c>
      <c r="J6" t="s">
        <v>56</v>
      </c>
      <c r="L6" t="s">
        <v>56</v>
      </c>
      <c r="N6" t="s">
        <v>56</v>
      </c>
      <c r="P6" t="s">
        <v>56</v>
      </c>
    </row>
    <row r="7" spans="1:16" ht="16.5" x14ac:dyDescent="0.3">
      <c r="B7" t="s">
        <v>104</v>
      </c>
      <c r="D7" t="s">
        <v>106</v>
      </c>
      <c r="F7" t="s">
        <v>107</v>
      </c>
      <c r="H7" t="s">
        <v>108</v>
      </c>
      <c r="J7" t="s">
        <v>109</v>
      </c>
      <c r="L7" t="s">
        <v>110</v>
      </c>
      <c r="N7" t="s">
        <v>111</v>
      </c>
      <c r="P7" t="s">
        <v>112</v>
      </c>
    </row>
  </sheetData>
  <phoneticPr fontId="15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E1DF-4BCA-4264-9857-4F6A2F0375DD}">
  <dimension ref="A1:P7"/>
  <sheetViews>
    <sheetView topLeftCell="E1" workbookViewId="0">
      <selection activeCell="F4" sqref="F4"/>
    </sheetView>
  </sheetViews>
  <sheetFormatPr defaultRowHeight="14" x14ac:dyDescent="0.3"/>
  <cols>
    <col min="2" max="2" width="26.75" customWidth="1"/>
    <col min="4" max="4" width="22.25" customWidth="1"/>
    <col min="6" max="6" width="23.83203125" customWidth="1"/>
    <col min="8" max="8" width="23.4140625" customWidth="1"/>
    <col min="10" max="10" width="31.1640625" customWidth="1"/>
    <col min="12" max="12" width="30.1640625" customWidth="1"/>
    <col min="14" max="14" width="29.1640625" customWidth="1"/>
    <col min="16" max="16" width="27.58203125" customWidth="1"/>
  </cols>
  <sheetData>
    <row r="1" spans="1:16" x14ac:dyDescent="0.3">
      <c r="A1" t="s">
        <v>138</v>
      </c>
    </row>
    <row r="4" spans="1:16" x14ac:dyDescent="0.3">
      <c r="B4" t="s">
        <v>55</v>
      </c>
      <c r="D4" t="s">
        <v>55</v>
      </c>
      <c r="F4" t="s">
        <v>55</v>
      </c>
      <c r="H4" t="s">
        <v>55</v>
      </c>
      <c r="J4" t="s">
        <v>55</v>
      </c>
      <c r="L4" t="s">
        <v>55</v>
      </c>
      <c r="N4" t="s">
        <v>55</v>
      </c>
      <c r="P4" t="s">
        <v>55</v>
      </c>
    </row>
    <row r="5" spans="1:16" ht="98" x14ac:dyDescent="0.3">
      <c r="B5" s="16" t="s">
        <v>139</v>
      </c>
      <c r="C5" s="16"/>
      <c r="D5" t="s">
        <v>136</v>
      </c>
      <c r="F5" t="s">
        <v>140</v>
      </c>
      <c r="H5" t="s">
        <v>141</v>
      </c>
      <c r="J5" t="s">
        <v>132</v>
      </c>
      <c r="L5" t="s">
        <v>133</v>
      </c>
      <c r="N5" t="s">
        <v>127</v>
      </c>
      <c r="P5" t="s">
        <v>128</v>
      </c>
    </row>
    <row r="6" spans="1:16" x14ac:dyDescent="0.3">
      <c r="B6" t="s">
        <v>56</v>
      </c>
      <c r="D6" t="s">
        <v>56</v>
      </c>
      <c r="F6" t="s">
        <v>56</v>
      </c>
      <c r="H6" t="s">
        <v>56</v>
      </c>
      <c r="J6" t="s">
        <v>56</v>
      </c>
      <c r="L6" t="s">
        <v>56</v>
      </c>
      <c r="N6" t="s">
        <v>56</v>
      </c>
      <c r="P6" t="s">
        <v>56</v>
      </c>
    </row>
    <row r="7" spans="1:16" ht="16.5" x14ac:dyDescent="0.3">
      <c r="B7" t="s">
        <v>104</v>
      </c>
      <c r="D7" t="s">
        <v>106</v>
      </c>
      <c r="F7" t="s">
        <v>107</v>
      </c>
      <c r="H7" t="s">
        <v>108</v>
      </c>
      <c r="J7" t="s">
        <v>109</v>
      </c>
      <c r="L7" t="s">
        <v>110</v>
      </c>
      <c r="N7" t="s">
        <v>111</v>
      </c>
      <c r="P7" t="s">
        <v>112</v>
      </c>
    </row>
  </sheetData>
  <phoneticPr fontId="15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30DC-E2A8-4908-80EC-59C056F4445E}">
  <dimension ref="A1:L16"/>
  <sheetViews>
    <sheetView workbookViewId="0">
      <selection activeCell="A8" sqref="A8:XFD8"/>
    </sheetView>
  </sheetViews>
  <sheetFormatPr defaultRowHeight="14" x14ac:dyDescent="0.3"/>
  <cols>
    <col min="1" max="1" width="24.83203125" customWidth="1"/>
    <col min="3" max="3" width="19.25" customWidth="1"/>
    <col min="6" max="6" width="16.83203125" customWidth="1"/>
    <col min="9" max="9" width="17.25" customWidth="1"/>
    <col min="12" max="12" width="17.75" customWidth="1"/>
  </cols>
  <sheetData>
    <row r="1" spans="1:12" ht="15.5" x14ac:dyDescent="0.35">
      <c r="A1" s="17" t="s">
        <v>142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ht="14.5" x14ac:dyDescent="0.35">
      <c r="C7" t="s">
        <v>143</v>
      </c>
      <c r="F7" t="s">
        <v>144</v>
      </c>
      <c r="I7" t="s">
        <v>145</v>
      </c>
      <c r="L7" t="s">
        <v>146</v>
      </c>
    </row>
    <row r="9" spans="1:12" x14ac:dyDescent="0.3">
      <c r="B9">
        <v>0.170247879251234</v>
      </c>
      <c r="C9">
        <v>2.0699482849776798</v>
      </c>
      <c r="E9">
        <v>0.56812026539398297</v>
      </c>
      <c r="F9">
        <v>2.2455597187463199</v>
      </c>
      <c r="H9">
        <v>0.52208183179351597</v>
      </c>
      <c r="I9">
        <v>2.2822614197736</v>
      </c>
      <c r="K9">
        <v>0.136524768468962</v>
      </c>
      <c r="L9">
        <v>2.17569418068376</v>
      </c>
    </row>
    <row r="10" spans="1:12" x14ac:dyDescent="0.3">
      <c r="B10">
        <v>0.37461271555249798</v>
      </c>
      <c r="C10">
        <v>2.0284774766962199</v>
      </c>
      <c r="E10">
        <v>1.2431945719140101</v>
      </c>
      <c r="F10">
        <v>2.2064908904369802</v>
      </c>
      <c r="H10">
        <v>1.1158410385504001</v>
      </c>
      <c r="I10">
        <v>2.2534276657555798</v>
      </c>
      <c r="K10">
        <v>0.27442925361418102</v>
      </c>
      <c r="L10">
        <v>2.1658388598831499</v>
      </c>
    </row>
    <row r="11" spans="1:12" x14ac:dyDescent="0.3">
      <c r="B11">
        <v>0.78577747942060705</v>
      </c>
      <c r="C11">
        <v>1.9281746515047899</v>
      </c>
      <c r="E11">
        <v>2.7796530021332302</v>
      </c>
      <c r="F11">
        <v>2.1580694071597599</v>
      </c>
      <c r="H11">
        <v>2.44326711912354</v>
      </c>
      <c r="I11">
        <v>2.21408904092447</v>
      </c>
      <c r="K11">
        <v>0.70783976638485402</v>
      </c>
      <c r="L11">
        <v>2.1508894189873899</v>
      </c>
    </row>
    <row r="12" spans="1:12" x14ac:dyDescent="0.3">
      <c r="B12">
        <v>2.4701640333513102</v>
      </c>
      <c r="C12">
        <v>1.6072742060869201</v>
      </c>
      <c r="E12">
        <v>9.6953345018413906</v>
      </c>
      <c r="F12">
        <v>2.0134372025937499</v>
      </c>
      <c r="H12">
        <v>7.31476287939853</v>
      </c>
      <c r="I12">
        <v>2.1357997477119999</v>
      </c>
      <c r="K12">
        <v>1.50047474492467</v>
      </c>
      <c r="L12">
        <v>2.1314128014647502</v>
      </c>
    </row>
    <row r="13" spans="1:12" x14ac:dyDescent="0.3">
      <c r="E13">
        <v>26.532289575445599</v>
      </c>
      <c r="F13">
        <v>1.8772552670884499</v>
      </c>
      <c r="H13">
        <v>18.126546157475101</v>
      </c>
      <c r="I13">
        <v>2.04271493440603</v>
      </c>
      <c r="K13">
        <v>3.64970948758755</v>
      </c>
      <c r="L13">
        <v>2.0484401849782099</v>
      </c>
    </row>
    <row r="14" spans="1:12" x14ac:dyDescent="0.3">
      <c r="E14">
        <v>89.455722438318105</v>
      </c>
      <c r="F14">
        <v>1.6504518639327499</v>
      </c>
      <c r="H14">
        <v>48.6651797574402</v>
      </c>
      <c r="I14">
        <v>1.9148416594344999</v>
      </c>
      <c r="K14">
        <v>27.059339463271399</v>
      </c>
      <c r="L14">
        <v>1.5652622673660199</v>
      </c>
    </row>
    <row r="15" spans="1:12" x14ac:dyDescent="0.3">
      <c r="E15" t="s">
        <v>14</v>
      </c>
      <c r="F15" t="s">
        <v>14</v>
      </c>
      <c r="H15">
        <v>145.95789034813399</v>
      </c>
      <c r="I15">
        <v>1.7388624094765399</v>
      </c>
      <c r="K15">
        <v>241.055474672423</v>
      </c>
      <c r="L15">
        <v>0.91905628989699595</v>
      </c>
    </row>
    <row r="16" spans="1:12" x14ac:dyDescent="0.3">
      <c r="K16">
        <v>1976.4073200488001</v>
      </c>
      <c r="L16">
        <v>0.31157728269109303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3558-3562-4E8E-869C-7396577FC716}">
  <dimension ref="A1:C13"/>
  <sheetViews>
    <sheetView workbookViewId="0">
      <selection activeCell="A8" sqref="A8:XFD8"/>
    </sheetView>
  </sheetViews>
  <sheetFormatPr defaultRowHeight="14" x14ac:dyDescent="0.3"/>
  <cols>
    <col min="1" max="1" width="24.4140625" customWidth="1"/>
    <col min="3" max="3" width="16.1640625" customWidth="1"/>
  </cols>
  <sheetData>
    <row r="1" spans="1:3" x14ac:dyDescent="0.3">
      <c r="A1" t="s">
        <v>149</v>
      </c>
    </row>
    <row r="3" spans="1:3" x14ac:dyDescent="0.3">
      <c r="B3" t="s">
        <v>2</v>
      </c>
      <c r="C3" t="s">
        <v>3</v>
      </c>
    </row>
    <row r="5" spans="1:3" x14ac:dyDescent="0.3">
      <c r="B5" t="s">
        <v>1</v>
      </c>
      <c r="C5" t="s">
        <v>147</v>
      </c>
    </row>
    <row r="6" spans="1:3" ht="16.5" x14ac:dyDescent="0.3">
      <c r="B6" t="s">
        <v>4</v>
      </c>
      <c r="C6" t="s">
        <v>148</v>
      </c>
    </row>
    <row r="7" spans="1:3" ht="14.5" x14ac:dyDescent="0.35">
      <c r="C7" t="s">
        <v>150</v>
      </c>
    </row>
    <row r="9" spans="1:3" x14ac:dyDescent="0.3">
      <c r="B9">
        <v>0.23875842909857101</v>
      </c>
      <c r="C9">
        <v>2.0903886176061</v>
      </c>
    </row>
    <row r="10" spans="1:3" x14ac:dyDescent="0.3">
      <c r="B10">
        <v>0.60828732863469803</v>
      </c>
      <c r="C10">
        <v>2.08217856940961</v>
      </c>
    </row>
    <row r="11" spans="1:3" x14ac:dyDescent="0.3">
      <c r="B11">
        <v>1.2785426739589301</v>
      </c>
      <c r="C11">
        <v>2.0606021066833602</v>
      </c>
    </row>
    <row r="12" spans="1:3" x14ac:dyDescent="0.3">
      <c r="B12">
        <v>4.5376983956852399</v>
      </c>
      <c r="C12">
        <v>1.9876029629349099</v>
      </c>
    </row>
    <row r="13" spans="1:3" x14ac:dyDescent="0.3">
      <c r="B13">
        <v>9.7755303991841203</v>
      </c>
      <c r="C13">
        <v>1.87614700849561</v>
      </c>
    </row>
  </sheetData>
  <phoneticPr fontId="15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8639-D595-4416-88B5-E736FE4CF554}">
  <dimension ref="A1:U18"/>
  <sheetViews>
    <sheetView workbookViewId="0">
      <selection activeCell="A8" sqref="A8:XFD8"/>
    </sheetView>
  </sheetViews>
  <sheetFormatPr defaultRowHeight="14" x14ac:dyDescent="0.3"/>
  <cols>
    <col min="1" max="1" width="18.58203125" customWidth="1"/>
    <col min="3" max="4" width="13.4140625" customWidth="1"/>
    <col min="6" max="7" width="12.83203125" customWidth="1"/>
    <col min="18" max="18" width="13.4140625" customWidth="1"/>
    <col min="21" max="21" width="14.4140625" customWidth="1"/>
  </cols>
  <sheetData>
    <row r="1" spans="1:21" x14ac:dyDescent="0.3">
      <c r="A1" t="s">
        <v>151</v>
      </c>
    </row>
    <row r="3" spans="1:21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  <c r="T3" t="s">
        <v>2</v>
      </c>
      <c r="U3" t="s">
        <v>3</v>
      </c>
    </row>
    <row r="5" spans="1:21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  <c r="T5" t="s">
        <v>1</v>
      </c>
      <c r="U5" t="s">
        <v>147</v>
      </c>
    </row>
    <row r="6" spans="1:21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  <c r="T6" t="s">
        <v>4</v>
      </c>
      <c r="U6" t="s">
        <v>148</v>
      </c>
    </row>
    <row r="7" spans="1:21" ht="16" x14ac:dyDescent="0.4">
      <c r="C7" t="s">
        <v>152</v>
      </c>
      <c r="F7" t="s">
        <v>153</v>
      </c>
      <c r="I7" t="s">
        <v>158</v>
      </c>
      <c r="L7" t="s">
        <v>157</v>
      </c>
      <c r="O7" t="s">
        <v>156</v>
      </c>
      <c r="R7" t="s">
        <v>154</v>
      </c>
      <c r="U7" t="s">
        <v>155</v>
      </c>
    </row>
    <row r="9" spans="1:21" x14ac:dyDescent="0.3">
      <c r="B9">
        <v>0.13109384250807299</v>
      </c>
      <c r="C9">
        <v>2.12545575537583</v>
      </c>
      <c r="E9">
        <v>6.3662530808282297E-2</v>
      </c>
      <c r="F9">
        <v>2.1728419739853999</v>
      </c>
      <c r="H9">
        <v>6.6263141691773095E-2</v>
      </c>
      <c r="I9">
        <v>2.15545385037893</v>
      </c>
      <c r="K9">
        <v>2.8491402704507E-2</v>
      </c>
      <c r="L9">
        <v>2.15722432721279</v>
      </c>
      <c r="N9">
        <v>3.8911440267589102E-2</v>
      </c>
      <c r="O9">
        <v>2.1581068663441298</v>
      </c>
      <c r="Q9">
        <v>2.92764954633267E-2</v>
      </c>
      <c r="R9">
        <v>2.1410240373259501</v>
      </c>
      <c r="T9">
        <v>1.9753580283092299E-2</v>
      </c>
      <c r="U9">
        <v>2.15367612633437</v>
      </c>
    </row>
    <row r="10" spans="1:21" x14ac:dyDescent="0.3">
      <c r="B10">
        <v>0.26782781707933301</v>
      </c>
      <c r="C10">
        <v>2.1162123627248102</v>
      </c>
      <c r="E10">
        <v>9.4074838563870403E-2</v>
      </c>
      <c r="F10">
        <v>2.1753911727554902</v>
      </c>
      <c r="H10">
        <v>9.9904157302260196E-2</v>
      </c>
      <c r="I10">
        <v>2.15367612633437</v>
      </c>
      <c r="K10">
        <v>3.9070069287817803E-2</v>
      </c>
      <c r="L10">
        <v>2.1563399910022398</v>
      </c>
      <c r="N10">
        <v>6.8429649687592201E-2</v>
      </c>
      <c r="O10">
        <v>2.1326914912031598</v>
      </c>
      <c r="Q10">
        <v>4.2071522763122399E-2</v>
      </c>
      <c r="R10">
        <v>2.1241959409874198</v>
      </c>
      <c r="T10">
        <v>4.2875882669644899E-2</v>
      </c>
      <c r="U10">
        <v>2.1203661313264699</v>
      </c>
    </row>
    <row r="11" spans="1:21" x14ac:dyDescent="0.3">
      <c r="B11">
        <v>0.64057678725871203</v>
      </c>
      <c r="C11">
        <v>2.0385268430390999</v>
      </c>
      <c r="E11">
        <v>0.19800130885154599</v>
      </c>
      <c r="F11">
        <v>2.15545385037893</v>
      </c>
      <c r="H11">
        <v>0.21902735949698501</v>
      </c>
      <c r="I11">
        <v>2.1116235439565898</v>
      </c>
      <c r="K11">
        <v>7.0316422887042193E-2</v>
      </c>
      <c r="L11">
        <v>2.1428542021207702</v>
      </c>
      <c r="N11">
        <v>0.119806522231763</v>
      </c>
      <c r="O11">
        <v>2.0747792256311599</v>
      </c>
      <c r="Q11">
        <v>7.8820396214532504E-2</v>
      </c>
      <c r="R11">
        <v>2.0800872596908402</v>
      </c>
      <c r="T11">
        <v>8.619388504929E-2</v>
      </c>
      <c r="U11">
        <v>2.03685438435752</v>
      </c>
    </row>
    <row r="12" spans="1:21" x14ac:dyDescent="0.3">
      <c r="B12">
        <v>2.3700795103615002</v>
      </c>
      <c r="C12">
        <v>1.77136511990778</v>
      </c>
      <c r="E12">
        <v>0.368648072082916</v>
      </c>
      <c r="F12">
        <v>2.1096566126692702</v>
      </c>
      <c r="H12">
        <v>0.44224351603901402</v>
      </c>
      <c r="I12">
        <v>2.0437922036042901</v>
      </c>
      <c r="K12">
        <v>0.108724636732264</v>
      </c>
      <c r="L12">
        <v>2.12132675461454</v>
      </c>
      <c r="N12">
        <v>0.299572842145228</v>
      </c>
      <c r="O12">
        <v>1.9756194717429501</v>
      </c>
      <c r="Q12">
        <v>0.132626204186681</v>
      </c>
      <c r="R12">
        <v>2.0262353143544298</v>
      </c>
      <c r="T12">
        <v>0.146462473783635</v>
      </c>
      <c r="U12">
        <v>1.98753332199882</v>
      </c>
    </row>
    <row r="13" spans="1:21" x14ac:dyDescent="0.3">
      <c r="E13">
        <v>0.67336260365908596</v>
      </c>
      <c r="F13">
        <v>2.0333434655230498</v>
      </c>
      <c r="H13">
        <v>0.84801415264004298</v>
      </c>
      <c r="I13">
        <v>1.92439929321451</v>
      </c>
      <c r="K13">
        <v>0.25824959544868198</v>
      </c>
      <c r="L13">
        <v>2.0356872289000898</v>
      </c>
      <c r="N13">
        <v>0.77927880216701595</v>
      </c>
      <c r="O13">
        <v>1.7845757169044201</v>
      </c>
      <c r="Q13">
        <v>0.43194208951538998</v>
      </c>
      <c r="R13">
        <v>1.8166963866265899</v>
      </c>
      <c r="T13">
        <v>0.53483067468402801</v>
      </c>
      <c r="U13">
        <v>1.7195105709299201</v>
      </c>
    </row>
    <row r="14" spans="1:21" x14ac:dyDescent="0.3">
      <c r="E14">
        <v>2.22196314354672</v>
      </c>
      <c r="F14">
        <v>1.80492776694732</v>
      </c>
      <c r="H14">
        <v>3.4772638667414202</v>
      </c>
      <c r="I14">
        <v>1.6192170355500499</v>
      </c>
      <c r="K14">
        <v>0.56673756421814303</v>
      </c>
      <c r="L14">
        <v>1.9228865803995501</v>
      </c>
      <c r="N14">
        <v>2.0251262536671701</v>
      </c>
      <c r="O14">
        <v>1.54635028966236</v>
      </c>
      <c r="Q14">
        <v>1.2264973720201</v>
      </c>
      <c r="R14">
        <v>1.5876019576931499</v>
      </c>
      <c r="T14">
        <v>1.5396876418132399</v>
      </c>
      <c r="U14">
        <v>1.4844409230206901</v>
      </c>
    </row>
    <row r="15" spans="1:21" x14ac:dyDescent="0.3">
      <c r="E15">
        <v>8.6015817770536493</v>
      </c>
      <c r="F15">
        <v>1.5203435521906601</v>
      </c>
      <c r="H15">
        <v>13.521672156927499</v>
      </c>
      <c r="I15">
        <v>1.31949644017278</v>
      </c>
      <c r="K15">
        <v>1.27367344389601</v>
      </c>
      <c r="L15">
        <v>1.7521393323896299</v>
      </c>
      <c r="N15">
        <v>10.232823207497299</v>
      </c>
      <c r="O15">
        <v>1.1416691469372</v>
      </c>
      <c r="Q15">
        <v>2.4528404147884002</v>
      </c>
      <c r="R15">
        <v>1.4631331002178101</v>
      </c>
      <c r="T15">
        <v>3.5281335061185501</v>
      </c>
      <c r="U15">
        <v>1.3008623501654899</v>
      </c>
    </row>
    <row r="16" spans="1:21" x14ac:dyDescent="0.3">
      <c r="E16">
        <v>25.9614967056892</v>
      </c>
      <c r="F16">
        <v>1.21712596231685</v>
      </c>
      <c r="H16">
        <v>43.381839935759203</v>
      </c>
      <c r="I16">
        <v>0.98975268834045604</v>
      </c>
      <c r="K16">
        <v>4.8321063586101998</v>
      </c>
      <c r="L16">
        <v>1.4631331002178101</v>
      </c>
      <c r="N16" t="s">
        <v>14</v>
      </c>
      <c r="O16" t="s">
        <v>14</v>
      </c>
      <c r="Q16">
        <v>10.923762155635799</v>
      </c>
      <c r="R16">
        <v>1.1132923821970599</v>
      </c>
      <c r="T16">
        <v>18.178408163770701</v>
      </c>
      <c r="U16">
        <v>0.88771373460718705</v>
      </c>
    </row>
    <row r="17" spans="5:21" x14ac:dyDescent="0.3">
      <c r="E17" t="s">
        <v>14</v>
      </c>
      <c r="F17" t="s">
        <v>14</v>
      </c>
      <c r="H17" t="s">
        <v>14</v>
      </c>
      <c r="I17" t="s">
        <v>14</v>
      </c>
      <c r="K17">
        <v>22.534227466742902</v>
      </c>
      <c r="L17">
        <v>1.0932891355032099</v>
      </c>
      <c r="N17" t="s">
        <v>14</v>
      </c>
      <c r="O17" t="s">
        <v>14</v>
      </c>
      <c r="Q17" t="s">
        <v>14</v>
      </c>
      <c r="R17" t="s">
        <v>14</v>
      </c>
      <c r="T17" t="s">
        <v>14</v>
      </c>
      <c r="U17" t="s">
        <v>14</v>
      </c>
    </row>
    <row r="18" spans="5:21" x14ac:dyDescent="0.3">
      <c r="E18" t="s">
        <v>14</v>
      </c>
      <c r="F18" t="s">
        <v>14</v>
      </c>
      <c r="H18" t="s">
        <v>14</v>
      </c>
      <c r="I18" t="s">
        <v>14</v>
      </c>
      <c r="K18">
        <v>116.67332071770799</v>
      </c>
      <c r="L18">
        <v>0.56008909716889599</v>
      </c>
      <c r="N18" t="s">
        <v>14</v>
      </c>
      <c r="O18" t="s">
        <v>14</v>
      </c>
      <c r="Q18" t="s">
        <v>14</v>
      </c>
      <c r="R18" t="s">
        <v>14</v>
      </c>
      <c r="T18" t="s">
        <v>14</v>
      </c>
      <c r="U18" t="s">
        <v>14</v>
      </c>
    </row>
  </sheetData>
  <phoneticPr fontId="15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9597-7476-4C86-8F3C-746C134BE14E}">
  <dimension ref="A1:R23"/>
  <sheetViews>
    <sheetView workbookViewId="0">
      <selection activeCell="A8" sqref="A8:XFD8"/>
    </sheetView>
  </sheetViews>
  <sheetFormatPr defaultRowHeight="14" x14ac:dyDescent="0.3"/>
  <cols>
    <col min="1" max="1" width="27.25" customWidth="1"/>
    <col min="3" max="3" width="13.4140625" customWidth="1"/>
    <col min="17" max="17" width="12.75" customWidth="1"/>
    <col min="18" max="18" width="13.4140625" customWidth="1"/>
  </cols>
  <sheetData>
    <row r="1" spans="1:18" x14ac:dyDescent="0.3">
      <c r="A1" t="s">
        <v>159</v>
      </c>
    </row>
    <row r="3" spans="1:18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</row>
    <row r="5" spans="1:18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</row>
    <row r="6" spans="1:18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</row>
    <row r="7" spans="1:18" ht="14.5" x14ac:dyDescent="0.35">
      <c r="C7" t="s">
        <v>160</v>
      </c>
      <c r="F7" t="s">
        <v>161</v>
      </c>
      <c r="I7" t="s">
        <v>162</v>
      </c>
      <c r="L7" t="s">
        <v>163</v>
      </c>
      <c r="O7" t="s">
        <v>164</v>
      </c>
      <c r="R7" t="s">
        <v>165</v>
      </c>
    </row>
    <row r="9" spans="1:18" x14ac:dyDescent="0.3">
      <c r="B9">
        <v>0.56272824423094303</v>
      </c>
      <c r="C9">
        <v>2.1791202120783302</v>
      </c>
      <c r="E9">
        <v>0.213635432265849</v>
      </c>
      <c r="F9">
        <v>2.2018056332859901</v>
      </c>
      <c r="H9">
        <v>0.20295314737054801</v>
      </c>
      <c r="I9">
        <v>2.2240831263553802</v>
      </c>
      <c r="K9">
        <v>0.19961604501033101</v>
      </c>
      <c r="L9">
        <v>2.1941024965480098</v>
      </c>
      <c r="N9">
        <v>0.14010604225186299</v>
      </c>
      <c r="O9">
        <v>2.1889569017127002</v>
      </c>
      <c r="Q9">
        <v>0.112831963877048</v>
      </c>
      <c r="R9">
        <v>2.19563434747332</v>
      </c>
    </row>
    <row r="10" spans="1:18" x14ac:dyDescent="0.3">
      <c r="B10">
        <v>1.1584519701724501</v>
      </c>
      <c r="C10">
        <v>2.1665708888815201</v>
      </c>
      <c r="E10">
        <v>0.53528153982740301</v>
      </c>
      <c r="F10">
        <v>2.2008366595199802</v>
      </c>
      <c r="H10">
        <v>0.51372053880702395</v>
      </c>
      <c r="I10">
        <v>2.2186919963297602</v>
      </c>
      <c r="K10">
        <v>0.42315161445645599</v>
      </c>
      <c r="L10">
        <v>2.1677424102641698</v>
      </c>
      <c r="N10">
        <v>0.30027375320202898</v>
      </c>
      <c r="O10">
        <v>2.1622728176085602</v>
      </c>
      <c r="Q10">
        <v>0.25882044917598801</v>
      </c>
      <c r="R10">
        <v>2.1329588657912599</v>
      </c>
    </row>
    <row r="11" spans="1:18" x14ac:dyDescent="0.3">
      <c r="B11">
        <v>6.6491156089553396</v>
      </c>
      <c r="C11">
        <v>2.1066550415680099</v>
      </c>
      <c r="E11">
        <v>1.1106703274360701</v>
      </c>
      <c r="F11">
        <v>2.18486375192622</v>
      </c>
      <c r="H11">
        <v>1.0578314591982301</v>
      </c>
      <c r="I11">
        <v>2.2060324428765901</v>
      </c>
      <c r="K11">
        <v>0.692917681934209</v>
      </c>
      <c r="L11">
        <v>2.1288172052490699</v>
      </c>
      <c r="N11">
        <v>0.48633473973324498</v>
      </c>
      <c r="O11">
        <v>2.1261337135317202</v>
      </c>
      <c r="Q11">
        <v>0.50571375702090304</v>
      </c>
      <c r="R11">
        <v>2.02675317511043</v>
      </c>
    </row>
    <row r="12" spans="1:18" x14ac:dyDescent="0.3">
      <c r="B12">
        <v>14.629157735709301</v>
      </c>
      <c r="C12">
        <v>2.0652295987569702</v>
      </c>
      <c r="E12">
        <v>2.3627881984844898</v>
      </c>
      <c r="F12">
        <v>2.15805412403963</v>
      </c>
      <c r="H12">
        <v>2.20424823465649</v>
      </c>
      <c r="I12">
        <v>2.18821841539659</v>
      </c>
      <c r="K12">
        <v>1.02225427882669</v>
      </c>
      <c r="L12">
        <v>2.0868758716267299</v>
      </c>
      <c r="N12">
        <v>0.70089777445652801</v>
      </c>
      <c r="O12">
        <v>2.0914352251712902</v>
      </c>
      <c r="Q12">
        <v>0.83134561072045399</v>
      </c>
      <c r="R12">
        <v>1.9400667174848001</v>
      </c>
    </row>
    <row r="13" spans="1:18" x14ac:dyDescent="0.3">
      <c r="B13">
        <v>35.047351548953799</v>
      </c>
      <c r="C13">
        <v>1.98682371217562</v>
      </c>
      <c r="E13">
        <v>6.8010468171260898</v>
      </c>
      <c r="F13">
        <v>2.0968431612563601</v>
      </c>
      <c r="H13">
        <v>3.3985846027990898</v>
      </c>
      <c r="I13">
        <v>2.1762720905783701</v>
      </c>
      <c r="K13">
        <v>1.4438456937438799</v>
      </c>
      <c r="L13">
        <v>2.03309851605818</v>
      </c>
      <c r="N13">
        <v>0.97420093197564595</v>
      </c>
      <c r="O13">
        <v>2.04874647970427</v>
      </c>
      <c r="Q13">
        <v>1.2374071741908901</v>
      </c>
      <c r="R13">
        <v>1.85821966157216</v>
      </c>
    </row>
    <row r="14" spans="1:18" x14ac:dyDescent="0.3">
      <c r="B14">
        <v>63.75</v>
      </c>
      <c r="C14">
        <v>1.90308998699194</v>
      </c>
      <c r="E14">
        <v>15.434518465267701</v>
      </c>
      <c r="F14">
        <v>2.04195583671074</v>
      </c>
      <c r="H14">
        <v>5.9084289438780599</v>
      </c>
      <c r="I14">
        <v>2.1579469087431402</v>
      </c>
      <c r="K14">
        <v>1.99451401248222</v>
      </c>
      <c r="L14">
        <v>1.97170830387233</v>
      </c>
      <c r="N14">
        <v>1.2853023780764199</v>
      </c>
      <c r="O14">
        <v>2.0045767584332599</v>
      </c>
      <c r="Q14">
        <v>1.74703055409247</v>
      </c>
      <c r="R14">
        <v>1.7950945199169199</v>
      </c>
    </row>
    <row r="15" spans="1:18" x14ac:dyDescent="0.3">
      <c r="H15">
        <v>12.8708011566459</v>
      </c>
      <c r="I15">
        <v>2.1208433405126299</v>
      </c>
      <c r="K15">
        <v>2.6502766951315602</v>
      </c>
      <c r="L15">
        <v>1.9159999920886299</v>
      </c>
      <c r="N15">
        <v>1.71427959829878</v>
      </c>
      <c r="O15">
        <v>1.9504987736500301</v>
      </c>
      <c r="Q15">
        <v>2.3561221567285999</v>
      </c>
      <c r="R15">
        <v>1.7279931273036999</v>
      </c>
    </row>
    <row r="16" spans="1:18" x14ac:dyDescent="0.3">
      <c r="H16">
        <v>49.592727022376799</v>
      </c>
      <c r="I16">
        <v>2.01215218601196</v>
      </c>
      <c r="K16">
        <v>3.37638209183946</v>
      </c>
      <c r="L16">
        <v>1.86754137645518</v>
      </c>
      <c r="N16">
        <v>2.1727207300292299</v>
      </c>
      <c r="O16">
        <v>1.9031975158501599</v>
      </c>
      <c r="Q16">
        <v>3.00696419375278</v>
      </c>
      <c r="R16">
        <v>1.6801989475838299</v>
      </c>
    </row>
    <row r="17" spans="11:18" x14ac:dyDescent="0.3">
      <c r="K17">
        <v>4.2178186662181103</v>
      </c>
      <c r="L17">
        <v>1.8218172318136601</v>
      </c>
      <c r="N17">
        <v>2.7543332707502501</v>
      </c>
      <c r="O17">
        <v>1.8532023830245199</v>
      </c>
      <c r="Q17">
        <v>3.7895936828143002</v>
      </c>
      <c r="R17">
        <v>1.63258665015494</v>
      </c>
    </row>
    <row r="18" spans="11:18" x14ac:dyDescent="0.3">
      <c r="K18">
        <v>5.2202228574363998</v>
      </c>
      <c r="L18">
        <v>1.7764314454879599</v>
      </c>
      <c r="N18">
        <v>3.3649138650279502</v>
      </c>
      <c r="O18">
        <v>1.8111393536017799</v>
      </c>
      <c r="Q18">
        <v>4.8884872252969904</v>
      </c>
      <c r="R18">
        <v>1.5662688093988799</v>
      </c>
    </row>
    <row r="19" spans="11:18" x14ac:dyDescent="0.3">
      <c r="K19">
        <v>6.2659871728151799</v>
      </c>
      <c r="L19">
        <v>1.7383418421921499</v>
      </c>
      <c r="N19">
        <v>4.0401780700387002</v>
      </c>
      <c r="O19">
        <v>1.7723980683463301</v>
      </c>
      <c r="Q19">
        <v>6.1720002125427396</v>
      </c>
      <c r="R19">
        <v>1.5101421627392999</v>
      </c>
    </row>
    <row r="20" spans="11:18" x14ac:dyDescent="0.3">
      <c r="K20">
        <v>7.3975559769653598</v>
      </c>
      <c r="L20">
        <v>1.7037655751131799</v>
      </c>
      <c r="N20">
        <v>4.9281016075986397</v>
      </c>
      <c r="O20">
        <v>1.7234813677159999</v>
      </c>
      <c r="Q20">
        <v>7.5554818091057703</v>
      </c>
      <c r="R20">
        <v>1.4576833167205201</v>
      </c>
    </row>
    <row r="21" spans="11:18" x14ac:dyDescent="0.3">
      <c r="K21">
        <v>8.8075964867052594</v>
      </c>
      <c r="L21">
        <v>1.66316729158881</v>
      </c>
      <c r="N21">
        <v>5.8697992594448998</v>
      </c>
      <c r="O21">
        <v>1.68269702888041</v>
      </c>
      <c r="Q21">
        <v>9.2035780169673203</v>
      </c>
      <c r="R21">
        <v>1.40671420397921</v>
      </c>
    </row>
    <row r="22" spans="11:18" x14ac:dyDescent="0.3">
      <c r="K22">
        <v>10.2119496066169</v>
      </c>
      <c r="L22">
        <v>1.6297820558548199</v>
      </c>
      <c r="N22">
        <v>6.8078522922479898</v>
      </c>
      <c r="O22">
        <v>1.6508349628163801</v>
      </c>
      <c r="Q22">
        <v>10.5792295732162</v>
      </c>
      <c r="R22">
        <v>1.3792132090304601</v>
      </c>
    </row>
    <row r="23" spans="11:18" x14ac:dyDescent="0.3">
      <c r="K23">
        <v>11.8496311819517</v>
      </c>
      <c r="L23">
        <v>1.59666228987916</v>
      </c>
      <c r="N23">
        <v>7.9391783642276197</v>
      </c>
      <c r="O23">
        <v>1.6135378150286701</v>
      </c>
      <c r="Q23">
        <v>11.856975630985399</v>
      </c>
      <c r="R23">
        <v>1.35957046289616</v>
      </c>
    </row>
  </sheetData>
  <phoneticPr fontId="15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4E85-4C5C-4B8D-A0EC-32507BA1DCC8}">
  <dimension ref="A1:L21"/>
  <sheetViews>
    <sheetView workbookViewId="0">
      <selection activeCell="A8" sqref="A8:XFD8"/>
    </sheetView>
  </sheetViews>
  <sheetFormatPr defaultRowHeight="14" x14ac:dyDescent="0.3"/>
  <cols>
    <col min="1" max="1" width="24" customWidth="1"/>
  </cols>
  <sheetData>
    <row r="1" spans="1:12" x14ac:dyDescent="0.3">
      <c r="A1" t="s">
        <v>166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ht="14.5" x14ac:dyDescent="0.35">
      <c r="C7" t="s">
        <v>167</v>
      </c>
      <c r="F7" t="s">
        <v>168</v>
      </c>
      <c r="I7" t="s">
        <v>169</v>
      </c>
      <c r="L7" t="s">
        <v>170</v>
      </c>
    </row>
    <row r="9" spans="1:12" x14ac:dyDescent="0.3">
      <c r="B9">
        <v>0.12897855721812901</v>
      </c>
      <c r="C9">
        <v>3.49154247681092</v>
      </c>
      <c r="E9">
        <v>2.4974178082191802E-2</v>
      </c>
      <c r="F9">
        <v>3.4653828514484202</v>
      </c>
      <c r="H9">
        <v>0.45731179334574001</v>
      </c>
      <c r="I9">
        <v>3.2428775857010601</v>
      </c>
      <c r="K9">
        <v>0.122335133019068</v>
      </c>
      <c r="L9">
        <v>3.3895700561858599</v>
      </c>
    </row>
    <row r="10" spans="1:12" x14ac:dyDescent="0.3">
      <c r="B10">
        <v>0.29061356861311</v>
      </c>
      <c r="C10">
        <v>3.4397740995480701</v>
      </c>
      <c r="E10">
        <v>6.4804263385164304E-2</v>
      </c>
      <c r="F10">
        <v>3.4465157854934301</v>
      </c>
      <c r="H10">
        <v>1.4308818735326201</v>
      </c>
      <c r="I10">
        <v>3.14542621360965</v>
      </c>
      <c r="K10">
        <v>0.22203275427190999</v>
      </c>
      <c r="L10">
        <v>3.3525529580373501</v>
      </c>
    </row>
    <row r="11" spans="1:12" x14ac:dyDescent="0.3">
      <c r="B11">
        <v>0.38729152886107898</v>
      </c>
      <c r="C11">
        <v>3.4119620021337802</v>
      </c>
      <c r="E11">
        <v>0.143963927274119</v>
      </c>
      <c r="F11">
        <v>3.4046550832213298</v>
      </c>
      <c r="H11">
        <v>3.8102003196624699</v>
      </c>
      <c r="I11">
        <v>3.0211121822043001</v>
      </c>
      <c r="K11">
        <v>0.60574855377532799</v>
      </c>
      <c r="L11">
        <v>3.2177076140672898</v>
      </c>
    </row>
    <row r="12" spans="1:12" x14ac:dyDescent="0.3">
      <c r="B12">
        <v>0.83184218689314504</v>
      </c>
      <c r="C12">
        <v>3.3809890538232099</v>
      </c>
      <c r="E12">
        <v>0.310263987649118</v>
      </c>
      <c r="F12">
        <v>3.3700326126970102</v>
      </c>
      <c r="H12">
        <v>9.4182120814658408</v>
      </c>
      <c r="I12">
        <v>2.9291215212321</v>
      </c>
      <c r="K12">
        <v>1.93281533882253</v>
      </c>
      <c r="L12">
        <v>3.0148396321482598</v>
      </c>
    </row>
    <row r="13" spans="1:12" x14ac:dyDescent="0.3">
      <c r="B13">
        <v>1.93749607626771</v>
      </c>
      <c r="C13">
        <v>3.31481915966291</v>
      </c>
      <c r="E13">
        <v>0.985905262133562</v>
      </c>
      <c r="F13">
        <v>3.2625903844397302</v>
      </c>
      <c r="K13">
        <v>4.1281941902547103</v>
      </c>
      <c r="L13">
        <v>2.8613611364075702</v>
      </c>
    </row>
    <row r="14" spans="1:12" x14ac:dyDescent="0.3">
      <c r="B14">
        <v>3.14802744364279</v>
      </c>
      <c r="C14">
        <v>3.2801127406195301</v>
      </c>
      <c r="E14">
        <v>3.2902457242863599</v>
      </c>
      <c r="F14">
        <v>3.0445730838633298</v>
      </c>
      <c r="K14">
        <v>52.767663975515802</v>
      </c>
      <c r="L14">
        <v>2.27763213161403</v>
      </c>
    </row>
    <row r="15" spans="1:12" x14ac:dyDescent="0.3">
      <c r="B15">
        <v>5.10799081120979</v>
      </c>
      <c r="C15">
        <v>3.19483987965438</v>
      </c>
      <c r="E15" t="s">
        <v>14</v>
      </c>
    </row>
    <row r="16" spans="1:12" x14ac:dyDescent="0.3">
      <c r="B16">
        <v>9.8131809783341097</v>
      </c>
      <c r="C16">
        <v>3.00819019166111</v>
      </c>
      <c r="E16" t="s">
        <v>14</v>
      </c>
    </row>
    <row r="21" spans="5:5" x14ac:dyDescent="0.3">
      <c r="E21" t="s">
        <v>14</v>
      </c>
    </row>
  </sheetData>
  <phoneticPr fontId="15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8946-3F88-4842-B8FA-FC7840E00020}">
  <dimension ref="A1:L14"/>
  <sheetViews>
    <sheetView workbookViewId="0">
      <selection activeCell="A8" sqref="A8:XFD8"/>
    </sheetView>
  </sheetViews>
  <sheetFormatPr defaultRowHeight="14" x14ac:dyDescent="0.3"/>
  <cols>
    <col min="1" max="1" width="22.25" customWidth="1"/>
    <col min="2" max="2" width="14.1640625" customWidth="1"/>
    <col min="3" max="3" width="14.83203125" customWidth="1"/>
    <col min="6" max="6" width="14.4140625" customWidth="1"/>
    <col min="9" max="9" width="12.75" customWidth="1"/>
    <col min="12" max="12" width="21" customWidth="1"/>
  </cols>
  <sheetData>
    <row r="1" spans="1:12" x14ac:dyDescent="0.3">
      <c r="A1" t="s">
        <v>171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ht="14.5" x14ac:dyDescent="0.35">
      <c r="C7" t="s">
        <v>172</v>
      </c>
      <c r="F7" t="s">
        <v>173</v>
      </c>
      <c r="I7" t="s">
        <v>174</v>
      </c>
      <c r="L7" t="s">
        <v>175</v>
      </c>
    </row>
    <row r="9" spans="1:12" x14ac:dyDescent="0.3">
      <c r="B9">
        <v>0.10822955253079</v>
      </c>
      <c r="C9">
        <v>2.2086921858026898</v>
      </c>
      <c r="E9">
        <v>0.986891604719352</v>
      </c>
      <c r="F9">
        <v>2.2270176063924501</v>
      </c>
      <c r="H9">
        <v>1.1232944699122001</v>
      </c>
      <c r="I9">
        <v>2.1925444278711002</v>
      </c>
      <c r="K9">
        <v>0.99046168418783997</v>
      </c>
      <c r="L9">
        <v>2.2472003690819502</v>
      </c>
    </row>
    <row r="10" spans="1:12" x14ac:dyDescent="0.3">
      <c r="B10">
        <v>0.21874450404433601</v>
      </c>
      <c r="C10">
        <v>2.2041308941677098</v>
      </c>
      <c r="E10">
        <v>5.2974653590764502</v>
      </c>
      <c r="F10">
        <v>2.2182125788782701</v>
      </c>
      <c r="H10">
        <v>6.2183207648633996</v>
      </c>
      <c r="I10">
        <v>2.1483349321602501</v>
      </c>
      <c r="K10">
        <v>5.1906822330184497</v>
      </c>
      <c r="L10">
        <v>2.2267836102869398</v>
      </c>
    </row>
    <row r="11" spans="1:12" x14ac:dyDescent="0.3">
      <c r="B11">
        <v>0.56711354565934902</v>
      </c>
      <c r="C11">
        <v>2.1883380323720898</v>
      </c>
      <c r="E11">
        <v>11.0432588398111</v>
      </c>
      <c r="F11">
        <v>2.1988497829901701</v>
      </c>
      <c r="H11">
        <v>13.6789613431771</v>
      </c>
      <c r="I11">
        <v>2.1069849264521898</v>
      </c>
      <c r="K11">
        <v>10.910927118934801</v>
      </c>
      <c r="L11">
        <v>2.2051763938330202</v>
      </c>
    </row>
    <row r="12" spans="1:12" x14ac:dyDescent="0.3">
      <c r="B12">
        <v>1.2003259673787099</v>
      </c>
      <c r="C12">
        <v>2.16373884713042</v>
      </c>
      <c r="E12">
        <v>23.385114673716199</v>
      </c>
      <c r="F12">
        <v>2.1751116026331898</v>
      </c>
      <c r="H12">
        <v>32.801616013786401</v>
      </c>
      <c r="I12">
        <v>2.0281728040355</v>
      </c>
      <c r="K12">
        <v>23.097448332492899</v>
      </c>
      <c r="L12">
        <v>2.1805040400567499</v>
      </c>
    </row>
    <row r="13" spans="1:12" x14ac:dyDescent="0.3">
      <c r="B13">
        <v>2.8504191256282301</v>
      </c>
      <c r="C13">
        <v>2.0891593209858002</v>
      </c>
      <c r="E13">
        <v>36.985129128790398</v>
      </c>
      <c r="F13">
        <v>2.1518431173202401</v>
      </c>
      <c r="H13">
        <v>63.1739684743848</v>
      </c>
      <c r="I13">
        <v>1.9196211440611799</v>
      </c>
      <c r="K13">
        <v>37.202663030395698</v>
      </c>
      <c r="L13">
        <v>2.1495852748678401</v>
      </c>
    </row>
    <row r="14" spans="1:12" x14ac:dyDescent="0.3">
      <c r="B14">
        <v>13.8634351817861</v>
      </c>
      <c r="C14">
        <v>1.8001371967981601</v>
      </c>
      <c r="K14">
        <v>91.128620149527293</v>
      </c>
      <c r="L14">
        <v>2.0615345047427098</v>
      </c>
    </row>
  </sheetData>
  <phoneticPr fontId="15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B9ED-B080-45BF-8DD0-04A15570F46C}">
  <dimension ref="A1:O14"/>
  <sheetViews>
    <sheetView workbookViewId="0">
      <selection activeCell="A8" sqref="A8:XFD8"/>
    </sheetView>
  </sheetViews>
  <sheetFormatPr defaultRowHeight="14" x14ac:dyDescent="0.3"/>
  <cols>
    <col min="1" max="1" width="18.4140625" customWidth="1"/>
    <col min="3" max="3" width="15.75" customWidth="1"/>
    <col min="6" max="6" width="14.75" customWidth="1"/>
    <col min="9" max="9" width="13.25" customWidth="1"/>
    <col min="12" max="12" width="13.58203125" customWidth="1"/>
    <col min="15" max="15" width="14" customWidth="1"/>
  </cols>
  <sheetData>
    <row r="1" spans="1:15" x14ac:dyDescent="0.3">
      <c r="A1" t="s">
        <v>176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4.5" x14ac:dyDescent="0.35">
      <c r="C7" t="s">
        <v>177</v>
      </c>
      <c r="F7" t="s">
        <v>178</v>
      </c>
      <c r="I7" t="s">
        <v>179</v>
      </c>
      <c r="L7" t="s">
        <v>180</v>
      </c>
      <c r="O7" t="s">
        <v>181</v>
      </c>
    </row>
    <row r="9" spans="1:15" x14ac:dyDescent="0.3">
      <c r="B9">
        <v>9.8805812235968404E-2</v>
      </c>
      <c r="C9">
        <v>2.57576044723998</v>
      </c>
      <c r="E9">
        <v>9.8805812235968404E-2</v>
      </c>
      <c r="F9">
        <v>2.57576044723998</v>
      </c>
      <c r="H9">
        <v>0.108739231746805</v>
      </c>
      <c r="I9">
        <v>2.5341566795379098</v>
      </c>
      <c r="K9">
        <v>0.104621255866806</v>
      </c>
      <c r="L9">
        <v>2.5509230109162502</v>
      </c>
      <c r="N9">
        <v>0.103131484963915</v>
      </c>
      <c r="O9">
        <v>2.5571516687918598</v>
      </c>
    </row>
    <row r="10" spans="1:15" x14ac:dyDescent="0.3">
      <c r="B10">
        <v>0.22230875530762201</v>
      </c>
      <c r="C10">
        <v>2.52461636845233</v>
      </c>
      <c r="E10">
        <v>0.20820974377943999</v>
      </c>
      <c r="F10">
        <v>2.5530718858246502</v>
      </c>
      <c r="H10">
        <v>0.21903386634518099</v>
      </c>
      <c r="I10">
        <v>2.5310616662321301</v>
      </c>
      <c r="K10">
        <v>0.21064054089772999</v>
      </c>
      <c r="L10">
        <v>2.5480309742342402</v>
      </c>
      <c r="N10">
        <v>0.20646161587183701</v>
      </c>
      <c r="O10">
        <v>2.55673361352224</v>
      </c>
    </row>
    <row r="11" spans="1:15" x14ac:dyDescent="0.3">
      <c r="B11">
        <v>0.81343913406692703</v>
      </c>
      <c r="C11">
        <v>2.3591878820007302</v>
      </c>
      <c r="E11">
        <v>0.63846807206533296</v>
      </c>
      <c r="F11">
        <v>2.46437375988166</v>
      </c>
      <c r="H11">
        <v>0.57225821398211396</v>
      </c>
      <c r="I11">
        <v>2.5119209091247101</v>
      </c>
      <c r="K11">
        <v>0.53077347563998001</v>
      </c>
      <c r="L11">
        <v>2.5446037324954101</v>
      </c>
      <c r="N11">
        <v>0.52249430691888599</v>
      </c>
      <c r="O11">
        <v>2.5514313814677099</v>
      </c>
    </row>
    <row r="12" spans="1:15" x14ac:dyDescent="0.3">
      <c r="B12">
        <v>5.1557800937825302</v>
      </c>
      <c r="C12">
        <v>1.85824855449252</v>
      </c>
      <c r="E12">
        <v>1.8693460761094201</v>
      </c>
      <c r="F12">
        <v>2.2988532291765802</v>
      </c>
      <c r="H12">
        <v>1.2946392572974801</v>
      </c>
      <c r="I12">
        <v>2.45839416790509</v>
      </c>
      <c r="K12">
        <v>1.0676796995342701</v>
      </c>
      <c r="L12">
        <v>2.54210195459406</v>
      </c>
      <c r="N12">
        <v>1.0509309680455701</v>
      </c>
      <c r="O12">
        <v>2.5489687501919098</v>
      </c>
    </row>
    <row r="13" spans="1:15" x14ac:dyDescent="0.3">
      <c r="B13">
        <v>29.5773656823844</v>
      </c>
      <c r="C13">
        <v>1.4006134447406799</v>
      </c>
      <c r="E13">
        <v>8.7446913317894595</v>
      </c>
      <c r="F13">
        <v>1.9298284510927</v>
      </c>
      <c r="H13">
        <v>3.6549161766589999</v>
      </c>
      <c r="I13">
        <v>2.30869551442489</v>
      </c>
      <c r="K13">
        <v>2.3673939593652098</v>
      </c>
      <c r="L13">
        <v>2.4973024004128801</v>
      </c>
      <c r="N13">
        <v>2.1451883670010199</v>
      </c>
      <c r="O13">
        <v>2.5401075023550601</v>
      </c>
    </row>
    <row r="14" spans="1:15" x14ac:dyDescent="0.3">
      <c r="H14">
        <v>15.728437200493801</v>
      </c>
      <c r="I14">
        <v>2.0728273715577399</v>
      </c>
      <c r="K14">
        <v>7.9311578906343598</v>
      </c>
      <c r="L14">
        <v>2.3701763484760998</v>
      </c>
      <c r="N14">
        <v>6.2746393448628801</v>
      </c>
      <c r="O14">
        <v>2.4719241758237702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D7A8-31E7-4D3A-AFA5-A356002FDAEB}">
  <dimension ref="A1:L17"/>
  <sheetViews>
    <sheetView workbookViewId="0">
      <selection activeCell="A8" sqref="A8:XFD8"/>
    </sheetView>
  </sheetViews>
  <sheetFormatPr defaultRowHeight="14" x14ac:dyDescent="0.3"/>
  <cols>
    <col min="1" max="1" width="21.1640625" customWidth="1"/>
    <col min="3" max="3" width="13.83203125" customWidth="1"/>
    <col min="6" max="6" width="13.4140625" customWidth="1"/>
    <col min="9" max="9" width="13.75" customWidth="1"/>
    <col min="12" max="12" width="14.4140625" customWidth="1"/>
  </cols>
  <sheetData>
    <row r="1" spans="1:12" x14ac:dyDescent="0.3">
      <c r="A1" t="s">
        <v>182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ht="14.5" x14ac:dyDescent="0.35">
      <c r="C7" t="s">
        <v>183</v>
      </c>
      <c r="F7" t="s">
        <v>184</v>
      </c>
      <c r="I7" t="s">
        <v>185</v>
      </c>
      <c r="L7" t="s">
        <v>186</v>
      </c>
    </row>
    <row r="9" spans="1:12" x14ac:dyDescent="0.3">
      <c r="B9">
        <v>0.13365377676597501</v>
      </c>
      <c r="C9">
        <v>2.1784572783226599</v>
      </c>
      <c r="E9">
        <v>0.13160699580322899</v>
      </c>
      <c r="F9">
        <v>2.1787115255515102</v>
      </c>
      <c r="H9">
        <v>0.137403183132463</v>
      </c>
      <c r="I9">
        <v>2.1728897326168601</v>
      </c>
      <c r="K9">
        <v>0.13657570066552899</v>
      </c>
      <c r="L9">
        <v>2.1755130892565799</v>
      </c>
    </row>
    <row r="10" spans="1:12" x14ac:dyDescent="0.3">
      <c r="B10">
        <v>0.27681723913878498</v>
      </c>
      <c r="C10">
        <v>2.1620779702374699</v>
      </c>
      <c r="E10">
        <v>0.275305752101075</v>
      </c>
      <c r="F10">
        <v>2.1676798240108401</v>
      </c>
      <c r="H10">
        <v>0.27525061489862501</v>
      </c>
      <c r="I10">
        <v>2.16454280525386</v>
      </c>
      <c r="K10">
        <v>0.27454457180245401</v>
      </c>
      <c r="L10">
        <v>2.1656582416804802</v>
      </c>
    </row>
    <row r="11" spans="1:12" x14ac:dyDescent="0.3">
      <c r="B11">
        <v>0.68493477532722302</v>
      </c>
      <c r="C11">
        <v>2.1587266531457101</v>
      </c>
      <c r="E11">
        <v>0.699082290813128</v>
      </c>
      <c r="F11">
        <v>2.1530715754370902</v>
      </c>
      <c r="H11">
        <v>0.71713609705936998</v>
      </c>
      <c r="I11">
        <v>2.1484463055360599</v>
      </c>
      <c r="K11">
        <v>0.70813444493882405</v>
      </c>
      <c r="L11">
        <v>2.1507081627039799</v>
      </c>
    </row>
    <row r="12" spans="1:12" x14ac:dyDescent="0.3">
      <c r="B12">
        <v>1.46676661051792</v>
      </c>
      <c r="C12">
        <v>2.1380567973648099</v>
      </c>
      <c r="E12">
        <v>1.42862217625724</v>
      </c>
      <c r="F12">
        <v>2.1430524124917798</v>
      </c>
      <c r="H12">
        <v>1.45778129539394</v>
      </c>
      <c r="I12">
        <v>2.1407254389330999</v>
      </c>
      <c r="K12">
        <v>1.5011011324776</v>
      </c>
      <c r="L12">
        <v>2.1312318662193701</v>
      </c>
    </row>
    <row r="13" spans="1:12" x14ac:dyDescent="0.3">
      <c r="B13">
        <v>3.1756076433896698</v>
      </c>
      <c r="C13">
        <v>2.1088715758631</v>
      </c>
      <c r="E13">
        <v>3.0585535999439601</v>
      </c>
      <c r="F13">
        <v>2.1187343060301802</v>
      </c>
      <c r="H13">
        <v>3.1005426324494798</v>
      </c>
      <c r="I13">
        <v>2.1095886881620598</v>
      </c>
      <c r="K13">
        <v>3.65123383134457</v>
      </c>
      <c r="L13">
        <v>2.0482587676308799</v>
      </c>
    </row>
    <row r="14" spans="1:12" x14ac:dyDescent="0.3">
      <c r="B14">
        <v>8.3338712223849605</v>
      </c>
      <c r="C14">
        <v>2.0735083831576802</v>
      </c>
      <c r="E14">
        <v>9.2376728981906595</v>
      </c>
      <c r="F14">
        <v>2.0320165947993698</v>
      </c>
      <c r="H14">
        <v>14.7205319122479</v>
      </c>
      <c r="I14">
        <v>1.83287967804987</v>
      </c>
      <c r="K14">
        <v>27.070665133734099</v>
      </c>
      <c r="L14">
        <v>1.5650802481742401</v>
      </c>
    </row>
    <row r="15" spans="1:12" x14ac:dyDescent="0.3">
      <c r="B15">
        <v>18.904786676329401</v>
      </c>
      <c r="C15">
        <v>2.0213773173865599</v>
      </c>
      <c r="E15">
        <v>58.213295735522799</v>
      </c>
      <c r="F15">
        <v>1.5329269109997601</v>
      </c>
      <c r="H15">
        <v>137.74996649734501</v>
      </c>
      <c r="I15">
        <v>1.1524095839162101</v>
      </c>
      <c r="K15">
        <v>241.15060588806099</v>
      </c>
      <c r="L15">
        <v>0.91888474740391801</v>
      </c>
    </row>
    <row r="16" spans="1:12" x14ac:dyDescent="0.3">
      <c r="B16">
        <v>74.875854626823497</v>
      </c>
      <c r="C16">
        <v>1.72988790801807</v>
      </c>
      <c r="E16">
        <v>304.07472053229498</v>
      </c>
      <c r="F16">
        <v>1.1148013715073899</v>
      </c>
      <c r="H16">
        <v>694.79189474002999</v>
      </c>
      <c r="I16">
        <v>0.75592694433315499</v>
      </c>
      <c r="K16">
        <v>1977.1401774635001</v>
      </c>
      <c r="L16">
        <v>0.31141624528738399</v>
      </c>
    </row>
    <row r="17" spans="2:3" x14ac:dyDescent="0.3">
      <c r="B17">
        <v>897.58050321960695</v>
      </c>
      <c r="C17">
        <v>1.0444850629925899</v>
      </c>
    </row>
  </sheetData>
  <phoneticPr fontId="15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FE83-8B80-4CB4-BDDF-3222D1183600}">
  <dimension ref="A1:O20"/>
  <sheetViews>
    <sheetView workbookViewId="0">
      <selection activeCell="A8" sqref="A8:XFD8"/>
    </sheetView>
  </sheetViews>
  <sheetFormatPr defaultRowHeight="14" x14ac:dyDescent="0.3"/>
  <cols>
    <col min="1" max="1" width="24.75" customWidth="1"/>
  </cols>
  <sheetData>
    <row r="1" spans="1:15" x14ac:dyDescent="0.3">
      <c r="A1" t="s">
        <v>187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4.5" x14ac:dyDescent="0.35">
      <c r="C7" t="s">
        <v>202</v>
      </c>
      <c r="F7" t="s">
        <v>190</v>
      </c>
      <c r="I7" t="s">
        <v>184</v>
      </c>
      <c r="L7" t="s">
        <v>189</v>
      </c>
      <c r="O7" t="s">
        <v>188</v>
      </c>
    </row>
    <row r="9" spans="1:15" x14ac:dyDescent="0.3">
      <c r="B9">
        <v>0.109042522517176</v>
      </c>
      <c r="C9">
        <v>2.1856022473831</v>
      </c>
      <c r="E9">
        <v>0.106701627713852</v>
      </c>
      <c r="F9">
        <v>2.1903069308452499</v>
      </c>
      <c r="H9">
        <v>0.107600610834167</v>
      </c>
      <c r="I9">
        <v>2.2047571914433699</v>
      </c>
      <c r="K9">
        <v>0.10517454082335501</v>
      </c>
      <c r="L9">
        <v>2.1965673507762302</v>
      </c>
      <c r="N9">
        <v>0.10640843350125399</v>
      </c>
      <c r="O9">
        <v>2.2009422488639099</v>
      </c>
    </row>
    <row r="10" spans="1:15" x14ac:dyDescent="0.3">
      <c r="B10">
        <v>1.12016979969995</v>
      </c>
      <c r="C10">
        <v>2.1856022473831</v>
      </c>
      <c r="E10">
        <v>0.21711876408974301</v>
      </c>
      <c r="F10">
        <v>2.1830842661701602</v>
      </c>
      <c r="H10">
        <v>0.221192238492567</v>
      </c>
      <c r="I10">
        <v>2.1844520637942901</v>
      </c>
      <c r="K10">
        <v>0.21583153654200199</v>
      </c>
      <c r="L10">
        <v>2.1856667217885399</v>
      </c>
      <c r="N10">
        <v>0.221134691141187</v>
      </c>
      <c r="O10">
        <v>2.1845650684323501</v>
      </c>
    </row>
    <row r="11" spans="1:15" x14ac:dyDescent="0.3">
      <c r="B11">
        <v>2.2895459252397399</v>
      </c>
      <c r="C11">
        <v>2.1677867671130802</v>
      </c>
      <c r="E11">
        <v>0.56049603570416795</v>
      </c>
      <c r="F11">
        <v>2.1763562832941701</v>
      </c>
      <c r="H11">
        <v>0.57737996842463102</v>
      </c>
      <c r="I11">
        <v>2.1634671161155699</v>
      </c>
      <c r="K11">
        <v>0.57498342276754</v>
      </c>
      <c r="L11">
        <v>2.1605533431281798</v>
      </c>
      <c r="N11">
        <v>0.57112555349128902</v>
      </c>
      <c r="O11">
        <v>2.1634770749916301</v>
      </c>
    </row>
    <row r="12" spans="1:15" x14ac:dyDescent="0.3">
      <c r="B12">
        <v>5.7463186910446202</v>
      </c>
      <c r="C12">
        <v>2.1677867671130802</v>
      </c>
      <c r="E12">
        <v>1.1416260804362699</v>
      </c>
      <c r="F12">
        <v>2.1726420638167001</v>
      </c>
      <c r="H12">
        <v>1.2333441311015001</v>
      </c>
      <c r="I12">
        <v>2.1390816739337501</v>
      </c>
      <c r="K12">
        <v>1.22356565530618</v>
      </c>
      <c r="L12">
        <v>2.1425386673701898</v>
      </c>
      <c r="N12">
        <v>1.2163919285782201</v>
      </c>
      <c r="O12">
        <v>2.1411589477861401</v>
      </c>
    </row>
    <row r="13" spans="1:15" x14ac:dyDescent="0.3">
      <c r="B13">
        <v>12.0896114132709</v>
      </c>
      <c r="C13">
        <v>2.1507879440676501</v>
      </c>
      <c r="E13">
        <v>2.4236891288632099</v>
      </c>
      <c r="F13">
        <v>2.14305921154785</v>
      </c>
      <c r="H13">
        <v>2.5811515563163301</v>
      </c>
      <c r="I13">
        <v>2.1157226208661202</v>
      </c>
      <c r="K13">
        <v>2.5352051524795902</v>
      </c>
      <c r="L13">
        <v>2.1188028559993501</v>
      </c>
      <c r="N13">
        <v>2.6387952210694499</v>
      </c>
      <c r="O13">
        <v>2.0966901143382</v>
      </c>
    </row>
    <row r="14" spans="1:15" x14ac:dyDescent="0.3">
      <c r="B14">
        <v>26.397709621816102</v>
      </c>
      <c r="C14">
        <v>2.1129376876589601</v>
      </c>
      <c r="E14">
        <v>6.2303097148770403</v>
      </c>
      <c r="F14">
        <v>2.12401320941526</v>
      </c>
      <c r="H14">
        <v>7.1781786463156596</v>
      </c>
      <c r="I14">
        <v>2.0711622128257701</v>
      </c>
      <c r="K14">
        <v>7.4655692573743</v>
      </c>
      <c r="L14">
        <v>2.0501800786959898</v>
      </c>
      <c r="N14">
        <v>12.5502101402148</v>
      </c>
      <c r="O14">
        <v>1.8332456393397401</v>
      </c>
    </row>
    <row r="15" spans="1:15" x14ac:dyDescent="0.3">
      <c r="B15">
        <v>40.060864060659803</v>
      </c>
      <c r="C15">
        <v>2.1024961339739399</v>
      </c>
      <c r="E15">
        <v>13.6068841915323</v>
      </c>
      <c r="F15">
        <v>2.0907879678538199</v>
      </c>
      <c r="H15">
        <v>16.772706253772299</v>
      </c>
      <c r="I15">
        <v>2.0085971448770099</v>
      </c>
      <c r="K15">
        <v>28.266283845909101</v>
      </c>
      <c r="L15">
        <v>1.7772114086038699</v>
      </c>
      <c r="N15">
        <v>62.8650104485124</v>
      </c>
      <c r="O15">
        <v>1.4347912939002301</v>
      </c>
    </row>
    <row r="16" spans="1:15" x14ac:dyDescent="0.3">
      <c r="B16">
        <v>54.144591015230098</v>
      </c>
      <c r="C16">
        <v>2.0935988766676799</v>
      </c>
      <c r="E16">
        <v>30.9182180941525</v>
      </c>
      <c r="F16">
        <v>2.0356358489853501</v>
      </c>
      <c r="H16">
        <v>63.2770682293921</v>
      </c>
      <c r="I16">
        <v>1.7285374242106699</v>
      </c>
      <c r="K16">
        <v>183.735186587219</v>
      </c>
      <c r="L16">
        <v>1.2655914385800999</v>
      </c>
      <c r="N16">
        <v>319.78757385377497</v>
      </c>
      <c r="O16">
        <v>1.02964235077729</v>
      </c>
    </row>
    <row r="17" spans="2:6" x14ac:dyDescent="0.3">
      <c r="B17">
        <v>90.442753701879298</v>
      </c>
      <c r="C17">
        <v>2.0501463183464801</v>
      </c>
      <c r="E17">
        <v>152.92588705942799</v>
      </c>
      <c r="F17">
        <v>1.74100964596604</v>
      </c>
    </row>
    <row r="18" spans="2:6" x14ac:dyDescent="0.3">
      <c r="B18">
        <v>183.835889317686</v>
      </c>
      <c r="C18">
        <v>1.96236400288561</v>
      </c>
    </row>
    <row r="19" spans="2:6" x14ac:dyDescent="0.3">
      <c r="B19">
        <v>824.31079255575196</v>
      </c>
      <c r="C19">
        <v>1.6167271277747799</v>
      </c>
    </row>
    <row r="20" spans="2:6" x14ac:dyDescent="0.3">
      <c r="B20">
        <v>4220.3173380339103</v>
      </c>
      <c r="C20">
        <v>1.0829056786162099</v>
      </c>
    </row>
  </sheetData>
  <phoneticPr fontId="15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13AC4-A694-4AC7-B2E7-9C9C0121B023}">
  <dimension ref="A1:I49"/>
  <sheetViews>
    <sheetView workbookViewId="0">
      <selection activeCell="A8" sqref="A8:XFD8"/>
    </sheetView>
  </sheetViews>
  <sheetFormatPr defaultRowHeight="14" x14ac:dyDescent="0.3"/>
  <cols>
    <col min="1" max="1" width="24.75" customWidth="1"/>
    <col min="3" max="3" width="11.75" customWidth="1"/>
  </cols>
  <sheetData>
    <row r="1" spans="1:9" x14ac:dyDescent="0.3">
      <c r="A1" t="s">
        <v>191</v>
      </c>
    </row>
    <row r="3" spans="1:9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</row>
    <row r="5" spans="1:9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</row>
    <row r="6" spans="1:9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</row>
    <row r="7" spans="1:9" ht="16.5" x14ac:dyDescent="0.3">
      <c r="C7" t="s">
        <v>192</v>
      </c>
      <c r="F7" t="s">
        <v>193</v>
      </c>
      <c r="I7" t="s">
        <v>194</v>
      </c>
    </row>
    <row r="9" spans="1:9" x14ac:dyDescent="0.3">
      <c r="B9">
        <v>5.8266880601641598E-2</v>
      </c>
      <c r="C9">
        <v>2.2312641013222998</v>
      </c>
      <c r="D9" t="s">
        <v>14</v>
      </c>
      <c r="E9">
        <v>6.2020190514665501E-2</v>
      </c>
      <c r="F9">
        <v>2.21841810662439</v>
      </c>
      <c r="H9">
        <v>6.3070286337753204E-2</v>
      </c>
      <c r="I9">
        <v>2.2039937333533</v>
      </c>
    </row>
    <row r="10" spans="1:9" x14ac:dyDescent="0.3">
      <c r="B10">
        <v>0.116347877517041</v>
      </c>
      <c r="C10">
        <v>2.2297068815247298</v>
      </c>
      <c r="D10" t="s">
        <v>14</v>
      </c>
      <c r="E10">
        <v>0.116773974058546</v>
      </c>
      <c r="F10">
        <v>2.22098661962093</v>
      </c>
      <c r="H10">
        <v>0.12934990194365201</v>
      </c>
      <c r="I10">
        <v>2.2050972424366702</v>
      </c>
    </row>
    <row r="11" spans="1:9" x14ac:dyDescent="0.3">
      <c r="B11">
        <v>0.24041187787144599</v>
      </c>
      <c r="C11">
        <v>2.2204215694774798</v>
      </c>
      <c r="E11">
        <v>0.24434171846267499</v>
      </c>
      <c r="F11">
        <v>2.2133798662819699</v>
      </c>
      <c r="H11">
        <v>0.25160033101019802</v>
      </c>
      <c r="I11">
        <v>2.2006662821002099</v>
      </c>
    </row>
    <row r="12" spans="1:9" x14ac:dyDescent="0.3">
      <c r="B12">
        <v>0.66286817456714997</v>
      </c>
      <c r="C12">
        <v>2.1991926120905498</v>
      </c>
      <c r="D12" t="s">
        <v>14</v>
      </c>
      <c r="E12">
        <v>0.66455742513540805</v>
      </c>
      <c r="F12">
        <v>2.17668926594038</v>
      </c>
      <c r="H12">
        <v>0.73826907981686396</v>
      </c>
      <c r="I12">
        <v>2.1096091013332101</v>
      </c>
    </row>
    <row r="13" spans="1:9" x14ac:dyDescent="0.3">
      <c r="B13">
        <v>1.6127450113575199</v>
      </c>
      <c r="C13">
        <v>2.0833028840596199</v>
      </c>
      <c r="D13" t="s">
        <v>14</v>
      </c>
      <c r="E13">
        <v>2.4675987535076902</v>
      </c>
      <c r="F13">
        <v>1.91285938217462</v>
      </c>
      <c r="H13">
        <v>4.5007709583960702</v>
      </c>
      <c r="I13">
        <v>1.6589796784191</v>
      </c>
    </row>
    <row r="14" spans="1:9" x14ac:dyDescent="0.3">
      <c r="B14">
        <v>9.8105448832305893</v>
      </c>
      <c r="C14">
        <v>1.6122202724542001</v>
      </c>
      <c r="D14" t="s">
        <v>14</v>
      </c>
      <c r="E14">
        <v>20.171335607987402</v>
      </c>
      <c r="F14">
        <v>1.30631141285078</v>
      </c>
      <c r="H14">
        <v>28.914219208978199</v>
      </c>
      <c r="I14">
        <v>1.15706726535194</v>
      </c>
    </row>
    <row r="29" spans="2:4" x14ac:dyDescent="0.3">
      <c r="B29" t="s">
        <v>14</v>
      </c>
      <c r="C29" t="s">
        <v>14</v>
      </c>
      <c r="D29" t="s">
        <v>14</v>
      </c>
    </row>
    <row r="36" spans="2:6" x14ac:dyDescent="0.3">
      <c r="B36" t="s">
        <v>14</v>
      </c>
      <c r="C36" t="s">
        <v>14</v>
      </c>
      <c r="D36" t="s">
        <v>14</v>
      </c>
      <c r="E36" t="s">
        <v>14</v>
      </c>
    </row>
    <row r="37" spans="2:6" x14ac:dyDescent="0.3">
      <c r="C37" t="s">
        <v>14</v>
      </c>
      <c r="D37" t="s">
        <v>14</v>
      </c>
    </row>
    <row r="38" spans="2:6" x14ac:dyDescent="0.3">
      <c r="C38" t="s">
        <v>14</v>
      </c>
      <c r="D38" t="s">
        <v>14</v>
      </c>
    </row>
    <row r="39" spans="2:6" x14ac:dyDescent="0.3">
      <c r="C39" t="s">
        <v>14</v>
      </c>
      <c r="D39" t="s">
        <v>14</v>
      </c>
    </row>
    <row r="40" spans="2:6" x14ac:dyDescent="0.3">
      <c r="C40" t="s">
        <v>14</v>
      </c>
      <c r="D40" t="s">
        <v>14</v>
      </c>
    </row>
    <row r="41" spans="2:6" x14ac:dyDescent="0.3">
      <c r="C41" t="s">
        <v>14</v>
      </c>
      <c r="D41" t="s">
        <v>14</v>
      </c>
    </row>
    <row r="42" spans="2:6" x14ac:dyDescent="0.3">
      <c r="C42" t="s">
        <v>14</v>
      </c>
      <c r="D42" t="s">
        <v>14</v>
      </c>
    </row>
    <row r="43" spans="2:6" x14ac:dyDescent="0.3">
      <c r="B43" t="s">
        <v>14</v>
      </c>
      <c r="C43" t="s">
        <v>14</v>
      </c>
      <c r="D43" t="s">
        <v>14</v>
      </c>
      <c r="E43" t="s">
        <v>14</v>
      </c>
      <c r="F43" t="s">
        <v>14</v>
      </c>
    </row>
    <row r="44" spans="2:6" x14ac:dyDescent="0.3">
      <c r="C44" t="s">
        <v>14</v>
      </c>
      <c r="D44" t="s">
        <v>14</v>
      </c>
      <c r="E44" t="s">
        <v>14</v>
      </c>
    </row>
    <row r="45" spans="2:6" x14ac:dyDescent="0.3">
      <c r="C45" t="s">
        <v>14</v>
      </c>
      <c r="D45" t="s">
        <v>14</v>
      </c>
      <c r="E45" t="s">
        <v>14</v>
      </c>
    </row>
    <row r="46" spans="2:6" x14ac:dyDescent="0.3">
      <c r="C46" t="s">
        <v>14</v>
      </c>
      <c r="D46" t="s">
        <v>14</v>
      </c>
      <c r="E46" t="s">
        <v>14</v>
      </c>
    </row>
    <row r="47" spans="2:6" x14ac:dyDescent="0.3">
      <c r="C47" t="s">
        <v>14</v>
      </c>
      <c r="D47" t="s">
        <v>14</v>
      </c>
      <c r="E47" t="s">
        <v>14</v>
      </c>
    </row>
    <row r="48" spans="2:6" x14ac:dyDescent="0.3">
      <c r="C48" t="s">
        <v>14</v>
      </c>
      <c r="D48" t="s">
        <v>14</v>
      </c>
      <c r="E48" t="s">
        <v>14</v>
      </c>
    </row>
    <row r="49" spans="3:5" x14ac:dyDescent="0.3">
      <c r="C49" t="s">
        <v>14</v>
      </c>
      <c r="D49" t="s">
        <v>14</v>
      </c>
      <c r="E49" t="s">
        <v>14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0C6-9E27-4104-AAA7-BFAA16BC4196}">
  <dimension ref="A1:O28"/>
  <sheetViews>
    <sheetView workbookViewId="0">
      <selection activeCell="B8" sqref="A8:XFD8"/>
    </sheetView>
  </sheetViews>
  <sheetFormatPr defaultRowHeight="14" x14ac:dyDescent="0.3"/>
  <cols>
    <col min="1" max="1" width="22.1640625" customWidth="1"/>
    <col min="3" max="3" width="11.75" customWidth="1"/>
    <col min="6" max="6" width="13.25" customWidth="1"/>
    <col min="9" max="9" width="14.75" customWidth="1"/>
    <col min="12" max="12" width="12.75" customWidth="1"/>
    <col min="15" max="15" width="13.25" customWidth="1"/>
  </cols>
  <sheetData>
    <row r="1" spans="1:15" x14ac:dyDescent="0.3">
      <c r="A1" t="s">
        <v>195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6.5" x14ac:dyDescent="0.3">
      <c r="C7" t="s">
        <v>196</v>
      </c>
      <c r="F7" t="s">
        <v>197</v>
      </c>
      <c r="I7" t="s">
        <v>198</v>
      </c>
      <c r="L7" t="s">
        <v>199</v>
      </c>
      <c r="O7" t="s">
        <v>200</v>
      </c>
    </row>
    <row r="9" spans="1:15" x14ac:dyDescent="0.3">
      <c r="B9">
        <v>1.01452699867122</v>
      </c>
      <c r="C9">
        <v>2.2840675223205902</v>
      </c>
      <c r="E9">
        <v>282.28642882740598</v>
      </c>
      <c r="F9">
        <v>1.8471223574618101</v>
      </c>
      <c r="H9">
        <v>139.55613384935199</v>
      </c>
      <c r="I9">
        <v>1.86072756635807</v>
      </c>
      <c r="K9">
        <v>422.61715899478901</v>
      </c>
      <c r="L9">
        <v>1.36906290315514</v>
      </c>
      <c r="N9">
        <v>244.11746771366199</v>
      </c>
      <c r="O9">
        <v>1.3983120376152001</v>
      </c>
    </row>
    <row r="10" spans="1:15" x14ac:dyDescent="0.3">
      <c r="B10">
        <v>2.1657490489467599</v>
      </c>
      <c r="C10">
        <v>2.2603088873781401</v>
      </c>
      <c r="E10">
        <v>108.77425374171</v>
      </c>
      <c r="F10">
        <v>1.9625834680537599</v>
      </c>
      <c r="H10">
        <v>36.430695918991198</v>
      </c>
      <c r="I10">
        <v>2.02795873264769</v>
      </c>
      <c r="K10">
        <v>150.512454174944</v>
      </c>
      <c r="L10">
        <v>1.60601809450495</v>
      </c>
      <c r="N10">
        <v>127.37544053261099</v>
      </c>
      <c r="O10">
        <v>1.49365105242109</v>
      </c>
    </row>
    <row r="11" spans="1:15" x14ac:dyDescent="0.3">
      <c r="B11">
        <v>5.9076307477767402</v>
      </c>
      <c r="C11">
        <v>2.2216984646413902</v>
      </c>
      <c r="E11">
        <v>57.046958785562303</v>
      </c>
      <c r="F11">
        <v>2.0266085149721502</v>
      </c>
      <c r="H11">
        <v>14.1445026080782</v>
      </c>
      <c r="I11">
        <v>2.1575923992742698</v>
      </c>
      <c r="K11">
        <v>68.358877181192398</v>
      </c>
      <c r="L11">
        <v>1.7732592391033399</v>
      </c>
      <c r="N11">
        <v>31.069414524570501</v>
      </c>
      <c r="O11">
        <v>1.8077009055084701</v>
      </c>
    </row>
    <row r="12" spans="1:15" x14ac:dyDescent="0.3">
      <c r="B12">
        <v>12.7195518899143</v>
      </c>
      <c r="C12">
        <v>2.1875391029721101</v>
      </c>
      <c r="E12">
        <v>33.489484080225402</v>
      </c>
      <c r="F12">
        <v>2.0823961827801201</v>
      </c>
      <c r="H12">
        <v>6.5852476323635303</v>
      </c>
      <c r="I12">
        <v>2.1850863067236901</v>
      </c>
      <c r="K12">
        <v>20.9878911325921</v>
      </c>
      <c r="L12">
        <v>1.98156369521941</v>
      </c>
      <c r="N12">
        <v>9.4973162518989493</v>
      </c>
      <c r="O12">
        <v>2.0179114133263001</v>
      </c>
    </row>
    <row r="13" spans="1:15" x14ac:dyDescent="0.3">
      <c r="B13">
        <v>30.291398082703999</v>
      </c>
      <c r="C13">
        <v>2.11694616243989</v>
      </c>
      <c r="E13">
        <v>13.423038593824399</v>
      </c>
      <c r="F13">
        <v>2.1691132539831899</v>
      </c>
      <c r="H13">
        <v>2.35620150576707</v>
      </c>
      <c r="I13">
        <v>2.23382216251016</v>
      </c>
      <c r="K13">
        <v>7.45866907763497</v>
      </c>
      <c r="L13">
        <v>2.1263494972025199</v>
      </c>
      <c r="N13">
        <v>2.5543902495045701</v>
      </c>
      <c r="O13">
        <v>2.1906012395330401</v>
      </c>
    </row>
    <row r="14" spans="1:15" x14ac:dyDescent="0.3">
      <c r="B14">
        <v>52.5851634088392</v>
      </c>
      <c r="C14">
        <v>2.0532645914344201</v>
      </c>
      <c r="E14">
        <v>6.2432639448189402</v>
      </c>
      <c r="F14">
        <v>2.2028496204671901</v>
      </c>
      <c r="H14">
        <v>1.10717872045957</v>
      </c>
      <c r="I14">
        <v>2.2572951997133202</v>
      </c>
      <c r="K14">
        <v>2.4350500162245101</v>
      </c>
      <c r="L14">
        <v>2.2206980095039</v>
      </c>
      <c r="N14">
        <v>1.15317339040656</v>
      </c>
      <c r="O14">
        <v>2.2431099836005499</v>
      </c>
    </row>
    <row r="15" spans="1:15" x14ac:dyDescent="0.3">
      <c r="B15">
        <v>98.626991567734507</v>
      </c>
      <c r="C15">
        <v>2.00079580390919</v>
      </c>
      <c r="E15">
        <v>2.3618632440964999</v>
      </c>
      <c r="F15">
        <v>2.2380506991498801</v>
      </c>
      <c r="H15">
        <v>0.106255845354192</v>
      </c>
      <c r="I15">
        <v>2.2743118349561202</v>
      </c>
      <c r="K15">
        <v>1.0961466649675</v>
      </c>
      <c r="L15">
        <v>2.2569966817275899</v>
      </c>
      <c r="N15">
        <v>0.1114515358267</v>
      </c>
      <c r="O15">
        <v>2.25125138909325</v>
      </c>
    </row>
    <row r="16" spans="1:15" x14ac:dyDescent="0.3">
      <c r="B16">
        <v>247.10255318559999</v>
      </c>
      <c r="C16">
        <v>1.90148214270053</v>
      </c>
      <c r="E16">
        <v>1.1225171365268001</v>
      </c>
      <c r="F16">
        <v>2.2575606194693898</v>
      </c>
      <c r="H16" t="s">
        <v>14</v>
      </c>
      <c r="I16" t="s">
        <v>14</v>
      </c>
      <c r="K16">
        <v>0.11198920624919401</v>
      </c>
      <c r="L16">
        <v>2.26429757370044</v>
      </c>
    </row>
    <row r="17" spans="2:9" x14ac:dyDescent="0.3">
      <c r="B17" t="s">
        <v>14</v>
      </c>
      <c r="C17" t="s">
        <v>14</v>
      </c>
      <c r="E17">
        <v>0.107318277457656</v>
      </c>
      <c r="F17">
        <v>2.2762316417532502</v>
      </c>
      <c r="H17" t="s">
        <v>14</v>
      </c>
      <c r="I17" t="s">
        <v>14</v>
      </c>
    </row>
    <row r="22" spans="2:9" x14ac:dyDescent="0.3">
      <c r="B22" t="s">
        <v>14</v>
      </c>
      <c r="C22" t="s">
        <v>14</v>
      </c>
      <c r="E22" t="s">
        <v>14</v>
      </c>
      <c r="F22" t="s">
        <v>14</v>
      </c>
    </row>
    <row r="23" spans="2:9" x14ac:dyDescent="0.3">
      <c r="B23" t="s">
        <v>14</v>
      </c>
      <c r="C23" t="s">
        <v>14</v>
      </c>
      <c r="E23" t="s">
        <v>14</v>
      </c>
      <c r="F23" t="s">
        <v>14</v>
      </c>
    </row>
    <row r="24" spans="2:9" x14ac:dyDescent="0.3">
      <c r="B24" t="s">
        <v>14</v>
      </c>
      <c r="C24" t="s">
        <v>14</v>
      </c>
      <c r="E24" t="s">
        <v>14</v>
      </c>
      <c r="F24" t="s">
        <v>14</v>
      </c>
    </row>
    <row r="25" spans="2:9" x14ac:dyDescent="0.3">
      <c r="B25" t="s">
        <v>14</v>
      </c>
      <c r="C25" t="s">
        <v>14</v>
      </c>
      <c r="E25" t="s">
        <v>14</v>
      </c>
      <c r="F25" t="s">
        <v>14</v>
      </c>
    </row>
    <row r="26" spans="2:9" x14ac:dyDescent="0.3">
      <c r="B26" t="s">
        <v>14</v>
      </c>
      <c r="C26" t="s">
        <v>14</v>
      </c>
      <c r="E26" t="s">
        <v>14</v>
      </c>
      <c r="F26" t="s">
        <v>14</v>
      </c>
    </row>
    <row r="27" spans="2:9" x14ac:dyDescent="0.3">
      <c r="B27" t="s">
        <v>14</v>
      </c>
      <c r="C27" t="s">
        <v>14</v>
      </c>
      <c r="E27" t="s">
        <v>14</v>
      </c>
      <c r="F27" t="s">
        <v>14</v>
      </c>
    </row>
    <row r="28" spans="2:9" x14ac:dyDescent="0.3">
      <c r="B28" t="s">
        <v>14</v>
      </c>
      <c r="C28" t="s">
        <v>14</v>
      </c>
      <c r="E28" t="s">
        <v>14</v>
      </c>
      <c r="F28" t="s">
        <v>14</v>
      </c>
    </row>
  </sheetData>
  <phoneticPr fontId="15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7ECD-94AF-475F-8257-45131EF1E0A2}">
  <dimension ref="A1:R17"/>
  <sheetViews>
    <sheetView workbookViewId="0">
      <selection activeCell="A8" sqref="A8:XFD8"/>
    </sheetView>
  </sheetViews>
  <sheetFormatPr defaultRowHeight="14" x14ac:dyDescent="0.3"/>
  <cols>
    <col min="1" max="1" width="22.6640625" customWidth="1"/>
  </cols>
  <sheetData>
    <row r="1" spans="1:18" x14ac:dyDescent="0.3">
      <c r="A1" t="s">
        <v>201</v>
      </c>
    </row>
    <row r="3" spans="1:18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</row>
    <row r="5" spans="1:18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</row>
    <row r="6" spans="1:18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</row>
    <row r="7" spans="1:18" ht="14.5" x14ac:dyDescent="0.35">
      <c r="C7" t="s">
        <v>203</v>
      </c>
      <c r="F7" t="s">
        <v>190</v>
      </c>
      <c r="I7" t="s">
        <v>204</v>
      </c>
      <c r="L7" t="s">
        <v>205</v>
      </c>
      <c r="O7" t="s">
        <v>206</v>
      </c>
      <c r="R7" t="s">
        <v>207</v>
      </c>
    </row>
    <row r="9" spans="1:18" x14ac:dyDescent="0.3">
      <c r="B9">
        <v>59.185867219714901</v>
      </c>
      <c r="C9">
        <v>1.85693343631932</v>
      </c>
      <c r="E9">
        <v>141.950798897857</v>
      </c>
      <c r="F9">
        <v>1.48104082148406</v>
      </c>
      <c r="H9">
        <v>97.786578626980301</v>
      </c>
      <c r="I9">
        <v>1.31554470866619</v>
      </c>
      <c r="K9">
        <v>38.687850718361403</v>
      </c>
      <c r="L9">
        <v>1.34602001971176</v>
      </c>
      <c r="N9">
        <v>52.584684040291101</v>
      </c>
      <c r="O9">
        <v>1.2087081435995</v>
      </c>
      <c r="Q9">
        <v>88.880607499686604</v>
      </c>
      <c r="R9">
        <v>0.98478760876981797</v>
      </c>
    </row>
    <row r="10" spans="1:18" x14ac:dyDescent="0.3">
      <c r="B10">
        <v>29.3693145274916</v>
      </c>
      <c r="C10">
        <v>2.01972994930011</v>
      </c>
      <c r="E10">
        <v>69.882095456169395</v>
      </c>
      <c r="F10">
        <v>1.6513122620382099</v>
      </c>
      <c r="H10">
        <v>43.455436129492</v>
      </c>
      <c r="I10">
        <v>1.50208889021583</v>
      </c>
      <c r="K10">
        <v>4.3848134496026301</v>
      </c>
      <c r="L10">
        <v>1.8917990057095799</v>
      </c>
      <c r="N10">
        <v>8.2000368732353195</v>
      </c>
      <c r="O10">
        <v>1.6159071108532901</v>
      </c>
      <c r="Q10">
        <v>14.296396710679501</v>
      </c>
      <c r="R10">
        <v>1.37449632523888</v>
      </c>
    </row>
    <row r="11" spans="1:18" x14ac:dyDescent="0.3">
      <c r="B11">
        <v>16.704376679896502</v>
      </c>
      <c r="C11">
        <v>2.0870208959720702</v>
      </c>
      <c r="E11">
        <v>24.084374351331199</v>
      </c>
      <c r="F11">
        <v>1.93214301243067</v>
      </c>
      <c r="H11">
        <v>12.611083105172201</v>
      </c>
      <c r="I11">
        <v>1.82881502473011</v>
      </c>
      <c r="K11">
        <v>1.2182422200622001</v>
      </c>
      <c r="L11">
        <v>2.1407978314241198</v>
      </c>
      <c r="N11">
        <v>1.59437037238891</v>
      </c>
      <c r="O11">
        <v>2.0279694733191902</v>
      </c>
      <c r="Q11">
        <v>2.79171162635572</v>
      </c>
      <c r="R11">
        <v>1.78468813351891</v>
      </c>
    </row>
    <row r="12" spans="1:18" x14ac:dyDescent="0.3">
      <c r="B12">
        <v>10.444597988709701</v>
      </c>
      <c r="C12">
        <v>2.11318685298026</v>
      </c>
      <c r="E12">
        <v>10.788872318476701</v>
      </c>
      <c r="F12">
        <v>2.0870208959720702</v>
      </c>
      <c r="H12">
        <v>2.4300621231411998</v>
      </c>
      <c r="I12">
        <v>2.1360511184045601</v>
      </c>
      <c r="K12">
        <v>0.57428784185213899</v>
      </c>
      <c r="L12">
        <v>2.1682376285976899</v>
      </c>
      <c r="N12">
        <v>0.60140357456951998</v>
      </c>
      <c r="O12">
        <v>2.1562556670166502</v>
      </c>
      <c r="Q12">
        <v>0.67130291156967103</v>
      </c>
      <c r="R12">
        <v>2.1044759305491101</v>
      </c>
    </row>
    <row r="13" spans="1:18" x14ac:dyDescent="0.3">
      <c r="B13">
        <v>6.3910444027051803</v>
      </c>
      <c r="C13">
        <v>2.12802278823639</v>
      </c>
      <c r="E13">
        <v>6.5018898771359304</v>
      </c>
      <c r="F13">
        <v>2.1165278028127599</v>
      </c>
      <c r="H13">
        <v>1.1783556745566801</v>
      </c>
      <c r="I13">
        <v>2.1592822911813001</v>
      </c>
      <c r="K13">
        <v>0.10856449660789</v>
      </c>
      <c r="L13">
        <v>2.18864349326532</v>
      </c>
      <c r="N13">
        <v>0.225639886887226</v>
      </c>
      <c r="O13">
        <v>2.17410688103526</v>
      </c>
      <c r="Q13">
        <v>0.22870998519483099</v>
      </c>
      <c r="R13">
        <v>2.1682376285976899</v>
      </c>
    </row>
    <row r="14" spans="1:18" x14ac:dyDescent="0.3">
      <c r="B14">
        <v>2.3934023805553699</v>
      </c>
      <c r="C14">
        <v>2.15473440823658</v>
      </c>
      <c r="E14">
        <v>2.36301919318799</v>
      </c>
      <c r="F14">
        <v>2.1562556670166502</v>
      </c>
      <c r="H14">
        <v>0.56994451399867196</v>
      </c>
      <c r="I14">
        <v>2.1755618836441002</v>
      </c>
      <c r="N14">
        <v>0.115725250988859</v>
      </c>
      <c r="O14">
        <v>2.1770120278775802</v>
      </c>
      <c r="Q14">
        <v>0.11534076118139901</v>
      </c>
      <c r="R14">
        <v>2.1784573460728001</v>
      </c>
    </row>
    <row r="15" spans="1:18" x14ac:dyDescent="0.3">
      <c r="B15">
        <v>1.1475553459907499</v>
      </c>
      <c r="C15">
        <v>2.1667578374862799</v>
      </c>
      <c r="E15">
        <v>1.15824611259759</v>
      </c>
      <c r="F15">
        <v>2.1667578374862799</v>
      </c>
    </row>
    <row r="16" spans="1:18" x14ac:dyDescent="0.3">
      <c r="B16">
        <v>0.57333657040615704</v>
      </c>
      <c r="C16">
        <v>2.1770120278775802</v>
      </c>
      <c r="E16">
        <v>0.57333657040615704</v>
      </c>
      <c r="F16">
        <v>2.1770120278775802</v>
      </c>
    </row>
    <row r="17" spans="2:3" x14ac:dyDescent="0.3">
      <c r="B17">
        <v>0.21882485400941601</v>
      </c>
      <c r="C17">
        <v>2.1914533177342399</v>
      </c>
    </row>
  </sheetData>
  <phoneticPr fontId="15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EDAA-7E0C-4FAB-B835-D41C3B6145B0}">
  <dimension ref="A1:O47"/>
  <sheetViews>
    <sheetView workbookViewId="0">
      <selection activeCell="C18" sqref="C18"/>
    </sheetView>
  </sheetViews>
  <sheetFormatPr defaultRowHeight="14" x14ac:dyDescent="0.3"/>
  <cols>
    <col min="1" max="1" width="22.33203125" customWidth="1"/>
  </cols>
  <sheetData>
    <row r="1" spans="1:15" x14ac:dyDescent="0.3">
      <c r="A1" t="s">
        <v>208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4.5" x14ac:dyDescent="0.35">
      <c r="C7" t="s">
        <v>209</v>
      </c>
      <c r="F7" t="s">
        <v>210</v>
      </c>
      <c r="I7" t="s">
        <v>205</v>
      </c>
      <c r="L7" t="s">
        <v>211</v>
      </c>
      <c r="O7" t="s">
        <v>212</v>
      </c>
    </row>
    <row r="9" spans="1:15" x14ac:dyDescent="0.3">
      <c r="B9">
        <v>11.4285714285714</v>
      </c>
      <c r="C9">
        <v>2.0755469613925301</v>
      </c>
      <c r="E9">
        <v>27.2</v>
      </c>
      <c r="F9">
        <v>1.6989700043360201</v>
      </c>
      <c r="H9">
        <v>19.318181818181799</v>
      </c>
      <c r="I9">
        <v>1.6434526764861901</v>
      </c>
      <c r="K9">
        <v>33.596837944664003</v>
      </c>
      <c r="L9">
        <v>1.40312052117582</v>
      </c>
      <c r="N9">
        <v>70.247933884297495</v>
      </c>
      <c r="O9">
        <v>1.0827853703164501</v>
      </c>
    </row>
    <row r="10" spans="1:15" x14ac:dyDescent="0.3">
      <c r="B10">
        <v>6.6929133858267704</v>
      </c>
      <c r="C10">
        <v>2.1038037209559599</v>
      </c>
      <c r="E10">
        <v>8.4158415841584198</v>
      </c>
      <c r="F10">
        <v>2.00432137378264</v>
      </c>
      <c r="H10">
        <v>2.6356589147286802</v>
      </c>
      <c r="I10">
        <v>2.1105897102992501</v>
      </c>
      <c r="K10">
        <v>4.1717791411042899</v>
      </c>
      <c r="L10">
        <v>1.91115760873998</v>
      </c>
      <c r="N10">
        <v>11.9298245614035</v>
      </c>
      <c r="O10">
        <v>1.45484486000851</v>
      </c>
    </row>
    <row r="11" spans="1:15" x14ac:dyDescent="0.3">
      <c r="B11">
        <v>1.21428571428571</v>
      </c>
      <c r="C11">
        <v>2.14612803567824</v>
      </c>
      <c r="E11">
        <v>2.5373134328358198</v>
      </c>
      <c r="F11">
        <v>2.1271047983648099</v>
      </c>
      <c r="H11">
        <v>1.1971830985915499</v>
      </c>
      <c r="I11">
        <v>2.1522883443830598</v>
      </c>
      <c r="K11">
        <v>1.23188405797101</v>
      </c>
      <c r="L11">
        <v>2.13987908640124</v>
      </c>
      <c r="N11">
        <v>2.4355300859598898</v>
      </c>
      <c r="O11">
        <v>1.84385542262316</v>
      </c>
    </row>
    <row r="12" spans="1:15" x14ac:dyDescent="0.3">
      <c r="B12">
        <v>0.59859154929577496</v>
      </c>
      <c r="C12">
        <v>2.1522883443830598</v>
      </c>
      <c r="E12">
        <v>1.20567375886525</v>
      </c>
      <c r="F12">
        <v>2.1492191126553801</v>
      </c>
      <c r="H12">
        <v>0.58620689655172398</v>
      </c>
      <c r="I12">
        <v>2.1613680022349699</v>
      </c>
      <c r="K12">
        <v>0.58620689655172398</v>
      </c>
      <c r="L12">
        <v>2.1613680022349699</v>
      </c>
      <c r="N12">
        <v>0.62962962962962998</v>
      </c>
      <c r="O12">
        <v>2.1303337684950101</v>
      </c>
    </row>
    <row r="13" spans="1:15" x14ac:dyDescent="0.3">
      <c r="B13">
        <v>0.23611111111111099</v>
      </c>
      <c r="C13">
        <v>2.1583624920952502</v>
      </c>
      <c r="E13">
        <v>0.59027777777777801</v>
      </c>
      <c r="F13">
        <v>2.1583624920952502</v>
      </c>
      <c r="H13">
        <v>0.228187919463087</v>
      </c>
      <c r="I13">
        <v>2.17318626841227</v>
      </c>
      <c r="K13">
        <v>0.22972972972972999</v>
      </c>
      <c r="L13">
        <v>2.1702617153949602</v>
      </c>
      <c r="N13">
        <v>0.22972972972972999</v>
      </c>
      <c r="O13">
        <v>2.1702617153949602</v>
      </c>
    </row>
    <row r="14" spans="1:15" x14ac:dyDescent="0.3">
      <c r="E14">
        <v>0.23129251700680301</v>
      </c>
      <c r="F14">
        <v>2.16731733474818</v>
      </c>
    </row>
    <row r="16" spans="1:15" x14ac:dyDescent="0.3">
      <c r="D16" t="s">
        <v>14</v>
      </c>
    </row>
    <row r="17" spans="2:4" x14ac:dyDescent="0.3">
      <c r="D17" t="s">
        <v>14</v>
      </c>
    </row>
    <row r="18" spans="2:4" x14ac:dyDescent="0.3">
      <c r="D18" t="s">
        <v>14</v>
      </c>
    </row>
    <row r="19" spans="2:4" x14ac:dyDescent="0.3">
      <c r="D19" t="s">
        <v>14</v>
      </c>
    </row>
    <row r="20" spans="2:4" x14ac:dyDescent="0.3">
      <c r="D20" t="s">
        <v>14</v>
      </c>
    </row>
    <row r="21" spans="2:4" x14ac:dyDescent="0.3">
      <c r="B21" t="s">
        <v>14</v>
      </c>
      <c r="D21" t="s">
        <v>14</v>
      </c>
    </row>
    <row r="22" spans="2:4" x14ac:dyDescent="0.3">
      <c r="B22" t="s">
        <v>14</v>
      </c>
      <c r="D22" t="s">
        <v>14</v>
      </c>
    </row>
    <row r="23" spans="2:4" x14ac:dyDescent="0.3">
      <c r="D23" t="s">
        <v>14</v>
      </c>
    </row>
    <row r="29" spans="2:4" x14ac:dyDescent="0.3">
      <c r="B29" t="s">
        <v>14</v>
      </c>
    </row>
    <row r="30" spans="2:4" x14ac:dyDescent="0.3">
      <c r="B30" t="s">
        <v>14</v>
      </c>
    </row>
    <row r="31" spans="2:4" x14ac:dyDescent="0.3">
      <c r="B31" t="s">
        <v>14</v>
      </c>
    </row>
    <row r="37" spans="2:2" x14ac:dyDescent="0.3">
      <c r="B37" t="s">
        <v>14</v>
      </c>
    </row>
    <row r="38" spans="2:2" x14ac:dyDescent="0.3">
      <c r="B38" t="s">
        <v>14</v>
      </c>
    </row>
    <row r="39" spans="2:2" x14ac:dyDescent="0.3">
      <c r="B39" t="s">
        <v>14</v>
      </c>
    </row>
    <row r="45" spans="2:2" x14ac:dyDescent="0.3">
      <c r="B45" t="s">
        <v>14</v>
      </c>
    </row>
    <row r="46" spans="2:2" x14ac:dyDescent="0.3">
      <c r="B46" t="s">
        <v>14</v>
      </c>
    </row>
    <row r="47" spans="2:2" x14ac:dyDescent="0.3">
      <c r="B47" t="s">
        <v>14</v>
      </c>
    </row>
  </sheetData>
  <phoneticPr fontId="15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6A23-EA07-472B-836E-F4441638E944}">
  <dimension ref="A1:L13"/>
  <sheetViews>
    <sheetView workbookViewId="0">
      <selection activeCell="A8" sqref="A8:XFD8"/>
    </sheetView>
  </sheetViews>
  <sheetFormatPr defaultRowHeight="14" x14ac:dyDescent="0.3"/>
  <cols>
    <col min="1" max="1" width="15.33203125" customWidth="1"/>
  </cols>
  <sheetData>
    <row r="1" spans="1:12" x14ac:dyDescent="0.3">
      <c r="A1" t="s">
        <v>213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ht="14.5" x14ac:dyDescent="0.35">
      <c r="C7" t="s">
        <v>214</v>
      </c>
      <c r="F7" t="s">
        <v>215</v>
      </c>
      <c r="I7" t="s">
        <v>216</v>
      </c>
      <c r="L7" t="s">
        <v>217</v>
      </c>
    </row>
    <row r="9" spans="1:12" x14ac:dyDescent="0.3">
      <c r="B9">
        <v>0.119263042176946</v>
      </c>
      <c r="C9">
        <v>2.9234941168097501</v>
      </c>
      <c r="E9">
        <v>0.14606251180459001</v>
      </c>
      <c r="F9">
        <v>2.8354612351645598</v>
      </c>
      <c r="H9">
        <v>0.165837479270315</v>
      </c>
      <c r="I9">
        <v>2.7803173121401499</v>
      </c>
      <c r="K9">
        <v>0.18348623853210999</v>
      </c>
      <c r="L9">
        <v>2.7363965022766399</v>
      </c>
    </row>
    <row r="10" spans="1:12" x14ac:dyDescent="0.3">
      <c r="B10">
        <v>0.27152334316048699</v>
      </c>
      <c r="C10">
        <v>2.8672228233597501</v>
      </c>
      <c r="E10">
        <v>0.33176589981024801</v>
      </c>
      <c r="F10">
        <v>2.7801982501579898</v>
      </c>
      <c r="H10">
        <v>0.36900369003689998</v>
      </c>
      <c r="I10">
        <v>2.7339992865383902</v>
      </c>
      <c r="K10">
        <v>0.4149377593361</v>
      </c>
      <c r="L10">
        <v>2.68304703823885</v>
      </c>
    </row>
    <row r="11" spans="1:12" x14ac:dyDescent="0.3">
      <c r="B11">
        <v>0.75979919479824398</v>
      </c>
      <c r="C11">
        <v>2.8182711753632601</v>
      </c>
      <c r="E11">
        <v>0.94801504515044899</v>
      </c>
      <c r="F11">
        <v>2.7221547746203498</v>
      </c>
      <c r="H11">
        <v>1.0706638115631699</v>
      </c>
      <c r="I11">
        <v>2.6693168805661101</v>
      </c>
      <c r="K11">
        <v>1.2254901960784299</v>
      </c>
      <c r="L11">
        <v>2.61066016308988</v>
      </c>
    </row>
    <row r="12" spans="1:12" x14ac:dyDescent="0.3">
      <c r="B12">
        <v>1.70215938492811</v>
      </c>
      <c r="C12">
        <v>2.7689997763584202</v>
      </c>
      <c r="E12">
        <v>2.08432842646293</v>
      </c>
      <c r="F12">
        <v>2.6810338484422802</v>
      </c>
      <c r="H12">
        <v>2.3752969121140102</v>
      </c>
      <c r="I12">
        <v>2.6242820958356701</v>
      </c>
      <c r="K12">
        <v>3.0487804878048799</v>
      </c>
      <c r="L12">
        <v>2.5158738437116801</v>
      </c>
    </row>
    <row r="13" spans="1:12" x14ac:dyDescent="0.3">
      <c r="B13">
        <v>3.7743440473121601</v>
      </c>
      <c r="C13">
        <v>2.7241885102646002</v>
      </c>
      <c r="E13">
        <v>4.7738198753264403</v>
      </c>
      <c r="F13">
        <v>2.6221639673836101</v>
      </c>
      <c r="H13">
        <v>5.5248618784530397</v>
      </c>
      <c r="I13">
        <v>2.5587085705331698</v>
      </c>
      <c r="K13">
        <v>7.4626865671641802</v>
      </c>
      <c r="L13">
        <v>2.4281347940287898</v>
      </c>
    </row>
  </sheetData>
  <phoneticPr fontId="15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0429-47BB-4285-8E84-2CFF08944A26}">
  <dimension ref="A1:U39"/>
  <sheetViews>
    <sheetView topLeftCell="A7" workbookViewId="0">
      <selection activeCell="E8" sqref="A8:XFD8"/>
    </sheetView>
  </sheetViews>
  <sheetFormatPr defaultRowHeight="14" x14ac:dyDescent="0.3"/>
  <cols>
    <col min="1" max="1" width="19.58203125" customWidth="1"/>
    <col min="6" max="6" width="13.25" customWidth="1"/>
  </cols>
  <sheetData>
    <row r="1" spans="1:21" x14ac:dyDescent="0.3">
      <c r="A1" t="s">
        <v>218</v>
      </c>
    </row>
    <row r="3" spans="1:21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  <c r="T3" t="s">
        <v>2</v>
      </c>
      <c r="U3" t="s">
        <v>3</v>
      </c>
    </row>
    <row r="5" spans="1:21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  <c r="T5" t="s">
        <v>1</v>
      </c>
      <c r="U5" t="s">
        <v>147</v>
      </c>
    </row>
    <row r="6" spans="1:21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  <c r="T6" t="s">
        <v>4</v>
      </c>
      <c r="U6" t="s">
        <v>148</v>
      </c>
    </row>
    <row r="7" spans="1:21" ht="23.5" customHeight="1" x14ac:dyDescent="0.3">
      <c r="C7" t="s">
        <v>219</v>
      </c>
      <c r="F7" t="s">
        <v>220</v>
      </c>
      <c r="I7" t="s">
        <v>221</v>
      </c>
      <c r="L7" t="s">
        <v>222</v>
      </c>
      <c r="O7" t="s">
        <v>223</v>
      </c>
      <c r="R7" t="s">
        <v>224</v>
      </c>
      <c r="U7" t="s">
        <v>225</v>
      </c>
    </row>
    <row r="8" spans="1:21" ht="23.5" customHeight="1" x14ac:dyDescent="0.3"/>
    <row r="9" spans="1:21" x14ac:dyDescent="0.3">
      <c r="B9">
        <v>0.10553</v>
      </c>
      <c r="C9">
        <v>2.1449891056415602</v>
      </c>
      <c r="E9">
        <v>0.48170484980442801</v>
      </c>
      <c r="F9">
        <v>2.1432054851616198</v>
      </c>
      <c r="H9">
        <v>0.92002752722361503</v>
      </c>
      <c r="I9">
        <v>2.1376615735356501</v>
      </c>
      <c r="K9">
        <v>0.41254465795922401</v>
      </c>
      <c r="L9">
        <v>2.14075776920212</v>
      </c>
      <c r="N9">
        <v>0.23609740434513701</v>
      </c>
      <c r="O9">
        <v>2.15022334877251</v>
      </c>
      <c r="Q9">
        <v>0.135329717323286</v>
      </c>
      <c r="R9">
        <v>2.1717145840305601</v>
      </c>
      <c r="T9">
        <v>3.6977981830498899E-2</v>
      </c>
      <c r="U9">
        <v>2.1744972478053999</v>
      </c>
    </row>
    <row r="10" spans="1:21" x14ac:dyDescent="0.3">
      <c r="B10">
        <v>0.21571000000000001</v>
      </c>
      <c r="C10">
        <v>2.1355566635968399</v>
      </c>
      <c r="E10">
        <v>1.0223245001088801</v>
      </c>
      <c r="F10">
        <v>2.1174277308089402</v>
      </c>
      <c r="H10">
        <v>1.95762524396905</v>
      </c>
      <c r="I10">
        <v>2.11076283413643</v>
      </c>
      <c r="K10">
        <v>0.85803766785361901</v>
      </c>
      <c r="L10">
        <v>2.1237523788794799</v>
      </c>
      <c r="N10">
        <v>0.486211054494535</v>
      </c>
      <c r="O10">
        <v>2.1375197281690199</v>
      </c>
      <c r="Q10">
        <v>0.27844914961629702</v>
      </c>
      <c r="R10">
        <v>2.1593918584660901</v>
      </c>
      <c r="T10">
        <v>7.5932450492042294E-2</v>
      </c>
      <c r="U10">
        <v>2.16304303253321</v>
      </c>
    </row>
    <row r="11" spans="1:21" x14ac:dyDescent="0.3">
      <c r="B11">
        <v>1.1802600000000001</v>
      </c>
      <c r="C11">
        <v>2.09644651831956</v>
      </c>
      <c r="E11">
        <v>2.0554350842214499</v>
      </c>
      <c r="F11">
        <v>2.1151427300753798</v>
      </c>
      <c r="H11">
        <v>4.2140306149324198</v>
      </c>
      <c r="I11">
        <v>2.0788247000615101</v>
      </c>
      <c r="K11">
        <v>1.7982700641982401</v>
      </c>
      <c r="L11">
        <v>2.1034338136978898</v>
      </c>
      <c r="N11">
        <v>1.00907664441653</v>
      </c>
      <c r="O11">
        <v>2.1214503982448001</v>
      </c>
      <c r="Q11">
        <v>0.57567541117616305</v>
      </c>
      <c r="R11">
        <v>2.1449900701914499</v>
      </c>
      <c r="T11">
        <v>0.19529647958565899</v>
      </c>
      <c r="U11">
        <v>2.15071604209477</v>
      </c>
    </row>
    <row r="12" spans="1:21" x14ac:dyDescent="0.3">
      <c r="B12">
        <v>2.39662</v>
      </c>
      <c r="C12">
        <v>2.0897874005071402</v>
      </c>
      <c r="E12">
        <v>3.2734938654725001</v>
      </c>
      <c r="F12">
        <v>2.08912622296763</v>
      </c>
      <c r="H12">
        <v>6.4856871693650699</v>
      </c>
      <c r="I12">
        <v>2.06765764846805</v>
      </c>
      <c r="K12">
        <v>2.7979593549770998</v>
      </c>
      <c r="L12">
        <v>2.0875385860436499</v>
      </c>
      <c r="N12">
        <v>1.5547666554377999</v>
      </c>
      <c r="O12">
        <v>2.1098005937374702</v>
      </c>
      <c r="Q12">
        <v>0.88531092119552401</v>
      </c>
      <c r="R12">
        <v>2.1341631873688098</v>
      </c>
      <c r="T12">
        <v>0.29852409686509901</v>
      </c>
      <c r="U12">
        <v>2.14252232278562</v>
      </c>
    </row>
    <row r="13" spans="1:21" x14ac:dyDescent="0.3">
      <c r="B13">
        <v>5.1337099999999998</v>
      </c>
      <c r="C13">
        <v>2.06006797152398</v>
      </c>
      <c r="E13">
        <v>5.4981004063096197</v>
      </c>
      <c r="F13">
        <v>2.0857738373092101</v>
      </c>
      <c r="H13">
        <v>11.3649278327083</v>
      </c>
      <c r="I13">
        <v>2.0458957128667099</v>
      </c>
      <c r="K13">
        <v>7.6223230401483004</v>
      </c>
      <c r="L13">
        <v>2.0502326454923798</v>
      </c>
      <c r="N13">
        <v>2.6825185630284598</v>
      </c>
      <c r="O13">
        <v>2.0947718252777499</v>
      </c>
      <c r="Q13">
        <v>1.5333660451422999</v>
      </c>
      <c r="R13">
        <v>2.11746191668488</v>
      </c>
      <c r="T13">
        <v>0.40548540658021698</v>
      </c>
      <c r="U13">
        <v>2.1344652239548001</v>
      </c>
    </row>
    <row r="14" spans="1:21" x14ac:dyDescent="0.3">
      <c r="B14">
        <v>8.1567000000000007</v>
      </c>
      <c r="C14">
        <v>2.0350292822023701</v>
      </c>
      <c r="E14">
        <v>8.7616822429906591</v>
      </c>
      <c r="F14">
        <v>2.05949026431604</v>
      </c>
      <c r="H14">
        <v>17.995537106797499</v>
      </c>
      <c r="I14">
        <v>2.02238884079717</v>
      </c>
      <c r="K14">
        <v>10.5243438597821</v>
      </c>
      <c r="L14">
        <v>2.0350637034122201</v>
      </c>
      <c r="N14">
        <v>4.1564602476141896</v>
      </c>
      <c r="O14">
        <v>2.0806821890342801</v>
      </c>
      <c r="Q14">
        <v>2.4115096532731402</v>
      </c>
      <c r="R14">
        <v>2.0969100130080598</v>
      </c>
      <c r="T14">
        <v>0.86514545257921505</v>
      </c>
      <c r="U14">
        <v>2.1063813188256502</v>
      </c>
    </row>
    <row r="15" spans="1:21" x14ac:dyDescent="0.3">
      <c r="B15">
        <v>13.9444</v>
      </c>
      <c r="C15">
        <v>2.0240749873074302</v>
      </c>
      <c r="E15">
        <v>11.8640850417616</v>
      </c>
      <c r="F15">
        <v>2.0527822485845602</v>
      </c>
      <c r="H15">
        <v>24.626902428212599</v>
      </c>
      <c r="I15">
        <v>2.0110826011162</v>
      </c>
      <c r="K15">
        <v>13.6971741086153</v>
      </c>
      <c r="L15">
        <v>2.0175377694477201</v>
      </c>
      <c r="N15">
        <v>5.6941122878943196</v>
      </c>
      <c r="O15">
        <v>2.0689185297253601</v>
      </c>
      <c r="Q15">
        <v>3.71990596077731</v>
      </c>
      <c r="R15">
        <v>2.0336057933023799</v>
      </c>
      <c r="T15">
        <v>1.88799174318278</v>
      </c>
      <c r="U15">
        <v>1.94356161659282</v>
      </c>
    </row>
    <row r="16" spans="1:21" x14ac:dyDescent="0.3">
      <c r="B16">
        <v>22.086950000000002</v>
      </c>
      <c r="C16">
        <v>2.0004340774793201</v>
      </c>
      <c r="E16">
        <v>25.341829604071901</v>
      </c>
      <c r="F16">
        <v>2.0242085288648202</v>
      </c>
      <c r="H16">
        <v>31.909163545950499</v>
      </c>
      <c r="I16">
        <v>1.9954869839176499</v>
      </c>
      <c r="K16">
        <v>17.2162673066527</v>
      </c>
      <c r="L16">
        <v>1.9974109946616401</v>
      </c>
      <c r="N16">
        <v>7.2935204364442603</v>
      </c>
      <c r="O16">
        <v>2.05831736573024</v>
      </c>
      <c r="Q16">
        <v>5.6887998907750399</v>
      </c>
      <c r="R16">
        <v>1.9460271100728499</v>
      </c>
      <c r="T16">
        <v>3.70401237140132</v>
      </c>
      <c r="U16">
        <v>1.7758280152968999</v>
      </c>
    </row>
    <row r="17" spans="2:21" x14ac:dyDescent="0.3">
      <c r="B17">
        <v>29.931699999999999</v>
      </c>
      <c r="C17">
        <v>1.99328923625627</v>
      </c>
      <c r="E17">
        <v>40.306815479429403</v>
      </c>
      <c r="F17">
        <v>1.99875926715424</v>
      </c>
      <c r="H17">
        <v>40.700703308153201</v>
      </c>
      <c r="I17">
        <v>1.96898173598745</v>
      </c>
      <c r="K17">
        <v>24.344879298088401</v>
      </c>
      <c r="L17">
        <v>1.9718811026832199</v>
      </c>
      <c r="N17">
        <v>9.34078935897276</v>
      </c>
      <c r="O17">
        <v>2.0300522374036798</v>
      </c>
      <c r="Q17">
        <v>7.9715998469452796</v>
      </c>
      <c r="R17">
        <v>1.87868352326351</v>
      </c>
      <c r="T17">
        <v>6.1957868649318497</v>
      </c>
      <c r="U17">
        <v>1.6493139872469</v>
      </c>
    </row>
    <row r="18" spans="2:21" x14ac:dyDescent="0.3">
      <c r="B18">
        <v>66.282669999999996</v>
      </c>
      <c r="C18">
        <v>1.9490645705248499</v>
      </c>
      <c r="E18">
        <v>69.985471016217005</v>
      </c>
      <c r="F18">
        <v>1.9809786141378301</v>
      </c>
      <c r="H18">
        <v>59.532845759326598</v>
      </c>
      <c r="I18">
        <v>1.9287657435188399</v>
      </c>
      <c r="K18">
        <v>34.563804783630601</v>
      </c>
      <c r="L18">
        <v>1.91657719777156</v>
      </c>
      <c r="N18">
        <v>16.9873019917612</v>
      </c>
      <c r="O18">
        <v>1.8952501450469099</v>
      </c>
      <c r="Q18">
        <v>14.719627887807</v>
      </c>
      <c r="R18">
        <v>1.7372709188467801</v>
      </c>
      <c r="T18">
        <v>15.428860609501699</v>
      </c>
      <c r="U18">
        <v>1.4291678604481199</v>
      </c>
    </row>
    <row r="19" spans="2:21" x14ac:dyDescent="0.3">
      <c r="B19">
        <v>109.57062999999999</v>
      </c>
      <c r="C19">
        <v>1.90687353472207</v>
      </c>
      <c r="E19">
        <v>114.033753991181</v>
      </c>
      <c r="F19">
        <v>1.94504434149814</v>
      </c>
      <c r="H19">
        <v>77.945238793033596</v>
      </c>
      <c r="I19">
        <v>1.90864280761159</v>
      </c>
      <c r="K19">
        <v>48.087711986663699</v>
      </c>
      <c r="L19">
        <v>1.8523458735601701</v>
      </c>
      <c r="N19">
        <v>25.9713276542697</v>
      </c>
      <c r="O19">
        <v>1.80779041424927</v>
      </c>
      <c r="Q19">
        <v>21.037042023595099</v>
      </c>
      <c r="R19">
        <v>1.67909308853467</v>
      </c>
      <c r="T19" t="s">
        <v>14</v>
      </c>
      <c r="U19" t="s">
        <v>14</v>
      </c>
    </row>
    <row r="20" spans="2:21" x14ac:dyDescent="0.3">
      <c r="B20">
        <v>208.95061000000001</v>
      </c>
      <c r="C20">
        <v>1.84839440864349</v>
      </c>
      <c r="E20">
        <v>169.033130493577</v>
      </c>
      <c r="F20">
        <v>1.89904466496374</v>
      </c>
      <c r="H20">
        <v>105.900418306652</v>
      </c>
      <c r="I20">
        <v>1.85471596997606</v>
      </c>
      <c r="K20">
        <v>71.935545751007098</v>
      </c>
      <c r="L20">
        <v>1.77434645760146</v>
      </c>
      <c r="N20">
        <v>37.250699692309198</v>
      </c>
      <c r="O20">
        <v>1.7303313769686499</v>
      </c>
      <c r="Q20">
        <v>33.450074091914097</v>
      </c>
      <c r="R20">
        <v>1.55686192501103</v>
      </c>
      <c r="T20" t="s">
        <v>14</v>
      </c>
      <c r="U20" t="s">
        <v>14</v>
      </c>
    </row>
    <row r="21" spans="2:21" x14ac:dyDescent="0.3">
      <c r="B21">
        <v>371.91311999999999</v>
      </c>
      <c r="C21">
        <v>1.7740300884556901</v>
      </c>
      <c r="E21">
        <v>333.33333333333297</v>
      </c>
      <c r="F21">
        <v>1.78022901341423</v>
      </c>
      <c r="H21">
        <v>156.61020346797599</v>
      </c>
      <c r="I21">
        <v>1.78170360476041</v>
      </c>
      <c r="K21">
        <v>83.004428286249095</v>
      </c>
      <c r="L21">
        <v>1.74021746139765</v>
      </c>
      <c r="N21">
        <v>56.808111289362301</v>
      </c>
      <c r="O21">
        <v>1.6439654741938601</v>
      </c>
      <c r="Q21">
        <v>48.607555558435998</v>
      </c>
      <c r="R21">
        <v>1.49146524084254</v>
      </c>
      <c r="T21" t="s">
        <v>14</v>
      </c>
      <c r="U21" t="s">
        <v>14</v>
      </c>
    </row>
    <row r="22" spans="2:21" x14ac:dyDescent="0.3">
      <c r="B22">
        <v>584.67565000000002</v>
      </c>
      <c r="C22">
        <v>1.7024305364455301</v>
      </c>
      <c r="E22">
        <v>560.22408963585406</v>
      </c>
      <c r="F22">
        <v>1.6796847157510799</v>
      </c>
      <c r="H22">
        <v>173.45301591431399</v>
      </c>
      <c r="I22">
        <v>1.76537052661941</v>
      </c>
      <c r="K22">
        <v>124.025469870493</v>
      </c>
      <c r="L22">
        <v>1.66271785597448</v>
      </c>
      <c r="N22">
        <v>64.371397213362201</v>
      </c>
      <c r="O22">
        <v>1.61771161242574</v>
      </c>
      <c r="Q22">
        <v>56.7867232641009</v>
      </c>
      <c r="R22">
        <v>1.4519509361574101</v>
      </c>
      <c r="T22" t="s">
        <v>14</v>
      </c>
      <c r="U22" t="s">
        <v>14</v>
      </c>
    </row>
    <row r="23" spans="2:21" x14ac:dyDescent="0.3">
      <c r="B23" t="s">
        <v>14</v>
      </c>
      <c r="C23" t="s">
        <v>14</v>
      </c>
      <c r="E23">
        <v>1370.48880767474</v>
      </c>
      <c r="F23">
        <v>1.46726226120682</v>
      </c>
      <c r="H23">
        <v>254.169653160091</v>
      </c>
      <c r="I23">
        <v>1.69633869887719</v>
      </c>
      <c r="K23">
        <v>216.549429211796</v>
      </c>
      <c r="L23">
        <v>1.49985293971859</v>
      </c>
      <c r="N23">
        <v>91.293019553138905</v>
      </c>
      <c r="O23">
        <v>1.56287698946485</v>
      </c>
      <c r="Q23">
        <v>96.761021564161297</v>
      </c>
      <c r="R23">
        <v>1.3174073138730999</v>
      </c>
      <c r="T23" t="s">
        <v>14</v>
      </c>
      <c r="U23" t="s">
        <v>14</v>
      </c>
    </row>
    <row r="24" spans="2:21" x14ac:dyDescent="0.3">
      <c r="B24" t="s">
        <v>14</v>
      </c>
      <c r="C24" t="s">
        <v>14</v>
      </c>
      <c r="H24">
        <v>375</v>
      </c>
      <c r="I24">
        <v>1.6066123734864</v>
      </c>
      <c r="K24">
        <v>448.819604440322</v>
      </c>
      <c r="L24">
        <v>1.2802481774207499</v>
      </c>
      <c r="T24" t="s">
        <v>14</v>
      </c>
      <c r="U24" t="s">
        <v>14</v>
      </c>
    </row>
    <row r="25" spans="2:21" x14ac:dyDescent="0.3">
      <c r="B25" t="s">
        <v>14</v>
      </c>
      <c r="C25" t="s">
        <v>14</v>
      </c>
      <c r="H25">
        <v>673.54581458630798</v>
      </c>
      <c r="I25">
        <v>1.4491865124477901</v>
      </c>
      <c r="T25" t="s">
        <v>14</v>
      </c>
      <c r="U25" t="s">
        <v>14</v>
      </c>
    </row>
    <row r="26" spans="2:21" x14ac:dyDescent="0.3">
      <c r="B26" t="s">
        <v>14</v>
      </c>
      <c r="C26" t="s">
        <v>14</v>
      </c>
      <c r="T26" t="s">
        <v>14</v>
      </c>
      <c r="U26" t="s">
        <v>14</v>
      </c>
    </row>
    <row r="27" spans="2:21" x14ac:dyDescent="0.3">
      <c r="B27" t="s">
        <v>14</v>
      </c>
      <c r="C27" t="s">
        <v>14</v>
      </c>
      <c r="T27" t="s">
        <v>14</v>
      </c>
      <c r="U27" t="s">
        <v>14</v>
      </c>
    </row>
    <row r="28" spans="2:21" x14ac:dyDescent="0.3">
      <c r="B28" t="s">
        <v>14</v>
      </c>
      <c r="C28" t="s">
        <v>14</v>
      </c>
      <c r="T28" t="s">
        <v>14</v>
      </c>
      <c r="U28" t="s">
        <v>14</v>
      </c>
    </row>
    <row r="29" spans="2:21" x14ac:dyDescent="0.3">
      <c r="B29" t="s">
        <v>14</v>
      </c>
      <c r="C29" t="s">
        <v>14</v>
      </c>
      <c r="T29" t="s">
        <v>14</v>
      </c>
      <c r="U29" t="s">
        <v>14</v>
      </c>
    </row>
    <row r="30" spans="2:21" x14ac:dyDescent="0.3">
      <c r="B30" t="s">
        <v>14</v>
      </c>
      <c r="C30" t="s">
        <v>14</v>
      </c>
      <c r="T30" t="s">
        <v>14</v>
      </c>
      <c r="U30" t="s">
        <v>14</v>
      </c>
    </row>
    <row r="31" spans="2:21" x14ac:dyDescent="0.3">
      <c r="B31" t="s">
        <v>14</v>
      </c>
      <c r="C31" t="s">
        <v>14</v>
      </c>
      <c r="T31" t="s">
        <v>14</v>
      </c>
      <c r="U31" t="s">
        <v>14</v>
      </c>
    </row>
    <row r="32" spans="2:21" x14ac:dyDescent="0.3">
      <c r="B32" t="s">
        <v>14</v>
      </c>
      <c r="C32" t="s">
        <v>14</v>
      </c>
      <c r="T32" t="s">
        <v>14</v>
      </c>
      <c r="U32" t="s">
        <v>14</v>
      </c>
    </row>
    <row r="33" spans="2:21" x14ac:dyDescent="0.3">
      <c r="B33" t="s">
        <v>14</v>
      </c>
      <c r="C33" t="s">
        <v>14</v>
      </c>
      <c r="T33" t="s">
        <v>14</v>
      </c>
      <c r="U33" t="s">
        <v>14</v>
      </c>
    </row>
    <row r="34" spans="2:21" x14ac:dyDescent="0.3">
      <c r="B34" t="s">
        <v>14</v>
      </c>
      <c r="C34" t="s">
        <v>14</v>
      </c>
      <c r="T34" t="s">
        <v>14</v>
      </c>
      <c r="U34" t="s">
        <v>14</v>
      </c>
    </row>
    <row r="35" spans="2:21" x14ac:dyDescent="0.3">
      <c r="B35" t="s">
        <v>14</v>
      </c>
      <c r="C35" t="s">
        <v>14</v>
      </c>
      <c r="T35" t="s">
        <v>14</v>
      </c>
      <c r="U35" t="s">
        <v>14</v>
      </c>
    </row>
    <row r="36" spans="2:21" x14ac:dyDescent="0.3">
      <c r="B36" t="s">
        <v>14</v>
      </c>
      <c r="C36" t="s">
        <v>14</v>
      </c>
      <c r="T36" t="s">
        <v>14</v>
      </c>
      <c r="U36" t="s">
        <v>14</v>
      </c>
    </row>
    <row r="37" spans="2:21" x14ac:dyDescent="0.3">
      <c r="B37" t="s">
        <v>14</v>
      </c>
      <c r="C37" t="s">
        <v>14</v>
      </c>
      <c r="T37" t="s">
        <v>14</v>
      </c>
      <c r="U37" t="s">
        <v>14</v>
      </c>
    </row>
    <row r="38" spans="2:21" x14ac:dyDescent="0.3">
      <c r="B38" t="s">
        <v>14</v>
      </c>
      <c r="C38" t="s">
        <v>14</v>
      </c>
      <c r="T38" t="s">
        <v>14</v>
      </c>
      <c r="U38" t="s">
        <v>14</v>
      </c>
    </row>
    <row r="39" spans="2:21" x14ac:dyDescent="0.3">
      <c r="T39" t="s">
        <v>14</v>
      </c>
      <c r="U39" t="s">
        <v>14</v>
      </c>
    </row>
  </sheetData>
  <phoneticPr fontId="15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BC84-0519-4A28-98CA-24211A67C219}">
  <dimension ref="A1:R25"/>
  <sheetViews>
    <sheetView topLeftCell="A7" workbookViewId="0">
      <selection activeCell="A8" sqref="A8:XFD8"/>
    </sheetView>
  </sheetViews>
  <sheetFormatPr defaultRowHeight="14" x14ac:dyDescent="0.3"/>
  <cols>
    <col min="1" max="1" width="31.33203125" customWidth="1"/>
  </cols>
  <sheetData>
    <row r="1" spans="1:18" x14ac:dyDescent="0.3">
      <c r="A1" t="s">
        <v>226</v>
      </c>
    </row>
    <row r="3" spans="1:18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</row>
    <row r="5" spans="1:18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</row>
    <row r="6" spans="1:18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</row>
    <row r="7" spans="1:18" ht="16.5" x14ac:dyDescent="0.3">
      <c r="C7" t="s">
        <v>227</v>
      </c>
      <c r="F7" t="s">
        <v>228</v>
      </c>
      <c r="I7" t="s">
        <v>229</v>
      </c>
      <c r="L7" t="s">
        <v>230</v>
      </c>
      <c r="O7" t="s">
        <v>231</v>
      </c>
      <c r="R7" t="s">
        <v>232</v>
      </c>
    </row>
    <row r="9" spans="1:18" x14ac:dyDescent="0.3">
      <c r="B9">
        <v>5.1575931232091601E-2</v>
      </c>
      <c r="C9">
        <v>2.2064457547722101</v>
      </c>
      <c r="E9">
        <v>5.0675675675675699E-2</v>
      </c>
      <c r="F9">
        <v>2.2046955105792101</v>
      </c>
      <c r="H9">
        <v>4.6777546777546697E-2</v>
      </c>
      <c r="I9">
        <v>2.2058207589536001</v>
      </c>
      <c r="K9">
        <v>5.1851851851851698E-2</v>
      </c>
      <c r="L9">
        <v>2.2080236052806099</v>
      </c>
      <c r="N9">
        <v>4.4378698224851999E-2</v>
      </c>
      <c r="O9">
        <v>2.2110204337847001</v>
      </c>
      <c r="Q9">
        <v>4.75059382422802E-2</v>
      </c>
      <c r="R9">
        <v>2.2094758163346602</v>
      </c>
    </row>
    <row r="10" spans="1:18" x14ac:dyDescent="0.3">
      <c r="B10">
        <v>8.8235294117647203E-2</v>
      </c>
      <c r="C10">
        <v>2.1950992448552902</v>
      </c>
      <c r="E10">
        <v>8.6655112651646396E-2</v>
      </c>
      <c r="F10">
        <v>2.1935496170120299</v>
      </c>
      <c r="H10">
        <v>0.108295429932857</v>
      </c>
      <c r="I10">
        <v>2.18803555713091</v>
      </c>
      <c r="K10">
        <v>7.6335877862595394E-2</v>
      </c>
      <c r="L10">
        <v>2.19496113244137</v>
      </c>
      <c r="N10">
        <v>5.9523809523809701E-2</v>
      </c>
      <c r="O10">
        <v>2.20844301089689</v>
      </c>
      <c r="Q10">
        <v>7.1753169098301595E-2</v>
      </c>
      <c r="R10">
        <v>2.2064738880494001</v>
      </c>
    </row>
    <row r="11" spans="1:18" x14ac:dyDescent="0.3">
      <c r="B11">
        <v>0.15069318866787201</v>
      </c>
      <c r="C11">
        <v>2.1844967095013699</v>
      </c>
      <c r="E11">
        <v>0.18281535648994501</v>
      </c>
      <c r="F11">
        <v>2.1703611301897299</v>
      </c>
      <c r="H11">
        <v>0.22624434389140299</v>
      </c>
      <c r="I11">
        <v>2.16909795192886</v>
      </c>
      <c r="K11">
        <v>0.158730158730159</v>
      </c>
      <c r="L11">
        <v>2.1780603819031699</v>
      </c>
      <c r="N11">
        <v>0.12738853503184699</v>
      </c>
      <c r="O11">
        <v>2.1790333815802598</v>
      </c>
      <c r="Q11">
        <v>9.8226976559888296E-2</v>
      </c>
      <c r="R11">
        <v>2.1950229352194999</v>
      </c>
    </row>
    <row r="12" spans="1:18" x14ac:dyDescent="0.3">
      <c r="B12">
        <v>0.31347962382445099</v>
      </c>
      <c r="C12">
        <v>2.16741101087021</v>
      </c>
      <c r="E12">
        <v>0.28625954198473202</v>
      </c>
      <c r="F12">
        <v>2.1517050908400202</v>
      </c>
      <c r="H12">
        <v>0.34948741845293602</v>
      </c>
      <c r="I12">
        <v>2.1563353958736902</v>
      </c>
      <c r="K12">
        <v>0.25</v>
      </c>
      <c r="L12">
        <v>2.1568710828332298</v>
      </c>
      <c r="N12">
        <v>0.21276595744680901</v>
      </c>
      <c r="O12">
        <v>2.1323528418264099</v>
      </c>
      <c r="Q12">
        <v>0.12519969905223299</v>
      </c>
      <c r="R12">
        <v>2.1865604398912</v>
      </c>
    </row>
    <row r="13" spans="1:18" x14ac:dyDescent="0.3">
      <c r="B13">
        <v>0.49019607843137097</v>
      </c>
      <c r="C13">
        <v>2.1493417542946101</v>
      </c>
      <c r="E13">
        <v>0.39447731755424098</v>
      </c>
      <c r="F13">
        <v>2.1373817631896301</v>
      </c>
      <c r="H13">
        <v>0.47505938242280299</v>
      </c>
      <c r="I13">
        <v>2.14795777841544</v>
      </c>
      <c r="K13">
        <v>0.36036036036036101</v>
      </c>
      <c r="L13">
        <v>2.1230128155722601</v>
      </c>
      <c r="N13">
        <v>0.30769230769230699</v>
      </c>
      <c r="O13">
        <v>2.0970770814778601</v>
      </c>
      <c r="Q13">
        <v>0.15500149509133601</v>
      </c>
      <c r="R13">
        <v>2.1730090836363001</v>
      </c>
    </row>
    <row r="14" spans="1:18" x14ac:dyDescent="0.3">
      <c r="B14">
        <v>0.67567567567567699</v>
      </c>
      <c r="C14">
        <v>2.13491203887197</v>
      </c>
      <c r="E14">
        <v>0.50505050505050397</v>
      </c>
      <c r="F14">
        <v>2.1269790027898599</v>
      </c>
      <c r="H14">
        <v>0.625</v>
      </c>
      <c r="I14">
        <v>2.12573567390774</v>
      </c>
      <c r="K14">
        <v>0.5</v>
      </c>
      <c r="L14">
        <v>2.0776898367855998</v>
      </c>
      <c r="N14">
        <v>0.41666666666666602</v>
      </c>
      <c r="O14">
        <v>2.06231497521865</v>
      </c>
      <c r="Q14">
        <v>0.22750543899883999</v>
      </c>
      <c r="R14">
        <v>2.1312919236452901</v>
      </c>
    </row>
    <row r="15" spans="1:18" x14ac:dyDescent="0.3">
      <c r="B15">
        <v>0.86206896551723999</v>
      </c>
      <c r="C15">
        <v>2.12601832571199</v>
      </c>
      <c r="E15">
        <v>0.61099796334012302</v>
      </c>
      <c r="F15">
        <v>2.1234552959792601</v>
      </c>
      <c r="H15">
        <v>0.77619663648124204</v>
      </c>
      <c r="I15">
        <v>2.1108251808341199</v>
      </c>
      <c r="K15">
        <v>0.59139784946236496</v>
      </c>
      <c r="L15">
        <v>2.0461727853395399</v>
      </c>
      <c r="N15">
        <v>0.56122448979591799</v>
      </c>
      <c r="O15">
        <v>1.97435980486352</v>
      </c>
      <c r="Q15">
        <v>0.30883813201545102</v>
      </c>
      <c r="R15">
        <v>2.0497053129459402</v>
      </c>
    </row>
    <row r="16" spans="1:18" x14ac:dyDescent="0.3">
      <c r="B16">
        <v>1.0416666666666701</v>
      </c>
      <c r="C16">
        <v>2.1230128155722601</v>
      </c>
      <c r="E16">
        <v>0.72765072765072702</v>
      </c>
      <c r="F16">
        <v>2.11451888023013</v>
      </c>
      <c r="H16">
        <v>0.94594594594594705</v>
      </c>
      <c r="I16">
        <v>2.0918774066467698</v>
      </c>
      <c r="K16">
        <v>0.69767441860465196</v>
      </c>
      <c r="L16">
        <v>2.0121882880291699</v>
      </c>
      <c r="N16">
        <v>0.68965517241379304</v>
      </c>
      <c r="O16">
        <v>1.9226529817896401</v>
      </c>
      <c r="Q16" t="s">
        <v>14</v>
      </c>
      <c r="R16" t="s">
        <v>14</v>
      </c>
    </row>
    <row r="17" spans="2:18" x14ac:dyDescent="0.3">
      <c r="B17">
        <v>1.23674911660777</v>
      </c>
      <c r="C17">
        <v>2.1154067633373201</v>
      </c>
      <c r="E17">
        <v>0.86956521739130499</v>
      </c>
      <c r="F17">
        <v>2.0951316355378702</v>
      </c>
      <c r="H17">
        <v>1.18518518518519</v>
      </c>
      <c r="I17">
        <v>2.0519494597468202</v>
      </c>
      <c r="K17">
        <v>0.85526315789473695</v>
      </c>
      <c r="L17">
        <v>1.9585034290664001</v>
      </c>
      <c r="N17" t="s">
        <v>14</v>
      </c>
      <c r="O17" t="s">
        <v>14</v>
      </c>
      <c r="Q17" t="s">
        <v>14</v>
      </c>
      <c r="R17" t="s">
        <v>14</v>
      </c>
    </row>
    <row r="18" spans="2:18" x14ac:dyDescent="0.3">
      <c r="B18">
        <v>1.69172932330827</v>
      </c>
      <c r="C18">
        <v>2.0885019644441001</v>
      </c>
      <c r="E18">
        <v>1</v>
      </c>
      <c r="F18">
        <v>2.0855863176316398</v>
      </c>
      <c r="H18">
        <v>1.5384615384615401</v>
      </c>
      <c r="I18">
        <v>1.98980155299797</v>
      </c>
      <c r="K18">
        <v>0.94594594594594705</v>
      </c>
      <c r="L18">
        <v>1.9469215565165801</v>
      </c>
      <c r="N18" t="s">
        <v>14</v>
      </c>
      <c r="O18" t="s">
        <v>14</v>
      </c>
      <c r="Q18" t="s">
        <v>14</v>
      </c>
      <c r="R18" t="s">
        <v>14</v>
      </c>
    </row>
    <row r="19" spans="2:18" x14ac:dyDescent="0.3">
      <c r="B19">
        <v>1.8853695324283499</v>
      </c>
      <c r="C19">
        <v>2.0871938475457701</v>
      </c>
      <c r="E19">
        <v>1.11856823266219</v>
      </c>
      <c r="F19">
        <v>2.0826813269882298</v>
      </c>
      <c r="H19">
        <v>2.0408163265306101</v>
      </c>
      <c r="I19">
        <v>1.9128417669443101</v>
      </c>
      <c r="K19" t="s">
        <v>14</v>
      </c>
      <c r="L19" t="s">
        <v>14</v>
      </c>
      <c r="N19" t="s">
        <v>14</v>
      </c>
      <c r="O19" t="s">
        <v>14</v>
      </c>
      <c r="Q19" t="s">
        <v>14</v>
      </c>
      <c r="R19" t="s">
        <v>14</v>
      </c>
    </row>
    <row r="20" spans="2:18" x14ac:dyDescent="0.3">
      <c r="B20">
        <v>2.41438976298741</v>
      </c>
      <c r="C20">
        <v>2.05896419716986</v>
      </c>
      <c r="E20">
        <v>1.2790697674418601</v>
      </c>
      <c r="F20">
        <v>2.0658422594358798</v>
      </c>
      <c r="H20">
        <v>2.2975929978118201</v>
      </c>
      <c r="I20">
        <v>1.88256188698564</v>
      </c>
      <c r="K20" t="s">
        <v>14</v>
      </c>
      <c r="L20" t="s">
        <v>14</v>
      </c>
      <c r="N20" t="s">
        <v>14</v>
      </c>
      <c r="O20" t="s">
        <v>14</v>
      </c>
      <c r="Q20" t="s">
        <v>14</v>
      </c>
      <c r="R20" t="s">
        <v>14</v>
      </c>
    </row>
    <row r="21" spans="2:18" x14ac:dyDescent="0.3">
      <c r="B21">
        <v>2.9711375212224098</v>
      </c>
      <c r="C21">
        <v>2.0357956139280899</v>
      </c>
      <c r="E21">
        <v>1.4117647058823499</v>
      </c>
      <c r="F21">
        <v>2.0607627339066101</v>
      </c>
      <c r="H21" t="s">
        <v>14</v>
      </c>
      <c r="I21" t="s">
        <v>14</v>
      </c>
      <c r="K21" t="s">
        <v>14</v>
      </c>
      <c r="L21" t="s">
        <v>14</v>
      </c>
      <c r="N21" t="s">
        <v>14</v>
      </c>
      <c r="O21" t="s">
        <v>14</v>
      </c>
      <c r="Q21" t="s">
        <v>14</v>
      </c>
      <c r="R21" t="s">
        <v>14</v>
      </c>
    </row>
    <row r="22" spans="2:18" x14ac:dyDescent="0.3">
      <c r="B22" t="s">
        <v>14</v>
      </c>
      <c r="C22" t="s">
        <v>14</v>
      </c>
      <c r="E22">
        <v>1.77215189873418</v>
      </c>
      <c r="F22">
        <v>2.0289708994827498</v>
      </c>
      <c r="H22" t="s">
        <v>14</v>
      </c>
      <c r="I22" t="s">
        <v>14</v>
      </c>
      <c r="K22" t="s">
        <v>14</v>
      </c>
      <c r="L22" t="s">
        <v>14</v>
      </c>
      <c r="N22" t="s">
        <v>14</v>
      </c>
      <c r="O22" t="s">
        <v>14</v>
      </c>
      <c r="Q22" t="s">
        <v>14</v>
      </c>
      <c r="R22" t="s">
        <v>14</v>
      </c>
    </row>
    <row r="23" spans="2:18" x14ac:dyDescent="0.3">
      <c r="B23" t="s">
        <v>14</v>
      </c>
      <c r="C23" t="s">
        <v>14</v>
      </c>
      <c r="E23">
        <v>2.3188405797101499</v>
      </c>
      <c r="F23">
        <v>1.9701928989295701</v>
      </c>
      <c r="H23" t="s">
        <v>14</v>
      </c>
      <c r="I23" t="s">
        <v>14</v>
      </c>
      <c r="K23" t="s">
        <v>14</v>
      </c>
      <c r="L23" t="s">
        <v>14</v>
      </c>
      <c r="N23" t="s">
        <v>14</v>
      </c>
      <c r="O23" t="s">
        <v>14</v>
      </c>
      <c r="Q23" t="s">
        <v>14</v>
      </c>
      <c r="R23" t="s">
        <v>14</v>
      </c>
    </row>
    <row r="24" spans="2:18" x14ac:dyDescent="0.3">
      <c r="B24" t="s">
        <v>14</v>
      </c>
      <c r="C24" t="s">
        <v>14</v>
      </c>
      <c r="E24">
        <v>3.2131381649411002</v>
      </c>
      <c r="F24">
        <v>1.8796869126798601</v>
      </c>
      <c r="H24" t="s">
        <v>14</v>
      </c>
      <c r="I24" t="s">
        <v>14</v>
      </c>
      <c r="K24" t="s">
        <v>14</v>
      </c>
      <c r="L24" t="s">
        <v>14</v>
      </c>
      <c r="N24" t="s">
        <v>14</v>
      </c>
      <c r="O24" t="s">
        <v>14</v>
      </c>
      <c r="Q24" t="s">
        <v>14</v>
      </c>
      <c r="R24" t="s">
        <v>14</v>
      </c>
    </row>
    <row r="25" spans="2:18" x14ac:dyDescent="0.3">
      <c r="B25" t="s">
        <v>14</v>
      </c>
      <c r="C25" t="s">
        <v>14</v>
      </c>
      <c r="E25" t="s">
        <v>14</v>
      </c>
      <c r="F25" t="s">
        <v>14</v>
      </c>
      <c r="H25" t="s">
        <v>14</v>
      </c>
      <c r="I25" t="s">
        <v>14</v>
      </c>
      <c r="K25" t="s">
        <v>14</v>
      </c>
      <c r="L25" t="s">
        <v>14</v>
      </c>
      <c r="N25" t="s">
        <v>14</v>
      </c>
      <c r="O25" t="s">
        <v>14</v>
      </c>
      <c r="Q25" t="s">
        <v>14</v>
      </c>
      <c r="R25" t="s">
        <v>14</v>
      </c>
    </row>
  </sheetData>
  <phoneticPr fontId="15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938DF-CD9D-4C12-9F3B-7FD8CC6E23BA}">
  <dimension ref="A1:X27"/>
  <sheetViews>
    <sheetView workbookViewId="0">
      <selection activeCell="A14" sqref="A14"/>
    </sheetView>
  </sheetViews>
  <sheetFormatPr defaultRowHeight="14" x14ac:dyDescent="0.3"/>
  <cols>
    <col min="1" max="1" width="14.1640625" customWidth="1"/>
  </cols>
  <sheetData>
    <row r="1" spans="1:24" x14ac:dyDescent="0.3">
      <c r="A1" t="s">
        <v>233</v>
      </c>
    </row>
    <row r="3" spans="1:24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  <c r="T3" t="s">
        <v>2</v>
      </c>
      <c r="U3" t="s">
        <v>3</v>
      </c>
      <c r="W3" t="s">
        <v>2</v>
      </c>
      <c r="X3" t="s">
        <v>3</v>
      </c>
    </row>
    <row r="5" spans="1:24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  <c r="T5" t="s">
        <v>1</v>
      </c>
      <c r="U5" t="s">
        <v>147</v>
      </c>
      <c r="W5" t="s">
        <v>1</v>
      </c>
      <c r="X5" t="s">
        <v>147</v>
      </c>
    </row>
    <row r="6" spans="1:24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  <c r="T6" t="s">
        <v>4</v>
      </c>
      <c r="U6" t="s">
        <v>148</v>
      </c>
      <c r="W6" t="s">
        <v>4</v>
      </c>
      <c r="X6" t="s">
        <v>148</v>
      </c>
    </row>
    <row r="7" spans="1:24" ht="16.5" x14ac:dyDescent="0.3">
      <c r="C7" t="s">
        <v>234</v>
      </c>
      <c r="F7" t="s">
        <v>235</v>
      </c>
      <c r="I7" t="s">
        <v>236</v>
      </c>
      <c r="L7" t="s">
        <v>237</v>
      </c>
      <c r="O7" t="s">
        <v>238</v>
      </c>
      <c r="R7" t="s">
        <v>239</v>
      </c>
      <c r="U7" t="s">
        <v>240</v>
      </c>
      <c r="X7" t="s">
        <v>241</v>
      </c>
    </row>
    <row r="9" spans="1:24" x14ac:dyDescent="0.3">
      <c r="B9">
        <v>5.4644808743169501E-2</v>
      </c>
      <c r="C9">
        <v>3.2551301368076802</v>
      </c>
      <c r="E9">
        <v>6.8728522336769904E-2</v>
      </c>
      <c r="F9">
        <v>3.2646865098242501</v>
      </c>
      <c r="H9">
        <v>4.26439232409382E-2</v>
      </c>
      <c r="I9">
        <v>3.2563665632140699</v>
      </c>
      <c r="K9">
        <v>4.73081653893462E-2</v>
      </c>
      <c r="L9">
        <v>3.2439567264812199</v>
      </c>
      <c r="N9">
        <v>4.02398293831236E-2</v>
      </c>
      <c r="O9">
        <v>3.2216914946675601</v>
      </c>
      <c r="Q9">
        <v>4.0540540540540501E-2</v>
      </c>
      <c r="R9">
        <v>3.3002794325358802</v>
      </c>
      <c r="T9">
        <v>4.3478260869565098E-2</v>
      </c>
      <c r="U9">
        <v>3.26332641374752</v>
      </c>
      <c r="W9">
        <v>4.2857142857142802E-2</v>
      </c>
      <c r="X9">
        <v>3.30535302390494</v>
      </c>
    </row>
    <row r="10" spans="1:24" x14ac:dyDescent="0.3">
      <c r="B10">
        <v>0.109469074986316</v>
      </c>
      <c r="C10">
        <v>3.25441759442979</v>
      </c>
      <c r="E10">
        <v>0.104166666666667</v>
      </c>
      <c r="F10">
        <v>3.2601860085975698</v>
      </c>
      <c r="H10">
        <v>8.5836909871244593E-2</v>
      </c>
      <c r="I10">
        <v>3.2535796371889898</v>
      </c>
      <c r="K10">
        <v>7.9262918270419702E-2</v>
      </c>
      <c r="L10">
        <v>3.2416715245596501</v>
      </c>
      <c r="N10">
        <v>8.2304526748971402E-2</v>
      </c>
      <c r="O10">
        <v>3.2119538989090399</v>
      </c>
      <c r="Q10">
        <v>5.5555555555555601E-2</v>
      </c>
      <c r="R10">
        <v>3.2883802092361698</v>
      </c>
      <c r="T10">
        <v>6.7567567567567502E-2</v>
      </c>
      <c r="U10">
        <v>3.24795155218056</v>
      </c>
      <c r="W10">
        <v>9.7465886939571006E-2</v>
      </c>
      <c r="X10">
        <v>3.2953110856108001</v>
      </c>
    </row>
    <row r="11" spans="1:24" x14ac:dyDescent="0.3">
      <c r="B11">
        <v>0.16429353778751399</v>
      </c>
      <c r="C11">
        <v>3.2541798202755299</v>
      </c>
      <c r="E11">
        <v>0.17667844522968201</v>
      </c>
      <c r="F11">
        <v>3.2525799563626299</v>
      </c>
      <c r="H11">
        <v>0.16129032258064499</v>
      </c>
      <c r="I11">
        <v>3.2526466733889401</v>
      </c>
      <c r="K11">
        <v>0.12</v>
      </c>
      <c r="L11">
        <v>3.2376515955407501</v>
      </c>
      <c r="N11">
        <v>0.124999999999999</v>
      </c>
      <c r="O11">
        <v>3.2065588670223399</v>
      </c>
      <c r="Q11">
        <v>8.5227272727272194E-2</v>
      </c>
      <c r="R11">
        <v>3.2786203719470102</v>
      </c>
      <c r="T11">
        <v>9.5238095238095205E-2</v>
      </c>
      <c r="U11">
        <v>3.2238178724638402</v>
      </c>
      <c r="W11">
        <v>0.147783251231527</v>
      </c>
      <c r="X11">
        <v>3.2906297670842402</v>
      </c>
    </row>
    <row r="12" spans="1:24" x14ac:dyDescent="0.3">
      <c r="B12">
        <v>0.27397260273972601</v>
      </c>
      <c r="C12">
        <v>3.25394191586975</v>
      </c>
      <c r="E12">
        <v>0.35842293906810002</v>
      </c>
      <c r="F12">
        <v>3.2463977241119402</v>
      </c>
      <c r="H12">
        <v>0.21598272138228899</v>
      </c>
      <c r="I12">
        <v>3.2507747115169399</v>
      </c>
      <c r="K12">
        <v>0.160560033396487</v>
      </c>
      <c r="L12">
        <v>3.2361341283839802</v>
      </c>
      <c r="N12">
        <v>0.170212765957447</v>
      </c>
      <c r="O12">
        <v>3.1974154875824699</v>
      </c>
      <c r="Q12">
        <v>0.120481927710843</v>
      </c>
      <c r="R12">
        <v>3.2532157921729201</v>
      </c>
      <c r="T12">
        <v>0.125</v>
      </c>
      <c r="U12">
        <v>3.2026285733939002</v>
      </c>
      <c r="W12">
        <v>0.19900497512437801</v>
      </c>
      <c r="X12">
        <v>3.28632978659151</v>
      </c>
    </row>
    <row r="13" spans="1:24" x14ac:dyDescent="0.3">
      <c r="B13">
        <v>0.413223140495867</v>
      </c>
      <c r="C13">
        <v>3.25155567644939</v>
      </c>
      <c r="E13">
        <v>0.54945054945054805</v>
      </c>
      <c r="F13">
        <v>3.2369561678791001</v>
      </c>
      <c r="H13">
        <v>0.32608695652173803</v>
      </c>
      <c r="I13">
        <v>3.24795155218056</v>
      </c>
      <c r="K13">
        <v>0.24141333020032399</v>
      </c>
      <c r="L13">
        <v>3.2351015902457601</v>
      </c>
      <c r="N13">
        <v>0.21551724137931</v>
      </c>
      <c r="O13">
        <v>3.1918356102016299</v>
      </c>
      <c r="Q13">
        <v>0.16129032258064499</v>
      </c>
      <c r="R13">
        <v>3.2234394023031498</v>
      </c>
      <c r="T13">
        <v>0.162162162162162</v>
      </c>
      <c r="U13">
        <v>3.1687703061329402</v>
      </c>
      <c r="W13">
        <v>0.249999999999999</v>
      </c>
      <c r="X13">
        <v>3.2841637248350102</v>
      </c>
    </row>
    <row r="14" spans="1:24" x14ac:dyDescent="0.3">
      <c r="B14">
        <v>0.55555555555555602</v>
      </c>
      <c r="C14">
        <v>3.24795155218056</v>
      </c>
      <c r="E14">
        <v>0.74626865671641995</v>
      </c>
      <c r="F14">
        <v>3.2289283148671299</v>
      </c>
      <c r="H14">
        <v>0.44052863436123402</v>
      </c>
      <c r="I14">
        <v>3.2422495733560899</v>
      </c>
      <c r="K14">
        <v>0.32499187520312001</v>
      </c>
      <c r="L14">
        <v>3.2309290701081101</v>
      </c>
      <c r="N14">
        <v>0.26315789473684298</v>
      </c>
      <c r="O14">
        <v>3.18428247231118</v>
      </c>
      <c r="Q14">
        <v>0.20547945205479401</v>
      </c>
      <c r="R14">
        <v>3.1974605599173</v>
      </c>
      <c r="T14">
        <v>0.214723926380369</v>
      </c>
      <c r="U14">
        <v>3.1137861821338801</v>
      </c>
      <c r="W14">
        <v>0.30456852791878197</v>
      </c>
      <c r="X14">
        <v>3.2775999553326201</v>
      </c>
    </row>
    <row r="15" spans="1:24" x14ac:dyDescent="0.3">
      <c r="B15">
        <v>0.83798882681563802</v>
      </c>
      <c r="C15">
        <v>3.2455320780571499</v>
      </c>
      <c r="E15">
        <v>1.13636363636364</v>
      </c>
      <c r="F15">
        <v>3.22239744770817</v>
      </c>
      <c r="H15">
        <v>0.68181818181818299</v>
      </c>
      <c r="I15">
        <v>3.22864639698517</v>
      </c>
      <c r="K15">
        <v>0.41254125412541198</v>
      </c>
      <c r="L15">
        <v>3.2242442023629598</v>
      </c>
      <c r="N15">
        <v>0.32407407407407401</v>
      </c>
      <c r="O15">
        <v>3.1608013764616598</v>
      </c>
      <c r="Q15">
        <v>0.26119402985074602</v>
      </c>
      <c r="R15">
        <v>3.1602125024976702</v>
      </c>
      <c r="T15">
        <v>0.266666666666668</v>
      </c>
      <c r="U15">
        <v>3.0776898367855998</v>
      </c>
      <c r="W15">
        <v>0.36842105263157898</v>
      </c>
      <c r="X15">
        <v>3.2618873301238498</v>
      </c>
    </row>
    <row r="16" spans="1:24" x14ac:dyDescent="0.3">
      <c r="B16">
        <v>1.1299435028248599</v>
      </c>
      <c r="C16">
        <v>3.2406523134390599</v>
      </c>
      <c r="E16">
        <v>1.5180265654648899</v>
      </c>
      <c r="F16">
        <v>3.22157414038691</v>
      </c>
      <c r="H16">
        <v>0.80459770114942497</v>
      </c>
      <c r="I16">
        <v>3.22368297745362</v>
      </c>
      <c r="K16">
        <v>0.504201680672269</v>
      </c>
      <c r="L16">
        <v>3.21628854392522</v>
      </c>
      <c r="N16">
        <v>0.40816326530612301</v>
      </c>
      <c r="O16">
        <v>3.1186036966672099</v>
      </c>
      <c r="Q16">
        <v>0.31999999999999901</v>
      </c>
      <c r="R16">
        <v>3.13001771714092</v>
      </c>
      <c r="T16">
        <v>0.33333333333333198</v>
      </c>
      <c r="U16">
        <v>3.0319323462249299</v>
      </c>
      <c r="W16">
        <v>0.44444444444444398</v>
      </c>
      <c r="X16">
        <v>3.2384062342743301</v>
      </c>
    </row>
    <row r="17" spans="2:24" x14ac:dyDescent="0.3">
      <c r="B17">
        <v>1.4285714285714299</v>
      </c>
      <c r="C17">
        <v>3.2357170957635502</v>
      </c>
      <c r="E17">
        <v>1.90476190476191</v>
      </c>
      <c r="F17">
        <v>3.2199228285803199</v>
      </c>
      <c r="H17">
        <v>0.952380952380952</v>
      </c>
      <c r="I17">
        <v>3.20844301089689</v>
      </c>
      <c r="K17">
        <v>0.59829059829059805</v>
      </c>
      <c r="L17">
        <v>3.2089274442788498</v>
      </c>
      <c r="N17">
        <v>0.52325581395348797</v>
      </c>
      <c r="O17">
        <v>3.0618760722182801</v>
      </c>
      <c r="Q17">
        <v>0.40540540540540498</v>
      </c>
      <c r="R17">
        <v>3.07843068291952</v>
      </c>
      <c r="T17">
        <v>0.5</v>
      </c>
      <c r="U17">
        <v>2.9015985777299198</v>
      </c>
      <c r="W17">
        <v>0.562499999999999</v>
      </c>
      <c r="X17">
        <v>3.1872537118269499</v>
      </c>
    </row>
    <row r="18" spans="2:24" x14ac:dyDescent="0.3">
      <c r="B18">
        <v>1.72413793103448</v>
      </c>
      <c r="C18">
        <v>3.2332282953598601</v>
      </c>
      <c r="E18">
        <v>2.1153846153846199</v>
      </c>
      <c r="F18">
        <v>3.2157668688091601</v>
      </c>
      <c r="H18">
        <v>1.2820512820512799</v>
      </c>
      <c r="I18">
        <v>3.1762583275254901</v>
      </c>
      <c r="K18">
        <v>0.70671378091872905</v>
      </c>
      <c r="L18">
        <v>3.1945880093849501</v>
      </c>
      <c r="N18">
        <v>0.69444444444444497</v>
      </c>
      <c r="O18">
        <v>2.9847101174059798</v>
      </c>
      <c r="Q18">
        <v>0.75966850828729204</v>
      </c>
      <c r="R18">
        <v>2.89284627033001</v>
      </c>
      <c r="T18" t="s">
        <v>14</v>
      </c>
      <c r="U18" t="s">
        <v>14</v>
      </c>
      <c r="W18">
        <v>0.74626865671641796</v>
      </c>
      <c r="X18">
        <v>3.11023852753583</v>
      </c>
    </row>
    <row r="19" spans="2:24" x14ac:dyDescent="0.3">
      <c r="B19">
        <v>2.02898550724638</v>
      </c>
      <c r="C19">
        <v>3.2294681464865498</v>
      </c>
      <c r="E19">
        <v>2.321083172147</v>
      </c>
      <c r="F19">
        <v>3.2132540682683</v>
      </c>
      <c r="H19">
        <v>1.5277777777777799</v>
      </c>
      <c r="I19">
        <v>3.1414962212662698</v>
      </c>
      <c r="K19">
        <v>0.80935251798561003</v>
      </c>
      <c r="L19">
        <v>3.1868463697787299</v>
      </c>
      <c r="N19">
        <v>1.2790697674418601</v>
      </c>
      <c r="O19">
        <v>2.7608460765543001</v>
      </c>
    </row>
    <row r="20" spans="2:24" x14ac:dyDescent="0.3">
      <c r="B20">
        <v>2.3529411764705901</v>
      </c>
      <c r="C20">
        <v>3.2231279684555298</v>
      </c>
      <c r="E20">
        <v>2.52918287937743</v>
      </c>
      <c r="F20">
        <v>3.21072664416964</v>
      </c>
      <c r="H20">
        <v>2</v>
      </c>
      <c r="I20">
        <v>3.06231497521865</v>
      </c>
      <c r="K20">
        <v>0.96153846153846101</v>
      </c>
      <c r="L20">
        <v>3.1577749218314701</v>
      </c>
    </row>
    <row r="21" spans="2:24" x14ac:dyDescent="0.3">
      <c r="B21">
        <v>2.7108433734939701</v>
      </c>
      <c r="C21">
        <v>3.2127871351173098</v>
      </c>
      <c r="E21">
        <v>2.7777777777777799</v>
      </c>
      <c r="F21">
        <v>3.2021940616198901</v>
      </c>
      <c r="H21">
        <v>2.8260869565217299</v>
      </c>
      <c r="I21">
        <v>2.9469215565165801</v>
      </c>
      <c r="K21">
        <v>1.1482254697286001</v>
      </c>
      <c r="L21">
        <v>3.1221070916112401</v>
      </c>
    </row>
    <row r="22" spans="2:24" x14ac:dyDescent="0.3">
      <c r="B22">
        <v>3.0864197530864201</v>
      </c>
      <c r="C22">
        <v>3.2021940616198901</v>
      </c>
      <c r="E22">
        <v>3.1250000000000102</v>
      </c>
      <c r="F22">
        <v>3.18100476254995</v>
      </c>
      <c r="H22">
        <v>5.3846153846153699</v>
      </c>
      <c r="I22">
        <v>2.6991370728058302</v>
      </c>
      <c r="K22">
        <v>1.5384615384615401</v>
      </c>
      <c r="L22">
        <v>3.0328361852231698</v>
      </c>
    </row>
    <row r="23" spans="2:24" x14ac:dyDescent="0.3">
      <c r="B23">
        <v>3.5714285714285698</v>
      </c>
      <c r="C23">
        <v>3.1801997679137202</v>
      </c>
      <c r="E23">
        <v>3.63636363636363</v>
      </c>
      <c r="F23">
        <v>3.1432162016605498</v>
      </c>
      <c r="H23" t="s">
        <v>14</v>
      </c>
      <c r="I23" t="s">
        <v>14</v>
      </c>
      <c r="K23">
        <v>2.0967741935483799</v>
      </c>
      <c r="L23">
        <v>2.93313327203095</v>
      </c>
    </row>
    <row r="24" spans="2:24" x14ac:dyDescent="0.3">
      <c r="B24">
        <v>4.2253521126760702</v>
      </c>
      <c r="C24">
        <v>3.1449673914603098</v>
      </c>
      <c r="E24">
        <v>4.91329479768787</v>
      </c>
      <c r="F24">
        <v>3.03883962396714</v>
      </c>
      <c r="H24" t="s">
        <v>14</v>
      </c>
      <c r="I24" t="s">
        <v>14</v>
      </c>
      <c r="K24">
        <v>2.9166666666666798</v>
      </c>
      <c r="L24">
        <v>2.8219828199082801</v>
      </c>
    </row>
    <row r="25" spans="2:24" x14ac:dyDescent="0.3">
      <c r="B25">
        <v>5.4166666666666501</v>
      </c>
      <c r="C25">
        <v>3.07186029312488</v>
      </c>
      <c r="E25">
        <v>6.4748201438848998</v>
      </c>
      <c r="F25">
        <v>2.94380832109244</v>
      </c>
    </row>
    <row r="26" spans="2:24" x14ac:dyDescent="0.3">
      <c r="B26">
        <v>7.0707070707070701</v>
      </c>
      <c r="C26">
        <v>2.9883142416748099</v>
      </c>
      <c r="E26" t="s">
        <v>14</v>
      </c>
      <c r="F26" t="s">
        <v>14</v>
      </c>
    </row>
    <row r="27" spans="2:24" x14ac:dyDescent="0.3">
      <c r="B27">
        <v>9.3749999999999893</v>
      </c>
      <c r="C27">
        <v>2.8957690340691999</v>
      </c>
    </row>
  </sheetData>
  <phoneticPr fontId="15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45CB-966B-4D2B-AC77-C85C237DD459}">
  <dimension ref="A1:O19"/>
  <sheetViews>
    <sheetView workbookViewId="0">
      <selection activeCell="B3" sqref="B3:F6"/>
    </sheetView>
  </sheetViews>
  <sheetFormatPr defaultRowHeight="14" x14ac:dyDescent="0.3"/>
  <cols>
    <col min="1" max="1" width="21.1640625" customWidth="1"/>
  </cols>
  <sheetData>
    <row r="1" spans="1:15" x14ac:dyDescent="0.3">
      <c r="A1" t="s">
        <v>242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6.5" x14ac:dyDescent="0.3">
      <c r="C7" t="s">
        <v>243</v>
      </c>
      <c r="F7" t="s">
        <v>244</v>
      </c>
      <c r="I7" t="s">
        <v>245</v>
      </c>
      <c r="L7" t="s">
        <v>246</v>
      </c>
      <c r="O7" t="s">
        <v>247</v>
      </c>
    </row>
    <row r="9" spans="1:15" x14ac:dyDescent="0.3">
      <c r="B9">
        <v>1.5974440894134901E-2</v>
      </c>
      <c r="C9">
        <v>0.74349588973880398</v>
      </c>
      <c r="E9">
        <v>1.5169902912621399E-2</v>
      </c>
      <c r="F9">
        <v>1.06696875086962</v>
      </c>
      <c r="H9">
        <v>1.5453562046051601E-2</v>
      </c>
      <c r="I9">
        <v>1.2350142110584501</v>
      </c>
      <c r="K9">
        <v>1.5634160641000601E-2</v>
      </c>
      <c r="L9">
        <v>1.35490697782472</v>
      </c>
      <c r="N9">
        <v>1.14609896564568E-2</v>
      </c>
      <c r="O9">
        <v>1.48975942726545</v>
      </c>
    </row>
    <row r="10" spans="1:15" x14ac:dyDescent="0.3">
      <c r="B10">
        <v>3.2828324278187201E-2</v>
      </c>
      <c r="C10">
        <v>0.73170283744727205</v>
      </c>
      <c r="E10">
        <v>3.1867431485022399E-2</v>
      </c>
      <c r="F10">
        <v>1.0456344870954599</v>
      </c>
      <c r="H10">
        <v>2.65336446614307E-2</v>
      </c>
      <c r="I10">
        <v>1.22209465208278</v>
      </c>
      <c r="K10">
        <v>3.0639758150175601E-2</v>
      </c>
      <c r="L10">
        <v>1.3356974869653</v>
      </c>
      <c r="N10">
        <v>2.2965276501929099E-2</v>
      </c>
      <c r="O10">
        <v>1.4609111412172999</v>
      </c>
    </row>
    <row r="11" spans="1:15" x14ac:dyDescent="0.3">
      <c r="B11">
        <v>8.4359709802598395E-2</v>
      </c>
      <c r="C11">
        <v>0.71975648375559798</v>
      </c>
      <c r="E11">
        <v>6.2882535423828101E-2</v>
      </c>
      <c r="F11">
        <v>1.02345277577039</v>
      </c>
      <c r="H11">
        <v>4.0690104166666602E-2</v>
      </c>
      <c r="I11">
        <v>1.2124940182596999</v>
      </c>
      <c r="K11">
        <v>4.1960389392413498E-2</v>
      </c>
      <c r="L11">
        <v>1.3240820467235701</v>
      </c>
      <c r="N11">
        <v>3.2326889506691603E-2</v>
      </c>
      <c r="O11">
        <v>1.4373576377097901</v>
      </c>
    </row>
    <row r="12" spans="1:15" x14ac:dyDescent="0.3">
      <c r="B12">
        <v>0.131648235913639</v>
      </c>
      <c r="C12">
        <v>0.70256777597326003</v>
      </c>
      <c r="E12">
        <v>8.6994345367551199E-2</v>
      </c>
      <c r="F12">
        <v>1.0074305321218799</v>
      </c>
      <c r="H12">
        <v>5.549697541484E-2</v>
      </c>
      <c r="I12">
        <v>1.20265224179821</v>
      </c>
      <c r="K12">
        <v>5.3691851724582497E-2</v>
      </c>
      <c r="L12">
        <v>1.3139231873550199</v>
      </c>
      <c r="N12">
        <v>4.1803223864624497E-2</v>
      </c>
      <c r="O12">
        <v>1.42262179366761</v>
      </c>
    </row>
    <row r="13" spans="1:15" x14ac:dyDescent="0.3">
      <c r="B13">
        <v>0.18155410312273099</v>
      </c>
      <c r="C13">
        <v>0.68791548810146597</v>
      </c>
      <c r="E13">
        <v>0.13905627143784099</v>
      </c>
      <c r="F13">
        <v>0.97982223524925705</v>
      </c>
      <c r="H13">
        <v>7.1063104036384606E-2</v>
      </c>
      <c r="I13">
        <v>1.1921873959740401</v>
      </c>
      <c r="K13">
        <v>6.7186240257994995E-2</v>
      </c>
      <c r="L13">
        <v>1.29573247692176</v>
      </c>
      <c r="N13">
        <v>6.25E-2</v>
      </c>
      <c r="O13">
        <v>1.3940795878587999</v>
      </c>
    </row>
    <row r="14" spans="1:15" x14ac:dyDescent="0.3">
      <c r="B14">
        <v>0.28479210176571002</v>
      </c>
      <c r="C14">
        <v>0.66848487487406205</v>
      </c>
      <c r="E14">
        <v>0.19083969465648901</v>
      </c>
      <c r="F14">
        <v>0.96728283916428803</v>
      </c>
      <c r="H14">
        <v>8.6926286509039996E-2</v>
      </c>
      <c r="I14">
        <v>1.18386168861107</v>
      </c>
      <c r="K14">
        <v>8.1790988969900794E-2</v>
      </c>
      <c r="L14">
        <v>1.2772541457395601</v>
      </c>
      <c r="N14">
        <v>7.4145473418847793E-2</v>
      </c>
      <c r="O14">
        <v>1.37786690968498</v>
      </c>
    </row>
    <row r="15" spans="1:15" x14ac:dyDescent="0.3">
      <c r="B15">
        <v>0.39408866995073899</v>
      </c>
      <c r="C15">
        <v>0.652357603101831</v>
      </c>
      <c r="E15">
        <v>0.257864878803506</v>
      </c>
      <c r="F15">
        <v>0.93346936993130503</v>
      </c>
      <c r="H15">
        <v>0.10638297872340401</v>
      </c>
      <c r="I15">
        <v>1.1630874588025699</v>
      </c>
      <c r="K15">
        <v>9.90589400693416E-2</v>
      </c>
      <c r="L15">
        <v>1.2520578754602201</v>
      </c>
      <c r="N15">
        <v>9.9852218716299707E-2</v>
      </c>
      <c r="O15">
        <v>1.3455038458513</v>
      </c>
    </row>
    <row r="16" spans="1:15" x14ac:dyDescent="0.3">
      <c r="B16">
        <v>0.52687038988408696</v>
      </c>
      <c r="C16">
        <v>0.62315777327989197</v>
      </c>
      <c r="E16">
        <v>0.38402457757296399</v>
      </c>
      <c r="F16">
        <v>0.83968379113239799</v>
      </c>
      <c r="H16">
        <v>0.12676681244850099</v>
      </c>
      <c r="I16">
        <v>1.1449459820497001</v>
      </c>
      <c r="K16">
        <v>0.12978248455588401</v>
      </c>
      <c r="L16">
        <v>1.23164548115274</v>
      </c>
      <c r="N16">
        <v>0.13231597053764399</v>
      </c>
      <c r="O16">
        <v>1.30243054454101</v>
      </c>
    </row>
    <row r="17" spans="2:15" x14ac:dyDescent="0.3">
      <c r="B17">
        <v>0.57603686635944595</v>
      </c>
      <c r="C17">
        <v>0.58441128602909098</v>
      </c>
      <c r="F17" t="s">
        <v>14</v>
      </c>
      <c r="H17">
        <v>0.17373175816539199</v>
      </c>
      <c r="I17">
        <v>1.1049823504531899</v>
      </c>
      <c r="K17">
        <v>0.16819914779098399</v>
      </c>
      <c r="L17">
        <v>1.1982190201941501</v>
      </c>
      <c r="O17" t="s">
        <v>14</v>
      </c>
    </row>
    <row r="18" spans="2:15" x14ac:dyDescent="0.3">
      <c r="B18">
        <v>1.2947777298230501</v>
      </c>
      <c r="C18">
        <v>0.31184759030655701</v>
      </c>
      <c r="F18" t="s">
        <v>14</v>
      </c>
      <c r="H18">
        <v>0.23515210421941299</v>
      </c>
      <c r="I18">
        <v>1.0526939419249699</v>
      </c>
      <c r="K18">
        <v>0.25295642825523301</v>
      </c>
      <c r="L18">
        <v>1.1459358274511999</v>
      </c>
      <c r="O18" t="s">
        <v>14</v>
      </c>
    </row>
    <row r="19" spans="2:15" x14ac:dyDescent="0.3">
      <c r="B19" t="s">
        <v>14</v>
      </c>
      <c r="C19" t="s">
        <v>14</v>
      </c>
      <c r="F19" t="s">
        <v>14</v>
      </c>
      <c r="H19">
        <v>0.40318516278601002</v>
      </c>
      <c r="I19">
        <v>0.94347700614994501</v>
      </c>
      <c r="L19" t="s">
        <v>14</v>
      </c>
      <c r="O19" t="s">
        <v>14</v>
      </c>
    </row>
  </sheetData>
  <phoneticPr fontId="15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013F-346F-416D-BD22-0BA1B3F889F3}">
  <dimension ref="A1:F14"/>
  <sheetViews>
    <sheetView workbookViewId="0">
      <selection activeCell="B3" sqref="B3:C6"/>
    </sheetView>
  </sheetViews>
  <sheetFormatPr defaultRowHeight="14" x14ac:dyDescent="0.3"/>
  <cols>
    <col min="1" max="1" width="19.9140625" customWidth="1"/>
    <col min="3" max="3" width="20.25" customWidth="1"/>
    <col min="6" max="6" width="14.58203125" customWidth="1"/>
  </cols>
  <sheetData>
    <row r="1" spans="1:6" x14ac:dyDescent="0.3">
      <c r="A1" t="s">
        <v>248</v>
      </c>
    </row>
    <row r="3" spans="1:6" x14ac:dyDescent="0.3">
      <c r="B3" t="s">
        <v>2</v>
      </c>
      <c r="C3" t="s">
        <v>3</v>
      </c>
      <c r="E3" t="s">
        <v>2</v>
      </c>
      <c r="F3" t="s">
        <v>3</v>
      </c>
    </row>
    <row r="5" spans="1:6" x14ac:dyDescent="0.3">
      <c r="B5" t="s">
        <v>1</v>
      </c>
      <c r="C5" t="s">
        <v>147</v>
      </c>
      <c r="E5" t="s">
        <v>1</v>
      </c>
      <c r="F5" t="s">
        <v>147</v>
      </c>
    </row>
    <row r="6" spans="1:6" ht="16.5" x14ac:dyDescent="0.3">
      <c r="B6" t="s">
        <v>4</v>
      </c>
      <c r="C6" t="s">
        <v>148</v>
      </c>
      <c r="E6" t="s">
        <v>4</v>
      </c>
      <c r="F6" t="s">
        <v>148</v>
      </c>
    </row>
    <row r="7" spans="1:6" x14ac:dyDescent="0.3">
      <c r="C7" t="s">
        <v>249</v>
      </c>
      <c r="F7" t="s">
        <v>250</v>
      </c>
    </row>
    <row r="8" spans="1:6" x14ac:dyDescent="0.3">
      <c r="C8" t="s">
        <v>14</v>
      </c>
      <c r="F8" t="s">
        <v>14</v>
      </c>
    </row>
    <row r="9" spans="1:6" x14ac:dyDescent="0.3">
      <c r="B9">
        <v>0.217715116141943</v>
      </c>
      <c r="C9">
        <v>2.0423226772090302</v>
      </c>
      <c r="E9">
        <v>0.221631389875379</v>
      </c>
      <c r="F9">
        <v>2.0345799740458101</v>
      </c>
    </row>
    <row r="10" spans="1:6" x14ac:dyDescent="0.3">
      <c r="B10">
        <v>0.54983966675317497</v>
      </c>
      <c r="C10">
        <v>2.0379151922404799</v>
      </c>
      <c r="E10">
        <v>0.57322801606070295</v>
      </c>
      <c r="F10">
        <v>2.0198238534722601</v>
      </c>
    </row>
    <row r="11" spans="1:6" x14ac:dyDescent="0.3">
      <c r="B11">
        <v>1.1196658767734899</v>
      </c>
      <c r="C11">
        <v>2.03009279579874</v>
      </c>
      <c r="E11">
        <v>1.1777674025193801</v>
      </c>
      <c r="F11">
        <v>2.00812170156801</v>
      </c>
    </row>
    <row r="12" spans="1:6" x14ac:dyDescent="0.3">
      <c r="B12">
        <v>2.2868324378796299</v>
      </c>
      <c r="C12">
        <v>2.0209769114289</v>
      </c>
      <c r="E12">
        <v>2.4561568329822601</v>
      </c>
      <c r="F12">
        <v>1.9899551362485901</v>
      </c>
    </row>
    <row r="13" spans="1:6" x14ac:dyDescent="0.3">
      <c r="B13">
        <v>5.92118020963939</v>
      </c>
      <c r="C13">
        <v>2.00574295172233</v>
      </c>
      <c r="E13">
        <v>6.99724856524334</v>
      </c>
      <c r="F13">
        <v>1.9332239556825399</v>
      </c>
    </row>
    <row r="14" spans="1:6" x14ac:dyDescent="0.3">
      <c r="B14">
        <v>12.5305785274127</v>
      </c>
      <c r="C14">
        <v>1.9812101382854499</v>
      </c>
      <c r="E14">
        <v>18.352030483946098</v>
      </c>
      <c r="F14">
        <v>1.8154971150103101</v>
      </c>
    </row>
  </sheetData>
  <phoneticPr fontId="15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02FB-8FDD-46B7-A2B6-CA95763A68C2}">
  <dimension ref="A1:C17"/>
  <sheetViews>
    <sheetView workbookViewId="0">
      <selection activeCell="B3" sqref="B3:C6"/>
    </sheetView>
  </sheetViews>
  <sheetFormatPr defaultRowHeight="14" x14ac:dyDescent="0.3"/>
  <cols>
    <col min="1" max="1" width="18.75" customWidth="1"/>
    <col min="3" max="3" width="14.5" customWidth="1"/>
  </cols>
  <sheetData>
    <row r="1" spans="1:3" x14ac:dyDescent="0.3">
      <c r="A1" t="s">
        <v>251</v>
      </c>
    </row>
    <row r="3" spans="1:3" x14ac:dyDescent="0.3">
      <c r="B3" t="s">
        <v>2</v>
      </c>
      <c r="C3" t="s">
        <v>3</v>
      </c>
    </row>
    <row r="5" spans="1:3" x14ac:dyDescent="0.3">
      <c r="B5" t="s">
        <v>1</v>
      </c>
      <c r="C5" t="s">
        <v>147</v>
      </c>
    </row>
    <row r="6" spans="1:3" ht="16.5" x14ac:dyDescent="0.3">
      <c r="B6" t="s">
        <v>4</v>
      </c>
      <c r="C6" t="s">
        <v>148</v>
      </c>
    </row>
    <row r="7" spans="1:3" x14ac:dyDescent="0.3">
      <c r="C7" t="s">
        <v>252</v>
      </c>
    </row>
    <row r="9" spans="1:3" x14ac:dyDescent="0.3">
      <c r="B9">
        <v>0.54494382022471899</v>
      </c>
      <c r="C9">
        <v>1.9493900066449099</v>
      </c>
    </row>
    <row r="10" spans="1:3" x14ac:dyDescent="0.3">
      <c r="B10">
        <v>1.11494252873563</v>
      </c>
      <c r="C10">
        <v>1.93951925261862</v>
      </c>
    </row>
    <row r="11" spans="1:3" x14ac:dyDescent="0.3">
      <c r="B11">
        <v>2.3095238095238102</v>
      </c>
      <c r="C11">
        <v>1.92427928606188</v>
      </c>
    </row>
    <row r="12" spans="1:3" x14ac:dyDescent="0.3">
      <c r="B12">
        <v>5.9876543209876498</v>
      </c>
      <c r="C12">
        <v>1.90848501887865</v>
      </c>
    </row>
    <row r="13" spans="1:3" x14ac:dyDescent="0.3">
      <c r="B13">
        <v>12.597402597402599</v>
      </c>
      <c r="C13">
        <v>1.8864907251724801</v>
      </c>
    </row>
    <row r="14" spans="1:3" x14ac:dyDescent="0.3">
      <c r="B14">
        <v>19.931506849315099</v>
      </c>
      <c r="C14">
        <v>1.8633228601204599</v>
      </c>
    </row>
    <row r="15" spans="1:3" x14ac:dyDescent="0.3">
      <c r="B15">
        <v>27.714285714285701</v>
      </c>
      <c r="C15">
        <v>1.84509804001426</v>
      </c>
    </row>
    <row r="16" spans="1:3" x14ac:dyDescent="0.3">
      <c r="B16">
        <v>44.090909090909101</v>
      </c>
      <c r="C16">
        <v>1.8195439355418701</v>
      </c>
    </row>
    <row r="17" spans="2:3" x14ac:dyDescent="0.3">
      <c r="B17">
        <v>105.818181818182</v>
      </c>
      <c r="C17">
        <v>1.7403626894942399</v>
      </c>
    </row>
  </sheetData>
  <phoneticPr fontId="15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329D-302C-4C36-96A7-AA8CFEF67403}">
  <dimension ref="A1:C16"/>
  <sheetViews>
    <sheetView workbookViewId="0">
      <selection activeCell="B3" sqref="B3:C6"/>
    </sheetView>
  </sheetViews>
  <sheetFormatPr defaultRowHeight="14" x14ac:dyDescent="0.3"/>
  <cols>
    <col min="1" max="1" width="22.1640625" customWidth="1"/>
  </cols>
  <sheetData>
    <row r="1" spans="1:3" x14ac:dyDescent="0.3">
      <c r="A1" t="s">
        <v>253</v>
      </c>
    </row>
    <row r="3" spans="1:3" x14ac:dyDescent="0.3">
      <c r="B3" t="s">
        <v>2</v>
      </c>
      <c r="C3" t="s">
        <v>3</v>
      </c>
    </row>
    <row r="5" spans="1:3" x14ac:dyDescent="0.3">
      <c r="B5" t="s">
        <v>1</v>
      </c>
      <c r="C5" t="s">
        <v>147</v>
      </c>
    </row>
    <row r="6" spans="1:3" ht="16.5" x14ac:dyDescent="0.3">
      <c r="B6" t="s">
        <v>4</v>
      </c>
      <c r="C6" t="s">
        <v>148</v>
      </c>
    </row>
    <row r="7" spans="1:3" x14ac:dyDescent="0.3">
      <c r="C7" t="s">
        <v>254</v>
      </c>
    </row>
    <row r="9" spans="1:3" x14ac:dyDescent="0.3">
      <c r="B9">
        <v>0.114885575819477</v>
      </c>
      <c r="C9">
        <v>2.0331561768488902</v>
      </c>
    </row>
    <row r="10" spans="1:3" x14ac:dyDescent="0.3">
      <c r="B10">
        <v>0.23763805405480001</v>
      </c>
      <c r="C10">
        <v>2.0185356846075702</v>
      </c>
    </row>
    <row r="11" spans="1:3" x14ac:dyDescent="0.3">
      <c r="B11">
        <v>0.63492590158710005</v>
      </c>
      <c r="C11">
        <v>1.98966864596079</v>
      </c>
    </row>
    <row r="12" spans="1:3" x14ac:dyDescent="0.3">
      <c r="B12">
        <v>1.3691800874839799</v>
      </c>
      <c r="C12">
        <v>1.95696110191995</v>
      </c>
    </row>
    <row r="13" spans="1:3" x14ac:dyDescent="0.3">
      <c r="B13">
        <v>2.9907681739816701</v>
      </c>
      <c r="C13">
        <v>1.9186689285434699</v>
      </c>
    </row>
    <row r="14" spans="1:3" x14ac:dyDescent="0.3">
      <c r="B14">
        <v>8.8262346443091495</v>
      </c>
      <c r="C14">
        <v>1.84661623837665</v>
      </c>
    </row>
    <row r="15" spans="1:3" x14ac:dyDescent="0.3">
      <c r="B15">
        <v>20.798714236904399</v>
      </c>
      <c r="C15">
        <v>1.77538519605135</v>
      </c>
    </row>
    <row r="16" spans="1:3" x14ac:dyDescent="0.3">
      <c r="B16">
        <v>52.242905918952701</v>
      </c>
      <c r="C16">
        <v>1.67642434756165</v>
      </c>
    </row>
  </sheetData>
  <phoneticPr fontId="15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A4D2-FC23-4BA6-898B-75E3BE231A21}">
  <dimension ref="A1:C15"/>
  <sheetViews>
    <sheetView workbookViewId="0">
      <selection activeCell="B3" sqref="B3:C6"/>
    </sheetView>
  </sheetViews>
  <sheetFormatPr defaultRowHeight="14" x14ac:dyDescent="0.3"/>
  <cols>
    <col min="1" max="1" width="22.6640625" customWidth="1"/>
    <col min="3" max="3" width="15.25" customWidth="1"/>
  </cols>
  <sheetData>
    <row r="1" spans="1:3" x14ac:dyDescent="0.3">
      <c r="A1" t="s">
        <v>255</v>
      </c>
    </row>
    <row r="3" spans="1:3" x14ac:dyDescent="0.3">
      <c r="B3" t="s">
        <v>2</v>
      </c>
      <c r="C3" t="s">
        <v>3</v>
      </c>
    </row>
    <row r="5" spans="1:3" x14ac:dyDescent="0.3">
      <c r="B5" t="s">
        <v>1</v>
      </c>
      <c r="C5" t="s">
        <v>147</v>
      </c>
    </row>
    <row r="6" spans="1:3" ht="16.5" x14ac:dyDescent="0.3">
      <c r="B6" t="s">
        <v>4</v>
      </c>
      <c r="C6" t="s">
        <v>148</v>
      </c>
    </row>
    <row r="7" spans="1:3" ht="16" x14ac:dyDescent="0.4">
      <c r="C7" t="s">
        <v>256</v>
      </c>
    </row>
    <row r="9" spans="1:3" x14ac:dyDescent="0.3">
      <c r="B9">
        <v>4.4759758493669498E-2</v>
      </c>
      <c r="C9">
        <v>2.1415039529757101</v>
      </c>
    </row>
    <row r="10" spans="1:3" x14ac:dyDescent="0.3">
      <c r="B10">
        <v>0.25834631523567397</v>
      </c>
      <c r="C10">
        <v>2.0791594389013999</v>
      </c>
    </row>
    <row r="11" spans="1:3" x14ac:dyDescent="0.3">
      <c r="B11">
        <v>0.57708882886337698</v>
      </c>
      <c r="C11">
        <v>2.0311490297154799</v>
      </c>
    </row>
    <row r="12" spans="1:3" x14ac:dyDescent="0.3">
      <c r="B12">
        <v>1.2490809433663701</v>
      </c>
      <c r="C12">
        <v>1.9968311009247</v>
      </c>
    </row>
    <row r="13" spans="1:3" x14ac:dyDescent="0.3">
      <c r="B13">
        <v>3.47430610542053</v>
      </c>
      <c r="C13">
        <v>1.95049362134096</v>
      </c>
    </row>
    <row r="14" spans="1:3" x14ac:dyDescent="0.3">
      <c r="B14">
        <v>8.0923097605655201</v>
      </c>
      <c r="C14">
        <v>1.8843192080056801</v>
      </c>
    </row>
    <row r="15" spans="1:3" x14ac:dyDescent="0.3">
      <c r="B15">
        <v>30.6088117338386</v>
      </c>
      <c r="C15">
        <v>1.6075751766791</v>
      </c>
    </row>
  </sheetData>
  <phoneticPr fontId="15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8290-2838-4C42-B52C-A90B0DCF03D0}">
  <dimension ref="A1:L21"/>
  <sheetViews>
    <sheetView workbookViewId="0">
      <selection activeCell="I22" sqref="I22"/>
    </sheetView>
  </sheetViews>
  <sheetFormatPr defaultRowHeight="14" x14ac:dyDescent="0.3"/>
  <cols>
    <col min="1" max="1" width="22.83203125" customWidth="1"/>
    <col min="2" max="2" width="11.6640625" customWidth="1"/>
    <col min="3" max="3" width="13.33203125" customWidth="1"/>
    <col min="5" max="5" width="14.4140625" customWidth="1"/>
    <col min="6" max="6" width="15.58203125" customWidth="1"/>
    <col min="9" max="9" width="19.33203125" customWidth="1"/>
    <col min="12" max="12" width="16.5" customWidth="1"/>
  </cols>
  <sheetData>
    <row r="1" spans="1:12" x14ac:dyDescent="0.3">
      <c r="A1" t="s">
        <v>257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258</v>
      </c>
      <c r="F7" t="s">
        <v>259</v>
      </c>
      <c r="I7" t="s">
        <v>260</v>
      </c>
      <c r="L7" t="s">
        <v>261</v>
      </c>
    </row>
    <row r="9" spans="1:12" x14ac:dyDescent="0.3">
      <c r="B9">
        <v>1.0576923076923099</v>
      </c>
      <c r="C9">
        <v>2.0170333392987798</v>
      </c>
      <c r="E9">
        <v>0.20984681989251</v>
      </c>
      <c r="F9">
        <v>2.0473134681102199</v>
      </c>
      <c r="H9">
        <v>0.205544555603448</v>
      </c>
      <c r="I9">
        <v>2.0563098863343399</v>
      </c>
      <c r="K9">
        <v>0.46489037969372299</v>
      </c>
      <c r="L9">
        <v>2.0730121436040001</v>
      </c>
    </row>
    <row r="10" spans="1:12" x14ac:dyDescent="0.3">
      <c r="B10">
        <v>10.6796116504854</v>
      </c>
      <c r="C10">
        <v>2.0128372247051698</v>
      </c>
      <c r="E10">
        <v>0.51918352045831595</v>
      </c>
      <c r="F10">
        <v>2.0518349719270201</v>
      </c>
      <c r="H10">
        <v>0.52053131209393599</v>
      </c>
      <c r="I10">
        <v>2.0507090015016098</v>
      </c>
      <c r="K10">
        <v>0.95369796385484695</v>
      </c>
      <c r="L10">
        <v>2.0619818239174998</v>
      </c>
    </row>
    <row r="11" spans="1:12" x14ac:dyDescent="0.3">
      <c r="B11">
        <v>21.568627450980401</v>
      </c>
      <c r="C11">
        <v>2.0086001717619202</v>
      </c>
      <c r="E11">
        <v>1.0803261255266901</v>
      </c>
      <c r="F11">
        <v>2.0346309901470199</v>
      </c>
      <c r="H11">
        <v>1.0519864741513401</v>
      </c>
      <c r="I11">
        <v>2.04617569835627</v>
      </c>
      <c r="K11">
        <v>1.97784116658826</v>
      </c>
      <c r="L11">
        <v>2.04623127998837</v>
      </c>
    </row>
    <row r="12" spans="1:12" x14ac:dyDescent="0.3">
      <c r="B12">
        <v>34.375</v>
      </c>
      <c r="C12">
        <v>1.98227123303957</v>
      </c>
      <c r="E12">
        <v>2.2204696748843298</v>
      </c>
      <c r="F12">
        <v>2.0227709924235202</v>
      </c>
      <c r="H12">
        <v>2.1206620453150999</v>
      </c>
      <c r="I12">
        <v>2.04274439456155</v>
      </c>
      <c r="K12">
        <v>5.0908390813534599</v>
      </c>
      <c r="L12">
        <v>2.03357331854752</v>
      </c>
    </row>
    <row r="13" spans="1:12" x14ac:dyDescent="0.3">
      <c r="B13">
        <v>60.439560439560402</v>
      </c>
      <c r="C13">
        <v>1.9590413923210901</v>
      </c>
      <c r="E13">
        <v>6.0176499215185304</v>
      </c>
      <c r="F13">
        <v>1.9877289552900399</v>
      </c>
      <c r="H13">
        <v>5.3298401166405904</v>
      </c>
      <c r="I13">
        <v>2.0404417042726601</v>
      </c>
      <c r="K13">
        <v>10.290369916346799</v>
      </c>
      <c r="L13">
        <v>2.0289616948610698</v>
      </c>
    </row>
    <row r="14" spans="1:12" x14ac:dyDescent="0.3">
      <c r="B14">
        <v>148.64864864864899</v>
      </c>
      <c r="C14">
        <v>1.86923171973098</v>
      </c>
      <c r="E14">
        <v>15.411752633730201</v>
      </c>
      <c r="F14">
        <v>1.88033383077747</v>
      </c>
      <c r="H14">
        <v>10.832442665825299</v>
      </c>
      <c r="I14">
        <v>2.0334594592805302</v>
      </c>
      <c r="K14">
        <v>21.3558685635596</v>
      </c>
      <c r="L14">
        <v>2.0129054486198998</v>
      </c>
    </row>
    <row r="15" spans="1:12" x14ac:dyDescent="0.3">
      <c r="B15">
        <v>500</v>
      </c>
      <c r="C15">
        <v>1.6434526764861901</v>
      </c>
      <c r="E15">
        <v>45.820818277572002</v>
      </c>
      <c r="F15">
        <v>1.7081530231220801</v>
      </c>
      <c r="H15">
        <v>22.328329497440802</v>
      </c>
      <c r="I15">
        <v>2.0203596259382799</v>
      </c>
      <c r="K15">
        <v>33.2875041735469</v>
      </c>
      <c r="L15">
        <v>1.99623272429085</v>
      </c>
    </row>
    <row r="16" spans="1:12" x14ac:dyDescent="0.3">
      <c r="B16" t="s">
        <v>14</v>
      </c>
      <c r="C16" t="s">
        <v>14</v>
      </c>
      <c r="E16" t="s">
        <v>14</v>
      </c>
      <c r="F16" t="s">
        <v>14</v>
      </c>
      <c r="H16">
        <v>34.5505359172016</v>
      </c>
      <c r="I16">
        <v>2.0068523337936099</v>
      </c>
      <c r="K16">
        <v>60.341210896701099</v>
      </c>
      <c r="L16">
        <v>1.9597486735484999</v>
      </c>
    </row>
    <row r="17" spans="2:12" x14ac:dyDescent="0.3">
      <c r="B17" t="s">
        <v>14</v>
      </c>
      <c r="C17" t="s">
        <v>14</v>
      </c>
      <c r="E17" t="s">
        <v>14</v>
      </c>
      <c r="F17" t="s">
        <v>14</v>
      </c>
      <c r="H17">
        <v>60.357639131064602</v>
      </c>
      <c r="I17">
        <v>1.9864236183102399</v>
      </c>
      <c r="K17">
        <v>151.38618133174401</v>
      </c>
      <c r="L17">
        <v>1.86130642665707</v>
      </c>
    </row>
    <row r="18" spans="2:12" x14ac:dyDescent="0.3">
      <c r="B18" t="s">
        <v>14</v>
      </c>
      <c r="C18" t="s">
        <v>14</v>
      </c>
      <c r="E18" t="s">
        <v>14</v>
      </c>
      <c r="F18" t="s">
        <v>14</v>
      </c>
      <c r="H18">
        <v>146.24884829032001</v>
      </c>
      <c r="I18">
        <v>1.90309338867959</v>
      </c>
      <c r="K18">
        <v>529.03958394403298</v>
      </c>
      <c r="L18">
        <v>1.61893449073179</v>
      </c>
    </row>
    <row r="19" spans="2:12" x14ac:dyDescent="0.3">
      <c r="B19" t="s">
        <v>14</v>
      </c>
      <c r="C19" t="s">
        <v>14</v>
      </c>
      <c r="E19" t="s">
        <v>14</v>
      </c>
      <c r="F19" t="s">
        <v>14</v>
      </c>
      <c r="H19">
        <v>325.98279284504002</v>
      </c>
      <c r="I19">
        <v>1.8560211661763799</v>
      </c>
      <c r="K19" t="s">
        <v>14</v>
      </c>
      <c r="L19" t="s">
        <v>14</v>
      </c>
    </row>
    <row r="20" spans="2:12" x14ac:dyDescent="0.3">
      <c r="B20" t="s">
        <v>14</v>
      </c>
      <c r="C20" t="s">
        <v>14</v>
      </c>
      <c r="E20" t="s">
        <v>14</v>
      </c>
      <c r="F20" t="s">
        <v>14</v>
      </c>
      <c r="H20">
        <v>653.70115911831203</v>
      </c>
      <c r="I20">
        <v>1.72992789719707</v>
      </c>
      <c r="K20" t="s">
        <v>14</v>
      </c>
      <c r="L20" t="s">
        <v>14</v>
      </c>
    </row>
    <row r="21" spans="2:12" x14ac:dyDescent="0.3">
      <c r="B21" t="s">
        <v>14</v>
      </c>
      <c r="C21" t="s">
        <v>14</v>
      </c>
      <c r="E21" t="s">
        <v>14</v>
      </c>
      <c r="F21" t="s">
        <v>14</v>
      </c>
      <c r="H21">
        <v>1507.1539574513699</v>
      </c>
      <c r="I21">
        <v>1.5889982507626601</v>
      </c>
      <c r="K21" t="s">
        <v>14</v>
      </c>
      <c r="L21" t="s">
        <v>14</v>
      </c>
    </row>
  </sheetData>
  <phoneticPr fontId="15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4980-97A3-4E4A-A802-28FD28C8F695}">
  <dimension ref="A1:O18"/>
  <sheetViews>
    <sheetView workbookViewId="0">
      <selection activeCell="B3" sqref="B3:I6"/>
    </sheetView>
  </sheetViews>
  <sheetFormatPr defaultRowHeight="14" x14ac:dyDescent="0.3"/>
  <cols>
    <col min="1" max="1" width="21.9140625" customWidth="1"/>
  </cols>
  <sheetData>
    <row r="1" spans="1:15" x14ac:dyDescent="0.3">
      <c r="A1" t="s">
        <v>262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5" ht="22" customHeight="1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22.5" customHeight="1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x14ac:dyDescent="0.3">
      <c r="C7" t="s">
        <v>263</v>
      </c>
      <c r="F7" t="s">
        <v>264</v>
      </c>
      <c r="I7" t="s">
        <v>265</v>
      </c>
      <c r="L7" t="s">
        <v>266</v>
      </c>
      <c r="O7" t="s">
        <v>267</v>
      </c>
    </row>
    <row r="9" spans="1:15" x14ac:dyDescent="0.3">
      <c r="B9">
        <v>0.45229392789645301</v>
      </c>
      <c r="C9">
        <v>2.0849419162457701</v>
      </c>
      <c r="E9">
        <v>0.45577733404401399</v>
      </c>
      <c r="F9">
        <v>2.0816099632657701</v>
      </c>
      <c r="H9">
        <v>0.44632445320791198</v>
      </c>
      <c r="I9">
        <v>2.0907120217532298</v>
      </c>
      <c r="K9">
        <v>0.45143139867893101</v>
      </c>
      <c r="L9">
        <v>2.0857709255232999</v>
      </c>
      <c r="N9">
        <v>0.454028949711341</v>
      </c>
      <c r="O9">
        <v>2.08327913513468</v>
      </c>
    </row>
    <row r="10" spans="1:15" x14ac:dyDescent="0.3">
      <c r="B10">
        <v>0.91862962507050505</v>
      </c>
      <c r="C10">
        <v>2.07825224942441</v>
      </c>
      <c r="E10">
        <v>0.93495683771758697</v>
      </c>
      <c r="F10">
        <v>2.0706011104453399</v>
      </c>
      <c r="H10">
        <v>0.91155466808802899</v>
      </c>
      <c r="I10">
        <v>2.0816099632657701</v>
      </c>
      <c r="K10">
        <v>0.916850571610489</v>
      </c>
      <c r="L10">
        <v>2.0790941147600899</v>
      </c>
      <c r="N10">
        <v>0.92220844778149802</v>
      </c>
      <c r="O10">
        <v>2.0765636070954798</v>
      </c>
    </row>
    <row r="11" spans="1:15" x14ac:dyDescent="0.3">
      <c r="B11">
        <v>1.89233605617554</v>
      </c>
      <c r="C11">
        <v>2.0654244248461402</v>
      </c>
      <c r="E11">
        <v>1.91143620972626</v>
      </c>
      <c r="F11">
        <v>2.0610628793728498</v>
      </c>
      <c r="H11">
        <v>1.8372592501410101</v>
      </c>
      <c r="I11">
        <v>2.07825224942441</v>
      </c>
      <c r="K11">
        <v>1.8552584687067699</v>
      </c>
      <c r="L11">
        <v>2.07401826844043</v>
      </c>
      <c r="N11">
        <v>1.8885616431241701</v>
      </c>
      <c r="O11">
        <v>2.0662915021968602</v>
      </c>
    </row>
    <row r="12" spans="1:15" x14ac:dyDescent="0.3">
      <c r="B12">
        <v>3.0717862483576401</v>
      </c>
      <c r="C12">
        <v>2.0311229404920699</v>
      </c>
      <c r="E12">
        <v>2.92020900555291</v>
      </c>
      <c r="F12">
        <v>2.0530999865427999</v>
      </c>
      <c r="H12">
        <v>2.7828877030601502</v>
      </c>
      <c r="I12">
        <v>2.07401826844043</v>
      </c>
      <c r="K12">
        <v>2.8104207676809101</v>
      </c>
      <c r="L12">
        <v>2.0697426032289301</v>
      </c>
      <c r="N12">
        <v>2.87295380394754</v>
      </c>
      <c r="O12">
        <v>2.06018528926464</v>
      </c>
    </row>
    <row r="13" spans="1:15" x14ac:dyDescent="0.3">
      <c r="B13">
        <v>5.8251555210612196</v>
      </c>
      <c r="C13">
        <v>1.97505516937082</v>
      </c>
      <c r="E13">
        <v>5.0112621282793803</v>
      </c>
      <c r="F13">
        <v>2.04041556397125</v>
      </c>
      <c r="H13">
        <v>4.6840346128015202</v>
      </c>
      <c r="I13">
        <v>2.0697426032289301</v>
      </c>
      <c r="K13">
        <v>4.7403135570899204</v>
      </c>
      <c r="L13">
        <v>2.0645556128949498</v>
      </c>
      <c r="N13">
        <v>4.8570289377368603</v>
      </c>
      <c r="O13">
        <v>2.05399199672057</v>
      </c>
    </row>
    <row r="14" spans="1:15" x14ac:dyDescent="0.3">
      <c r="B14">
        <v>15.1077982609001</v>
      </c>
      <c r="C14">
        <v>1.8621915309055701</v>
      </c>
      <c r="E14">
        <v>10.2614811981679</v>
      </c>
      <c r="F14">
        <v>2.0301826479346698</v>
      </c>
      <c r="H14">
        <v>9.4240120915215506</v>
      </c>
      <c r="I14">
        <v>2.0671568518596199</v>
      </c>
      <c r="K14">
        <v>9.5959235121149895</v>
      </c>
      <c r="L14">
        <v>2.0593059221960099</v>
      </c>
      <c r="N14">
        <v>10.001352000947801</v>
      </c>
      <c r="O14">
        <v>2.0413339833167101</v>
      </c>
    </row>
    <row r="15" spans="1:15" x14ac:dyDescent="0.3">
      <c r="B15">
        <v>46.353119185668398</v>
      </c>
      <c r="C15">
        <v>1.55140499061388</v>
      </c>
      <c r="E15">
        <v>15.98106911609</v>
      </c>
      <c r="F15">
        <v>2.0138780939314</v>
      </c>
      <c r="H15">
        <v>14.2781252458109</v>
      </c>
      <c r="I15">
        <v>2.0628127573328401</v>
      </c>
      <c r="K15">
        <v>14.5710868132106</v>
      </c>
      <c r="L15">
        <v>2.05399199672057</v>
      </c>
      <c r="N15">
        <v>15.4592348409554</v>
      </c>
      <c r="O15">
        <v>2.0282959331998001</v>
      </c>
    </row>
    <row r="16" spans="1:15" x14ac:dyDescent="0.3">
      <c r="B16">
        <v>124.252929262807</v>
      </c>
      <c r="C16">
        <v>1.2481160090343599</v>
      </c>
      <c r="E16">
        <v>22.417962739104102</v>
      </c>
      <c r="F16">
        <v>1.9918265196678999</v>
      </c>
      <c r="H16">
        <v>19.230824704302002</v>
      </c>
      <c r="I16">
        <v>2.0584247709563099</v>
      </c>
      <c r="K16">
        <v>19.711223409335599</v>
      </c>
      <c r="L16">
        <v>2.0477091049357701</v>
      </c>
      <c r="N16">
        <v>20.702447208053901</v>
      </c>
      <c r="O16">
        <v>2.02640098619344</v>
      </c>
    </row>
    <row r="17" spans="2:15" x14ac:dyDescent="0.3">
      <c r="B17">
        <v>371.758100383699</v>
      </c>
      <c r="C17">
        <v>0.94825371567950301</v>
      </c>
      <c r="E17">
        <v>38.040025715057403</v>
      </c>
      <c r="F17">
        <v>1.9382731237898301</v>
      </c>
      <c r="H17">
        <v>29.3833320110834</v>
      </c>
      <c r="I17">
        <v>2.0504129102877502</v>
      </c>
      <c r="K17">
        <v>30.004056002843299</v>
      </c>
      <c r="L17">
        <v>2.0413339833167101</v>
      </c>
      <c r="N17">
        <v>32.9253647831096</v>
      </c>
      <c r="O17">
        <v>2.0009833550214702</v>
      </c>
    </row>
    <row r="18" spans="2:15" x14ac:dyDescent="0.3">
      <c r="B18">
        <v>1966.3433521506399</v>
      </c>
      <c r="C18">
        <v>0.44670410448416897</v>
      </c>
      <c r="E18">
        <v>101.07287942667099</v>
      </c>
      <c r="F18">
        <v>1.73572804618058</v>
      </c>
      <c r="H18">
        <v>51.418851796471799</v>
      </c>
      <c r="I18">
        <v>2.0292403151282898</v>
      </c>
      <c r="K18">
        <v>52.4441050728134</v>
      </c>
      <c r="L18">
        <v>2.0206660252202999</v>
      </c>
      <c r="N18">
        <v>57.126932824855203</v>
      </c>
      <c r="O18">
        <v>1.98352179786042</v>
      </c>
    </row>
  </sheetData>
  <phoneticPr fontId="15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0D42-49FB-40AD-9F1F-99B1DA18C32E}">
  <dimension ref="A1:C15"/>
  <sheetViews>
    <sheetView workbookViewId="0">
      <selection activeCell="A8" sqref="A8:XFD8"/>
    </sheetView>
  </sheetViews>
  <sheetFormatPr defaultRowHeight="14" x14ac:dyDescent="0.3"/>
  <cols>
    <col min="1" max="1" width="20.08203125" customWidth="1"/>
  </cols>
  <sheetData>
    <row r="1" spans="1:3" x14ac:dyDescent="0.3">
      <c r="A1" t="s">
        <v>268</v>
      </c>
    </row>
    <row r="3" spans="1:3" x14ac:dyDescent="0.3">
      <c r="B3" t="s">
        <v>2</v>
      </c>
      <c r="C3" t="s">
        <v>3</v>
      </c>
    </row>
    <row r="5" spans="1:3" x14ac:dyDescent="0.3">
      <c r="B5" t="s">
        <v>1</v>
      </c>
      <c r="C5" t="s">
        <v>147</v>
      </c>
    </row>
    <row r="6" spans="1:3" ht="16.5" x14ac:dyDescent="0.3">
      <c r="B6" t="s">
        <v>4</v>
      </c>
      <c r="C6" t="s">
        <v>148</v>
      </c>
    </row>
    <row r="7" spans="1:3" x14ac:dyDescent="0.3">
      <c r="C7" t="s">
        <v>269</v>
      </c>
    </row>
    <row r="9" spans="1:3" x14ac:dyDescent="0.3">
      <c r="B9">
        <v>6.6225430463576193E-2</v>
      </c>
      <c r="C9">
        <v>2.1789769472931702</v>
      </c>
    </row>
    <row r="10" spans="1:3" x14ac:dyDescent="0.3">
      <c r="B10">
        <v>0.142857714285714</v>
      </c>
      <c r="C10">
        <v>2.14612803567824</v>
      </c>
    </row>
    <row r="11" spans="1:3" x14ac:dyDescent="0.3">
      <c r="B11">
        <v>0.37037185185185201</v>
      </c>
      <c r="C11">
        <v>2.1303337684950101</v>
      </c>
    </row>
    <row r="12" spans="1:3" x14ac:dyDescent="0.3">
      <c r="B12">
        <v>0.79365396825396795</v>
      </c>
      <c r="C12">
        <v>2.1003705451175598</v>
      </c>
    </row>
    <row r="13" spans="1:3" x14ac:dyDescent="0.3">
      <c r="B13">
        <v>1.73913739130435</v>
      </c>
      <c r="C13">
        <v>2.06069784035361</v>
      </c>
    </row>
    <row r="14" spans="1:3" x14ac:dyDescent="0.3">
      <c r="B14">
        <v>6.2500027500000002</v>
      </c>
      <c r="C14">
        <v>1.90308998699194</v>
      </c>
    </row>
    <row r="15" spans="1:3" x14ac:dyDescent="0.3">
      <c r="B15">
        <v>22.727282727272701</v>
      </c>
      <c r="C15">
        <v>1.6434526764861901</v>
      </c>
    </row>
  </sheetData>
  <phoneticPr fontId="15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B4AF-0F71-49CE-BE82-C2D2631A41B8}">
  <dimension ref="A1:I16"/>
  <sheetViews>
    <sheetView workbookViewId="0">
      <selection activeCell="B3" sqref="B3:I6"/>
    </sheetView>
  </sheetViews>
  <sheetFormatPr defaultRowHeight="14" x14ac:dyDescent="0.3"/>
  <cols>
    <col min="1" max="1" width="20.1640625" customWidth="1"/>
    <col min="7" max="7" width="13.9140625" customWidth="1"/>
    <col min="9" max="9" width="13.6640625" customWidth="1"/>
  </cols>
  <sheetData>
    <row r="1" spans="1:9" x14ac:dyDescent="0.3">
      <c r="A1" t="s">
        <v>270</v>
      </c>
    </row>
    <row r="3" spans="1:9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</row>
    <row r="5" spans="1:9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</row>
    <row r="6" spans="1:9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</row>
    <row r="7" spans="1:9" x14ac:dyDescent="0.3">
      <c r="C7" t="s">
        <v>271</v>
      </c>
      <c r="F7" t="s">
        <v>272</v>
      </c>
      <c r="I7" t="s">
        <v>273</v>
      </c>
    </row>
    <row r="9" spans="1:9" x14ac:dyDescent="0.3">
      <c r="B9">
        <v>2.5101551699249498E-2</v>
      </c>
      <c r="C9">
        <v>2.4263742369380199</v>
      </c>
      <c r="E9">
        <v>3.2007596214714801E-2</v>
      </c>
      <c r="F9">
        <v>2.3208217419753998</v>
      </c>
      <c r="H9">
        <v>2.8865829256035001E-2</v>
      </c>
      <c r="I9">
        <v>2.36569076355631</v>
      </c>
    </row>
    <row r="10" spans="1:9" x14ac:dyDescent="0.3">
      <c r="B10">
        <v>0.14472374591366</v>
      </c>
      <c r="C10">
        <v>2.3645050071895501</v>
      </c>
      <c r="E10">
        <v>0.18395250005999</v>
      </c>
      <c r="F10">
        <v>2.2603391214448498</v>
      </c>
      <c r="H10">
        <v>0.190689643611302</v>
      </c>
      <c r="I10">
        <v>2.2447177110593901</v>
      </c>
    </row>
    <row r="11" spans="1:9" x14ac:dyDescent="0.3">
      <c r="B11">
        <v>0.30530718208716301</v>
      </c>
      <c r="C11">
        <v>2.34133777216746</v>
      </c>
      <c r="E11">
        <v>0.398610716714562</v>
      </c>
      <c r="F11">
        <v>2.2255258263707902</v>
      </c>
      <c r="H11">
        <v>0.59950402226933797</v>
      </c>
      <c r="I11">
        <v>2.04828270028711</v>
      </c>
    </row>
    <row r="12" spans="1:9" x14ac:dyDescent="0.3">
      <c r="B12">
        <v>0.81497356031149804</v>
      </c>
      <c r="C12">
        <v>2.3128712837753098</v>
      </c>
      <c r="E12">
        <v>1.1186744635939301</v>
      </c>
      <c r="F12">
        <v>2.17531109638223</v>
      </c>
      <c r="H12">
        <v>2.3299896937948401</v>
      </c>
      <c r="I12">
        <v>1.8566608082915399</v>
      </c>
    </row>
    <row r="13" spans="1:9" x14ac:dyDescent="0.3">
      <c r="B13">
        <v>1.7144114036710101</v>
      </c>
      <c r="C13">
        <v>2.2909297613725301</v>
      </c>
      <c r="E13">
        <v>2.4899271298669401</v>
      </c>
      <c r="F13">
        <v>2.12885816924405</v>
      </c>
      <c r="H13">
        <v>6.2575043354231497</v>
      </c>
      <c r="I13">
        <v>1.7286436880318301</v>
      </c>
    </row>
    <row r="14" spans="1:9" x14ac:dyDescent="0.3">
      <c r="B14">
        <v>3.6286105216273898</v>
      </c>
      <c r="C14">
        <v>2.2663344534872998</v>
      </c>
      <c r="E14">
        <v>5.8299722528126603</v>
      </c>
      <c r="F14">
        <v>2.0604083180684598</v>
      </c>
      <c r="H14">
        <v>17.188350198012401</v>
      </c>
      <c r="I14">
        <v>1.59084065114803</v>
      </c>
    </row>
    <row r="15" spans="1:9" x14ac:dyDescent="0.3">
      <c r="B15">
        <v>10.3551558815709</v>
      </c>
      <c r="C15">
        <v>2.2088581584214801</v>
      </c>
      <c r="E15">
        <v>19.376580781948601</v>
      </c>
      <c r="F15">
        <v>1.9367376715247</v>
      </c>
      <c r="H15">
        <v>65.201000086026397</v>
      </c>
      <c r="I15">
        <v>1.4097605038868</v>
      </c>
    </row>
    <row r="16" spans="1:9" x14ac:dyDescent="0.3">
      <c r="B16">
        <v>25.135738615930201</v>
      </c>
      <c r="C16">
        <v>2.12475314043269</v>
      </c>
      <c r="E16">
        <v>64.875785142244496</v>
      </c>
      <c r="F16">
        <v>1.7129621657052501</v>
      </c>
      <c r="H16">
        <v>191.83877754604401</v>
      </c>
      <c r="I16">
        <v>1.24210836131455</v>
      </c>
    </row>
  </sheetData>
  <phoneticPr fontId="15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4614-50F4-44D1-AEF6-C1199E27CE4C}">
  <dimension ref="A1:R15"/>
  <sheetViews>
    <sheetView workbookViewId="0">
      <selection activeCell="B3" sqref="B3:L6"/>
    </sheetView>
  </sheetViews>
  <sheetFormatPr defaultRowHeight="14" x14ac:dyDescent="0.3"/>
  <cols>
    <col min="1" max="1" width="20.75" customWidth="1"/>
  </cols>
  <sheetData>
    <row r="1" spans="1:18" x14ac:dyDescent="0.3">
      <c r="A1" t="s">
        <v>274</v>
      </c>
    </row>
    <row r="3" spans="1:18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</row>
    <row r="5" spans="1:18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</row>
    <row r="6" spans="1:18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</row>
    <row r="7" spans="1:18" x14ac:dyDescent="0.3">
      <c r="C7" t="s">
        <v>275</v>
      </c>
      <c r="F7" t="s">
        <v>276</v>
      </c>
      <c r="I7" t="s">
        <v>277</v>
      </c>
      <c r="L7" t="s">
        <v>277</v>
      </c>
      <c r="O7" t="s">
        <v>277</v>
      </c>
      <c r="R7" t="s">
        <v>277</v>
      </c>
    </row>
    <row r="9" spans="1:18" x14ac:dyDescent="0.3">
      <c r="B9">
        <v>0.11072335157119</v>
      </c>
      <c r="C9">
        <v>2.2567629737516302</v>
      </c>
      <c r="E9">
        <v>8.5912324668517004E-2</v>
      </c>
      <c r="F9">
        <v>2.3669745331457599</v>
      </c>
      <c r="H9">
        <v>7.0194062149939507E-2</v>
      </c>
      <c r="I9">
        <v>2.45470182713423</v>
      </c>
      <c r="K9">
        <v>1.4092327911711999</v>
      </c>
      <c r="L9">
        <v>2.15204368865676</v>
      </c>
      <c r="N9">
        <v>1.33050456872405</v>
      </c>
      <c r="O9">
        <v>2.1770100702847799</v>
      </c>
      <c r="Q9">
        <v>1.49695001418372</v>
      </c>
      <c r="R9">
        <v>2.1258191514774398</v>
      </c>
    </row>
    <row r="10" spans="1:18" x14ac:dyDescent="0.3">
      <c r="B10">
        <v>0.29595708450772501</v>
      </c>
      <c r="C10">
        <v>2.1308438507946001</v>
      </c>
      <c r="E10">
        <v>0.20419620130743801</v>
      </c>
      <c r="F10">
        <v>2.2920123282816598</v>
      </c>
      <c r="H10">
        <v>0.112283425284823</v>
      </c>
      <c r="I10">
        <v>2.4268316618968599</v>
      </c>
      <c r="K10">
        <v>3.9144053605274101</v>
      </c>
      <c r="L10">
        <v>2.1063054929033198</v>
      </c>
      <c r="N10">
        <v>3.6359150847634698</v>
      </c>
      <c r="O10">
        <v>2.1383575725991699</v>
      </c>
      <c r="Q10">
        <v>4.3658436959237301</v>
      </c>
      <c r="R10">
        <v>2.0589031051491502</v>
      </c>
    </row>
    <row r="11" spans="1:18" x14ac:dyDescent="0.3">
      <c r="B11">
        <v>1.53456887349698</v>
      </c>
      <c r="C11">
        <v>1.8140181571572001</v>
      </c>
      <c r="E11">
        <v>0.825354698244957</v>
      </c>
      <c r="F11">
        <v>2.0833593870239402</v>
      </c>
      <c r="H11">
        <v>0.15892295316847199</v>
      </c>
      <c r="I11">
        <v>2.4008859574223398</v>
      </c>
      <c r="K11">
        <v>8.5134691698101292</v>
      </c>
      <c r="L11">
        <v>2.0698931095298101</v>
      </c>
      <c r="N11">
        <v>7.7989142031437702</v>
      </c>
      <c r="O11">
        <v>2.1079655404575002</v>
      </c>
      <c r="Q11">
        <v>9.6372743069108004</v>
      </c>
      <c r="R11">
        <v>2.01604543970207</v>
      </c>
    </row>
    <row r="12" spans="1:18" x14ac:dyDescent="0.3">
      <c r="B12">
        <v>5.7764378899308104</v>
      </c>
      <c r="C12">
        <v>1.5393662694629899</v>
      </c>
      <c r="E12">
        <v>2.7472085956860299</v>
      </c>
      <c r="F12">
        <v>1.8621383793090001</v>
      </c>
      <c r="H12">
        <v>0.21020425966094</v>
      </c>
      <c r="I12">
        <v>2.3763330167511301</v>
      </c>
      <c r="K12">
        <v>29.753477088841901</v>
      </c>
      <c r="L12">
        <v>2.0035837169969302</v>
      </c>
      <c r="N12">
        <v>26.766651124172</v>
      </c>
      <c r="O12">
        <v>2.0495274286451699</v>
      </c>
      <c r="Q12">
        <v>41.404492716539202</v>
      </c>
      <c r="R12">
        <v>1.8600739911687101</v>
      </c>
    </row>
    <row r="13" spans="1:18" x14ac:dyDescent="0.3">
      <c r="B13">
        <v>35.234199622290497</v>
      </c>
      <c r="C13">
        <v>1.1520068732155799</v>
      </c>
      <c r="E13">
        <v>10.752517056717799</v>
      </c>
      <c r="F13">
        <v>1.6674598677096799</v>
      </c>
      <c r="H13">
        <v>0.36155260092612401</v>
      </c>
      <c r="I13">
        <v>2.3449109026824799</v>
      </c>
      <c r="K13">
        <v>61.161756825010002</v>
      </c>
      <c r="L13">
        <v>1.91249004622508</v>
      </c>
      <c r="N13">
        <v>48.645073377689201</v>
      </c>
      <c r="O13">
        <v>2.0119311355479601</v>
      </c>
      <c r="Q13">
        <v>91.165463312920195</v>
      </c>
      <c r="R13">
        <v>1.73913961655438</v>
      </c>
    </row>
    <row r="14" spans="1:18" x14ac:dyDescent="0.3">
      <c r="B14">
        <v>249.376990965065</v>
      </c>
      <c r="C14">
        <v>0.60314296636887899</v>
      </c>
      <c r="E14">
        <v>35.385553918383899</v>
      </c>
      <c r="F14">
        <v>1.4511739627632601</v>
      </c>
      <c r="H14">
        <v>0.54457234742657401</v>
      </c>
      <c r="I14">
        <v>2.2639489202254999</v>
      </c>
      <c r="K14">
        <v>252.01212379944599</v>
      </c>
      <c r="L14">
        <v>1.5985785569003901</v>
      </c>
      <c r="N14">
        <v>125.32317513788701</v>
      </c>
      <c r="O14">
        <v>1.9019685774917501</v>
      </c>
      <c r="Q14">
        <v>474.12126789511501</v>
      </c>
      <c r="R14">
        <v>1.32411052132301</v>
      </c>
    </row>
    <row r="15" spans="1:18" x14ac:dyDescent="0.3">
      <c r="B15" t="s">
        <v>14</v>
      </c>
      <c r="C15" t="s">
        <v>14</v>
      </c>
      <c r="E15" t="s">
        <v>14</v>
      </c>
      <c r="F15" t="s">
        <v>14</v>
      </c>
      <c r="H15">
        <v>2.1428180667186898</v>
      </c>
      <c r="I15">
        <v>1.97004113900178</v>
      </c>
      <c r="K15" t="s">
        <v>14</v>
      </c>
      <c r="L15" t="s">
        <v>14</v>
      </c>
      <c r="N15" t="s">
        <v>14</v>
      </c>
      <c r="O15" t="s">
        <v>14</v>
      </c>
      <c r="Q15" t="s">
        <v>14</v>
      </c>
      <c r="R15" t="s">
        <v>14</v>
      </c>
    </row>
  </sheetData>
  <phoneticPr fontId="15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22ED-E0E5-4D86-B792-6C1024C4104A}">
  <dimension ref="A1:L14"/>
  <sheetViews>
    <sheetView workbookViewId="0">
      <selection activeCell="B3" sqref="B3:L6"/>
    </sheetView>
  </sheetViews>
  <sheetFormatPr defaultRowHeight="14" x14ac:dyDescent="0.3"/>
  <cols>
    <col min="1" max="1" width="25.58203125" customWidth="1"/>
    <col min="3" max="3" width="16.1640625" customWidth="1"/>
  </cols>
  <sheetData>
    <row r="1" spans="1:12" x14ac:dyDescent="0.3">
      <c r="A1" t="s">
        <v>278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279</v>
      </c>
      <c r="F7" t="s">
        <v>280</v>
      </c>
      <c r="I7" t="s">
        <v>281</v>
      </c>
      <c r="L7" t="s">
        <v>282</v>
      </c>
    </row>
    <row r="9" spans="1:12" x14ac:dyDescent="0.3">
      <c r="B9">
        <v>1.36861779307644</v>
      </c>
      <c r="C9">
        <v>2.6832617526384901</v>
      </c>
      <c r="E9">
        <v>0.53953222065984996</v>
      </c>
      <c r="F9">
        <v>2.78649655342653</v>
      </c>
      <c r="H9">
        <v>0.56071589759044105</v>
      </c>
      <c r="I9">
        <v>2.7697710729810301</v>
      </c>
      <c r="K9">
        <v>8.7614761808931102E-2</v>
      </c>
      <c r="L9">
        <v>2.7564066204684701</v>
      </c>
    </row>
    <row r="10" spans="1:12" x14ac:dyDescent="0.3">
      <c r="B10">
        <v>2.8846768479004998</v>
      </c>
      <c r="C10">
        <v>2.6604767588726501</v>
      </c>
      <c r="E10">
        <v>1.1214317951808801</v>
      </c>
      <c r="F10">
        <v>2.7697710729810301</v>
      </c>
      <c r="H10">
        <v>1.18666042651093</v>
      </c>
      <c r="I10">
        <v>2.7452174729625298</v>
      </c>
      <c r="K10">
        <v>0.23264273221770801</v>
      </c>
      <c r="L10">
        <v>2.6333244115865</v>
      </c>
    </row>
    <row r="11" spans="1:12" x14ac:dyDescent="0.3">
      <c r="B11">
        <v>5.95306643015555</v>
      </c>
      <c r="C11">
        <v>2.64686320000785</v>
      </c>
      <c r="E11">
        <v>2.28472605762436</v>
      </c>
      <c r="F11">
        <v>2.7617397995911399</v>
      </c>
      <c r="H11">
        <v>2.4761989910277</v>
      </c>
      <c r="I11">
        <v>2.7267883894452098</v>
      </c>
      <c r="K11">
        <v>0.41084491297638798</v>
      </c>
      <c r="L11">
        <v>2.56240813606489</v>
      </c>
    </row>
    <row r="12" spans="1:12" x14ac:dyDescent="0.3">
      <c r="B12">
        <v>12.6533648328626</v>
      </c>
      <c r="C12">
        <v>2.6204278950811402</v>
      </c>
      <c r="E12">
        <v>4.5939506231746199</v>
      </c>
      <c r="F12">
        <v>2.7594176041354999</v>
      </c>
      <c r="H12">
        <v>5.1303077770743704</v>
      </c>
      <c r="I12">
        <v>2.7114605037414399</v>
      </c>
      <c r="K12">
        <v>0.62950198631681697</v>
      </c>
      <c r="L12">
        <v>2.50203245893396</v>
      </c>
    </row>
    <row r="13" spans="1:12" x14ac:dyDescent="0.3">
      <c r="B13">
        <v>35.280333790445297</v>
      </c>
      <c r="C13">
        <v>2.5730412410904799</v>
      </c>
      <c r="E13">
        <v>9.4932834120874308</v>
      </c>
      <c r="F13">
        <v>2.7452174729625298</v>
      </c>
      <c r="H13">
        <v>11.0906585084791</v>
      </c>
      <c r="I13">
        <v>2.6776765900328998</v>
      </c>
      <c r="K13">
        <v>0.94131697188008301</v>
      </c>
      <c r="L13">
        <v>2.42420654723177</v>
      </c>
    </row>
    <row r="14" spans="1:12" x14ac:dyDescent="0.3">
      <c r="E14">
        <v>25.962430239244998</v>
      </c>
      <c r="F14">
        <v>2.7062285871212599</v>
      </c>
      <c r="H14">
        <v>37.768456471853902</v>
      </c>
      <c r="I14">
        <v>2.5434446992154598</v>
      </c>
    </row>
  </sheetData>
  <phoneticPr fontId="15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1709-CCEE-4276-B2CA-0956B79FAE1C}">
  <dimension ref="A1:AD18"/>
  <sheetViews>
    <sheetView workbookViewId="0">
      <selection activeCell="B3" sqref="B3:R6"/>
    </sheetView>
  </sheetViews>
  <sheetFormatPr defaultRowHeight="14" x14ac:dyDescent="0.3"/>
  <cols>
    <col min="1" max="1" width="21.4140625" customWidth="1"/>
  </cols>
  <sheetData>
    <row r="1" spans="1:30" x14ac:dyDescent="0.3">
      <c r="A1" t="s">
        <v>283</v>
      </c>
    </row>
    <row r="3" spans="1:30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  <c r="T3" t="s">
        <v>2</v>
      </c>
      <c r="U3" t="s">
        <v>3</v>
      </c>
      <c r="W3" t="s">
        <v>2</v>
      </c>
      <c r="X3" t="s">
        <v>3</v>
      </c>
      <c r="Z3" t="s">
        <v>2</v>
      </c>
      <c r="AA3" t="s">
        <v>3</v>
      </c>
      <c r="AC3" t="s">
        <v>2</v>
      </c>
      <c r="AD3" t="s">
        <v>3</v>
      </c>
    </row>
    <row r="5" spans="1:30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  <c r="T5" t="s">
        <v>1</v>
      </c>
      <c r="U5" t="s">
        <v>147</v>
      </c>
      <c r="W5" t="s">
        <v>1</v>
      </c>
      <c r="X5" t="s">
        <v>147</v>
      </c>
      <c r="Z5" t="s">
        <v>1</v>
      </c>
      <c r="AA5" t="s">
        <v>147</v>
      </c>
      <c r="AC5" t="s">
        <v>1</v>
      </c>
      <c r="AD5" t="s">
        <v>147</v>
      </c>
    </row>
    <row r="6" spans="1:30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  <c r="T6" t="s">
        <v>4</v>
      </c>
      <c r="U6" t="s">
        <v>148</v>
      </c>
      <c r="W6" t="s">
        <v>4</v>
      </c>
      <c r="X6" t="s">
        <v>148</v>
      </c>
      <c r="Z6" t="s">
        <v>4</v>
      </c>
      <c r="AA6" t="s">
        <v>148</v>
      </c>
      <c r="AC6" t="s">
        <v>4</v>
      </c>
      <c r="AD6" t="s">
        <v>148</v>
      </c>
    </row>
    <row r="7" spans="1:30" x14ac:dyDescent="0.3">
      <c r="C7" s="18">
        <v>0</v>
      </c>
      <c r="D7" s="18"/>
      <c r="F7" s="18">
        <v>0.01</v>
      </c>
      <c r="G7" s="18"/>
      <c r="I7" s="18">
        <v>0.05</v>
      </c>
      <c r="J7" s="18"/>
      <c r="L7" s="18">
        <v>0.1</v>
      </c>
      <c r="M7" s="18"/>
      <c r="O7" s="18">
        <v>0.15</v>
      </c>
      <c r="P7" s="18"/>
      <c r="R7" s="18">
        <v>0.2</v>
      </c>
      <c r="S7" s="18"/>
      <c r="U7" s="18">
        <v>0.25</v>
      </c>
      <c r="V7" s="18"/>
      <c r="X7" s="18">
        <v>0.3</v>
      </c>
      <c r="Y7" s="18"/>
      <c r="AA7" s="18">
        <v>0.4</v>
      </c>
      <c r="AB7" s="18"/>
      <c r="AD7" s="18">
        <v>0.5</v>
      </c>
    </row>
    <row r="8" spans="1:30" x14ac:dyDescent="0.3">
      <c r="C8" s="18"/>
      <c r="D8" s="18"/>
      <c r="F8" s="18"/>
      <c r="G8" s="18"/>
      <c r="I8" s="18"/>
      <c r="J8" s="18"/>
      <c r="L8" s="18"/>
      <c r="M8" s="18"/>
      <c r="O8" s="18"/>
      <c r="P8" s="18"/>
      <c r="R8" s="18"/>
      <c r="S8" s="18"/>
      <c r="U8" s="18"/>
      <c r="V8" s="18"/>
      <c r="X8" s="18"/>
      <c r="Y8" s="18"/>
      <c r="AA8" s="18"/>
      <c r="AB8" s="18"/>
      <c r="AD8" s="18"/>
    </row>
    <row r="9" spans="1:30" x14ac:dyDescent="0.3">
      <c r="B9">
        <v>2.7285767743545</v>
      </c>
      <c r="C9">
        <v>1.80710187058933</v>
      </c>
      <c r="E9">
        <v>1.41818234567198</v>
      </c>
      <c r="F9">
        <v>2.0913059739550399</v>
      </c>
      <c r="H9">
        <v>1.22823962941133</v>
      </c>
      <c r="I9">
        <v>2.1537549428107998</v>
      </c>
      <c r="K9">
        <v>1.2133755588027799</v>
      </c>
      <c r="L9">
        <v>2.1590428060459499</v>
      </c>
      <c r="N9">
        <v>1.2354888306867799</v>
      </c>
      <c r="O9">
        <v>2.1511992251262799</v>
      </c>
      <c r="Q9">
        <v>1.2526745496402401</v>
      </c>
      <c r="R9">
        <v>2.1451997946549</v>
      </c>
      <c r="T9">
        <v>1.29181532385293</v>
      </c>
      <c r="U9">
        <v>2.1318376167333102</v>
      </c>
      <c r="W9">
        <v>1.2677791537407499</v>
      </c>
      <c r="X9">
        <v>2.1399944423528701</v>
      </c>
      <c r="Z9">
        <v>1.3755707439526801</v>
      </c>
      <c r="AA9">
        <v>2.10455511814218</v>
      </c>
      <c r="AC9">
        <v>0.83645602158606602</v>
      </c>
      <c r="AD9">
        <v>2.3205949367227099</v>
      </c>
    </row>
    <row r="10" spans="1:30" x14ac:dyDescent="0.3">
      <c r="B10">
        <v>20.390329158170701</v>
      </c>
      <c r="C10">
        <v>1.2346438077617701</v>
      </c>
      <c r="E10">
        <v>2.9928412093370098</v>
      </c>
      <c r="F10">
        <v>2.0679843691867101</v>
      </c>
      <c r="H10">
        <v>2.7437270364745601</v>
      </c>
      <c r="I10">
        <v>2.1057271415610201</v>
      </c>
      <c r="K10">
        <v>2.7101580440278301</v>
      </c>
      <c r="L10">
        <v>2.11107342666855</v>
      </c>
      <c r="N10">
        <v>2.7473487103748901</v>
      </c>
      <c r="O10">
        <v>2.1051542581076701</v>
      </c>
      <c r="Q10">
        <v>2.7367544797347598</v>
      </c>
      <c r="R10">
        <v>2.1068322067060099</v>
      </c>
      <c r="T10">
        <v>2.8468435581380001</v>
      </c>
      <c r="U10">
        <v>2.0897044422205902</v>
      </c>
      <c r="W10">
        <v>2.9131960790711302</v>
      </c>
      <c r="X10">
        <v>2.0796983275932801</v>
      </c>
      <c r="Z10">
        <v>3.0027737049680501</v>
      </c>
      <c r="AA10">
        <v>2.0665454402188299</v>
      </c>
      <c r="AC10">
        <v>1.7770984209901499</v>
      </c>
      <c r="AD10">
        <v>2.2943565633602399</v>
      </c>
    </row>
    <row r="11" spans="1:30" x14ac:dyDescent="0.3">
      <c r="B11">
        <v>110.81560283687899</v>
      </c>
      <c r="C11">
        <v>0.89740713966158003</v>
      </c>
      <c r="E11">
        <v>8.7476468829884801</v>
      </c>
      <c r="F11">
        <v>2.0001168095054598</v>
      </c>
      <c r="H11">
        <v>7.4427830734951401</v>
      </c>
      <c r="I11">
        <v>2.0702726917433201</v>
      </c>
      <c r="K11">
        <v>7.3716335329290903</v>
      </c>
      <c r="L11">
        <v>2.0744443160822601</v>
      </c>
      <c r="N11">
        <v>7.4242085878493498</v>
      </c>
      <c r="O11">
        <v>2.07135788786116</v>
      </c>
      <c r="Q11">
        <v>7.3851890076652396</v>
      </c>
      <c r="R11">
        <v>2.0736464384203002</v>
      </c>
      <c r="T11">
        <v>7.5762574119608601</v>
      </c>
      <c r="U11">
        <v>2.0625533311275399</v>
      </c>
      <c r="W11">
        <v>7.8374616154719199</v>
      </c>
      <c r="X11">
        <v>2.04783262616658</v>
      </c>
      <c r="Z11">
        <v>7.9699992831554898</v>
      </c>
      <c r="AA11">
        <v>2.0405497706878899</v>
      </c>
      <c r="AC11">
        <v>4.7784299239314798</v>
      </c>
      <c r="AD11">
        <v>2.2627228315951999</v>
      </c>
    </row>
    <row r="12" spans="1:30" x14ac:dyDescent="0.3">
      <c r="B12">
        <v>935.82887700534798</v>
      </c>
      <c r="C12">
        <v>0.27184160653649903</v>
      </c>
      <c r="E12">
        <v>104.908456880526</v>
      </c>
      <c r="F12">
        <v>1.2222275497348001</v>
      </c>
      <c r="H12">
        <v>16.207877232091001</v>
      </c>
      <c r="I12">
        <v>2.03331191025717</v>
      </c>
      <c r="K12">
        <v>16.3359523132082</v>
      </c>
      <c r="L12">
        <v>2.0298935917042802</v>
      </c>
      <c r="N12">
        <v>15.3442670442584</v>
      </c>
      <c r="O12">
        <v>2.0570919005412298</v>
      </c>
      <c r="Q12">
        <v>15.663519671635299</v>
      </c>
      <c r="R12">
        <v>2.04814869184449</v>
      </c>
      <c r="T12">
        <v>15.9093584755744</v>
      </c>
      <c r="U12">
        <v>2.0413853810532401</v>
      </c>
      <c r="W12">
        <v>16.695349276724102</v>
      </c>
      <c r="X12">
        <v>2.0204425394997299</v>
      </c>
      <c r="Z12">
        <v>16.734621982102201</v>
      </c>
      <c r="AA12">
        <v>2.0194221421473402</v>
      </c>
      <c r="AC12">
        <v>10.3451186761976</v>
      </c>
      <c r="AD12">
        <v>2.2283025715557701</v>
      </c>
    </row>
    <row r="13" spans="1:30" x14ac:dyDescent="0.3">
      <c r="B13">
        <v>10396.0396039604</v>
      </c>
      <c r="C13">
        <v>-0.29670862188133901</v>
      </c>
      <c r="E13">
        <v>503.03015785565401</v>
      </c>
      <c r="F13">
        <v>1.0185652805812799</v>
      </c>
      <c r="H13">
        <v>61.505773810583797</v>
      </c>
      <c r="I13">
        <v>1.9312434166325601</v>
      </c>
      <c r="K13">
        <v>52.562081073956399</v>
      </c>
      <c r="L13">
        <v>1.9994867516289001</v>
      </c>
      <c r="N13">
        <v>54.262590006133202</v>
      </c>
      <c r="O13">
        <v>1.9856587841881399</v>
      </c>
      <c r="Q13">
        <v>52.955042681764397</v>
      </c>
      <c r="R13">
        <v>1.996251980991</v>
      </c>
      <c r="T13">
        <v>52.832293996319301</v>
      </c>
      <c r="U13">
        <v>1.99725983509431</v>
      </c>
      <c r="W13">
        <v>53.614960636917097</v>
      </c>
      <c r="X13">
        <v>1.9908733119319699</v>
      </c>
      <c r="Z13">
        <v>55.020926816508002</v>
      </c>
      <c r="AA13">
        <v>1.97963140168699</v>
      </c>
      <c r="AC13">
        <v>37.977346864806201</v>
      </c>
      <c r="AD13">
        <v>2.1406346821893099</v>
      </c>
    </row>
    <row r="14" spans="1:30" x14ac:dyDescent="0.3">
      <c r="B14">
        <v>26197.604790419198</v>
      </c>
      <c r="C14">
        <v>-0.476253533188436</v>
      </c>
      <c r="E14">
        <v>4226.7264366039299</v>
      </c>
      <c r="F14">
        <v>0.31600391281525098</v>
      </c>
      <c r="H14">
        <v>316.73405560764098</v>
      </c>
      <c r="I14">
        <v>1.4413132913008</v>
      </c>
      <c r="K14">
        <v>97.205146518150499</v>
      </c>
      <c r="L14">
        <v>1.9543187938032001</v>
      </c>
      <c r="N14">
        <v>97.5242439697695</v>
      </c>
      <c r="O14">
        <v>1.95289546077553</v>
      </c>
      <c r="Q14">
        <v>94.777448469772096</v>
      </c>
      <c r="R14">
        <v>1.9653030402649101</v>
      </c>
      <c r="T14">
        <v>93.777533753749594</v>
      </c>
      <c r="U14">
        <v>1.9699092459376899</v>
      </c>
      <c r="W14">
        <v>95.861164111683607</v>
      </c>
      <c r="X14">
        <v>1.9603653543814501</v>
      </c>
      <c r="Z14">
        <v>97.107926193092993</v>
      </c>
      <c r="AA14">
        <v>1.95475337345999</v>
      </c>
      <c r="AC14">
        <v>74.554930980503499</v>
      </c>
      <c r="AD14">
        <v>2.0695316805276902</v>
      </c>
    </row>
    <row r="15" spans="1:30" x14ac:dyDescent="0.3">
      <c r="B15">
        <v>111464.968152866</v>
      </c>
      <c r="C15">
        <v>-0.80410034759076598</v>
      </c>
      <c r="E15">
        <v>53705.692803437203</v>
      </c>
      <c r="F15">
        <v>-0.48698227466838201</v>
      </c>
      <c r="H15">
        <v>5274.1503343811301</v>
      </c>
      <c r="I15">
        <v>0.52088554392253605</v>
      </c>
      <c r="K15">
        <v>219.83325584734499</v>
      </c>
      <c r="L15">
        <v>1.9009446566020101</v>
      </c>
      <c r="N15">
        <v>224.352905325253</v>
      </c>
      <c r="O15">
        <v>1.8921063507541001</v>
      </c>
      <c r="Q15">
        <v>268.55067497526602</v>
      </c>
      <c r="R15">
        <v>1.81401180041765</v>
      </c>
      <c r="T15">
        <v>209.624846988835</v>
      </c>
      <c r="U15">
        <v>1.9215952900759901</v>
      </c>
      <c r="W15">
        <v>218.60984376391701</v>
      </c>
      <c r="X15">
        <v>1.9033683348233099</v>
      </c>
      <c r="Z15">
        <v>215.160504203437</v>
      </c>
      <c r="AA15">
        <v>1.91027549535705</v>
      </c>
      <c r="AC15">
        <v>224.271192314085</v>
      </c>
      <c r="AD15">
        <v>1.8922645567462899</v>
      </c>
    </row>
    <row r="16" spans="1:30" x14ac:dyDescent="0.3">
      <c r="B16" t="s">
        <v>14</v>
      </c>
      <c r="C16" t="s">
        <v>14</v>
      </c>
      <c r="E16" t="s">
        <v>14</v>
      </c>
      <c r="F16" t="s">
        <v>14</v>
      </c>
      <c r="H16" t="s">
        <v>14</v>
      </c>
      <c r="I16" t="s">
        <v>14</v>
      </c>
      <c r="K16" t="s">
        <v>14</v>
      </c>
      <c r="L16" t="s">
        <v>14</v>
      </c>
      <c r="N16" t="s">
        <v>14</v>
      </c>
      <c r="O16" t="s">
        <v>14</v>
      </c>
      <c r="Q16" t="s">
        <v>14</v>
      </c>
      <c r="R16" t="s">
        <v>14</v>
      </c>
      <c r="T16" t="s">
        <v>14</v>
      </c>
      <c r="U16" t="s">
        <v>14</v>
      </c>
      <c r="W16" t="s">
        <v>14</v>
      </c>
      <c r="X16" t="s">
        <v>14</v>
      </c>
      <c r="Z16" t="s">
        <v>14</v>
      </c>
      <c r="AA16" t="s">
        <v>14</v>
      </c>
      <c r="AC16" t="s">
        <v>14</v>
      </c>
      <c r="AD16" t="s">
        <v>14</v>
      </c>
    </row>
    <row r="17" spans="2:30" x14ac:dyDescent="0.3">
      <c r="B17" t="s">
        <v>14</v>
      </c>
      <c r="C17" t="s">
        <v>14</v>
      </c>
      <c r="E17" t="s">
        <v>14</v>
      </c>
      <c r="F17" t="s">
        <v>14</v>
      </c>
      <c r="H17" t="s">
        <v>14</v>
      </c>
      <c r="I17" t="s">
        <v>14</v>
      </c>
      <c r="K17" t="s">
        <v>14</v>
      </c>
      <c r="L17" t="s">
        <v>14</v>
      </c>
      <c r="N17" t="s">
        <v>14</v>
      </c>
      <c r="O17" t="s">
        <v>14</v>
      </c>
      <c r="Q17" t="s">
        <v>14</v>
      </c>
      <c r="R17" t="s">
        <v>14</v>
      </c>
      <c r="T17" t="s">
        <v>14</v>
      </c>
      <c r="U17" t="s">
        <v>14</v>
      </c>
      <c r="W17" t="s">
        <v>14</v>
      </c>
      <c r="X17" t="s">
        <v>14</v>
      </c>
      <c r="Z17" t="s">
        <v>14</v>
      </c>
      <c r="AA17" t="s">
        <v>14</v>
      </c>
      <c r="AC17" t="s">
        <v>14</v>
      </c>
      <c r="AD17" t="s">
        <v>14</v>
      </c>
    </row>
    <row r="18" spans="2:30" x14ac:dyDescent="0.3">
      <c r="B18" t="s">
        <v>14</v>
      </c>
      <c r="C18" t="s">
        <v>14</v>
      </c>
      <c r="E18" t="s">
        <v>14</v>
      </c>
      <c r="F18" t="s">
        <v>14</v>
      </c>
      <c r="H18" t="s">
        <v>14</v>
      </c>
      <c r="I18" t="s">
        <v>14</v>
      </c>
      <c r="K18" t="s">
        <v>14</v>
      </c>
      <c r="L18" t="s">
        <v>14</v>
      </c>
      <c r="N18" t="s">
        <v>14</v>
      </c>
      <c r="O18" t="s">
        <v>14</v>
      </c>
      <c r="Q18" t="s">
        <v>14</v>
      </c>
      <c r="R18" t="s">
        <v>14</v>
      </c>
      <c r="T18" t="s">
        <v>14</v>
      </c>
      <c r="U18" t="s">
        <v>14</v>
      </c>
      <c r="W18" t="s">
        <v>14</v>
      </c>
      <c r="X18" t="s">
        <v>14</v>
      </c>
      <c r="Z18" t="s">
        <v>14</v>
      </c>
      <c r="AA18" t="s">
        <v>14</v>
      </c>
      <c r="AC18" t="s">
        <v>14</v>
      </c>
      <c r="AD18" t="s">
        <v>14</v>
      </c>
    </row>
  </sheetData>
  <phoneticPr fontId="15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FCB9-389E-4E66-BFB0-31FCB78CBC7D}">
  <dimension ref="A1:O15"/>
  <sheetViews>
    <sheetView workbookViewId="0">
      <selection activeCell="B3" sqref="B3:O6"/>
    </sheetView>
  </sheetViews>
  <sheetFormatPr defaultRowHeight="14" x14ac:dyDescent="0.3"/>
  <cols>
    <col min="1" max="1" width="21.08203125" customWidth="1"/>
    <col min="6" max="6" width="13.08203125" customWidth="1"/>
    <col min="9" max="9" width="13.33203125" customWidth="1"/>
    <col min="12" max="12" width="14.5" customWidth="1"/>
  </cols>
  <sheetData>
    <row r="1" spans="1:15" x14ac:dyDescent="0.3">
      <c r="A1" t="s">
        <v>284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x14ac:dyDescent="0.3">
      <c r="C7" t="s">
        <v>285</v>
      </c>
      <c r="F7" t="s">
        <v>286</v>
      </c>
      <c r="I7" t="s">
        <v>287</v>
      </c>
      <c r="L7" t="s">
        <v>288</v>
      </c>
      <c r="O7" t="s">
        <v>289</v>
      </c>
    </row>
    <row r="9" spans="1:15" x14ac:dyDescent="0.3">
      <c r="B9">
        <v>0.69450656419824197</v>
      </c>
      <c r="C9">
        <v>2.15832364512924</v>
      </c>
      <c r="E9">
        <v>0.132793321324568</v>
      </c>
      <c r="F9">
        <v>2.5757937710572198</v>
      </c>
      <c r="H9">
        <v>0.102070879325111</v>
      </c>
      <c r="I9">
        <v>2.69006814816801</v>
      </c>
      <c r="K9">
        <v>9.0240259637831194E-2</v>
      </c>
      <c r="L9">
        <v>2.7435696681498198</v>
      </c>
      <c r="N9">
        <v>8.1699211574830594E-2</v>
      </c>
      <c r="O9">
        <v>2.7867521388727901</v>
      </c>
    </row>
    <row r="10" spans="1:15" x14ac:dyDescent="0.3">
      <c r="B10">
        <v>1.7944139892514599</v>
      </c>
      <c r="C10">
        <v>2.0471073493160898</v>
      </c>
      <c r="E10">
        <v>0.33671894127214202</v>
      </c>
      <c r="F10">
        <v>2.4727324527874401</v>
      </c>
      <c r="H10">
        <v>0.23287624306718699</v>
      </c>
      <c r="I10">
        <v>2.6328748138744298</v>
      </c>
      <c r="K10">
        <v>0.23494311815660601</v>
      </c>
      <c r="L10">
        <v>2.6290372716045698</v>
      </c>
      <c r="N10">
        <v>0.22951109683858101</v>
      </c>
      <c r="O10">
        <v>2.63919631152431</v>
      </c>
    </row>
    <row r="11" spans="1:15" x14ac:dyDescent="0.3">
      <c r="B11">
        <v>5.7122208280595297</v>
      </c>
      <c r="C11">
        <v>1.9421650159051</v>
      </c>
      <c r="E11">
        <v>0.84104370664446004</v>
      </c>
      <c r="F11">
        <v>2.3762114302331399</v>
      </c>
      <c r="H11">
        <v>0.54205010613612103</v>
      </c>
      <c r="I11">
        <v>2.5669905618698201</v>
      </c>
      <c r="K11">
        <v>0.56721563402838904</v>
      </c>
      <c r="L11">
        <v>2.54728180296943</v>
      </c>
      <c r="N11">
        <v>0.64342793697185796</v>
      </c>
      <c r="O11">
        <v>2.4925300820739098</v>
      </c>
    </row>
    <row r="12" spans="1:15" x14ac:dyDescent="0.3">
      <c r="B12">
        <v>15.721722987643</v>
      </c>
      <c r="C12">
        <v>1.80349986014006</v>
      </c>
      <c r="E12">
        <v>2.8393363244416499</v>
      </c>
      <c r="F12">
        <v>2.2457531658087402</v>
      </c>
      <c r="H12">
        <v>1.62170931664867</v>
      </c>
      <c r="I12">
        <v>2.4889969926168201</v>
      </c>
      <c r="K12">
        <v>1.8655234440517801</v>
      </c>
      <c r="L12">
        <v>2.4281692931417802</v>
      </c>
      <c r="N12">
        <v>1.99686835130202</v>
      </c>
      <c r="O12">
        <v>2.3986205705057402</v>
      </c>
    </row>
    <row r="13" spans="1:15" x14ac:dyDescent="0.3">
      <c r="B13">
        <v>41.783416496260003</v>
      </c>
      <c r="C13">
        <v>1.68002604769776</v>
      </c>
      <c r="E13">
        <v>7.5027951663392196</v>
      </c>
      <c r="F13">
        <v>2.1247769100529501</v>
      </c>
      <c r="H13">
        <v>4.0967501628048497</v>
      </c>
      <c r="I13">
        <v>2.3875605203582202</v>
      </c>
      <c r="K13">
        <v>4.6482739424921098</v>
      </c>
      <c r="L13">
        <v>2.3327082850482599</v>
      </c>
      <c r="N13">
        <v>5.1285749116064503</v>
      </c>
      <c r="O13">
        <v>2.2900032964878401</v>
      </c>
    </row>
    <row r="14" spans="1:15" x14ac:dyDescent="0.3">
      <c r="B14">
        <v>96.537086008751402</v>
      </c>
      <c r="C14">
        <v>1.49242706930494</v>
      </c>
      <c r="E14">
        <v>20.668418728522301</v>
      </c>
      <c r="F14">
        <v>1.9857227441816601</v>
      </c>
      <c r="H14">
        <v>10.459799720984799</v>
      </c>
      <c r="I14">
        <v>2.2815066267067099</v>
      </c>
      <c r="K14">
        <v>12.326963333940601</v>
      </c>
      <c r="L14">
        <v>2.2101738914720901</v>
      </c>
      <c r="N14">
        <v>14.200608013232699</v>
      </c>
      <c r="O14">
        <v>2.1487230561302999</v>
      </c>
    </row>
    <row r="15" spans="1:15" x14ac:dyDescent="0.3">
      <c r="B15" t="s">
        <v>14</v>
      </c>
      <c r="C15" t="s">
        <v>14</v>
      </c>
      <c r="E15">
        <v>36.739843453976398</v>
      </c>
      <c r="F15">
        <v>1.9119839532457701</v>
      </c>
      <c r="H15">
        <v>19.552719802877299</v>
      </c>
      <c r="I15">
        <v>2.18591407798906</v>
      </c>
      <c r="K15">
        <v>21.888008545078499</v>
      </c>
      <c r="L15">
        <v>2.1369150051310402</v>
      </c>
      <c r="N15">
        <v>28.757291051679999</v>
      </c>
      <c r="O15">
        <v>2.0183732817959501</v>
      </c>
    </row>
  </sheetData>
  <phoneticPr fontId="15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62866-E586-483C-A75D-4E61DA31FCBA}">
  <dimension ref="A1:O15"/>
  <sheetViews>
    <sheetView workbookViewId="0">
      <selection activeCell="B3" sqref="B3:L6"/>
    </sheetView>
  </sheetViews>
  <sheetFormatPr defaultRowHeight="14" x14ac:dyDescent="0.3"/>
  <cols>
    <col min="1" max="1" width="20.1640625" customWidth="1"/>
  </cols>
  <sheetData>
    <row r="1" spans="1:15" ht="22.5" customHeight="1" x14ac:dyDescent="0.3">
      <c r="A1" t="s">
        <v>290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x14ac:dyDescent="0.3">
      <c r="C7" t="s">
        <v>291</v>
      </c>
      <c r="F7" t="s">
        <v>292</v>
      </c>
      <c r="I7" t="s">
        <v>293</v>
      </c>
      <c r="L7" t="s">
        <v>294</v>
      </c>
      <c r="O7" t="s">
        <v>295</v>
      </c>
    </row>
    <row r="9" spans="1:15" x14ac:dyDescent="0.3">
      <c r="B9">
        <v>1.0270259306074501</v>
      </c>
      <c r="C9">
        <v>2.28944858675262</v>
      </c>
      <c r="E9">
        <v>0.92148386177668395</v>
      </c>
      <c r="F9">
        <v>2.3365422619718399</v>
      </c>
      <c r="H9">
        <v>0.78452973267659298</v>
      </c>
      <c r="I9">
        <v>2.40642058822199</v>
      </c>
      <c r="K9">
        <v>0.65273934140297596</v>
      </c>
      <c r="L9">
        <v>2.48629020671655</v>
      </c>
      <c r="N9">
        <v>0.62643135649763704</v>
      </c>
      <c r="O9">
        <v>2.5041565071296401</v>
      </c>
    </row>
    <row r="10" spans="1:15" x14ac:dyDescent="0.3">
      <c r="B10">
        <v>2.4670251254173898</v>
      </c>
      <c r="C10">
        <v>2.2098864187435501</v>
      </c>
      <c r="E10">
        <v>2.1194066276070598</v>
      </c>
      <c r="F10">
        <v>2.2758457032419601</v>
      </c>
      <c r="H10">
        <v>1.78647928166383</v>
      </c>
      <c r="I10">
        <v>2.35006200740369</v>
      </c>
      <c r="K10">
        <v>1.43837374012844</v>
      </c>
      <c r="L10">
        <v>2.4441882456244399</v>
      </c>
      <c r="N10">
        <v>1.3627078176265</v>
      </c>
      <c r="O10">
        <v>2.46765724392713</v>
      </c>
    </row>
    <row r="11" spans="1:15" x14ac:dyDescent="0.3">
      <c r="B11">
        <v>21.193591269935901</v>
      </c>
      <c r="C11">
        <v>1.9748254411917301</v>
      </c>
      <c r="E11">
        <v>16.417736836320199</v>
      </c>
      <c r="F11">
        <v>2.0857167056843999</v>
      </c>
      <c r="H11">
        <v>13.2462173770503</v>
      </c>
      <c r="I11">
        <v>2.17893811790504</v>
      </c>
      <c r="K11">
        <v>10.3615486246236</v>
      </c>
      <c r="L11">
        <v>2.2856053262715501</v>
      </c>
      <c r="N11">
        <v>9.6336863035714195</v>
      </c>
      <c r="O11">
        <v>2.3172374951476802</v>
      </c>
    </row>
    <row r="12" spans="1:15" x14ac:dyDescent="0.3">
      <c r="B12">
        <v>65.668667098438107</v>
      </c>
      <c r="C12">
        <v>1.78470178998887</v>
      </c>
      <c r="E12">
        <v>40.899975327089898</v>
      </c>
      <c r="F12">
        <v>1.9903369453086901</v>
      </c>
      <c r="H12">
        <v>34.284044162991499</v>
      </c>
      <c r="I12">
        <v>2.0669679454607999</v>
      </c>
      <c r="K12">
        <v>25.6190819120187</v>
      </c>
      <c r="L12">
        <v>2.1934964290609198</v>
      </c>
      <c r="N12">
        <v>23.430570591798801</v>
      </c>
      <c r="O12">
        <v>2.2322771264675598</v>
      </c>
    </row>
    <row r="13" spans="1:15" x14ac:dyDescent="0.3">
      <c r="B13" t="s">
        <v>14</v>
      </c>
      <c r="C13" t="s">
        <v>14</v>
      </c>
      <c r="E13" t="s">
        <v>14</v>
      </c>
      <c r="F13" t="s">
        <v>14</v>
      </c>
      <c r="H13" t="s">
        <v>14</v>
      </c>
      <c r="I13" t="s">
        <v>14</v>
      </c>
      <c r="K13" t="s">
        <v>14</v>
      </c>
      <c r="L13" t="s">
        <v>14</v>
      </c>
      <c r="N13" t="s">
        <v>14</v>
      </c>
      <c r="O13" t="s">
        <v>14</v>
      </c>
    </row>
    <row r="14" spans="1:15" x14ac:dyDescent="0.3">
      <c r="B14" t="s">
        <v>14</v>
      </c>
      <c r="C14" t="s">
        <v>14</v>
      </c>
      <c r="E14" t="s">
        <v>14</v>
      </c>
      <c r="F14" t="s">
        <v>14</v>
      </c>
      <c r="H14" t="s">
        <v>14</v>
      </c>
      <c r="I14" t="s">
        <v>14</v>
      </c>
      <c r="K14" t="s">
        <v>14</v>
      </c>
      <c r="L14" t="s">
        <v>14</v>
      </c>
      <c r="N14" t="s">
        <v>14</v>
      </c>
      <c r="O14" t="s">
        <v>14</v>
      </c>
    </row>
    <row r="15" spans="1:15" x14ac:dyDescent="0.3">
      <c r="B15" t="s">
        <v>14</v>
      </c>
      <c r="C15" t="s">
        <v>14</v>
      </c>
      <c r="E15" t="s">
        <v>14</v>
      </c>
      <c r="F15" t="s">
        <v>14</v>
      </c>
      <c r="H15" t="s">
        <v>14</v>
      </c>
      <c r="I15" t="s">
        <v>14</v>
      </c>
      <c r="K15" t="s">
        <v>14</v>
      </c>
      <c r="L15" t="s">
        <v>14</v>
      </c>
      <c r="N15" t="s">
        <v>14</v>
      </c>
      <c r="O15" t="s">
        <v>14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A599-5CE1-4985-BB4C-2F6CD8FEBFC0}">
  <dimension ref="A1:L16"/>
  <sheetViews>
    <sheetView workbookViewId="0">
      <selection activeCell="B3" sqref="B3:L6"/>
    </sheetView>
  </sheetViews>
  <sheetFormatPr defaultRowHeight="14" x14ac:dyDescent="0.3"/>
  <cols>
    <col min="1" max="1" width="21.08203125" customWidth="1"/>
  </cols>
  <sheetData>
    <row r="1" spans="1:12" x14ac:dyDescent="0.3">
      <c r="A1" t="s">
        <v>296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297</v>
      </c>
      <c r="F7" t="s">
        <v>298</v>
      </c>
      <c r="I7" t="s">
        <v>299</v>
      </c>
      <c r="L7" t="s">
        <v>300</v>
      </c>
    </row>
    <row r="9" spans="1:12" x14ac:dyDescent="0.3">
      <c r="B9">
        <v>0.784342957673552</v>
      </c>
      <c r="C9">
        <v>1.9283156437704101</v>
      </c>
      <c r="E9">
        <v>0.63282966119251605</v>
      </c>
      <c r="F9">
        <v>2.0215348186340498</v>
      </c>
      <c r="H9">
        <v>0.56451057018453799</v>
      </c>
      <c r="I9">
        <v>2.0711495670140598</v>
      </c>
      <c r="K9">
        <v>0.64790893966243301</v>
      </c>
      <c r="L9">
        <v>2.0113076730452599</v>
      </c>
    </row>
    <row r="10" spans="1:12" x14ac:dyDescent="0.3">
      <c r="B10">
        <v>0.65886433649325105</v>
      </c>
      <c r="C10">
        <v>1.91560374215677</v>
      </c>
      <c r="E10">
        <v>0.52730081758356295</v>
      </c>
      <c r="F10">
        <v>2.0123412978119801</v>
      </c>
      <c r="H10">
        <v>0.461479871098677</v>
      </c>
      <c r="I10">
        <v>2.0702469798702698</v>
      </c>
      <c r="K10">
        <v>0.53882879775227399</v>
      </c>
      <c r="L10">
        <v>2.0029489439427302</v>
      </c>
    </row>
    <row r="11" spans="1:12" x14ac:dyDescent="0.3">
      <c r="B11">
        <v>3.60483559623981</v>
      </c>
      <c r="C11">
        <v>1.87648428397977</v>
      </c>
      <c r="E11">
        <v>2.8683337016784902</v>
      </c>
      <c r="F11">
        <v>1.9757400711415201</v>
      </c>
      <c r="H11">
        <v>2.3365657333439702</v>
      </c>
      <c r="I11">
        <v>2.0647917435518899</v>
      </c>
      <c r="K11">
        <v>2.7889920104761199</v>
      </c>
      <c r="L11">
        <v>1.9879224766963499</v>
      </c>
    </row>
    <row r="12" spans="1:12" x14ac:dyDescent="0.3">
      <c r="B12">
        <v>7.7694380240163703</v>
      </c>
      <c r="C12">
        <v>1.84401013580397</v>
      </c>
      <c r="E12">
        <v>6.2366744970941097</v>
      </c>
      <c r="F12">
        <v>1.93944666446348</v>
      </c>
      <c r="H12">
        <v>4.7737006316859896</v>
      </c>
      <c r="I12">
        <v>2.0555445624714199</v>
      </c>
      <c r="K12">
        <v>5.7815234234291797</v>
      </c>
      <c r="L12">
        <v>1.9723574530249499</v>
      </c>
    </row>
    <row r="13" spans="1:12" x14ac:dyDescent="0.3">
      <c r="B13">
        <v>17.295695985979801</v>
      </c>
      <c r="C13">
        <v>1.79749169529246</v>
      </c>
      <c r="E13">
        <v>14.188758083505499</v>
      </c>
      <c r="F13">
        <v>1.8834853540790399</v>
      </c>
      <c r="H13">
        <v>9.8221965165331095</v>
      </c>
      <c r="I13">
        <v>2.04322111920222</v>
      </c>
      <c r="K13">
        <v>12.0991501378523</v>
      </c>
      <c r="L13">
        <v>1.9526748722816201</v>
      </c>
    </row>
    <row r="14" spans="1:12" x14ac:dyDescent="0.3">
      <c r="B14">
        <v>28.745204275520202</v>
      </c>
      <c r="C14">
        <v>1.7529555979678899</v>
      </c>
      <c r="E14">
        <v>23.808670452159902</v>
      </c>
      <c r="F14">
        <v>1.83478585346964</v>
      </c>
      <c r="H14">
        <v>14.9989576761209</v>
      </c>
      <c r="I14">
        <v>2.0354599176003898</v>
      </c>
      <c r="K14">
        <v>18.922836567500902</v>
      </c>
      <c r="L14">
        <v>1.9345347587645101</v>
      </c>
    </row>
    <row r="15" spans="1:12" x14ac:dyDescent="0.3">
      <c r="B15">
        <v>41.364478816144803</v>
      </c>
      <c r="C15">
        <v>1.7198321771710701</v>
      </c>
      <c r="E15">
        <v>36.739913412320199</v>
      </c>
      <c r="F15">
        <v>1.7713216054115599</v>
      </c>
      <c r="H15">
        <v>20.6022815935039</v>
      </c>
      <c r="I15">
        <v>2.02254441500369</v>
      </c>
      <c r="K15">
        <v>25.668392521058401</v>
      </c>
      <c r="L15">
        <v>1.92706106194738</v>
      </c>
    </row>
    <row r="16" spans="1:12" x14ac:dyDescent="0.3">
      <c r="B16">
        <v>58.526862157534197</v>
      </c>
      <c r="C16">
        <v>1.6660145062585201</v>
      </c>
      <c r="E16">
        <v>54.500473275077603</v>
      </c>
      <c r="F16">
        <v>1.6969694732063301</v>
      </c>
      <c r="H16">
        <v>26.055349727631501</v>
      </c>
      <c r="I16">
        <v>2.0174728400020001</v>
      </c>
      <c r="K16">
        <v>33.339327242489198</v>
      </c>
      <c r="L16">
        <v>1.9104129149465601</v>
      </c>
    </row>
  </sheetData>
  <phoneticPr fontId="15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B588-A7EF-4B02-AEE3-15AA5F65B778}">
  <dimension ref="A1:L14"/>
  <sheetViews>
    <sheetView workbookViewId="0">
      <selection activeCell="B3" sqref="B3:L6"/>
    </sheetView>
  </sheetViews>
  <sheetFormatPr defaultRowHeight="14" x14ac:dyDescent="0.3"/>
  <cols>
    <col min="1" max="1" width="24.25" customWidth="1"/>
  </cols>
  <sheetData>
    <row r="1" spans="1:12" x14ac:dyDescent="0.3">
      <c r="A1" t="s">
        <v>301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302</v>
      </c>
      <c r="F7" t="s">
        <v>305</v>
      </c>
      <c r="I7" t="s">
        <v>303</v>
      </c>
      <c r="L7" t="s">
        <v>304</v>
      </c>
    </row>
    <row r="9" spans="1:12" x14ac:dyDescent="0.3">
      <c r="B9">
        <v>0.122294771334202</v>
      </c>
      <c r="C9">
        <v>2.2136221063238999</v>
      </c>
      <c r="E9">
        <v>8.6006490733623694E-2</v>
      </c>
      <c r="F9">
        <v>2.3664987678689502</v>
      </c>
      <c r="H9">
        <v>5.7622241163634097E-2</v>
      </c>
      <c r="I9">
        <v>2.5404398499099599</v>
      </c>
      <c r="K9">
        <v>4.2643960757472101E-2</v>
      </c>
      <c r="L9">
        <v>2.67117246063916</v>
      </c>
    </row>
    <row r="10" spans="1:12" x14ac:dyDescent="0.3">
      <c r="B10">
        <v>0.87376341673211499</v>
      </c>
      <c r="C10">
        <v>2.0586061425561502</v>
      </c>
      <c r="E10">
        <v>0.58606227166870895</v>
      </c>
      <c r="F10">
        <v>2.23205623585006</v>
      </c>
      <c r="H10">
        <v>0.37697656647330202</v>
      </c>
      <c r="I10">
        <v>2.4236856454643401</v>
      </c>
      <c r="K10">
        <v>0.31977087309330099</v>
      </c>
      <c r="L10">
        <v>2.49516109728442</v>
      </c>
    </row>
    <row r="11" spans="1:12" x14ac:dyDescent="0.3">
      <c r="B11">
        <v>2.9027094452892901</v>
      </c>
      <c r="C11">
        <v>1.8382264295611499</v>
      </c>
      <c r="E11">
        <v>1.66802744400894</v>
      </c>
      <c r="F11">
        <v>2.0788268038685001</v>
      </c>
      <c r="H11">
        <v>1.0392367755475</v>
      </c>
      <c r="I11">
        <v>2.2843154889166102</v>
      </c>
      <c r="K11">
        <v>0.85306138842335499</v>
      </c>
      <c r="L11">
        <v>2.3700497104587002</v>
      </c>
    </row>
    <row r="12" spans="1:12" x14ac:dyDescent="0.3">
      <c r="B12">
        <v>17.3553986676413</v>
      </c>
      <c r="C12">
        <v>1.45953541011608</v>
      </c>
      <c r="E12">
        <v>8.9154020630516104</v>
      </c>
      <c r="F12">
        <v>1.74882907075316</v>
      </c>
      <c r="H12">
        <v>3.5280662015644402</v>
      </c>
      <c r="I12">
        <v>2.1514332785836099</v>
      </c>
      <c r="K12">
        <v>2.9586860167667099</v>
      </c>
      <c r="L12">
        <v>2.2278711251574301</v>
      </c>
    </row>
    <row r="13" spans="1:12" x14ac:dyDescent="0.3">
      <c r="B13">
        <v>62.534956424916402</v>
      </c>
      <c r="C13">
        <v>1.20387714843935</v>
      </c>
      <c r="E13">
        <v>62.5</v>
      </c>
      <c r="F13">
        <v>1.2041199826559199</v>
      </c>
      <c r="H13">
        <v>10.1953935712478</v>
      </c>
      <c r="I13">
        <v>1.99159600455754</v>
      </c>
      <c r="K13">
        <v>8.3401372200446993</v>
      </c>
      <c r="L13">
        <v>2.0788268038685001</v>
      </c>
    </row>
    <row r="14" spans="1:12" x14ac:dyDescent="0.3">
      <c r="E14" t="s">
        <v>14</v>
      </c>
      <c r="F14" t="s">
        <v>14</v>
      </c>
      <c r="H14">
        <v>36.9183558665327</v>
      </c>
      <c r="I14">
        <v>1.7337876438841</v>
      </c>
      <c r="K14">
        <v>32.5005772981334</v>
      </c>
      <c r="L14">
        <v>1.7891389203722701</v>
      </c>
    </row>
  </sheetData>
  <phoneticPr fontId="15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B0F8-D58C-466D-AD74-E6D359A93ADC}">
  <dimension ref="A1:O13"/>
  <sheetViews>
    <sheetView workbookViewId="0">
      <selection activeCell="B3" sqref="B3:O6"/>
    </sheetView>
  </sheetViews>
  <sheetFormatPr defaultRowHeight="14" x14ac:dyDescent="0.3"/>
  <cols>
    <col min="1" max="1" width="21.5" customWidth="1"/>
  </cols>
  <sheetData>
    <row r="1" spans="1:15" x14ac:dyDescent="0.3">
      <c r="A1" t="s">
        <v>306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9" customHeight="1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ht="17.5" customHeight="1" x14ac:dyDescent="0.3">
      <c r="C7" t="s">
        <v>27</v>
      </c>
      <c r="F7" t="s">
        <v>28</v>
      </c>
      <c r="I7" t="s">
        <v>29</v>
      </c>
      <c r="L7" t="s">
        <v>30</v>
      </c>
      <c r="O7" t="s">
        <v>31</v>
      </c>
    </row>
    <row r="9" spans="1:15" x14ac:dyDescent="0.3">
      <c r="B9">
        <v>0.1736961800215</v>
      </c>
      <c r="C9">
        <v>2.76020973258241</v>
      </c>
      <c r="E9">
        <v>0.16688492433354099</v>
      </c>
      <c r="F9">
        <v>2.7775828938448499</v>
      </c>
      <c r="H9">
        <v>0.13450999999999999</v>
      </c>
      <c r="I9">
        <v>2.8712585887376898</v>
      </c>
      <c r="K9">
        <v>0.11792333099070799</v>
      </c>
      <c r="L9">
        <v>2.9284002617573099</v>
      </c>
      <c r="N9">
        <v>0.119263042176946</v>
      </c>
      <c r="O9">
        <v>2.9234941168097501</v>
      </c>
    </row>
    <row r="10" spans="1:15" x14ac:dyDescent="0.3">
      <c r="B10">
        <v>0.59638405785497905</v>
      </c>
      <c r="C10">
        <v>2.5255039700013202</v>
      </c>
      <c r="E10">
        <v>0.50801208723319402</v>
      </c>
      <c r="F10">
        <v>2.5951559500016601</v>
      </c>
      <c r="H10">
        <v>0.37663000000000002</v>
      </c>
      <c r="I10">
        <v>2.72511931850664</v>
      </c>
      <c r="K10">
        <v>0.27715714978072598</v>
      </c>
      <c r="L10">
        <v>2.85830390916247</v>
      </c>
      <c r="N10">
        <v>0.27152334316048699</v>
      </c>
      <c r="O10">
        <v>2.8672228233597501</v>
      </c>
    </row>
    <row r="11" spans="1:15" x14ac:dyDescent="0.3">
      <c r="B11">
        <v>2.1699212375008701</v>
      </c>
      <c r="C11">
        <v>2.3625260339619301</v>
      </c>
      <c r="E11">
        <v>1.9952903963600499</v>
      </c>
      <c r="F11">
        <v>2.3989638921034002</v>
      </c>
      <c r="H11">
        <v>1.3610800000000001</v>
      </c>
      <c r="I11">
        <v>2.5650859316769501</v>
      </c>
      <c r="K11">
        <v>0.90034427724610999</v>
      </c>
      <c r="L11">
        <v>2.7445613958766999</v>
      </c>
      <c r="N11">
        <v>0.75979919479824398</v>
      </c>
      <c r="O11">
        <v>2.8182711753632601</v>
      </c>
    </row>
    <row r="12" spans="1:15" x14ac:dyDescent="0.3">
      <c r="B12">
        <v>5.8518198662379302</v>
      </c>
      <c r="C12">
        <v>2.2327090510195502</v>
      </c>
      <c r="E12">
        <v>5.5555555555555598</v>
      </c>
      <c r="F12">
        <v>2.25527250510331</v>
      </c>
      <c r="H12">
        <v>3.9253100000000001</v>
      </c>
      <c r="I12">
        <v>2.4061258703122399</v>
      </c>
      <c r="K12">
        <v>2.1196352218004302</v>
      </c>
      <c r="L12">
        <v>2.6737388724628199</v>
      </c>
      <c r="N12">
        <v>1.70215938492811</v>
      </c>
      <c r="O12">
        <v>2.7689997763584202</v>
      </c>
    </row>
    <row r="13" spans="1:15" x14ac:dyDescent="0.3">
      <c r="B13">
        <v>21.8424404296583</v>
      </c>
      <c r="C13">
        <v>1.9617288357190501</v>
      </c>
      <c r="E13">
        <v>15.8730158730159</v>
      </c>
      <c r="F13">
        <v>2.1003705451175598</v>
      </c>
      <c r="H13">
        <v>12.7584</v>
      </c>
      <c r="I13">
        <v>2.1952338418783701</v>
      </c>
      <c r="K13">
        <v>5.7648625001026899</v>
      </c>
      <c r="L13">
        <v>2.5402410424302801</v>
      </c>
      <c r="N13">
        <v>3.7743440473121601</v>
      </c>
      <c r="O13">
        <v>2.7241885102646002</v>
      </c>
    </row>
  </sheetData>
  <phoneticPr fontId="15" type="noConversion"/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CDEC-FEE7-485D-8D36-4ACBEE49223D}">
  <dimension ref="A1:U15"/>
  <sheetViews>
    <sheetView workbookViewId="0">
      <selection activeCell="B3" sqref="B3:L6"/>
    </sheetView>
  </sheetViews>
  <sheetFormatPr defaultRowHeight="14" x14ac:dyDescent="0.3"/>
  <cols>
    <col min="1" max="1" width="24.58203125" customWidth="1"/>
  </cols>
  <sheetData>
    <row r="1" spans="1:21" x14ac:dyDescent="0.3">
      <c r="A1" t="s">
        <v>307</v>
      </c>
    </row>
    <row r="3" spans="1:21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  <c r="T3" t="s">
        <v>2</v>
      </c>
      <c r="U3" t="s">
        <v>3</v>
      </c>
    </row>
    <row r="5" spans="1:21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  <c r="Q5" t="s">
        <v>1</v>
      </c>
      <c r="R5" t="s">
        <v>147</v>
      </c>
      <c r="T5" t="s">
        <v>1</v>
      </c>
      <c r="U5" t="s">
        <v>147</v>
      </c>
    </row>
    <row r="6" spans="1:21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  <c r="Q6" t="s">
        <v>4</v>
      </c>
      <c r="R6" t="s">
        <v>148</v>
      </c>
      <c r="T6" t="s">
        <v>4</v>
      </c>
      <c r="U6" t="s">
        <v>148</v>
      </c>
    </row>
    <row r="7" spans="1:21" ht="13.5" customHeight="1" x14ac:dyDescent="0.3">
      <c r="C7" t="s">
        <v>308</v>
      </c>
      <c r="F7" t="s">
        <v>309</v>
      </c>
      <c r="I7" t="s">
        <v>310</v>
      </c>
      <c r="L7" t="s">
        <v>311</v>
      </c>
      <c r="O7" t="s">
        <v>312</v>
      </c>
      <c r="R7" t="s">
        <v>314</v>
      </c>
      <c r="U7" t="s">
        <v>313</v>
      </c>
    </row>
    <row r="8" spans="1:21" ht="13.5" customHeight="1" x14ac:dyDescent="0.3"/>
    <row r="9" spans="1:21" x14ac:dyDescent="0.3">
      <c r="B9">
        <v>2.88488675418259</v>
      </c>
      <c r="C9">
        <v>1.4818792833638099</v>
      </c>
      <c r="E9">
        <v>1.58297665100394</v>
      </c>
      <c r="F9">
        <v>1.74253354398114</v>
      </c>
      <c r="H9">
        <v>0.85864723513627705</v>
      </c>
      <c r="I9">
        <v>2.00819327720084</v>
      </c>
      <c r="K9">
        <v>0.63772405250240005</v>
      </c>
      <c r="L9">
        <v>2.1373752558059902</v>
      </c>
      <c r="N9">
        <v>0.59922801625873401</v>
      </c>
      <c r="O9">
        <v>2.1644159428867602</v>
      </c>
      <c r="Q9">
        <v>0.57643634927246801</v>
      </c>
      <c r="R9">
        <v>2.1812566940123701</v>
      </c>
      <c r="T9">
        <v>0.57543389195140304</v>
      </c>
      <c r="U9">
        <v>2.18201261560356</v>
      </c>
    </row>
    <row r="10" spans="1:21" x14ac:dyDescent="0.3">
      <c r="B10">
        <v>14.070940051362999</v>
      </c>
      <c r="C10">
        <v>1.09471493593656</v>
      </c>
      <c r="E10">
        <v>8.6471678795760791</v>
      </c>
      <c r="F10">
        <v>1.30616415806203</v>
      </c>
      <c r="H10">
        <v>4.0759040471630996</v>
      </c>
      <c r="I10">
        <v>1.63281409716891</v>
      </c>
      <c r="K10">
        <v>1.44537207965669</v>
      </c>
      <c r="L10">
        <v>2.0830583875170898</v>
      </c>
      <c r="N10">
        <v>1.3606763447817001</v>
      </c>
      <c r="O10">
        <v>2.1092832139982201</v>
      </c>
      <c r="Q10">
        <v>1.29204909166365</v>
      </c>
      <c r="R10">
        <v>2.1317590336080401</v>
      </c>
      <c r="T10">
        <v>1.3714858222849</v>
      </c>
      <c r="U10">
        <v>2.1058467262355398</v>
      </c>
    </row>
    <row r="11" spans="1:21" x14ac:dyDescent="0.3">
      <c r="B11">
        <v>54.695789830646198</v>
      </c>
      <c r="C11">
        <v>0.80611414623783895</v>
      </c>
      <c r="E11">
        <v>68.347093881568199</v>
      </c>
      <c r="F11">
        <v>0.70934799125522496</v>
      </c>
      <c r="H11">
        <v>13.057426187302401</v>
      </c>
      <c r="I11">
        <v>1.42821046486999</v>
      </c>
      <c r="K11">
        <v>3.9743069007480401</v>
      </c>
      <c r="L11">
        <v>1.94480664354049</v>
      </c>
      <c r="N11">
        <v>3.2799667130235299</v>
      </c>
      <c r="O11">
        <v>2.0281986080848</v>
      </c>
      <c r="Q11">
        <v>3.07665179061574</v>
      </c>
      <c r="R11">
        <v>2.0559896979148098</v>
      </c>
      <c r="T11">
        <v>3.6325393743916101</v>
      </c>
      <c r="U11">
        <v>1.9838577138817099</v>
      </c>
    </row>
    <row r="12" spans="1:21" x14ac:dyDescent="0.3">
      <c r="B12">
        <v>126.465798830252</v>
      </c>
      <c r="C12">
        <v>0.61818621178799504</v>
      </c>
      <c r="E12">
        <v>182.72182429469399</v>
      </c>
      <c r="F12">
        <v>0.45836888082244998</v>
      </c>
      <c r="H12">
        <v>27.2468958000856</v>
      </c>
      <c r="I12">
        <v>1.2848422725249</v>
      </c>
      <c r="K12">
        <v>8.0314219823844102</v>
      </c>
      <c r="L12">
        <v>1.8153668584473801</v>
      </c>
      <c r="N12">
        <v>5.6237318484681698</v>
      </c>
      <c r="O12">
        <v>1.9701346989878901</v>
      </c>
      <c r="Q12">
        <v>5.33652264256063</v>
      </c>
      <c r="R12">
        <v>1.9929009469530801</v>
      </c>
      <c r="T12">
        <v>6.4627793151669701</v>
      </c>
      <c r="U12">
        <v>1.9097399771044501</v>
      </c>
    </row>
    <row r="13" spans="1:21" x14ac:dyDescent="0.3">
      <c r="B13">
        <v>376.43515904385498</v>
      </c>
      <c r="C13">
        <v>0.26940786026001301</v>
      </c>
      <c r="E13">
        <v>329.56995828586003</v>
      </c>
      <c r="F13">
        <v>0.32715042298827701</v>
      </c>
      <c r="H13">
        <v>47.526064651742601</v>
      </c>
      <c r="I13">
        <v>1.1681661855509899</v>
      </c>
      <c r="K13">
        <v>12.9529915581653</v>
      </c>
      <c r="L13">
        <v>1.7327279575304499</v>
      </c>
      <c r="N13">
        <v>8.3322441899856408</v>
      </c>
      <c r="O13">
        <v>1.9243360508449701</v>
      </c>
      <c r="Q13">
        <v>8.3322441899856408</v>
      </c>
      <c r="R13">
        <v>1.9243360508449701</v>
      </c>
      <c r="T13">
        <v>9.8700815268734097</v>
      </c>
      <c r="U13">
        <v>1.8507773000573799</v>
      </c>
    </row>
    <row r="14" spans="1:21" x14ac:dyDescent="0.3">
      <c r="T14" t="s">
        <v>14</v>
      </c>
      <c r="U14" t="s">
        <v>14</v>
      </c>
    </row>
    <row r="15" spans="1:21" x14ac:dyDescent="0.3">
      <c r="T15" t="s">
        <v>14</v>
      </c>
      <c r="U15" t="s">
        <v>14</v>
      </c>
    </row>
  </sheetData>
  <phoneticPr fontId="15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0828-8C4C-4442-A8D3-50DE7C9141F7}">
  <dimension ref="A1:L14"/>
  <sheetViews>
    <sheetView workbookViewId="0">
      <selection activeCell="B3" sqref="B3:L6"/>
    </sheetView>
  </sheetViews>
  <sheetFormatPr defaultRowHeight="14" x14ac:dyDescent="0.3"/>
  <cols>
    <col min="1" max="1" width="21.08203125" customWidth="1"/>
  </cols>
  <sheetData>
    <row r="1" spans="1:12" x14ac:dyDescent="0.3">
      <c r="A1" t="s">
        <v>315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316</v>
      </c>
      <c r="F7" t="s">
        <v>317</v>
      </c>
      <c r="I7" t="s">
        <v>318</v>
      </c>
      <c r="L7" t="s">
        <v>319</v>
      </c>
    </row>
    <row r="9" spans="1:12" x14ac:dyDescent="0.3">
      <c r="B9">
        <v>8.9501722812269396E-2</v>
      </c>
      <c r="C9">
        <v>2.1942966405784099</v>
      </c>
      <c r="E9">
        <v>8.93564928342475E-2</v>
      </c>
      <c r="F9">
        <v>2.1950019209223401</v>
      </c>
      <c r="H9">
        <v>8.9501722812269396E-2</v>
      </c>
      <c r="I9">
        <v>2.1942966405784099</v>
      </c>
      <c r="K9">
        <v>8.93564928342475E-2</v>
      </c>
      <c r="L9">
        <v>2.1950019209223401</v>
      </c>
    </row>
    <row r="10" spans="1:12" x14ac:dyDescent="0.3">
      <c r="B10">
        <v>0.46778245255800499</v>
      </c>
      <c r="C10">
        <v>2.1750541134777701</v>
      </c>
      <c r="E10">
        <v>0.46332203754205797</v>
      </c>
      <c r="F10">
        <v>2.1792150824502299</v>
      </c>
      <c r="H10">
        <v>0.46924397354992398</v>
      </c>
      <c r="I10">
        <v>2.1736993362825601</v>
      </c>
      <c r="K10">
        <v>0.46475577681471503</v>
      </c>
      <c r="L10">
        <v>2.1778732433494201</v>
      </c>
    </row>
    <row r="11" spans="1:12" x14ac:dyDescent="0.3">
      <c r="B11">
        <v>0.99501129764256202</v>
      </c>
      <c r="C11">
        <v>2.14830002380089</v>
      </c>
      <c r="E11">
        <v>0.95891527504087404</v>
      </c>
      <c r="F11">
        <v>2.1643477989014399</v>
      </c>
      <c r="H11">
        <v>0.97504477370777798</v>
      </c>
      <c r="I11">
        <v>2.1571034768742998</v>
      </c>
      <c r="K11">
        <v>0.96677131045367704</v>
      </c>
      <c r="L11">
        <v>2.1608042817131401</v>
      </c>
    </row>
    <row r="12" spans="1:12" x14ac:dyDescent="0.3">
      <c r="B12">
        <v>2.2155314929493501</v>
      </c>
      <c r="C12">
        <v>2.1016801035975101</v>
      </c>
      <c r="E12">
        <v>2.0179765676885202</v>
      </c>
      <c r="F12">
        <v>2.1422419123465102</v>
      </c>
      <c r="H12">
        <v>2.0537239516289301</v>
      </c>
      <c r="I12">
        <v>2.1346159632304702</v>
      </c>
      <c r="K12">
        <v>2.0391481487739198</v>
      </c>
      <c r="L12">
        <v>2.1377092519310601</v>
      </c>
    </row>
    <row r="13" spans="1:12" x14ac:dyDescent="0.3">
      <c r="B13">
        <v>3.6908047641610899</v>
      </c>
      <c r="C13">
        <v>2.0561282178627902</v>
      </c>
      <c r="E13">
        <v>3.23016245717535</v>
      </c>
      <c r="F13">
        <v>2.1140249251935601</v>
      </c>
      <c r="H13">
        <v>3.2417828138273501</v>
      </c>
      <c r="I13">
        <v>2.1124653748625399</v>
      </c>
      <c r="K13">
        <v>3.2728229921737499</v>
      </c>
      <c r="L13">
        <v>2.1083267728995398</v>
      </c>
    </row>
    <row r="14" spans="1:12" x14ac:dyDescent="0.3">
      <c r="B14">
        <v>7.62831534758201</v>
      </c>
      <c r="C14">
        <v>1.96266940193238</v>
      </c>
      <c r="E14">
        <v>6.3818350364931602</v>
      </c>
      <c r="F14">
        <v>2.0401524660525099</v>
      </c>
      <c r="H14">
        <v>6.2585356367724696</v>
      </c>
      <c r="I14">
        <v>2.0486253105202001</v>
      </c>
      <c r="K14">
        <v>6.1376298612878104</v>
      </c>
      <c r="L14">
        <v>2.0570973458903099</v>
      </c>
    </row>
  </sheetData>
  <phoneticPr fontId="15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5215-FE87-4406-BB87-D78A0968E0E7}">
  <dimension ref="A1:I14"/>
  <sheetViews>
    <sheetView workbookViewId="0">
      <selection activeCell="B3" sqref="B3:I6"/>
    </sheetView>
  </sheetViews>
  <sheetFormatPr defaultRowHeight="14" x14ac:dyDescent="0.3"/>
  <cols>
    <col min="1" max="1" width="21.75" customWidth="1"/>
    <col min="3" max="3" width="16.75" customWidth="1"/>
    <col min="4" max="4" width="11.25" customWidth="1"/>
    <col min="5" max="5" width="10.08203125" customWidth="1"/>
    <col min="6" max="6" width="14.4140625" customWidth="1"/>
    <col min="9" max="9" width="15.9140625" customWidth="1"/>
  </cols>
  <sheetData>
    <row r="1" spans="1:9" x14ac:dyDescent="0.3">
      <c r="A1" t="s">
        <v>320</v>
      </c>
    </row>
    <row r="3" spans="1:9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</row>
    <row r="5" spans="1:9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</row>
    <row r="6" spans="1:9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</row>
    <row r="7" spans="1:9" x14ac:dyDescent="0.3">
      <c r="C7" t="s">
        <v>321</v>
      </c>
      <c r="F7" t="s">
        <v>322</v>
      </c>
      <c r="I7" t="s">
        <v>323</v>
      </c>
    </row>
    <row r="9" spans="1:9" x14ac:dyDescent="0.3">
      <c r="B9">
        <v>9.0009099277014795E-2</v>
      </c>
      <c r="C9">
        <v>2.1905758431264402</v>
      </c>
      <c r="E9">
        <v>9.0705045785639496E-2</v>
      </c>
      <c r="F9">
        <v>2.1918416199495501</v>
      </c>
      <c r="H9">
        <v>9.0271818763074899E-2</v>
      </c>
      <c r="I9">
        <v>2.1884965887955601</v>
      </c>
    </row>
    <row r="10" spans="1:9" x14ac:dyDescent="0.3">
      <c r="B10">
        <v>0.47071908728913903</v>
      </c>
      <c r="C10">
        <v>2.1785411111764899</v>
      </c>
      <c r="E10">
        <v>0.47826294896934302</v>
      </c>
      <c r="F10">
        <v>2.1723362310506</v>
      </c>
      <c r="H10">
        <v>0.46404161419129403</v>
      </c>
      <c r="I10">
        <v>2.1654313026326402</v>
      </c>
    </row>
    <row r="11" spans="1:9" x14ac:dyDescent="0.3">
      <c r="B11">
        <v>0.98676703121130005</v>
      </c>
      <c r="C11">
        <v>2.1569231074215001</v>
      </c>
      <c r="E11">
        <v>0.985052739371861</v>
      </c>
      <c r="F11">
        <v>2.1519134047938602</v>
      </c>
      <c r="H11">
        <v>0.97544980951903804</v>
      </c>
      <c r="I11">
        <v>2.1526685525867002</v>
      </c>
    </row>
    <row r="12" spans="1:9" x14ac:dyDescent="0.3">
      <c r="B12">
        <v>2.12517041210242</v>
      </c>
      <c r="C12">
        <v>2.1312759047793102</v>
      </c>
      <c r="E12">
        <v>2.1060938773293598</v>
      </c>
      <c r="F12">
        <v>2.11976427057078</v>
      </c>
      <c r="H12">
        <v>2.06957956047748</v>
      </c>
      <c r="I12">
        <v>2.1236803057570199</v>
      </c>
    </row>
    <row r="13" spans="1:9" x14ac:dyDescent="0.3">
      <c r="B13">
        <v>3.4460769367854902</v>
      </c>
      <c r="C13">
        <v>2.0974997664822101</v>
      </c>
      <c r="E13">
        <v>3.3488344501297602</v>
      </c>
      <c r="F13">
        <v>2.0859243211604102</v>
      </c>
      <c r="H13">
        <v>3.35544035920468</v>
      </c>
      <c r="I13">
        <v>2.09835561170611</v>
      </c>
    </row>
    <row r="14" spans="1:9" x14ac:dyDescent="0.3">
      <c r="B14">
        <v>7.0154866868612498</v>
      </c>
      <c r="C14">
        <v>2.0574424341025401</v>
      </c>
      <c r="E14">
        <v>6.7751792276876399</v>
      </c>
      <c r="F14">
        <v>1.99904023520062</v>
      </c>
      <c r="H14">
        <v>6.1327548685312596</v>
      </c>
      <c r="I14">
        <v>2.0141772516757599</v>
      </c>
    </row>
  </sheetData>
  <phoneticPr fontId="15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E28E-BA21-4C45-A074-3648496A8F01}">
  <dimension ref="A1:L14"/>
  <sheetViews>
    <sheetView workbookViewId="0">
      <selection activeCell="B3" sqref="B3:L6"/>
    </sheetView>
  </sheetViews>
  <sheetFormatPr defaultRowHeight="14" x14ac:dyDescent="0.3"/>
  <cols>
    <col min="1" max="1" width="22.4140625" customWidth="1"/>
    <col min="2" max="2" width="9.9140625" customWidth="1"/>
    <col min="3" max="3" width="20.25" customWidth="1"/>
    <col min="4" max="4" width="9.58203125" customWidth="1"/>
    <col min="6" max="6" width="16.9140625" customWidth="1"/>
    <col min="9" max="9" width="18.33203125" customWidth="1"/>
    <col min="12" max="12" width="14.9140625" customWidth="1"/>
  </cols>
  <sheetData>
    <row r="1" spans="1:12" x14ac:dyDescent="0.3">
      <c r="A1" t="s">
        <v>324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322</v>
      </c>
      <c r="F7" t="s">
        <v>325</v>
      </c>
      <c r="I7" t="s">
        <v>326</v>
      </c>
      <c r="L7" t="s">
        <v>319</v>
      </c>
    </row>
    <row r="9" spans="1:12" x14ac:dyDescent="0.3">
      <c r="B9">
        <v>9.0009099277014795E-2</v>
      </c>
      <c r="C9">
        <v>2.1918416199495501</v>
      </c>
      <c r="E9">
        <v>9.0422786593891802E-2</v>
      </c>
      <c r="F9">
        <v>2.1898501489531701</v>
      </c>
      <c r="H9">
        <v>8.9044232913508894E-2</v>
      </c>
      <c r="I9">
        <v>2.1965222387172201</v>
      </c>
      <c r="K9">
        <v>8.93564928342475E-2</v>
      </c>
      <c r="L9">
        <v>2.1950019209223401</v>
      </c>
    </row>
    <row r="10" spans="1:12" x14ac:dyDescent="0.3">
      <c r="B10">
        <v>0.47071908728913903</v>
      </c>
      <c r="C10">
        <v>2.1723362310506</v>
      </c>
      <c r="E10">
        <v>0.46958743791886398</v>
      </c>
      <c r="F10">
        <v>2.1733815695674799</v>
      </c>
      <c r="H10">
        <v>0.47185035171725198</v>
      </c>
      <c r="I10">
        <v>2.1712937569064699</v>
      </c>
      <c r="K10">
        <v>0.46475577681471503</v>
      </c>
      <c r="L10">
        <v>2.1778732433494201</v>
      </c>
    </row>
    <row r="11" spans="1:12" x14ac:dyDescent="0.3">
      <c r="B11">
        <v>0.98676703121130005</v>
      </c>
      <c r="C11">
        <v>2.1519134047938602</v>
      </c>
      <c r="E11">
        <v>0.97378853402952703</v>
      </c>
      <c r="F11">
        <v>2.1576633790820599</v>
      </c>
      <c r="H11">
        <v>0.96728109513354699</v>
      </c>
      <c r="I11">
        <v>2.1605753358191002</v>
      </c>
      <c r="K11">
        <v>0.96677131045367704</v>
      </c>
      <c r="L11">
        <v>2.1608042817131401</v>
      </c>
    </row>
    <row r="12" spans="1:12" x14ac:dyDescent="0.3">
      <c r="B12">
        <v>2.12517041210242</v>
      </c>
      <c r="C12">
        <v>2.11976427057078</v>
      </c>
      <c r="E12">
        <v>2.0539142213534198</v>
      </c>
      <c r="F12">
        <v>2.13457572935982</v>
      </c>
      <c r="H12">
        <v>2.05075125976551</v>
      </c>
      <c r="I12">
        <v>2.1352450443343498</v>
      </c>
      <c r="K12">
        <v>2.0391481487739198</v>
      </c>
      <c r="L12">
        <v>2.1377092519310601</v>
      </c>
    </row>
    <row r="13" spans="1:12" x14ac:dyDescent="0.3">
      <c r="B13">
        <v>3.4460769367854902</v>
      </c>
      <c r="C13">
        <v>2.0859243211604102</v>
      </c>
      <c r="E13">
        <v>3.2292979129585802</v>
      </c>
      <c r="F13">
        <v>2.11414117849134</v>
      </c>
      <c r="H13">
        <v>3.2355750552878901</v>
      </c>
      <c r="I13">
        <v>2.1132978118402601</v>
      </c>
      <c r="K13">
        <v>3.2728229921737499</v>
      </c>
      <c r="L13">
        <v>2.1083267728995398</v>
      </c>
    </row>
    <row r="14" spans="1:12" x14ac:dyDescent="0.3">
      <c r="B14">
        <v>7.0154866868612498</v>
      </c>
      <c r="C14">
        <v>1.99904023520062</v>
      </c>
      <c r="E14">
        <v>6.0294019479275001</v>
      </c>
      <c r="F14">
        <v>2.0648238030972901</v>
      </c>
      <c r="H14">
        <v>6.0535210824249202</v>
      </c>
      <c r="I14">
        <v>2.0630899807586598</v>
      </c>
      <c r="K14">
        <v>6.1376298612878104</v>
      </c>
      <c r="L14">
        <v>2.0570973458903099</v>
      </c>
    </row>
  </sheetData>
  <phoneticPr fontId="15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11B0-F0F5-4311-BD75-4D5CC4C43E6D}">
  <dimension ref="A1:L26"/>
  <sheetViews>
    <sheetView topLeftCell="C1" workbookViewId="0">
      <selection activeCell="C17" sqref="C17"/>
    </sheetView>
  </sheetViews>
  <sheetFormatPr defaultRowHeight="14" x14ac:dyDescent="0.3"/>
  <cols>
    <col min="1" max="1" width="22.08203125" customWidth="1"/>
    <col min="3" max="3" width="10.83203125" customWidth="1"/>
    <col min="6" max="6" width="16.1640625" customWidth="1"/>
    <col min="9" max="9" width="15.5" customWidth="1"/>
    <col min="12" max="12" width="16.9140625" customWidth="1"/>
  </cols>
  <sheetData>
    <row r="1" spans="1:12" x14ac:dyDescent="0.3">
      <c r="A1" t="s">
        <v>327</v>
      </c>
    </row>
    <row r="3" spans="1:12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</row>
    <row r="5" spans="1:12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</row>
    <row r="6" spans="1:12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</row>
    <row r="7" spans="1:12" x14ac:dyDescent="0.3">
      <c r="C7" t="s">
        <v>328</v>
      </c>
      <c r="F7" t="s">
        <v>329</v>
      </c>
      <c r="I7" t="s">
        <v>330</v>
      </c>
      <c r="L7" t="s">
        <v>331</v>
      </c>
    </row>
    <row r="9" spans="1:12" x14ac:dyDescent="0.3">
      <c r="B9">
        <v>0.10938929500915801</v>
      </c>
      <c r="C9">
        <v>2.19147409797253</v>
      </c>
      <c r="E9">
        <v>0.102930747164001</v>
      </c>
      <c r="F9">
        <v>2.2179037960907801</v>
      </c>
      <c r="H9">
        <v>0.103628825442852</v>
      </c>
      <c r="I9">
        <v>2.2149683456071001</v>
      </c>
      <c r="K9">
        <v>0.10471498306327499</v>
      </c>
      <c r="L9">
        <v>2.2104400945595</v>
      </c>
    </row>
    <row r="10" spans="1:12" x14ac:dyDescent="0.3">
      <c r="B10">
        <v>0.22611046507065499</v>
      </c>
      <c r="C10">
        <v>2.1771582537802199</v>
      </c>
      <c r="E10">
        <v>0.20942996612655099</v>
      </c>
      <c r="F10">
        <v>2.2104400945595</v>
      </c>
      <c r="H10">
        <v>0.21286234492665099</v>
      </c>
      <c r="I10">
        <v>2.2033800749413301</v>
      </c>
      <c r="K10">
        <v>0.215914444028562</v>
      </c>
      <c r="L10">
        <v>2.19719722073825</v>
      </c>
    </row>
    <row r="11" spans="1:12" x14ac:dyDescent="0.3">
      <c r="B11">
        <v>0.60279276013273397</v>
      </c>
      <c r="C11">
        <v>2.1492508981521299</v>
      </c>
      <c r="E11">
        <v>0.56112444056718502</v>
      </c>
      <c r="F11">
        <v>2.18035974028958</v>
      </c>
      <c r="H11">
        <v>0.57099196889719395</v>
      </c>
      <c r="I11">
        <v>2.1727889258540198</v>
      </c>
      <c r="K11">
        <v>0.58121271605898905</v>
      </c>
      <c r="L11">
        <v>2.1650838182751002</v>
      </c>
    </row>
    <row r="12" spans="1:12" x14ac:dyDescent="0.3">
      <c r="B12">
        <v>1.3447659533737999</v>
      </c>
      <c r="C12">
        <v>2.1018022162242702</v>
      </c>
      <c r="E12">
        <v>1.2103603427854399</v>
      </c>
      <c r="F12">
        <v>2.1475342357018699</v>
      </c>
      <c r="H12">
        <v>1.24011898722838</v>
      </c>
      <c r="I12">
        <v>2.1369855644276998</v>
      </c>
      <c r="K12">
        <v>1.2874463229548501</v>
      </c>
      <c r="L12">
        <v>2.1207197901741499</v>
      </c>
    </row>
    <row r="13" spans="1:12" x14ac:dyDescent="0.3">
      <c r="B13">
        <v>2.8317317530493402</v>
      </c>
      <c r="C13">
        <v>2.0794268063324899</v>
      </c>
      <c r="E13">
        <v>2.5748926459097001</v>
      </c>
      <c r="F13">
        <v>2.1207197901741499</v>
      </c>
      <c r="H13">
        <v>2.6895319067475998</v>
      </c>
      <c r="I13">
        <v>2.1018022162242702</v>
      </c>
      <c r="K13">
        <v>2.9415612145810099</v>
      </c>
      <c r="L13">
        <v>2.0629010264543899</v>
      </c>
    </row>
    <row r="14" spans="1:12" x14ac:dyDescent="0.3">
      <c r="B14">
        <v>9.7534153018004996</v>
      </c>
      <c r="C14">
        <v>1.9402622087844399</v>
      </c>
      <c r="E14">
        <v>7.6777706499964502</v>
      </c>
      <c r="F14">
        <v>2.0441837909634701</v>
      </c>
      <c r="H14">
        <v>8.30893439187202</v>
      </c>
      <c r="I14">
        <v>2.0098735959620102</v>
      </c>
      <c r="K14">
        <v>11.033560326120901</v>
      </c>
      <c r="L14">
        <v>1.8867032518514999</v>
      </c>
    </row>
    <row r="15" spans="1:12" x14ac:dyDescent="0.3">
      <c r="C15" t="s">
        <v>14</v>
      </c>
    </row>
    <row r="16" spans="1:12" x14ac:dyDescent="0.3">
      <c r="C16" t="s">
        <v>14</v>
      </c>
    </row>
    <row r="17" spans="3:3" x14ac:dyDescent="0.3">
      <c r="C17" t="s">
        <v>14</v>
      </c>
    </row>
    <row r="18" spans="3:3" x14ac:dyDescent="0.3">
      <c r="C18" t="s">
        <v>14</v>
      </c>
    </row>
    <row r="19" spans="3:3" x14ac:dyDescent="0.3">
      <c r="C19" t="s">
        <v>14</v>
      </c>
    </row>
    <row r="20" spans="3:3" x14ac:dyDescent="0.3">
      <c r="C20" t="s">
        <v>14</v>
      </c>
    </row>
    <row r="21" spans="3:3" x14ac:dyDescent="0.3">
      <c r="C21" t="s">
        <v>14</v>
      </c>
    </row>
    <row r="22" spans="3:3" x14ac:dyDescent="0.3">
      <c r="C22" t="s">
        <v>14</v>
      </c>
    </row>
    <row r="23" spans="3:3" x14ac:dyDescent="0.3">
      <c r="C23" t="s">
        <v>14</v>
      </c>
    </row>
    <row r="24" spans="3:3" x14ac:dyDescent="0.3">
      <c r="C24" t="s">
        <v>14</v>
      </c>
    </row>
    <row r="25" spans="3:3" x14ac:dyDescent="0.3">
      <c r="C25" t="s">
        <v>14</v>
      </c>
    </row>
    <row r="26" spans="3:3" x14ac:dyDescent="0.3">
      <c r="C26" t="s">
        <v>14</v>
      </c>
    </row>
  </sheetData>
  <phoneticPr fontId="15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5D16-6CC8-4499-888E-10EC2A473AF5}">
  <dimension ref="A1:O12"/>
  <sheetViews>
    <sheetView topLeftCell="E1" workbookViewId="0">
      <selection activeCell="B3" sqref="B3:O6"/>
    </sheetView>
  </sheetViews>
  <sheetFormatPr defaultRowHeight="14" x14ac:dyDescent="0.3"/>
  <cols>
    <col min="1" max="1" width="25.58203125" customWidth="1"/>
    <col min="3" max="3" width="13.58203125" customWidth="1"/>
    <col min="6" max="6" width="11.6640625" customWidth="1"/>
    <col min="9" max="9" width="11.9140625" customWidth="1"/>
    <col min="12" max="12" width="12.9140625" customWidth="1"/>
    <col min="15" max="15" width="12.5" customWidth="1"/>
  </cols>
  <sheetData>
    <row r="1" spans="1:15" x14ac:dyDescent="0.3">
      <c r="A1" t="s">
        <v>332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x14ac:dyDescent="0.3">
      <c r="C7" t="s">
        <v>333</v>
      </c>
      <c r="F7" t="s">
        <v>334</v>
      </c>
      <c r="I7" t="s">
        <v>335</v>
      </c>
      <c r="L7" t="s">
        <v>336</v>
      </c>
      <c r="O7" t="s">
        <v>337</v>
      </c>
    </row>
    <row r="9" spans="1:15" x14ac:dyDescent="0.3">
      <c r="B9">
        <v>0.58750348996024804</v>
      </c>
      <c r="C9">
        <v>2.1202912517055599</v>
      </c>
      <c r="E9">
        <v>0.58218175278624695</v>
      </c>
      <c r="F9">
        <v>2.1242431132008899</v>
      </c>
      <c r="H9">
        <v>0.57820839257171597</v>
      </c>
      <c r="I9">
        <v>2.1272173114339799</v>
      </c>
      <c r="K9">
        <v>0.574997605413198</v>
      </c>
      <c r="L9">
        <v>2.1296356664392899</v>
      </c>
      <c r="N9">
        <v>0.56609101662496097</v>
      </c>
      <c r="O9">
        <v>2.1364154394450101</v>
      </c>
    </row>
    <row r="10" spans="1:15" x14ac:dyDescent="0.3">
      <c r="B10">
        <v>1.29636957137924</v>
      </c>
      <c r="C10">
        <v>2.0776028695290201</v>
      </c>
      <c r="E10">
        <v>1.28875043921446</v>
      </c>
      <c r="F10">
        <v>2.08016287186833</v>
      </c>
      <c r="H10">
        <v>1.2763946052152699</v>
      </c>
      <c r="I10">
        <v>2.08434673822559</v>
      </c>
      <c r="K10">
        <v>1.25153949450885</v>
      </c>
      <c r="L10">
        <v>2.0928871390909101</v>
      </c>
      <c r="N10">
        <v>1.2144355487693399</v>
      </c>
      <c r="O10">
        <v>2.1059572268319902</v>
      </c>
    </row>
    <row r="11" spans="1:15" x14ac:dyDescent="0.3">
      <c r="B11">
        <v>3.3788471308192598</v>
      </c>
      <c r="C11">
        <v>1.9625931504001499</v>
      </c>
      <c r="E11">
        <v>3.2937600459681402</v>
      </c>
      <c r="F11">
        <v>1.97366973667746</v>
      </c>
      <c r="H11">
        <v>3.2045669420595702</v>
      </c>
      <c r="I11">
        <v>1.9855923455898199</v>
      </c>
      <c r="K11">
        <v>3.3712079483948498</v>
      </c>
      <c r="L11">
        <v>1.9635761516203301</v>
      </c>
      <c r="N11">
        <v>2.80542707152056</v>
      </c>
      <c r="O11">
        <v>2.0433627103502601</v>
      </c>
    </row>
    <row r="12" spans="1:15" x14ac:dyDescent="0.3">
      <c r="B12">
        <v>8.5859225583021104</v>
      </c>
      <c r="C12">
        <v>1.7336659858969801</v>
      </c>
      <c r="E12">
        <v>7.6153604276393398</v>
      </c>
      <c r="F12">
        <v>1.78576248999392</v>
      </c>
      <c r="H12">
        <v>6.7469990001382802</v>
      </c>
      <c r="I12">
        <v>1.8383423070942899</v>
      </c>
      <c r="K12">
        <v>8.7402614221589499</v>
      </c>
      <c r="L12">
        <v>1.7259285302666301</v>
      </c>
      <c r="N12">
        <v>5.1618466489735599</v>
      </c>
      <c r="O12">
        <v>1.95464785475375</v>
      </c>
    </row>
  </sheetData>
  <phoneticPr fontId="15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71EF-EB73-41D8-BF76-C707FE525880}">
  <dimension ref="A1:O12"/>
  <sheetViews>
    <sheetView workbookViewId="0">
      <selection activeCell="J22" sqref="J22"/>
    </sheetView>
  </sheetViews>
  <sheetFormatPr defaultRowHeight="14" x14ac:dyDescent="0.3"/>
  <cols>
    <col min="1" max="1" width="21.4140625" customWidth="1"/>
    <col min="2" max="2" width="9.6640625" customWidth="1"/>
    <col min="3" max="3" width="17.83203125" customWidth="1"/>
    <col min="6" max="6" width="18.6640625" customWidth="1"/>
    <col min="9" max="9" width="14.75" customWidth="1"/>
    <col min="12" max="12" width="19.1640625" customWidth="1"/>
    <col min="13" max="13" width="11.25" customWidth="1"/>
    <col min="14" max="14" width="12.5" customWidth="1"/>
    <col min="15" max="15" width="23.75" customWidth="1"/>
  </cols>
  <sheetData>
    <row r="1" spans="1:15" x14ac:dyDescent="0.3">
      <c r="A1" t="s">
        <v>338</v>
      </c>
    </row>
    <row r="3" spans="1:15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</row>
    <row r="5" spans="1:15" x14ac:dyDescent="0.3">
      <c r="B5" t="s">
        <v>1</v>
      </c>
      <c r="C5" t="s">
        <v>147</v>
      </c>
      <c r="E5" t="s">
        <v>1</v>
      </c>
      <c r="F5" t="s">
        <v>147</v>
      </c>
      <c r="H5" t="s">
        <v>1</v>
      </c>
      <c r="I5" t="s">
        <v>147</v>
      </c>
      <c r="K5" t="s">
        <v>1</v>
      </c>
      <c r="L5" t="s">
        <v>147</v>
      </c>
      <c r="N5" t="s">
        <v>1</v>
      </c>
      <c r="O5" t="s">
        <v>147</v>
      </c>
    </row>
    <row r="6" spans="1:15" ht="16.5" x14ac:dyDescent="0.3">
      <c r="B6" t="s">
        <v>4</v>
      </c>
      <c r="C6" t="s">
        <v>148</v>
      </c>
      <c r="E6" t="s">
        <v>4</v>
      </c>
      <c r="F6" t="s">
        <v>148</v>
      </c>
      <c r="H6" t="s">
        <v>4</v>
      </c>
      <c r="I6" t="s">
        <v>148</v>
      </c>
      <c r="K6" t="s">
        <v>4</v>
      </c>
      <c r="L6" t="s">
        <v>148</v>
      </c>
      <c r="N6" t="s">
        <v>4</v>
      </c>
      <c r="O6" t="s">
        <v>148</v>
      </c>
    </row>
    <row r="7" spans="1:15" x14ac:dyDescent="0.3">
      <c r="C7" t="s">
        <v>339</v>
      </c>
      <c r="F7" t="s">
        <v>340</v>
      </c>
      <c r="I7" t="s">
        <v>341</v>
      </c>
      <c r="L7" t="s">
        <v>342</v>
      </c>
      <c r="O7" t="s">
        <v>343</v>
      </c>
    </row>
    <row r="9" spans="1:15" x14ac:dyDescent="0.3">
      <c r="B9">
        <v>0.57429536922301505</v>
      </c>
      <c r="C9">
        <v>2.1301663881039499</v>
      </c>
      <c r="E9">
        <v>0.57532371981007302</v>
      </c>
      <c r="F9">
        <v>2.1293894227442101</v>
      </c>
      <c r="H9">
        <v>0.58034641514028695</v>
      </c>
      <c r="I9">
        <v>2.1256143964029399</v>
      </c>
      <c r="K9">
        <v>0.57140156546333898</v>
      </c>
      <c r="L9">
        <v>2.1323602766255698</v>
      </c>
      <c r="N9">
        <v>0.56570061546767103</v>
      </c>
      <c r="O9">
        <v>2.1367150512644599</v>
      </c>
    </row>
    <row r="10" spans="1:15" x14ac:dyDescent="0.3">
      <c r="B10">
        <v>1.2510837008089</v>
      </c>
      <c r="C10">
        <v>2.09304533205527</v>
      </c>
      <c r="E10">
        <v>1.2535242226977199</v>
      </c>
      <c r="F10">
        <v>2.0921989676285002</v>
      </c>
      <c r="H10">
        <v>1.2793118193803199</v>
      </c>
      <c r="I10">
        <v>2.08335528588001</v>
      </c>
      <c r="K10">
        <v>1.2394206452136001</v>
      </c>
      <c r="L10">
        <v>2.09711297218875</v>
      </c>
      <c r="N10">
        <v>1.20607785427078</v>
      </c>
      <c r="O10">
        <v>2.1089563550520101</v>
      </c>
    </row>
    <row r="11" spans="1:15" x14ac:dyDescent="0.3">
      <c r="B11">
        <v>3.1959477856360299</v>
      </c>
      <c r="C11">
        <v>1.9867620184975101</v>
      </c>
      <c r="E11">
        <v>2.9902209165567299</v>
      </c>
      <c r="F11">
        <v>2.0156584187883202</v>
      </c>
      <c r="H11">
        <v>3.0995989119008001</v>
      </c>
      <c r="I11">
        <v>2.0000561940702801</v>
      </c>
      <c r="K11">
        <v>3.2267063031105399</v>
      </c>
      <c r="L11">
        <v>1.9826022563954</v>
      </c>
      <c r="N11">
        <v>2.81553265790824</v>
      </c>
      <c r="O11">
        <v>2.04180112466228</v>
      </c>
    </row>
    <row r="12" spans="1:15" x14ac:dyDescent="0.3">
      <c r="B12">
        <v>8.0897956882954691</v>
      </c>
      <c r="C12">
        <v>1.7595153994564601</v>
      </c>
      <c r="E12">
        <v>5.9322899902366002</v>
      </c>
      <c r="F12">
        <v>1.89423058024344</v>
      </c>
      <c r="H12">
        <v>6.0187217192886298</v>
      </c>
      <c r="I12">
        <v>1.8879486890752599</v>
      </c>
      <c r="K12">
        <v>8.2927952373317808</v>
      </c>
      <c r="L12">
        <v>1.7487520108158201</v>
      </c>
      <c r="N12">
        <v>5.6346343158681496</v>
      </c>
      <c r="O12">
        <v>1.9165872170249501</v>
      </c>
    </row>
  </sheetData>
  <phoneticPr fontId="15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0103-04AB-4BFD-A30D-72A2FC56A59C}">
  <dimension ref="E4:M10"/>
  <sheetViews>
    <sheetView workbookViewId="0">
      <selection activeCell="G16" sqref="G16"/>
    </sheetView>
  </sheetViews>
  <sheetFormatPr defaultRowHeight="14" x14ac:dyDescent="0.3"/>
  <cols>
    <col min="5" max="5" width="16.9140625" customWidth="1"/>
    <col min="6" max="6" width="18.75" customWidth="1"/>
    <col min="7" max="7" width="15.4140625" customWidth="1"/>
  </cols>
  <sheetData>
    <row r="4" spans="5:13" ht="20" customHeight="1" thickBot="1" x14ac:dyDescent="0.35"/>
    <row r="5" spans="5:13" ht="26" customHeight="1" thickBot="1" x14ac:dyDescent="0.35">
      <c r="E5" s="19"/>
      <c r="F5" s="20"/>
      <c r="G5" s="20"/>
      <c r="H5" s="21" t="s">
        <v>13</v>
      </c>
      <c r="I5" s="20"/>
      <c r="J5" s="43" t="s">
        <v>848</v>
      </c>
      <c r="K5" s="20"/>
      <c r="L5" s="20"/>
      <c r="M5" s="20"/>
    </row>
    <row r="6" spans="5:13" ht="16.5" thickBot="1" x14ac:dyDescent="0.35">
      <c r="E6" s="22" t="s">
        <v>344</v>
      </c>
      <c r="F6" s="23" t="s">
        <v>345</v>
      </c>
      <c r="G6" s="23" t="s">
        <v>346</v>
      </c>
      <c r="H6" s="23" t="s">
        <v>346</v>
      </c>
      <c r="I6" s="23" t="s">
        <v>345</v>
      </c>
      <c r="J6" s="23" t="s">
        <v>347</v>
      </c>
      <c r="K6" s="23" t="s">
        <v>348</v>
      </c>
      <c r="L6" s="23" t="s">
        <v>349</v>
      </c>
      <c r="M6" s="23" t="s">
        <v>349</v>
      </c>
    </row>
    <row r="7" spans="5:13" ht="16.5" thickBot="1" x14ac:dyDescent="0.35">
      <c r="E7" s="22" t="s">
        <v>350</v>
      </c>
      <c r="F7" s="23" t="s">
        <v>351</v>
      </c>
      <c r="G7" s="23">
        <v>1060</v>
      </c>
      <c r="H7" s="23">
        <v>3</v>
      </c>
      <c r="I7" s="23" t="s">
        <v>352</v>
      </c>
      <c r="J7" s="23" t="s">
        <v>353</v>
      </c>
      <c r="K7" s="23" t="s">
        <v>354</v>
      </c>
      <c r="L7" s="23" t="s">
        <v>355</v>
      </c>
      <c r="M7" s="23">
        <v>0.11</v>
      </c>
    </row>
    <row r="8" spans="5:13" ht="16.5" thickBot="1" x14ac:dyDescent="0.35">
      <c r="E8" s="22" t="s">
        <v>356</v>
      </c>
      <c r="F8" s="23">
        <v>1015</v>
      </c>
      <c r="G8" s="23">
        <v>4000</v>
      </c>
      <c r="H8" s="23">
        <v>1.4</v>
      </c>
      <c r="I8" s="23" t="s">
        <v>352</v>
      </c>
      <c r="J8" s="23" t="s">
        <v>357</v>
      </c>
      <c r="K8" s="23" t="s">
        <v>358</v>
      </c>
      <c r="L8" s="23" t="s">
        <v>359</v>
      </c>
      <c r="M8" s="23" t="s">
        <v>360</v>
      </c>
    </row>
    <row r="9" spans="5:13" ht="16.5" thickBot="1" x14ac:dyDescent="0.35">
      <c r="E9" s="22" t="s">
        <v>361</v>
      </c>
      <c r="F9" s="23" t="s">
        <v>362</v>
      </c>
      <c r="G9" s="23" t="s">
        <v>363</v>
      </c>
      <c r="H9" s="23">
        <v>3.5</v>
      </c>
      <c r="I9" s="23" t="s">
        <v>364</v>
      </c>
      <c r="J9" s="23" t="s">
        <v>365</v>
      </c>
      <c r="K9" s="23" t="s">
        <v>366</v>
      </c>
      <c r="L9" s="23" t="s">
        <v>367</v>
      </c>
      <c r="M9" s="23" t="s">
        <v>368</v>
      </c>
    </row>
    <row r="10" spans="5:13" ht="16.5" thickBot="1" x14ac:dyDescent="0.35">
      <c r="E10" s="22" t="s">
        <v>369</v>
      </c>
      <c r="F10" s="23" t="s">
        <v>370</v>
      </c>
      <c r="G10" s="23" t="s">
        <v>371</v>
      </c>
      <c r="H10" s="23">
        <v>2.7</v>
      </c>
      <c r="I10" s="23" t="s">
        <v>372</v>
      </c>
      <c r="J10" s="23" t="s">
        <v>373</v>
      </c>
      <c r="K10" s="23" t="s">
        <v>374</v>
      </c>
      <c r="L10" s="23" t="s">
        <v>375</v>
      </c>
      <c r="M10" s="23" t="s">
        <v>376</v>
      </c>
    </row>
  </sheetData>
  <phoneticPr fontId="15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DSMT4" shapeId="72716" r:id="rId3">
          <objectPr defaultSize="0" autoPict="0" r:id="rId4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1397000</xdr:colOff>
                <xdr:row>5</xdr:row>
                <xdr:rowOff>6350</xdr:rowOff>
              </to>
            </anchor>
          </objectPr>
        </oleObject>
      </mc:Choice>
      <mc:Fallback>
        <oleObject progId="Equation.DSMT4" shapeId="72716" r:id="rId3"/>
      </mc:Fallback>
    </mc:AlternateContent>
    <mc:AlternateContent xmlns:mc="http://schemas.openxmlformats.org/markup-compatibility/2006">
      <mc:Choice Requires="x14">
        <oleObject progId="Equation.DSMT4" shapeId="72715" r:id="rId5">
          <objectPr defaultSize="0" autoPict="0" r:id="rId6">
            <anchor moveWithCells="1" sizeWithCells="1">
              <from>
                <xdr:col>6</xdr:col>
                <xdr:colOff>254000</xdr:colOff>
                <xdr:row>4</xdr:row>
                <xdr:rowOff>0</xdr:rowOff>
              </from>
              <to>
                <xdr:col>6</xdr:col>
                <xdr:colOff>628650</xdr:colOff>
                <xdr:row>4</xdr:row>
                <xdr:rowOff>317500</xdr:rowOff>
              </to>
            </anchor>
          </objectPr>
        </oleObject>
      </mc:Choice>
      <mc:Fallback>
        <oleObject progId="Equation.DSMT4" shapeId="72715" r:id="rId5"/>
      </mc:Fallback>
    </mc:AlternateContent>
    <mc:AlternateContent xmlns:mc="http://schemas.openxmlformats.org/markup-compatibility/2006">
      <mc:Choice Requires="x14">
        <oleObject progId="Equation.DSMT4" shapeId="72714" r:id="rId7">
          <objectPr defaultSize="0" autoPict="0" r:id="rId8">
            <anchor moveWithCells="1" sizeWithCells="1">
              <from>
                <xdr:col>8</xdr:col>
                <xdr:colOff>203200</xdr:colOff>
                <xdr:row>4</xdr:row>
                <xdr:rowOff>0</xdr:rowOff>
              </from>
              <to>
                <xdr:col>8</xdr:col>
                <xdr:colOff>387350</xdr:colOff>
                <xdr:row>5</xdr:row>
                <xdr:rowOff>50800</xdr:rowOff>
              </to>
            </anchor>
          </objectPr>
        </oleObject>
      </mc:Choice>
      <mc:Fallback>
        <oleObject progId="Equation.DSMT4" shapeId="72714" r:id="rId7"/>
      </mc:Fallback>
    </mc:AlternateContent>
    <mc:AlternateContent xmlns:mc="http://schemas.openxmlformats.org/markup-compatibility/2006">
      <mc:Choice Requires="x14">
        <oleObject progId="Equation.DSMT4" shapeId="72713" r:id="rId9">
          <objectPr defaultSize="0" autoPict="0" r:id="rId10">
            <anchor moveWithCells="1" sizeWithCells="1">
              <from>
                <xdr:col>10</xdr:col>
                <xdr:colOff>0</xdr:colOff>
                <xdr:row>4</xdr:row>
                <xdr:rowOff>0</xdr:rowOff>
              </from>
              <to>
                <xdr:col>10</xdr:col>
                <xdr:colOff>368300</xdr:colOff>
                <xdr:row>5</xdr:row>
                <xdr:rowOff>50800</xdr:rowOff>
              </to>
            </anchor>
          </objectPr>
        </oleObject>
      </mc:Choice>
      <mc:Fallback>
        <oleObject progId="Equation.DSMT4" shapeId="72713" r:id="rId9"/>
      </mc:Fallback>
    </mc:AlternateContent>
    <mc:AlternateContent xmlns:mc="http://schemas.openxmlformats.org/markup-compatibility/2006">
      <mc:Choice Requires="x14">
        <oleObject progId="Equation.DSMT4" shapeId="72712" r:id="rId11">
          <objectPr defaultSize="0" autoPict="0" r:id="rId12">
            <anchor moveWithCells="1" sizeWithCells="1">
              <from>
                <xdr:col>11</xdr:col>
                <xdr:colOff>0</xdr:colOff>
                <xdr:row>4</xdr:row>
                <xdr:rowOff>0</xdr:rowOff>
              </from>
              <to>
                <xdr:col>11</xdr:col>
                <xdr:colOff>279400</xdr:colOff>
                <xdr:row>5</xdr:row>
                <xdr:rowOff>50800</xdr:rowOff>
              </to>
            </anchor>
          </objectPr>
        </oleObject>
      </mc:Choice>
      <mc:Fallback>
        <oleObject progId="Equation.DSMT4" shapeId="72712" r:id="rId11"/>
      </mc:Fallback>
    </mc:AlternateContent>
    <mc:AlternateContent xmlns:mc="http://schemas.openxmlformats.org/markup-compatibility/2006">
      <mc:Choice Requires="x14">
        <oleObject progId="Equation.DSMT4" shapeId="72711" r:id="rId13">
          <objectPr defaultSize="0" autoPict="0" r:id="rId14">
            <anchor moveWithCells="1" sizeWithCells="1">
              <from>
                <xdr:col>12</xdr:col>
                <xdr:colOff>0</xdr:colOff>
                <xdr:row>4</xdr:row>
                <xdr:rowOff>0</xdr:rowOff>
              </from>
              <to>
                <xdr:col>12</xdr:col>
                <xdr:colOff>184150</xdr:colOff>
                <xdr:row>5</xdr:row>
                <xdr:rowOff>50800</xdr:rowOff>
              </to>
            </anchor>
          </objectPr>
        </oleObject>
      </mc:Choice>
      <mc:Fallback>
        <oleObject progId="Equation.DSMT4" shapeId="72711" r:id="rId13"/>
      </mc:Fallback>
    </mc:AlternateContent>
  </oleObjec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7C63-AB0E-4EF1-A251-3B0F599E9D8D}">
  <dimension ref="E4:K68"/>
  <sheetViews>
    <sheetView topLeftCell="A4" workbookViewId="0">
      <selection activeCell="E68" sqref="E68"/>
    </sheetView>
  </sheetViews>
  <sheetFormatPr defaultRowHeight="14" x14ac:dyDescent="0.3"/>
  <cols>
    <col min="5" max="5" width="18.58203125" customWidth="1"/>
    <col min="6" max="6" width="17.83203125" customWidth="1"/>
    <col min="7" max="7" width="18.6640625" customWidth="1"/>
    <col min="8" max="8" width="17.1640625" customWidth="1"/>
    <col min="9" max="9" width="21.58203125" customWidth="1"/>
    <col min="10" max="10" width="14.4140625" customWidth="1"/>
  </cols>
  <sheetData>
    <row r="4" spans="5:11" ht="14.5" thickBot="1" x14ac:dyDescent="0.35"/>
    <row r="5" spans="5:11" x14ac:dyDescent="0.3">
      <c r="E5" s="58" t="s">
        <v>377</v>
      </c>
      <c r="F5" s="58" t="s">
        <v>378</v>
      </c>
      <c r="G5" s="58" t="s">
        <v>379</v>
      </c>
      <c r="H5" s="24" t="s">
        <v>380</v>
      </c>
      <c r="I5" s="58" t="s">
        <v>382</v>
      </c>
      <c r="J5" s="58" t="s">
        <v>383</v>
      </c>
      <c r="K5" s="58" t="s">
        <v>384</v>
      </c>
    </row>
    <row r="6" spans="5:11" ht="17.5" thickBot="1" x14ac:dyDescent="0.35">
      <c r="E6" s="59"/>
      <c r="F6" s="59"/>
      <c r="G6" s="59"/>
      <c r="H6" s="25" t="s">
        <v>381</v>
      </c>
      <c r="I6" s="59"/>
      <c r="J6" s="59"/>
      <c r="K6" s="59"/>
    </row>
    <row r="7" spans="5:11" ht="15" customHeight="1" thickBot="1" x14ac:dyDescent="0.35">
      <c r="E7" s="48" t="s">
        <v>385</v>
      </c>
      <c r="F7" s="49"/>
      <c r="G7" s="49"/>
      <c r="H7" s="49"/>
      <c r="I7" s="49"/>
      <c r="J7" s="49"/>
      <c r="K7" s="50"/>
    </row>
    <row r="8" spans="5:11" ht="15.5" x14ac:dyDescent="0.3">
      <c r="E8" s="44">
        <v>1</v>
      </c>
      <c r="F8" s="26" t="s">
        <v>386</v>
      </c>
      <c r="G8" s="26" t="s">
        <v>388</v>
      </c>
      <c r="H8" s="26" t="s">
        <v>390</v>
      </c>
      <c r="I8" s="26" t="s">
        <v>392</v>
      </c>
      <c r="J8" s="55" t="s">
        <v>394</v>
      </c>
      <c r="K8" s="46">
        <v>1</v>
      </c>
    </row>
    <row r="9" spans="5:11" ht="16" thickBot="1" x14ac:dyDescent="0.35">
      <c r="E9" s="51"/>
      <c r="F9" s="26" t="s">
        <v>387</v>
      </c>
      <c r="G9" s="26" t="s">
        <v>389</v>
      </c>
      <c r="H9" s="26" t="s">
        <v>391</v>
      </c>
      <c r="I9" s="28" t="s">
        <v>393</v>
      </c>
      <c r="J9" s="56"/>
      <c r="K9" s="52"/>
    </row>
    <row r="10" spans="5:11" ht="26.5" thickBot="1" x14ac:dyDescent="0.35">
      <c r="E10" s="45"/>
      <c r="F10" s="27"/>
      <c r="G10" s="27"/>
      <c r="H10" s="27"/>
      <c r="I10" s="28" t="s">
        <v>395</v>
      </c>
      <c r="J10" s="57"/>
      <c r="K10" s="47"/>
    </row>
    <row r="11" spans="5:11" ht="15.5" x14ac:dyDescent="0.3">
      <c r="E11" s="44">
        <v>2</v>
      </c>
      <c r="F11" s="26" t="s">
        <v>396</v>
      </c>
      <c r="G11" s="26" t="s">
        <v>398</v>
      </c>
      <c r="H11" s="26" t="s">
        <v>400</v>
      </c>
      <c r="I11" s="26" t="s">
        <v>392</v>
      </c>
      <c r="J11" s="44" t="s">
        <v>403</v>
      </c>
      <c r="K11" s="46">
        <v>2</v>
      </c>
    </row>
    <row r="12" spans="5:11" ht="16" thickBot="1" x14ac:dyDescent="0.35">
      <c r="E12" s="45"/>
      <c r="F12" s="28" t="s">
        <v>397</v>
      </c>
      <c r="G12" s="28" t="s">
        <v>399</v>
      </c>
      <c r="H12" s="28" t="s">
        <v>401</v>
      </c>
      <c r="I12" s="28" t="s">
        <v>402</v>
      </c>
      <c r="J12" s="45"/>
      <c r="K12" s="47"/>
    </row>
    <row r="13" spans="5:11" ht="26" x14ac:dyDescent="0.3">
      <c r="E13" s="44">
        <v>3</v>
      </c>
      <c r="F13" s="26" t="s">
        <v>396</v>
      </c>
      <c r="G13" s="26" t="s">
        <v>404</v>
      </c>
      <c r="H13" s="26" t="s">
        <v>407</v>
      </c>
      <c r="I13" s="44" t="s">
        <v>410</v>
      </c>
      <c r="J13" s="44" t="s">
        <v>411</v>
      </c>
      <c r="K13" s="46">
        <v>3</v>
      </c>
    </row>
    <row r="14" spans="5:11" x14ac:dyDescent="0.3">
      <c r="E14" s="51"/>
      <c r="F14" s="26" t="s">
        <v>397</v>
      </c>
      <c r="G14" s="26" t="s">
        <v>405</v>
      </c>
      <c r="H14" s="26" t="s">
        <v>408</v>
      </c>
      <c r="I14" s="51"/>
      <c r="J14" s="51"/>
      <c r="K14" s="52"/>
    </row>
    <row r="15" spans="5:11" ht="15.5" x14ac:dyDescent="0.3">
      <c r="E15" s="51"/>
      <c r="F15" s="29"/>
      <c r="G15" s="26" t="s">
        <v>406</v>
      </c>
      <c r="H15" s="26" t="s">
        <v>409</v>
      </c>
      <c r="I15" s="51"/>
      <c r="J15" s="51"/>
      <c r="K15" s="52"/>
    </row>
    <row r="16" spans="5:11" ht="14.5" thickBot="1" x14ac:dyDescent="0.35">
      <c r="E16" s="45"/>
      <c r="F16" s="27"/>
      <c r="G16" s="27"/>
      <c r="H16" s="28"/>
      <c r="I16" s="45"/>
      <c r="J16" s="45"/>
      <c r="K16" s="47"/>
    </row>
    <row r="17" spans="5:11" ht="16" customHeight="1" thickBot="1" x14ac:dyDescent="0.35">
      <c r="E17" s="48" t="s">
        <v>412</v>
      </c>
      <c r="F17" s="49"/>
      <c r="G17" s="49"/>
      <c r="H17" s="49"/>
      <c r="I17" s="49"/>
      <c r="J17" s="49"/>
      <c r="K17" s="50"/>
    </row>
    <row r="18" spans="5:11" ht="15.5" x14ac:dyDescent="0.3">
      <c r="E18" s="44">
        <v>4</v>
      </c>
      <c r="F18" s="26" t="s">
        <v>413</v>
      </c>
      <c r="G18" s="26" t="s">
        <v>415</v>
      </c>
      <c r="H18" s="26" t="s">
        <v>417</v>
      </c>
      <c r="I18" s="26" t="s">
        <v>392</v>
      </c>
      <c r="J18" s="44" t="s">
        <v>420</v>
      </c>
      <c r="K18" s="46">
        <v>4</v>
      </c>
    </row>
    <row r="19" spans="5:11" x14ac:dyDescent="0.3">
      <c r="E19" s="51"/>
      <c r="F19" s="26" t="s">
        <v>414</v>
      </c>
      <c r="G19" s="26" t="s">
        <v>416</v>
      </c>
      <c r="H19" s="26" t="s">
        <v>418</v>
      </c>
      <c r="I19" s="26" t="s">
        <v>419</v>
      </c>
      <c r="J19" s="51"/>
      <c r="K19" s="52"/>
    </row>
    <row r="20" spans="5:11" ht="16" thickBot="1" x14ac:dyDescent="0.35">
      <c r="E20" s="45"/>
      <c r="F20" s="27"/>
      <c r="G20" s="27"/>
      <c r="H20" s="28" t="s">
        <v>409</v>
      </c>
      <c r="I20" s="27"/>
      <c r="J20" s="45"/>
      <c r="K20" s="47"/>
    </row>
    <row r="21" spans="5:11" ht="16" customHeight="1" thickBot="1" x14ac:dyDescent="0.35">
      <c r="E21" s="48" t="s">
        <v>421</v>
      </c>
      <c r="F21" s="49"/>
      <c r="G21" s="49"/>
      <c r="H21" s="49"/>
      <c r="I21" s="49"/>
      <c r="J21" s="49"/>
      <c r="K21" s="50"/>
    </row>
    <row r="22" spans="5:11" ht="64" customHeight="1" x14ac:dyDescent="0.3">
      <c r="E22" s="44">
        <v>5</v>
      </c>
      <c r="F22" s="44" t="s">
        <v>422</v>
      </c>
      <c r="G22" s="26" t="s">
        <v>423</v>
      </c>
      <c r="H22" s="26" t="s">
        <v>425</v>
      </c>
      <c r="I22" s="26" t="s">
        <v>392</v>
      </c>
      <c r="J22" s="44" t="s">
        <v>428</v>
      </c>
      <c r="K22" s="46">
        <v>5</v>
      </c>
    </row>
    <row r="23" spans="5:11" x14ac:dyDescent="0.3">
      <c r="E23" s="51"/>
      <c r="F23" s="51"/>
      <c r="G23" s="26" t="s">
        <v>424</v>
      </c>
      <c r="H23" s="26" t="s">
        <v>426</v>
      </c>
      <c r="I23" s="26" t="s">
        <v>427</v>
      </c>
      <c r="J23" s="51"/>
      <c r="K23" s="52"/>
    </row>
    <row r="24" spans="5:11" ht="16" thickBot="1" x14ac:dyDescent="0.35">
      <c r="E24" s="45"/>
      <c r="F24" s="45"/>
      <c r="G24" s="30"/>
      <c r="H24" s="28" t="s">
        <v>409</v>
      </c>
      <c r="I24" s="27"/>
      <c r="J24" s="45"/>
      <c r="K24" s="47"/>
    </row>
    <row r="25" spans="5:11" ht="16" thickBot="1" x14ac:dyDescent="0.35">
      <c r="E25" s="44">
        <v>6</v>
      </c>
      <c r="F25" s="44" t="s">
        <v>429</v>
      </c>
      <c r="G25" s="44" t="s">
        <v>430</v>
      </c>
      <c r="H25" s="28" t="s">
        <v>431</v>
      </c>
      <c r="I25" s="44" t="s">
        <v>432</v>
      </c>
      <c r="J25" s="28" t="s">
        <v>433</v>
      </c>
      <c r="K25" s="46">
        <v>6</v>
      </c>
    </row>
    <row r="26" spans="5:11" ht="16" thickBot="1" x14ac:dyDescent="0.35">
      <c r="E26" s="51"/>
      <c r="F26" s="51"/>
      <c r="G26" s="51"/>
      <c r="H26" s="28" t="s">
        <v>434</v>
      </c>
      <c r="I26" s="51"/>
      <c r="J26" s="28" t="s">
        <v>435</v>
      </c>
      <c r="K26" s="52"/>
    </row>
    <row r="27" spans="5:11" ht="16" thickBot="1" x14ac:dyDescent="0.35">
      <c r="E27" s="51"/>
      <c r="F27" s="51"/>
      <c r="G27" s="51"/>
      <c r="H27" s="28" t="s">
        <v>436</v>
      </c>
      <c r="I27" s="45"/>
      <c r="J27" s="28" t="s">
        <v>437</v>
      </c>
      <c r="K27" s="52"/>
    </row>
    <row r="28" spans="5:11" ht="16" thickBot="1" x14ac:dyDescent="0.35">
      <c r="E28" s="51"/>
      <c r="F28" s="51"/>
      <c r="G28" s="51"/>
      <c r="H28" s="28" t="s">
        <v>438</v>
      </c>
      <c r="I28" s="44" t="s">
        <v>439</v>
      </c>
      <c r="J28" s="28" t="s">
        <v>433</v>
      </c>
      <c r="K28" s="52"/>
    </row>
    <row r="29" spans="5:11" ht="16" thickBot="1" x14ac:dyDescent="0.35">
      <c r="E29" s="51"/>
      <c r="F29" s="51"/>
      <c r="G29" s="51"/>
      <c r="H29" s="28" t="s">
        <v>440</v>
      </c>
      <c r="I29" s="51"/>
      <c r="J29" s="28" t="s">
        <v>435</v>
      </c>
      <c r="K29" s="52"/>
    </row>
    <row r="30" spans="5:11" ht="16" thickBot="1" x14ac:dyDescent="0.35">
      <c r="E30" s="45"/>
      <c r="F30" s="45"/>
      <c r="G30" s="45"/>
      <c r="H30" s="28" t="s">
        <v>441</v>
      </c>
      <c r="I30" s="45"/>
      <c r="J30" s="28" t="s">
        <v>437</v>
      </c>
      <c r="K30" s="47"/>
    </row>
    <row r="31" spans="5:11" ht="16" customHeight="1" thickBot="1" x14ac:dyDescent="0.35">
      <c r="E31" s="48" t="s">
        <v>442</v>
      </c>
      <c r="F31" s="49"/>
      <c r="G31" s="49"/>
      <c r="H31" s="49"/>
      <c r="I31" s="49"/>
      <c r="J31" s="49"/>
      <c r="K31" s="50"/>
    </row>
    <row r="32" spans="5:11" ht="41" x14ac:dyDescent="0.3">
      <c r="E32" s="44">
        <v>7</v>
      </c>
      <c r="F32" s="26" t="s">
        <v>443</v>
      </c>
      <c r="G32" s="26" t="s">
        <v>445</v>
      </c>
      <c r="H32" s="26" t="s">
        <v>448</v>
      </c>
      <c r="I32" s="26" t="s">
        <v>449</v>
      </c>
      <c r="J32" s="55" t="s">
        <v>452</v>
      </c>
      <c r="K32" s="46">
        <v>7</v>
      </c>
    </row>
    <row r="33" spans="5:11" ht="15.5" x14ac:dyDescent="0.3">
      <c r="E33" s="51"/>
      <c r="F33" s="26" t="s">
        <v>444</v>
      </c>
      <c r="G33" s="26" t="s">
        <v>446</v>
      </c>
      <c r="H33" s="26" t="s">
        <v>391</v>
      </c>
      <c r="I33" s="26" t="s">
        <v>450</v>
      </c>
      <c r="J33" s="56"/>
      <c r="K33" s="52"/>
    </row>
    <row r="34" spans="5:11" ht="26.5" thickBot="1" x14ac:dyDescent="0.35">
      <c r="E34" s="45"/>
      <c r="F34" s="27"/>
      <c r="G34" s="28" t="s">
        <v>447</v>
      </c>
      <c r="H34" s="27"/>
      <c r="I34" s="28" t="s">
        <v>451</v>
      </c>
      <c r="J34" s="57"/>
      <c r="K34" s="47"/>
    </row>
    <row r="35" spans="5:11" ht="15.5" x14ac:dyDescent="0.3">
      <c r="E35" s="44">
        <v>8</v>
      </c>
      <c r="F35" s="44" t="s">
        <v>453</v>
      </c>
      <c r="G35" s="26" t="s">
        <v>454</v>
      </c>
      <c r="H35" s="26" t="s">
        <v>456</v>
      </c>
      <c r="I35" s="44" t="s">
        <v>458</v>
      </c>
      <c r="J35" s="44" t="s">
        <v>459</v>
      </c>
      <c r="K35" s="46">
        <v>8</v>
      </c>
    </row>
    <row r="36" spans="5:11" x14ac:dyDescent="0.3">
      <c r="E36" s="51"/>
      <c r="F36" s="51"/>
      <c r="G36" s="26" t="s">
        <v>455</v>
      </c>
      <c r="H36" s="26" t="s">
        <v>457</v>
      </c>
      <c r="I36" s="51"/>
      <c r="J36" s="51"/>
      <c r="K36" s="52"/>
    </row>
    <row r="37" spans="5:11" ht="16" thickBot="1" x14ac:dyDescent="0.35">
      <c r="E37" s="45"/>
      <c r="F37" s="45"/>
      <c r="G37" s="27"/>
      <c r="H37" s="28" t="s">
        <v>409</v>
      </c>
      <c r="I37" s="45"/>
      <c r="J37" s="45"/>
      <c r="K37" s="47"/>
    </row>
    <row r="38" spans="5:11" ht="38" customHeight="1" x14ac:dyDescent="0.3">
      <c r="E38" s="44">
        <v>9</v>
      </c>
      <c r="F38" s="44" t="s">
        <v>460</v>
      </c>
      <c r="G38" s="26" t="s">
        <v>461</v>
      </c>
      <c r="H38" s="26" t="s">
        <v>463</v>
      </c>
      <c r="I38" s="26" t="s">
        <v>392</v>
      </c>
      <c r="J38" s="44" t="s">
        <v>466</v>
      </c>
      <c r="K38" s="46">
        <v>9</v>
      </c>
    </row>
    <row r="39" spans="5:11" ht="16" thickBot="1" x14ac:dyDescent="0.35">
      <c r="E39" s="45"/>
      <c r="F39" s="45"/>
      <c r="G39" s="28" t="s">
        <v>462</v>
      </c>
      <c r="H39" s="28" t="s">
        <v>464</v>
      </c>
      <c r="I39" s="28" t="s">
        <v>465</v>
      </c>
      <c r="J39" s="45"/>
      <c r="K39" s="47"/>
    </row>
    <row r="40" spans="5:11" ht="15.5" x14ac:dyDescent="0.3">
      <c r="E40" s="44">
        <v>10</v>
      </c>
      <c r="F40" s="44" t="s">
        <v>467</v>
      </c>
      <c r="G40" s="26" t="s">
        <v>468</v>
      </c>
      <c r="H40" s="26" t="s">
        <v>470</v>
      </c>
      <c r="I40" s="26" t="s">
        <v>472</v>
      </c>
      <c r="J40" s="44" t="s">
        <v>474</v>
      </c>
      <c r="K40" s="46">
        <v>10</v>
      </c>
    </row>
    <row r="41" spans="5:11" ht="16" thickBot="1" x14ac:dyDescent="0.35">
      <c r="E41" s="51"/>
      <c r="F41" s="51"/>
      <c r="G41" s="26" t="s">
        <v>469</v>
      </c>
      <c r="H41" s="28" t="s">
        <v>471</v>
      </c>
      <c r="I41" s="26"/>
      <c r="J41" s="45"/>
      <c r="K41" s="52"/>
    </row>
    <row r="42" spans="5:11" ht="15.5" x14ac:dyDescent="0.3">
      <c r="E42" s="51"/>
      <c r="F42" s="51"/>
      <c r="G42" s="29"/>
      <c r="H42" s="26" t="s">
        <v>475</v>
      </c>
      <c r="I42" s="26" t="s">
        <v>473</v>
      </c>
      <c r="J42" s="44" t="s">
        <v>477</v>
      </c>
      <c r="K42" s="52"/>
    </row>
    <row r="43" spans="5:11" ht="16" thickBot="1" x14ac:dyDescent="0.35">
      <c r="E43" s="51"/>
      <c r="F43" s="51"/>
      <c r="G43" s="29"/>
      <c r="H43" s="28" t="s">
        <v>476</v>
      </c>
      <c r="I43" s="29"/>
      <c r="J43" s="45"/>
      <c r="K43" s="52"/>
    </row>
    <row r="44" spans="5:11" ht="15.5" x14ac:dyDescent="0.3">
      <c r="E44" s="51"/>
      <c r="F44" s="51"/>
      <c r="G44" s="29"/>
      <c r="H44" s="26" t="s">
        <v>478</v>
      </c>
      <c r="I44" s="29"/>
      <c r="J44" s="44" t="s">
        <v>480</v>
      </c>
      <c r="K44" s="52"/>
    </row>
    <row r="45" spans="5:11" ht="16" thickBot="1" x14ac:dyDescent="0.35">
      <c r="E45" s="45"/>
      <c r="F45" s="45"/>
      <c r="G45" s="27"/>
      <c r="H45" s="28" t="s">
        <v>479</v>
      </c>
      <c r="I45" s="27"/>
      <c r="J45" s="45"/>
      <c r="K45" s="47"/>
    </row>
    <row r="46" spans="5:11" ht="15" customHeight="1" thickBot="1" x14ac:dyDescent="0.35">
      <c r="E46" s="48" t="s">
        <v>481</v>
      </c>
      <c r="F46" s="49"/>
      <c r="G46" s="49"/>
      <c r="H46" s="49"/>
      <c r="I46" s="49"/>
      <c r="J46" s="49"/>
      <c r="K46" s="50"/>
    </row>
    <row r="47" spans="5:11" ht="26" x14ac:dyDescent="0.3">
      <c r="E47" s="44">
        <v>11</v>
      </c>
      <c r="F47" s="44" t="s">
        <v>482</v>
      </c>
      <c r="G47" s="26" t="s">
        <v>483</v>
      </c>
      <c r="H47" s="26" t="s">
        <v>484</v>
      </c>
      <c r="I47" s="44" t="s">
        <v>486</v>
      </c>
      <c r="J47" s="44" t="s">
        <v>487</v>
      </c>
      <c r="K47" s="46">
        <v>11</v>
      </c>
    </row>
    <row r="48" spans="5:11" ht="16" thickBot="1" x14ac:dyDescent="0.35">
      <c r="E48" s="45"/>
      <c r="F48" s="45"/>
      <c r="G48" s="28">
        <f ca="1">10:70:10:10</f>
        <v>0</v>
      </c>
      <c r="H48" s="28" t="s">
        <v>485</v>
      </c>
      <c r="I48" s="45"/>
      <c r="J48" s="45"/>
      <c r="K48" s="47"/>
    </row>
    <row r="49" spans="5:11" ht="26.5" thickBot="1" x14ac:dyDescent="0.35">
      <c r="E49" s="31">
        <v>12</v>
      </c>
      <c r="F49" s="28" t="s">
        <v>488</v>
      </c>
      <c r="G49" s="28" t="s">
        <v>489</v>
      </c>
      <c r="H49" s="28" t="s">
        <v>490</v>
      </c>
      <c r="I49" s="28" t="s">
        <v>491</v>
      </c>
      <c r="J49" s="28" t="s">
        <v>492</v>
      </c>
      <c r="K49" s="33">
        <v>12</v>
      </c>
    </row>
    <row r="50" spans="5:11" ht="15.5" x14ac:dyDescent="0.3">
      <c r="E50" s="44">
        <v>13</v>
      </c>
      <c r="F50" s="44" t="s">
        <v>493</v>
      </c>
      <c r="G50" s="26" t="s">
        <v>494</v>
      </c>
      <c r="H50" s="26" t="s">
        <v>496</v>
      </c>
      <c r="I50" s="44" t="s">
        <v>498</v>
      </c>
      <c r="J50" s="44" t="s">
        <v>499</v>
      </c>
      <c r="K50" s="46">
        <v>13</v>
      </c>
    </row>
    <row r="51" spans="5:11" ht="16" thickBot="1" x14ac:dyDescent="0.35">
      <c r="E51" s="45"/>
      <c r="F51" s="45"/>
      <c r="G51" s="28" t="s">
        <v>495</v>
      </c>
      <c r="H51" s="28" t="s">
        <v>497</v>
      </c>
      <c r="I51" s="45"/>
      <c r="J51" s="45"/>
      <c r="K51" s="47"/>
    </row>
    <row r="52" spans="5:11" ht="23" customHeight="1" x14ac:dyDescent="0.3">
      <c r="E52" s="44">
        <v>14</v>
      </c>
      <c r="F52" s="44" t="s">
        <v>500</v>
      </c>
      <c r="G52" s="44" t="s">
        <v>501</v>
      </c>
      <c r="H52" s="26" t="s">
        <v>502</v>
      </c>
      <c r="I52" s="44" t="s">
        <v>504</v>
      </c>
      <c r="J52" s="44" t="s">
        <v>505</v>
      </c>
      <c r="K52" s="46">
        <v>14</v>
      </c>
    </row>
    <row r="53" spans="5:11" ht="16" thickBot="1" x14ac:dyDescent="0.35">
      <c r="E53" s="45"/>
      <c r="F53" s="45"/>
      <c r="G53" s="45"/>
      <c r="H53" s="28" t="s">
        <v>503</v>
      </c>
      <c r="I53" s="45"/>
      <c r="J53" s="45"/>
      <c r="K53" s="47"/>
    </row>
    <row r="54" spans="5:11" ht="16" customHeight="1" thickBot="1" x14ac:dyDescent="0.35">
      <c r="E54" s="48" t="s">
        <v>506</v>
      </c>
      <c r="F54" s="49"/>
      <c r="G54" s="49"/>
      <c r="H54" s="49"/>
      <c r="I54" s="49"/>
      <c r="J54" s="49"/>
      <c r="K54" s="50"/>
    </row>
    <row r="55" spans="5:11" ht="49" customHeight="1" x14ac:dyDescent="0.3">
      <c r="E55" s="44">
        <v>15</v>
      </c>
      <c r="F55" s="44" t="s">
        <v>507</v>
      </c>
      <c r="G55" s="44" t="s">
        <v>508</v>
      </c>
      <c r="H55" s="26" t="s">
        <v>509</v>
      </c>
      <c r="I55" s="44" t="s">
        <v>511</v>
      </c>
      <c r="J55" s="44" t="s">
        <v>512</v>
      </c>
      <c r="K55" s="46">
        <v>15</v>
      </c>
    </row>
    <row r="56" spans="5:11" ht="16" thickBot="1" x14ac:dyDescent="0.35">
      <c r="E56" s="45"/>
      <c r="F56" s="45"/>
      <c r="G56" s="45"/>
      <c r="H56" s="28" t="s">
        <v>510</v>
      </c>
      <c r="I56" s="45"/>
      <c r="J56" s="45"/>
      <c r="K56" s="47"/>
    </row>
    <row r="57" spans="5:11" ht="36" customHeight="1" x14ac:dyDescent="0.3">
      <c r="E57" s="44">
        <v>16</v>
      </c>
      <c r="F57" s="44" t="s">
        <v>513</v>
      </c>
      <c r="G57" s="44" t="s">
        <v>514</v>
      </c>
      <c r="H57" s="26" t="s">
        <v>515</v>
      </c>
      <c r="I57" s="44" t="s">
        <v>517</v>
      </c>
      <c r="J57" s="53" t="s">
        <v>518</v>
      </c>
      <c r="K57" s="46">
        <v>16</v>
      </c>
    </row>
    <row r="58" spans="5:11" ht="16" thickBot="1" x14ac:dyDescent="0.35">
      <c r="E58" s="45"/>
      <c r="F58" s="45"/>
      <c r="G58" s="45"/>
      <c r="H58" s="28" t="s">
        <v>516</v>
      </c>
      <c r="I58" s="45"/>
      <c r="J58" s="54"/>
      <c r="K58" s="47"/>
    </row>
    <row r="59" spans="5:11" ht="26" x14ac:dyDescent="0.3">
      <c r="E59" s="44">
        <v>17</v>
      </c>
      <c r="F59" s="44" t="s">
        <v>519</v>
      </c>
      <c r="G59" s="26" t="s">
        <v>520</v>
      </c>
      <c r="H59" s="26" t="s">
        <v>522</v>
      </c>
      <c r="I59" s="26" t="s">
        <v>524</v>
      </c>
      <c r="J59" s="26" t="s">
        <v>526</v>
      </c>
      <c r="K59" s="46">
        <v>17</v>
      </c>
    </row>
    <row r="60" spans="5:11" ht="16" thickBot="1" x14ac:dyDescent="0.35">
      <c r="E60" s="45"/>
      <c r="F60" s="45"/>
      <c r="G60" s="28" t="s">
        <v>521</v>
      </c>
      <c r="H60" s="28" t="s">
        <v>523</v>
      </c>
      <c r="I60" s="28" t="s">
        <v>525</v>
      </c>
      <c r="J60" s="28" t="s">
        <v>527</v>
      </c>
      <c r="K60" s="47"/>
    </row>
    <row r="61" spans="5:11" ht="15" customHeight="1" thickBot="1" x14ac:dyDescent="0.35">
      <c r="E61" s="48" t="s">
        <v>528</v>
      </c>
      <c r="F61" s="49"/>
      <c r="G61" s="49"/>
      <c r="H61" s="49"/>
      <c r="I61" s="49"/>
      <c r="J61" s="49"/>
      <c r="K61" s="50"/>
    </row>
    <row r="62" spans="5:11" ht="38.5" customHeight="1" x14ac:dyDescent="0.3">
      <c r="E62" s="44">
        <v>18</v>
      </c>
      <c r="F62" s="44" t="s">
        <v>529</v>
      </c>
      <c r="G62" s="44" t="s">
        <v>530</v>
      </c>
      <c r="H62" s="26" t="s">
        <v>390</v>
      </c>
      <c r="I62" s="26" t="s">
        <v>532</v>
      </c>
      <c r="J62" s="44" t="s">
        <v>535</v>
      </c>
      <c r="K62" s="46">
        <v>18</v>
      </c>
    </row>
    <row r="63" spans="5:11" x14ac:dyDescent="0.3">
      <c r="E63" s="51"/>
      <c r="F63" s="51"/>
      <c r="G63" s="51"/>
      <c r="H63" s="26" t="s">
        <v>531</v>
      </c>
      <c r="I63" s="26" t="s">
        <v>533</v>
      </c>
      <c r="J63" s="51"/>
      <c r="K63" s="52"/>
    </row>
    <row r="64" spans="5:11" ht="16" thickBot="1" x14ac:dyDescent="0.35">
      <c r="E64" s="45"/>
      <c r="F64" s="45"/>
      <c r="G64" s="45"/>
      <c r="H64" s="28" t="s">
        <v>409</v>
      </c>
      <c r="I64" s="28" t="s">
        <v>534</v>
      </c>
      <c r="J64" s="45"/>
      <c r="K64" s="47"/>
    </row>
    <row r="65" spans="5:11" ht="49" customHeight="1" x14ac:dyDescent="0.3">
      <c r="E65" s="44">
        <v>19</v>
      </c>
      <c r="F65" s="44" t="s">
        <v>536</v>
      </c>
      <c r="G65" s="26" t="s">
        <v>537</v>
      </c>
      <c r="H65" s="26" t="s">
        <v>539</v>
      </c>
      <c r="I65" s="34" t="s">
        <v>541</v>
      </c>
      <c r="J65" s="44" t="s">
        <v>505</v>
      </c>
      <c r="K65" s="46">
        <v>19</v>
      </c>
    </row>
    <row r="66" spans="5:11" ht="16" thickBot="1" x14ac:dyDescent="0.35">
      <c r="E66" s="45"/>
      <c r="F66" s="45"/>
      <c r="G66" s="28" t="s">
        <v>538</v>
      </c>
      <c r="H66" s="28" t="s">
        <v>540</v>
      </c>
      <c r="I66" s="28" t="s">
        <v>542</v>
      </c>
      <c r="J66" s="45"/>
      <c r="K66" s="47"/>
    </row>
    <row r="68" spans="5:11" x14ac:dyDescent="0.3">
      <c r="E68" t="s">
        <v>847</v>
      </c>
    </row>
  </sheetData>
  <mergeCells count="94">
    <mergeCell ref="K5:K6"/>
    <mergeCell ref="E5:E6"/>
    <mergeCell ref="F5:F6"/>
    <mergeCell ref="G5:G6"/>
    <mergeCell ref="I5:I6"/>
    <mergeCell ref="J5:J6"/>
    <mergeCell ref="E18:E20"/>
    <mergeCell ref="J18:J20"/>
    <mergeCell ref="K18:K20"/>
    <mergeCell ref="E7:K7"/>
    <mergeCell ref="E8:E10"/>
    <mergeCell ref="J8:J10"/>
    <mergeCell ref="K8:K10"/>
    <mergeCell ref="E11:E12"/>
    <mergeCell ref="J11:J12"/>
    <mergeCell ref="K11:K12"/>
    <mergeCell ref="E13:E16"/>
    <mergeCell ref="I13:I16"/>
    <mergeCell ref="J13:J16"/>
    <mergeCell ref="K13:K16"/>
    <mergeCell ref="E17:K17"/>
    <mergeCell ref="E21:K21"/>
    <mergeCell ref="E22:E24"/>
    <mergeCell ref="F22:F24"/>
    <mergeCell ref="J22:J24"/>
    <mergeCell ref="K22:K24"/>
    <mergeCell ref="E35:E37"/>
    <mergeCell ref="F35:F37"/>
    <mergeCell ref="I35:I37"/>
    <mergeCell ref="J35:J37"/>
    <mergeCell ref="K35:K37"/>
    <mergeCell ref="I28:I30"/>
    <mergeCell ref="E31:K31"/>
    <mergeCell ref="E32:E34"/>
    <mergeCell ref="J32:J34"/>
    <mergeCell ref="K32:K34"/>
    <mergeCell ref="E25:E30"/>
    <mergeCell ref="F25:F30"/>
    <mergeCell ref="G25:G30"/>
    <mergeCell ref="I25:I27"/>
    <mergeCell ref="K25:K30"/>
    <mergeCell ref="E38:E39"/>
    <mergeCell ref="F38:F39"/>
    <mergeCell ref="J38:J39"/>
    <mergeCell ref="K38:K39"/>
    <mergeCell ref="E40:E45"/>
    <mergeCell ref="F40:F45"/>
    <mergeCell ref="J40:J41"/>
    <mergeCell ref="K40:K45"/>
    <mergeCell ref="J42:J43"/>
    <mergeCell ref="J44:J45"/>
    <mergeCell ref="E46:K46"/>
    <mergeCell ref="E47:E48"/>
    <mergeCell ref="F47:F48"/>
    <mergeCell ref="I47:I48"/>
    <mergeCell ref="J47:J48"/>
    <mergeCell ref="K47:K48"/>
    <mergeCell ref="E50:E51"/>
    <mergeCell ref="F50:F51"/>
    <mergeCell ref="I50:I51"/>
    <mergeCell ref="J50:J51"/>
    <mergeCell ref="K50:K51"/>
    <mergeCell ref="K57:K58"/>
    <mergeCell ref="K52:K53"/>
    <mergeCell ref="E54:K54"/>
    <mergeCell ref="E55:E56"/>
    <mergeCell ref="F55:F56"/>
    <mergeCell ref="G55:G56"/>
    <mergeCell ref="I55:I56"/>
    <mergeCell ref="J55:J56"/>
    <mergeCell ref="K55:K56"/>
    <mergeCell ref="E52:E53"/>
    <mergeCell ref="F52:F53"/>
    <mergeCell ref="G52:G53"/>
    <mergeCell ref="I52:I53"/>
    <mergeCell ref="J52:J53"/>
    <mergeCell ref="E57:E58"/>
    <mergeCell ref="F57:F58"/>
    <mergeCell ref="G57:G58"/>
    <mergeCell ref="I57:I58"/>
    <mergeCell ref="J57:J58"/>
    <mergeCell ref="E65:E66"/>
    <mergeCell ref="F65:F66"/>
    <mergeCell ref="J65:J66"/>
    <mergeCell ref="K65:K66"/>
    <mergeCell ref="E59:E60"/>
    <mergeCell ref="F59:F60"/>
    <mergeCell ref="K59:K60"/>
    <mergeCell ref="E61:K61"/>
    <mergeCell ref="E62:E64"/>
    <mergeCell ref="F62:F64"/>
    <mergeCell ref="G62:G64"/>
    <mergeCell ref="J62:J64"/>
    <mergeCell ref="K62:K64"/>
  </mergeCells>
  <phoneticPr fontId="15" type="noConversion"/>
  <hyperlinks>
    <hyperlink ref="K49" location="_ENREF_16" tooltip="Wu, 2013 #462" display="_ENREF_16" xr:uid="{386D3008-1F93-4A84-9F7C-CEA3817B8408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099F-EDA0-4C82-8402-DF69346FF5BE}">
  <dimension ref="E5:J59"/>
  <sheetViews>
    <sheetView workbookViewId="0">
      <selection activeCell="E59" sqref="E59"/>
    </sheetView>
  </sheetViews>
  <sheetFormatPr defaultRowHeight="14" x14ac:dyDescent="0.3"/>
  <cols>
    <col min="5" max="5" width="14.5" customWidth="1"/>
    <col min="6" max="6" width="14.33203125" customWidth="1"/>
    <col min="7" max="7" width="16.33203125" customWidth="1"/>
    <col min="8" max="8" width="18.5" customWidth="1"/>
    <col min="9" max="9" width="16.08203125" customWidth="1"/>
  </cols>
  <sheetData>
    <row r="5" spans="5:10" ht="14.5" thickBot="1" x14ac:dyDescent="0.35"/>
    <row r="6" spans="5:10" ht="14.5" thickBot="1" x14ac:dyDescent="0.35">
      <c r="E6" s="35" t="s">
        <v>377</v>
      </c>
      <c r="F6" s="36" t="s">
        <v>378</v>
      </c>
      <c r="G6" s="36" t="s">
        <v>543</v>
      </c>
      <c r="H6" s="36" t="s">
        <v>544</v>
      </c>
      <c r="I6" s="36" t="s">
        <v>545</v>
      </c>
      <c r="J6" s="36" t="s">
        <v>384</v>
      </c>
    </row>
    <row r="7" spans="5:10" x14ac:dyDescent="0.3">
      <c r="E7" s="66" t="s">
        <v>546</v>
      </c>
      <c r="F7" s="67"/>
      <c r="G7" s="67"/>
      <c r="H7" s="67"/>
      <c r="I7" s="67"/>
      <c r="J7" s="68"/>
    </row>
    <row r="8" spans="5:10" ht="15" customHeight="1" x14ac:dyDescent="0.3">
      <c r="E8" s="60" t="s">
        <v>547</v>
      </c>
      <c r="F8" s="61"/>
      <c r="G8" s="61"/>
      <c r="H8" s="61"/>
      <c r="I8" s="61"/>
      <c r="J8" s="62"/>
    </row>
    <row r="9" spans="5:10" ht="15" customHeight="1" x14ac:dyDescent="0.3">
      <c r="E9" s="60" t="s">
        <v>548</v>
      </c>
      <c r="F9" s="61"/>
      <c r="G9" s="61"/>
      <c r="H9" s="61"/>
      <c r="I9" s="61"/>
      <c r="J9" s="62"/>
    </row>
    <row r="10" spans="5:10" ht="15" customHeight="1" thickBot="1" x14ac:dyDescent="0.35">
      <c r="E10" s="63" t="s">
        <v>549</v>
      </c>
      <c r="F10" s="64"/>
      <c r="G10" s="64"/>
      <c r="H10" s="64"/>
      <c r="I10" s="64"/>
      <c r="J10" s="65"/>
    </row>
    <row r="11" spans="5:10" ht="15" x14ac:dyDescent="0.3">
      <c r="E11" s="44">
        <v>1</v>
      </c>
      <c r="F11" s="26" t="s">
        <v>396</v>
      </c>
      <c r="G11" s="26" t="s">
        <v>387</v>
      </c>
      <c r="H11" s="26" t="s">
        <v>554</v>
      </c>
      <c r="I11" s="44" t="s">
        <v>556</v>
      </c>
      <c r="J11" s="46">
        <v>2</v>
      </c>
    </row>
    <row r="12" spans="5:10" ht="26" x14ac:dyDescent="0.3">
      <c r="E12" s="51"/>
      <c r="F12" s="26" t="s">
        <v>550</v>
      </c>
      <c r="G12" s="26" t="s">
        <v>551</v>
      </c>
      <c r="H12" s="37" t="s">
        <v>555</v>
      </c>
      <c r="I12" s="51"/>
      <c r="J12" s="52"/>
    </row>
    <row r="13" spans="5:10" ht="15.5" x14ac:dyDescent="0.3">
      <c r="E13" s="51"/>
      <c r="F13" s="29"/>
      <c r="G13" s="26" t="s">
        <v>552</v>
      </c>
      <c r="H13" s="29"/>
      <c r="I13" s="51"/>
      <c r="J13" s="52"/>
    </row>
    <row r="14" spans="5:10" ht="14.5" thickBot="1" x14ac:dyDescent="0.35">
      <c r="E14" s="51"/>
      <c r="F14" s="29"/>
      <c r="G14" s="28" t="s">
        <v>553</v>
      </c>
      <c r="H14" s="29"/>
      <c r="I14" s="51"/>
      <c r="J14" s="52"/>
    </row>
    <row r="15" spans="5:10" x14ac:dyDescent="0.3">
      <c r="E15" s="51"/>
      <c r="F15" s="29"/>
      <c r="G15" s="26" t="s">
        <v>557</v>
      </c>
      <c r="H15" s="29"/>
      <c r="I15" s="51"/>
      <c r="J15" s="52"/>
    </row>
    <row r="16" spans="5:10" x14ac:dyDescent="0.3">
      <c r="E16" s="51"/>
      <c r="F16" s="29"/>
      <c r="G16" s="26" t="s">
        <v>558</v>
      </c>
      <c r="H16" s="29"/>
      <c r="I16" s="51"/>
      <c r="J16" s="52"/>
    </row>
    <row r="17" spans="5:10" ht="15.5" x14ac:dyDescent="0.3">
      <c r="E17" s="51"/>
      <c r="F17" s="29"/>
      <c r="G17" s="26" t="s">
        <v>559</v>
      </c>
      <c r="H17" s="29"/>
      <c r="I17" s="51"/>
      <c r="J17" s="52"/>
    </row>
    <row r="18" spans="5:10" ht="14.5" thickBot="1" x14ac:dyDescent="0.35">
      <c r="E18" s="45"/>
      <c r="F18" s="27"/>
      <c r="G18" s="28" t="s">
        <v>560</v>
      </c>
      <c r="H18" s="27"/>
      <c r="I18" s="45"/>
      <c r="J18" s="47"/>
    </row>
    <row r="19" spans="5:10" ht="54" x14ac:dyDescent="0.3">
      <c r="E19" s="44">
        <v>2</v>
      </c>
      <c r="F19" s="44" t="s">
        <v>561</v>
      </c>
      <c r="G19" s="26" t="s">
        <v>562</v>
      </c>
      <c r="H19" s="26" t="s">
        <v>565</v>
      </c>
      <c r="I19" s="44" t="s">
        <v>556</v>
      </c>
      <c r="J19" s="46">
        <v>20</v>
      </c>
    </row>
    <row r="20" spans="5:10" ht="16.5" x14ac:dyDescent="0.3">
      <c r="E20" s="51"/>
      <c r="F20" s="51"/>
      <c r="G20" s="26" t="s">
        <v>563</v>
      </c>
      <c r="H20" s="37" t="s">
        <v>566</v>
      </c>
      <c r="I20" s="51"/>
      <c r="J20" s="52"/>
    </row>
    <row r="21" spans="5:10" ht="14.5" thickBot="1" x14ac:dyDescent="0.35">
      <c r="E21" s="51"/>
      <c r="F21" s="51"/>
      <c r="G21" s="28" t="s">
        <v>564</v>
      </c>
      <c r="H21" s="29"/>
      <c r="I21" s="51"/>
      <c r="J21" s="52"/>
    </row>
    <row r="22" spans="5:10" x14ac:dyDescent="0.3">
      <c r="E22" s="51"/>
      <c r="F22" s="51"/>
      <c r="G22" s="26" t="s">
        <v>6</v>
      </c>
      <c r="H22" s="29"/>
      <c r="I22" s="51"/>
      <c r="J22" s="52"/>
    </row>
    <row r="23" spans="5:10" x14ac:dyDescent="0.3">
      <c r="E23" s="51"/>
      <c r="F23" s="51"/>
      <c r="G23" s="26" t="s">
        <v>567</v>
      </c>
      <c r="H23" s="29"/>
      <c r="I23" s="51"/>
      <c r="J23" s="52"/>
    </row>
    <row r="24" spans="5:10" ht="14.5" thickBot="1" x14ac:dyDescent="0.35">
      <c r="E24" s="45"/>
      <c r="F24" s="45"/>
      <c r="G24" s="28" t="s">
        <v>568</v>
      </c>
      <c r="H24" s="27"/>
      <c r="I24" s="45"/>
      <c r="J24" s="47"/>
    </row>
    <row r="25" spans="5:10" ht="16" customHeight="1" thickBot="1" x14ac:dyDescent="0.35">
      <c r="E25" s="48" t="s">
        <v>569</v>
      </c>
      <c r="F25" s="49"/>
      <c r="G25" s="49"/>
      <c r="H25" s="49"/>
      <c r="I25" s="49"/>
      <c r="J25" s="50"/>
    </row>
    <row r="26" spans="5:10" ht="28" x14ac:dyDescent="0.3">
      <c r="E26" s="44">
        <v>3</v>
      </c>
      <c r="F26" s="44" t="s">
        <v>570</v>
      </c>
      <c r="G26" s="26" t="s">
        <v>571</v>
      </c>
      <c r="H26" s="26" t="s">
        <v>573</v>
      </c>
      <c r="I26" s="44" t="s">
        <v>556</v>
      </c>
      <c r="J26" s="46">
        <v>21</v>
      </c>
    </row>
    <row r="27" spans="5:10" ht="17" thickBot="1" x14ac:dyDescent="0.35">
      <c r="E27" s="45"/>
      <c r="F27" s="45"/>
      <c r="G27" s="28" t="s">
        <v>572</v>
      </c>
      <c r="H27" s="38" t="s">
        <v>574</v>
      </c>
      <c r="I27" s="45"/>
      <c r="J27" s="47"/>
    </row>
    <row r="28" spans="5:10" ht="15" customHeight="1" thickBot="1" x14ac:dyDescent="0.35">
      <c r="E28" s="48" t="s">
        <v>548</v>
      </c>
      <c r="F28" s="49"/>
      <c r="G28" s="49"/>
      <c r="H28" s="49"/>
      <c r="I28" s="49"/>
      <c r="J28" s="50"/>
    </row>
    <row r="29" spans="5:10" ht="41" x14ac:dyDescent="0.3">
      <c r="E29" s="44">
        <v>4</v>
      </c>
      <c r="F29" s="44" t="s">
        <v>575</v>
      </c>
      <c r="G29" s="26" t="s">
        <v>576</v>
      </c>
      <c r="H29" s="26" t="s">
        <v>578</v>
      </c>
      <c r="I29" s="44" t="s">
        <v>556</v>
      </c>
      <c r="J29" s="46">
        <v>22</v>
      </c>
    </row>
    <row r="30" spans="5:10" ht="26" x14ac:dyDescent="0.3">
      <c r="E30" s="51"/>
      <c r="F30" s="51"/>
      <c r="G30" s="26" t="s">
        <v>577</v>
      </c>
      <c r="H30" s="26"/>
      <c r="I30" s="51"/>
      <c r="J30" s="52"/>
    </row>
    <row r="31" spans="5:10" ht="15" x14ac:dyDescent="0.3">
      <c r="E31" s="51"/>
      <c r="F31" s="51"/>
      <c r="G31" s="29"/>
      <c r="H31" s="37" t="s">
        <v>579</v>
      </c>
      <c r="I31" s="51"/>
      <c r="J31" s="52"/>
    </row>
    <row r="32" spans="5:10" ht="30.5" x14ac:dyDescent="0.3">
      <c r="E32" s="51"/>
      <c r="F32" s="51"/>
      <c r="G32" s="29"/>
      <c r="H32" s="26" t="s">
        <v>580</v>
      </c>
      <c r="I32" s="51"/>
      <c r="J32" s="52"/>
    </row>
    <row r="33" spans="5:10" ht="31" thickBot="1" x14ac:dyDescent="0.35">
      <c r="E33" s="45"/>
      <c r="F33" s="45"/>
      <c r="G33" s="27"/>
      <c r="H33" s="28" t="s">
        <v>581</v>
      </c>
      <c r="I33" s="45"/>
      <c r="J33" s="47"/>
    </row>
    <row r="34" spans="5:10" ht="15" customHeight="1" thickBot="1" x14ac:dyDescent="0.35">
      <c r="E34" s="48" t="s">
        <v>582</v>
      </c>
      <c r="F34" s="49"/>
      <c r="G34" s="49"/>
      <c r="H34" s="49"/>
      <c r="I34" s="49"/>
      <c r="J34" s="50"/>
    </row>
    <row r="35" spans="5:10" ht="34" customHeight="1" x14ac:dyDescent="0.3">
      <c r="E35" s="44">
        <v>5</v>
      </c>
      <c r="F35" s="44" t="s">
        <v>583</v>
      </c>
      <c r="G35" s="26" t="s">
        <v>584</v>
      </c>
      <c r="H35" s="26" t="s">
        <v>587</v>
      </c>
      <c r="I35" s="44" t="s">
        <v>589</v>
      </c>
      <c r="J35" s="46">
        <v>23</v>
      </c>
    </row>
    <row r="36" spans="5:10" x14ac:dyDescent="0.3">
      <c r="E36" s="51"/>
      <c r="F36" s="51"/>
      <c r="G36" s="26" t="s">
        <v>585</v>
      </c>
      <c r="H36" s="26" t="s">
        <v>588</v>
      </c>
      <c r="I36" s="51"/>
      <c r="J36" s="52"/>
    </row>
    <row r="37" spans="5:10" ht="16.5" x14ac:dyDescent="0.3">
      <c r="E37" s="51"/>
      <c r="F37" s="51"/>
      <c r="G37" s="26" t="s">
        <v>451</v>
      </c>
      <c r="H37" s="37" t="s">
        <v>566</v>
      </c>
      <c r="I37" s="51"/>
      <c r="J37" s="52"/>
    </row>
    <row r="38" spans="5:10" ht="14.5" thickBot="1" x14ac:dyDescent="0.35">
      <c r="E38" s="45"/>
      <c r="F38" s="45"/>
      <c r="G38" s="28" t="s">
        <v>586</v>
      </c>
      <c r="H38" s="27"/>
      <c r="I38" s="45"/>
      <c r="J38" s="47"/>
    </row>
    <row r="39" spans="5:10" x14ac:dyDescent="0.3">
      <c r="E39" s="66" t="s">
        <v>590</v>
      </c>
      <c r="F39" s="67"/>
      <c r="G39" s="67"/>
      <c r="H39" s="67"/>
      <c r="I39" s="67"/>
      <c r="J39" s="68"/>
    </row>
    <row r="40" spans="5:10" ht="15" customHeight="1" x14ac:dyDescent="0.3">
      <c r="E40" s="60" t="s">
        <v>591</v>
      </c>
      <c r="F40" s="61"/>
      <c r="G40" s="61"/>
      <c r="H40" s="61"/>
      <c r="I40" s="61"/>
      <c r="J40" s="62"/>
    </row>
    <row r="41" spans="5:10" ht="15" customHeight="1" x14ac:dyDescent="0.3">
      <c r="E41" s="60" t="s">
        <v>592</v>
      </c>
      <c r="F41" s="61"/>
      <c r="G41" s="61"/>
      <c r="H41" s="61"/>
      <c r="I41" s="61"/>
      <c r="J41" s="62"/>
    </row>
    <row r="42" spans="5:10" ht="15" customHeight="1" thickBot="1" x14ac:dyDescent="0.35">
      <c r="E42" s="63" t="s">
        <v>593</v>
      </c>
      <c r="F42" s="64"/>
      <c r="G42" s="64"/>
      <c r="H42" s="64"/>
      <c r="I42" s="64"/>
      <c r="J42" s="65"/>
    </row>
    <row r="43" spans="5:10" ht="54" x14ac:dyDescent="0.3">
      <c r="E43" s="44">
        <v>6</v>
      </c>
      <c r="F43" s="44" t="s">
        <v>594</v>
      </c>
      <c r="G43" s="26" t="s">
        <v>595</v>
      </c>
      <c r="H43" s="26" t="s">
        <v>598</v>
      </c>
      <c r="I43" s="44" t="s">
        <v>512</v>
      </c>
      <c r="J43" s="44" t="s">
        <v>600</v>
      </c>
    </row>
    <row r="44" spans="5:10" ht="16.5" x14ac:dyDescent="0.3">
      <c r="E44" s="51"/>
      <c r="F44" s="51"/>
      <c r="G44" s="26" t="s">
        <v>596</v>
      </c>
      <c r="H44" s="37" t="s">
        <v>599</v>
      </c>
      <c r="I44" s="51"/>
      <c r="J44" s="51"/>
    </row>
    <row r="45" spans="5:10" ht="14.5" thickBot="1" x14ac:dyDescent="0.35">
      <c r="E45" s="45"/>
      <c r="F45" s="45"/>
      <c r="G45" s="28" t="s">
        <v>597</v>
      </c>
      <c r="H45" s="27"/>
      <c r="I45" s="45"/>
      <c r="J45" s="45"/>
    </row>
    <row r="46" spans="5:10" ht="26" x14ac:dyDescent="0.3">
      <c r="E46" s="44">
        <v>7</v>
      </c>
      <c r="F46" s="44" t="s">
        <v>601</v>
      </c>
      <c r="G46" s="26" t="s">
        <v>602</v>
      </c>
      <c r="H46" s="26" t="s">
        <v>605</v>
      </c>
      <c r="I46" s="44" t="s">
        <v>512</v>
      </c>
      <c r="J46" s="44" t="s">
        <v>600</v>
      </c>
    </row>
    <row r="47" spans="5:10" ht="54" x14ac:dyDescent="0.3">
      <c r="E47" s="51"/>
      <c r="F47" s="51"/>
      <c r="G47" s="26" t="s">
        <v>603</v>
      </c>
      <c r="H47" s="26" t="s">
        <v>606</v>
      </c>
      <c r="I47" s="51"/>
      <c r="J47" s="51"/>
    </row>
    <row r="48" spans="5:10" ht="16.5" x14ac:dyDescent="0.3">
      <c r="E48" s="51"/>
      <c r="F48" s="51"/>
      <c r="G48" s="26" t="s">
        <v>451</v>
      </c>
      <c r="H48" s="37" t="s">
        <v>599</v>
      </c>
      <c r="I48" s="51"/>
      <c r="J48" s="51"/>
    </row>
    <row r="49" spans="5:10" ht="14.5" thickBot="1" x14ac:dyDescent="0.35">
      <c r="E49" s="45"/>
      <c r="F49" s="45"/>
      <c r="G49" s="28" t="s">
        <v>604</v>
      </c>
      <c r="H49" s="27"/>
      <c r="I49" s="45"/>
      <c r="J49" s="45"/>
    </row>
    <row r="50" spans="5:10" ht="54" x14ac:dyDescent="0.3">
      <c r="E50" s="44">
        <v>8</v>
      </c>
      <c r="F50" s="44" t="s">
        <v>607</v>
      </c>
      <c r="G50" s="26" t="s">
        <v>608</v>
      </c>
      <c r="H50" s="26" t="s">
        <v>606</v>
      </c>
      <c r="I50" s="44" t="s">
        <v>512</v>
      </c>
      <c r="J50" s="44" t="s">
        <v>600</v>
      </c>
    </row>
    <row r="51" spans="5:10" ht="16.5" x14ac:dyDescent="0.3">
      <c r="E51" s="51"/>
      <c r="F51" s="51"/>
      <c r="G51" s="26" t="s">
        <v>609</v>
      </c>
      <c r="H51" s="37" t="s">
        <v>599</v>
      </c>
      <c r="I51" s="51"/>
      <c r="J51" s="51"/>
    </row>
    <row r="52" spans="5:10" ht="14.5" thickBot="1" x14ac:dyDescent="0.35">
      <c r="E52" s="45"/>
      <c r="F52" s="45"/>
      <c r="G52" s="28" t="s">
        <v>610</v>
      </c>
      <c r="H52" s="27"/>
      <c r="I52" s="45"/>
      <c r="J52" s="45"/>
    </row>
    <row r="53" spans="5:10" ht="54" x14ac:dyDescent="0.3">
      <c r="E53" s="44">
        <v>9</v>
      </c>
      <c r="F53" s="44" t="s">
        <v>611</v>
      </c>
      <c r="G53" s="26" t="s">
        <v>612</v>
      </c>
      <c r="H53" s="26" t="s">
        <v>606</v>
      </c>
      <c r="I53" s="44" t="s">
        <v>512</v>
      </c>
      <c r="J53" s="44" t="s">
        <v>600</v>
      </c>
    </row>
    <row r="54" spans="5:10" ht="16.5" x14ac:dyDescent="0.3">
      <c r="E54" s="51"/>
      <c r="F54" s="51"/>
      <c r="G54" s="26" t="s">
        <v>613</v>
      </c>
      <c r="H54" s="37" t="s">
        <v>599</v>
      </c>
      <c r="I54" s="51"/>
      <c r="J54" s="51"/>
    </row>
    <row r="55" spans="5:10" ht="15.5" x14ac:dyDescent="0.3">
      <c r="E55" s="51"/>
      <c r="F55" s="51"/>
      <c r="G55" s="26" t="s">
        <v>451</v>
      </c>
      <c r="H55" s="29"/>
      <c r="I55" s="51"/>
      <c r="J55" s="51"/>
    </row>
    <row r="56" spans="5:10" ht="15" thickBot="1" x14ac:dyDescent="0.35">
      <c r="E56" s="45"/>
      <c r="F56" s="45"/>
      <c r="G56" s="28" t="s">
        <v>614</v>
      </c>
      <c r="H56" s="27"/>
      <c r="I56" s="45"/>
      <c r="J56" s="45"/>
    </row>
    <row r="59" spans="5:10" x14ac:dyDescent="0.3">
      <c r="E59" t="s">
        <v>847</v>
      </c>
    </row>
  </sheetData>
  <mergeCells count="46">
    <mergeCell ref="E26:E27"/>
    <mergeCell ref="F26:F27"/>
    <mergeCell ref="I26:I27"/>
    <mergeCell ref="J26:J27"/>
    <mergeCell ref="E7:J7"/>
    <mergeCell ref="E8:J8"/>
    <mergeCell ref="E9:J9"/>
    <mergeCell ref="E10:J10"/>
    <mergeCell ref="E11:E18"/>
    <mergeCell ref="I11:I18"/>
    <mergeCell ref="J11:J18"/>
    <mergeCell ref="E19:E24"/>
    <mergeCell ref="F19:F24"/>
    <mergeCell ref="I19:I24"/>
    <mergeCell ref="J19:J24"/>
    <mergeCell ref="E25:J25"/>
    <mergeCell ref="E40:J40"/>
    <mergeCell ref="E28:J28"/>
    <mergeCell ref="E29:E33"/>
    <mergeCell ref="F29:F33"/>
    <mergeCell ref="I29:I33"/>
    <mergeCell ref="J29:J33"/>
    <mergeCell ref="E34:J34"/>
    <mergeCell ref="E35:E38"/>
    <mergeCell ref="F35:F38"/>
    <mergeCell ref="I35:I38"/>
    <mergeCell ref="J35:J38"/>
    <mergeCell ref="E39:J39"/>
    <mergeCell ref="E41:J41"/>
    <mergeCell ref="E42:J42"/>
    <mergeCell ref="E43:E45"/>
    <mergeCell ref="F43:F45"/>
    <mergeCell ref="I43:I45"/>
    <mergeCell ref="J43:J45"/>
    <mergeCell ref="E53:E56"/>
    <mergeCell ref="F53:F56"/>
    <mergeCell ref="I53:I56"/>
    <mergeCell ref="J53:J56"/>
    <mergeCell ref="E46:E49"/>
    <mergeCell ref="F46:F49"/>
    <mergeCell ref="I46:I49"/>
    <mergeCell ref="J46:J49"/>
    <mergeCell ref="E50:E52"/>
    <mergeCell ref="F50:F52"/>
    <mergeCell ref="I50:I52"/>
    <mergeCell ref="J50:J52"/>
  </mergeCells>
  <phoneticPr fontId="15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2884-10DC-44B7-82D0-F8815F30C1A3}">
  <dimension ref="E5:K70"/>
  <sheetViews>
    <sheetView topLeftCell="B1" workbookViewId="0">
      <selection activeCell="E70" sqref="E70"/>
    </sheetView>
  </sheetViews>
  <sheetFormatPr defaultRowHeight="14" x14ac:dyDescent="0.3"/>
  <cols>
    <col min="5" max="5" width="16.33203125" customWidth="1"/>
    <col min="6" max="6" width="16.5" customWidth="1"/>
    <col min="7" max="7" width="18.25" customWidth="1"/>
    <col min="8" max="8" width="19" customWidth="1"/>
    <col min="9" max="9" width="22.5" customWidth="1"/>
    <col min="10" max="10" width="18.5" customWidth="1"/>
  </cols>
  <sheetData>
    <row r="5" spans="5:11" ht="14.5" thickBot="1" x14ac:dyDescent="0.35"/>
    <row r="6" spans="5:11" x14ac:dyDescent="0.3">
      <c r="E6" s="58" t="s">
        <v>377</v>
      </c>
      <c r="F6" s="58" t="s">
        <v>378</v>
      </c>
      <c r="G6" s="58" t="s">
        <v>379</v>
      </c>
      <c r="H6" s="24" t="s">
        <v>380</v>
      </c>
      <c r="I6" s="58" t="s">
        <v>382</v>
      </c>
      <c r="J6" s="58" t="s">
        <v>383</v>
      </c>
      <c r="K6" s="58" t="s">
        <v>384</v>
      </c>
    </row>
    <row r="7" spans="5:11" ht="17.5" thickBot="1" x14ac:dyDescent="0.35">
      <c r="E7" s="59"/>
      <c r="F7" s="59"/>
      <c r="G7" s="59"/>
      <c r="H7" s="25" t="s">
        <v>381</v>
      </c>
      <c r="I7" s="59"/>
      <c r="J7" s="59"/>
      <c r="K7" s="59"/>
    </row>
    <row r="8" spans="5:11" ht="14.5" thickBot="1" x14ac:dyDescent="0.35">
      <c r="E8" s="48" t="s">
        <v>615</v>
      </c>
      <c r="F8" s="49"/>
      <c r="G8" s="49"/>
      <c r="H8" s="49"/>
      <c r="I8" s="49"/>
      <c r="J8" s="49"/>
      <c r="K8" s="50"/>
    </row>
    <row r="9" spans="5:11" ht="16" customHeight="1" thickBot="1" x14ac:dyDescent="0.35">
      <c r="E9" s="48" t="s">
        <v>616</v>
      </c>
      <c r="F9" s="49"/>
      <c r="G9" s="49"/>
      <c r="H9" s="49"/>
      <c r="I9" s="49"/>
      <c r="J9" s="49"/>
      <c r="K9" s="50"/>
    </row>
    <row r="10" spans="5:11" ht="15.5" x14ac:dyDescent="0.3">
      <c r="E10" s="44">
        <v>1</v>
      </c>
      <c r="F10" s="44" t="s">
        <v>617</v>
      </c>
      <c r="G10" s="26" t="s">
        <v>618</v>
      </c>
      <c r="H10" s="26" t="s">
        <v>619</v>
      </c>
      <c r="I10" s="26" t="s">
        <v>392</v>
      </c>
      <c r="J10" s="44" t="s">
        <v>623</v>
      </c>
      <c r="K10" s="46">
        <v>24</v>
      </c>
    </row>
    <row r="11" spans="5:11" ht="15.5" x14ac:dyDescent="0.3">
      <c r="E11" s="51"/>
      <c r="F11" s="51"/>
      <c r="G11" s="26" t="s">
        <v>521</v>
      </c>
      <c r="H11" s="26" t="s">
        <v>620</v>
      </c>
      <c r="I11" s="26" t="s">
        <v>621</v>
      </c>
      <c r="J11" s="51"/>
      <c r="K11" s="52"/>
    </row>
    <row r="12" spans="5:11" ht="14.5" thickBot="1" x14ac:dyDescent="0.35">
      <c r="E12" s="45"/>
      <c r="F12" s="45"/>
      <c r="G12" s="27"/>
      <c r="H12" s="27"/>
      <c r="I12" s="28" t="s">
        <v>622</v>
      </c>
      <c r="J12" s="45"/>
      <c r="K12" s="47"/>
    </row>
    <row r="13" spans="5:11" ht="16" customHeight="1" x14ac:dyDescent="0.3">
      <c r="E13" s="66" t="s">
        <v>624</v>
      </c>
      <c r="F13" s="67"/>
      <c r="G13" s="67"/>
      <c r="H13" s="67"/>
      <c r="I13" s="67"/>
      <c r="J13" s="67"/>
      <c r="K13" s="68"/>
    </row>
    <row r="14" spans="5:11" ht="15" customHeight="1" thickBot="1" x14ac:dyDescent="0.35">
      <c r="E14" s="63" t="s">
        <v>625</v>
      </c>
      <c r="F14" s="64"/>
      <c r="G14" s="64"/>
      <c r="H14" s="64"/>
      <c r="I14" s="64"/>
      <c r="J14" s="64"/>
      <c r="K14" s="65"/>
    </row>
    <row r="15" spans="5:11" ht="15.5" x14ac:dyDescent="0.3">
      <c r="E15" s="44">
        <v>2</v>
      </c>
      <c r="F15" s="44" t="s">
        <v>626</v>
      </c>
      <c r="G15" s="26" t="s">
        <v>520</v>
      </c>
      <c r="H15" s="26" t="s">
        <v>628</v>
      </c>
      <c r="I15" s="26" t="s">
        <v>630</v>
      </c>
      <c r="J15" s="44" t="s">
        <v>632</v>
      </c>
      <c r="K15" s="46">
        <v>25</v>
      </c>
    </row>
    <row r="16" spans="5:11" ht="16" thickBot="1" x14ac:dyDescent="0.35">
      <c r="E16" s="45"/>
      <c r="F16" s="45"/>
      <c r="G16" s="28" t="s">
        <v>627</v>
      </c>
      <c r="H16" s="28" t="s">
        <v>629</v>
      </c>
      <c r="I16" s="28" t="s">
        <v>631</v>
      </c>
      <c r="J16" s="45"/>
      <c r="K16" s="47"/>
    </row>
    <row r="17" spans="5:11" ht="16" customHeight="1" x14ac:dyDescent="0.3">
      <c r="E17" s="66" t="s">
        <v>633</v>
      </c>
      <c r="F17" s="67"/>
      <c r="G17" s="67"/>
      <c r="H17" s="67"/>
      <c r="I17" s="67"/>
      <c r="J17" s="67"/>
      <c r="K17" s="68"/>
    </row>
    <row r="18" spans="5:11" ht="15" customHeight="1" thickBot="1" x14ac:dyDescent="0.35">
      <c r="E18" s="63" t="s">
        <v>634</v>
      </c>
      <c r="F18" s="64"/>
      <c r="G18" s="64"/>
      <c r="H18" s="64"/>
      <c r="I18" s="64"/>
      <c r="J18" s="64"/>
      <c r="K18" s="65"/>
    </row>
    <row r="19" spans="5:11" ht="15.5" x14ac:dyDescent="0.3">
      <c r="E19" s="44">
        <v>3</v>
      </c>
      <c r="F19" s="44" t="s">
        <v>635</v>
      </c>
      <c r="G19" s="26" t="s">
        <v>520</v>
      </c>
      <c r="H19" s="26" t="s">
        <v>637</v>
      </c>
      <c r="I19" s="44" t="s">
        <v>639</v>
      </c>
      <c r="J19" s="26" t="s">
        <v>640</v>
      </c>
      <c r="K19" s="46">
        <v>26</v>
      </c>
    </row>
    <row r="20" spans="5:11" ht="15.5" x14ac:dyDescent="0.3">
      <c r="E20" s="51"/>
      <c r="F20" s="51"/>
      <c r="G20" s="26" t="s">
        <v>455</v>
      </c>
      <c r="H20" s="26" t="s">
        <v>638</v>
      </c>
      <c r="I20" s="51"/>
      <c r="J20" s="26" t="s">
        <v>641</v>
      </c>
      <c r="K20" s="52"/>
    </row>
    <row r="21" spans="5:11" ht="28.5" thickBot="1" x14ac:dyDescent="0.35">
      <c r="E21" s="45"/>
      <c r="F21" s="45"/>
      <c r="G21" s="28" t="s">
        <v>636</v>
      </c>
      <c r="H21" s="27"/>
      <c r="I21" s="45"/>
      <c r="J21" s="27"/>
      <c r="K21" s="47"/>
    </row>
    <row r="22" spans="5:11" ht="16" customHeight="1" thickBot="1" x14ac:dyDescent="0.35">
      <c r="E22" s="48" t="s">
        <v>642</v>
      </c>
      <c r="F22" s="49"/>
      <c r="G22" s="49"/>
      <c r="H22" s="49"/>
      <c r="I22" s="49"/>
      <c r="J22" s="49"/>
      <c r="K22" s="50"/>
    </row>
    <row r="23" spans="5:11" ht="15.5" x14ac:dyDescent="0.3">
      <c r="E23" s="44">
        <v>4</v>
      </c>
      <c r="F23" s="26" t="s">
        <v>643</v>
      </c>
      <c r="G23" s="26" t="s">
        <v>520</v>
      </c>
      <c r="H23" s="26" t="s">
        <v>645</v>
      </c>
      <c r="I23" s="44" t="s">
        <v>647</v>
      </c>
      <c r="J23" s="44" t="s">
        <v>648</v>
      </c>
      <c r="K23" s="46">
        <v>27</v>
      </c>
    </row>
    <row r="24" spans="5:11" ht="26.5" thickBot="1" x14ac:dyDescent="0.35">
      <c r="E24" s="45"/>
      <c r="F24" s="28" t="s">
        <v>644</v>
      </c>
      <c r="G24" s="28" t="s">
        <v>455</v>
      </c>
      <c r="H24" s="28" t="s">
        <v>646</v>
      </c>
      <c r="I24" s="45"/>
      <c r="J24" s="45"/>
      <c r="K24" s="47"/>
    </row>
    <row r="25" spans="5:11" ht="16" customHeight="1" x14ac:dyDescent="0.3">
      <c r="E25" s="66" t="s">
        <v>649</v>
      </c>
      <c r="F25" s="67"/>
      <c r="G25" s="67"/>
      <c r="H25" s="67"/>
      <c r="I25" s="67"/>
      <c r="J25" s="67"/>
      <c r="K25" s="68"/>
    </row>
    <row r="26" spans="5:11" ht="15" customHeight="1" thickBot="1" x14ac:dyDescent="0.35">
      <c r="E26" s="63" t="s">
        <v>650</v>
      </c>
      <c r="F26" s="64"/>
      <c r="G26" s="64"/>
      <c r="H26" s="64"/>
      <c r="I26" s="64"/>
      <c r="J26" s="64"/>
      <c r="K26" s="65"/>
    </row>
    <row r="27" spans="5:11" ht="66" customHeight="1" x14ac:dyDescent="0.3">
      <c r="E27" s="44">
        <v>5</v>
      </c>
      <c r="F27" s="44" t="s">
        <v>651</v>
      </c>
      <c r="G27" s="26" t="s">
        <v>520</v>
      </c>
      <c r="H27" s="26" t="s">
        <v>652</v>
      </c>
      <c r="I27" s="44" t="s">
        <v>654</v>
      </c>
      <c r="J27" s="44" t="s">
        <v>655</v>
      </c>
      <c r="K27" s="46">
        <v>28</v>
      </c>
    </row>
    <row r="28" spans="5:11" ht="16" thickBot="1" x14ac:dyDescent="0.35">
      <c r="E28" s="45"/>
      <c r="F28" s="45"/>
      <c r="G28" s="28" t="s">
        <v>455</v>
      </c>
      <c r="H28" s="28" t="s">
        <v>653</v>
      </c>
      <c r="I28" s="45"/>
      <c r="J28" s="45"/>
      <c r="K28" s="47"/>
    </row>
    <row r="29" spans="5:11" ht="66" customHeight="1" x14ac:dyDescent="0.3">
      <c r="E29" s="44">
        <v>6</v>
      </c>
      <c r="F29" s="44" t="s">
        <v>656</v>
      </c>
      <c r="G29" s="26" t="s">
        <v>657</v>
      </c>
      <c r="H29" s="26" t="s">
        <v>652</v>
      </c>
      <c r="I29" s="26" t="s">
        <v>392</v>
      </c>
      <c r="J29" s="44" t="s">
        <v>659</v>
      </c>
      <c r="K29" s="46">
        <v>29</v>
      </c>
    </row>
    <row r="30" spans="5:11" ht="16" thickBot="1" x14ac:dyDescent="0.35">
      <c r="E30" s="45"/>
      <c r="F30" s="45"/>
      <c r="G30" s="28" t="s">
        <v>455</v>
      </c>
      <c r="H30" s="28" t="s">
        <v>653</v>
      </c>
      <c r="I30" s="28" t="s">
        <v>658</v>
      </c>
      <c r="J30" s="45"/>
      <c r="K30" s="47"/>
    </row>
    <row r="31" spans="5:11" ht="40" customHeight="1" x14ac:dyDescent="0.3">
      <c r="E31" s="44">
        <v>7</v>
      </c>
      <c r="F31" s="44" t="s">
        <v>660</v>
      </c>
      <c r="G31" s="26" t="s">
        <v>661</v>
      </c>
      <c r="H31" s="26" t="s">
        <v>662</v>
      </c>
      <c r="I31" s="44" t="s">
        <v>664</v>
      </c>
      <c r="J31" s="44" t="s">
        <v>648</v>
      </c>
      <c r="K31" s="46">
        <v>30</v>
      </c>
    </row>
    <row r="32" spans="5:11" ht="16" thickBot="1" x14ac:dyDescent="0.35">
      <c r="E32" s="45"/>
      <c r="F32" s="45"/>
      <c r="G32" s="28" t="s">
        <v>455</v>
      </c>
      <c r="H32" s="28" t="s">
        <v>663</v>
      </c>
      <c r="I32" s="45"/>
      <c r="J32" s="45"/>
      <c r="K32" s="47"/>
    </row>
    <row r="33" spans="5:11" ht="16" customHeight="1" x14ac:dyDescent="0.3">
      <c r="E33" s="66" t="s">
        <v>665</v>
      </c>
      <c r="F33" s="67"/>
      <c r="G33" s="67"/>
      <c r="H33" s="67"/>
      <c r="I33" s="67"/>
      <c r="J33" s="67"/>
      <c r="K33" s="68"/>
    </row>
    <row r="34" spans="5:11" ht="15" customHeight="1" thickBot="1" x14ac:dyDescent="0.35">
      <c r="E34" s="63" t="s">
        <v>666</v>
      </c>
      <c r="F34" s="64"/>
      <c r="G34" s="64"/>
      <c r="H34" s="64"/>
      <c r="I34" s="64"/>
      <c r="J34" s="64"/>
      <c r="K34" s="65"/>
    </row>
    <row r="35" spans="5:11" ht="56" x14ac:dyDescent="0.3">
      <c r="E35" s="44">
        <v>8</v>
      </c>
      <c r="F35" s="26" t="s">
        <v>667</v>
      </c>
      <c r="G35" s="26" t="s">
        <v>669</v>
      </c>
      <c r="H35" s="26" t="s">
        <v>672</v>
      </c>
      <c r="I35" s="44" t="s">
        <v>674</v>
      </c>
      <c r="J35" s="44" t="s">
        <v>655</v>
      </c>
      <c r="K35" s="46">
        <v>31</v>
      </c>
    </row>
    <row r="36" spans="5:11" ht="15.5" x14ac:dyDescent="0.3">
      <c r="E36" s="51"/>
      <c r="F36" s="26" t="s">
        <v>668</v>
      </c>
      <c r="G36" s="26" t="s">
        <v>670</v>
      </c>
      <c r="H36" s="26" t="s">
        <v>673</v>
      </c>
      <c r="I36" s="51"/>
      <c r="J36" s="51"/>
      <c r="K36" s="52"/>
    </row>
    <row r="37" spans="5:11" ht="52.5" thickBot="1" x14ac:dyDescent="0.35">
      <c r="E37" s="45"/>
      <c r="F37" s="27"/>
      <c r="G37" s="28" t="s">
        <v>671</v>
      </c>
      <c r="H37" s="27"/>
      <c r="I37" s="45"/>
      <c r="J37" s="45"/>
      <c r="K37" s="47"/>
    </row>
    <row r="38" spans="5:11" ht="16" customHeight="1" x14ac:dyDescent="0.3">
      <c r="E38" s="66" t="s">
        <v>675</v>
      </c>
      <c r="F38" s="67"/>
      <c r="G38" s="67"/>
      <c r="H38" s="67"/>
      <c r="I38" s="67"/>
      <c r="J38" s="67"/>
      <c r="K38" s="68"/>
    </row>
    <row r="39" spans="5:11" ht="15" customHeight="1" thickBot="1" x14ac:dyDescent="0.35">
      <c r="E39" s="63" t="s">
        <v>676</v>
      </c>
      <c r="F39" s="64"/>
      <c r="G39" s="64"/>
      <c r="H39" s="64"/>
      <c r="I39" s="64"/>
      <c r="J39" s="64"/>
      <c r="K39" s="65"/>
    </row>
    <row r="40" spans="5:11" ht="28" x14ac:dyDescent="0.3">
      <c r="E40" s="44">
        <v>9</v>
      </c>
      <c r="F40" s="26" t="s">
        <v>677</v>
      </c>
      <c r="G40" s="26" t="s">
        <v>679</v>
      </c>
      <c r="H40" s="26" t="s">
        <v>619</v>
      </c>
      <c r="I40" s="44" t="s">
        <v>681</v>
      </c>
      <c r="J40" s="44" t="s">
        <v>682</v>
      </c>
      <c r="K40" s="46">
        <v>32</v>
      </c>
    </row>
    <row r="41" spans="5:11" ht="16" thickBot="1" x14ac:dyDescent="0.35">
      <c r="E41" s="45"/>
      <c r="F41" s="28" t="s">
        <v>678</v>
      </c>
      <c r="G41" s="28" t="s">
        <v>455</v>
      </c>
      <c r="H41" s="28" t="s">
        <v>680</v>
      </c>
      <c r="I41" s="45"/>
      <c r="J41" s="45"/>
      <c r="K41" s="47"/>
    </row>
    <row r="42" spans="5:11" ht="14.5" thickBot="1" x14ac:dyDescent="0.35">
      <c r="E42" s="48" t="s">
        <v>683</v>
      </c>
      <c r="F42" s="49"/>
      <c r="G42" s="49"/>
      <c r="H42" s="49"/>
      <c r="I42" s="49"/>
      <c r="J42" s="49"/>
      <c r="K42" s="50"/>
    </row>
    <row r="43" spans="5:11" ht="16" customHeight="1" x14ac:dyDescent="0.3">
      <c r="E43" s="66" t="s">
        <v>684</v>
      </c>
      <c r="F43" s="67"/>
      <c r="G43" s="67"/>
      <c r="H43" s="67"/>
      <c r="I43" s="67"/>
      <c r="J43" s="67"/>
      <c r="K43" s="68"/>
    </row>
    <row r="44" spans="5:11" ht="15" customHeight="1" thickBot="1" x14ac:dyDescent="0.35">
      <c r="E44" s="63" t="s">
        <v>685</v>
      </c>
      <c r="F44" s="64"/>
      <c r="G44" s="64"/>
      <c r="H44" s="64"/>
      <c r="I44" s="64"/>
      <c r="J44" s="64"/>
      <c r="K44" s="65"/>
    </row>
    <row r="45" spans="5:11" ht="28" x14ac:dyDescent="0.3">
      <c r="E45" s="44">
        <v>10</v>
      </c>
      <c r="F45" s="44" t="s">
        <v>686</v>
      </c>
      <c r="G45" s="26" t="s">
        <v>687</v>
      </c>
      <c r="H45" s="26" t="s">
        <v>688</v>
      </c>
      <c r="I45" s="44" t="s">
        <v>690</v>
      </c>
      <c r="J45" s="26" t="s">
        <v>691</v>
      </c>
      <c r="K45" s="46">
        <v>33</v>
      </c>
    </row>
    <row r="46" spans="5:11" ht="17" thickBot="1" x14ac:dyDescent="0.35">
      <c r="E46" s="51"/>
      <c r="F46" s="51"/>
      <c r="G46" s="28">
        <f ca="1" xml:space="preserve"> 12:65:10:13</f>
        <v>0</v>
      </c>
      <c r="H46" s="28" t="s">
        <v>689</v>
      </c>
      <c r="I46" s="45"/>
      <c r="J46" s="26"/>
      <c r="K46" s="52"/>
    </row>
    <row r="47" spans="5:11" ht="28" x14ac:dyDescent="0.3">
      <c r="E47" s="51"/>
      <c r="F47" s="51"/>
      <c r="G47" s="26" t="s">
        <v>687</v>
      </c>
      <c r="H47" s="26" t="s">
        <v>693</v>
      </c>
      <c r="I47" s="44" t="s">
        <v>695</v>
      </c>
      <c r="J47" s="26" t="s">
        <v>692</v>
      </c>
      <c r="K47" s="52"/>
    </row>
    <row r="48" spans="5:11" ht="17" thickBot="1" x14ac:dyDescent="0.35">
      <c r="E48" s="51"/>
      <c r="F48" s="51"/>
      <c r="G48" s="28">
        <f ca="1" xml:space="preserve"> 9:65:10:16</f>
        <v>0</v>
      </c>
      <c r="H48" s="28" t="s">
        <v>694</v>
      </c>
      <c r="I48" s="45"/>
      <c r="J48" s="29"/>
      <c r="K48" s="52"/>
    </row>
    <row r="49" spans="5:11" ht="28" x14ac:dyDescent="0.3">
      <c r="E49" s="51"/>
      <c r="F49" s="51"/>
      <c r="G49" s="26" t="s">
        <v>687</v>
      </c>
      <c r="H49" s="26" t="s">
        <v>697</v>
      </c>
      <c r="I49" s="44" t="s">
        <v>699</v>
      </c>
      <c r="J49" s="29"/>
      <c r="K49" s="52"/>
    </row>
    <row r="50" spans="5:11" ht="17" thickBot="1" x14ac:dyDescent="0.35">
      <c r="E50" s="45"/>
      <c r="F50" s="45"/>
      <c r="G50" s="28" t="s">
        <v>696</v>
      </c>
      <c r="H50" s="28" t="s">
        <v>698</v>
      </c>
      <c r="I50" s="45"/>
      <c r="J50" s="27"/>
      <c r="K50" s="47"/>
    </row>
    <row r="51" spans="5:11" ht="15" customHeight="1" x14ac:dyDescent="0.3">
      <c r="E51" s="66" t="s">
        <v>700</v>
      </c>
      <c r="F51" s="67"/>
      <c r="G51" s="67"/>
      <c r="H51" s="67"/>
      <c r="I51" s="67"/>
      <c r="J51" s="67"/>
      <c r="K51" s="68"/>
    </row>
    <row r="52" spans="5:11" ht="15" customHeight="1" thickBot="1" x14ac:dyDescent="0.35">
      <c r="E52" s="63" t="s">
        <v>701</v>
      </c>
      <c r="F52" s="64"/>
      <c r="G52" s="64"/>
      <c r="H52" s="64"/>
      <c r="I52" s="64"/>
      <c r="J52" s="64"/>
      <c r="K52" s="65"/>
    </row>
    <row r="53" spans="5:11" ht="26.5" thickBot="1" x14ac:dyDescent="0.35">
      <c r="E53" s="44">
        <v>11</v>
      </c>
      <c r="F53" s="44" t="s">
        <v>702</v>
      </c>
      <c r="G53" s="26" t="s">
        <v>703</v>
      </c>
      <c r="H53" s="26" t="s">
        <v>705</v>
      </c>
      <c r="I53" s="28" t="s">
        <v>707</v>
      </c>
      <c r="J53" s="44" t="s">
        <v>505</v>
      </c>
      <c r="K53" s="69">
        <v>34</v>
      </c>
    </row>
    <row r="54" spans="5:11" ht="26.5" thickBot="1" x14ac:dyDescent="0.35">
      <c r="E54" s="45"/>
      <c r="F54" s="45"/>
      <c r="G54" s="28" t="s">
        <v>704</v>
      </c>
      <c r="H54" s="28" t="s">
        <v>706</v>
      </c>
      <c r="I54" s="28" t="s">
        <v>708</v>
      </c>
      <c r="J54" s="45"/>
      <c r="K54" s="70"/>
    </row>
    <row r="55" spans="5:11" ht="15" customHeight="1" x14ac:dyDescent="0.3">
      <c r="E55" s="66" t="s">
        <v>528</v>
      </c>
      <c r="F55" s="67"/>
      <c r="G55" s="67"/>
      <c r="H55" s="67"/>
      <c r="I55" s="67"/>
      <c r="J55" s="67"/>
      <c r="K55" s="68"/>
    </row>
    <row r="56" spans="5:11" ht="15" customHeight="1" thickBot="1" x14ac:dyDescent="0.35">
      <c r="E56" s="63" t="s">
        <v>709</v>
      </c>
      <c r="F56" s="64"/>
      <c r="G56" s="64"/>
      <c r="H56" s="64"/>
      <c r="I56" s="64"/>
      <c r="J56" s="64"/>
      <c r="K56" s="65"/>
    </row>
    <row r="57" spans="5:11" ht="15.5" x14ac:dyDescent="0.3">
      <c r="E57" s="44">
        <v>12</v>
      </c>
      <c r="F57" s="44" t="s">
        <v>710</v>
      </c>
      <c r="G57" s="26" t="s">
        <v>711</v>
      </c>
      <c r="H57" s="26" t="s">
        <v>713</v>
      </c>
      <c r="I57" s="44" t="s">
        <v>715</v>
      </c>
      <c r="J57" s="44" t="s">
        <v>632</v>
      </c>
      <c r="K57" s="46">
        <v>35</v>
      </c>
    </row>
    <row r="58" spans="5:11" ht="16" thickBot="1" x14ac:dyDescent="0.35">
      <c r="E58" s="45"/>
      <c r="F58" s="45"/>
      <c r="G58" s="28" t="s">
        <v>712</v>
      </c>
      <c r="H58" s="28" t="s">
        <v>714</v>
      </c>
      <c r="I58" s="45"/>
      <c r="J58" s="45"/>
      <c r="K58" s="47"/>
    </row>
    <row r="59" spans="5:11" ht="36" customHeight="1" x14ac:dyDescent="0.3">
      <c r="E59" s="44">
        <v>13</v>
      </c>
      <c r="F59" s="44" t="s">
        <v>716</v>
      </c>
      <c r="G59" s="26" t="s">
        <v>661</v>
      </c>
      <c r="H59" s="26" t="s">
        <v>717</v>
      </c>
      <c r="I59" s="26" t="s">
        <v>719</v>
      </c>
      <c r="J59" s="44" t="s">
        <v>721</v>
      </c>
      <c r="K59" s="46">
        <v>36</v>
      </c>
    </row>
    <row r="60" spans="5:11" ht="16" thickBot="1" x14ac:dyDescent="0.35">
      <c r="E60" s="45"/>
      <c r="F60" s="45"/>
      <c r="G60" s="28" t="s">
        <v>455</v>
      </c>
      <c r="H60" s="28" t="s">
        <v>718</v>
      </c>
      <c r="I60" s="28" t="s">
        <v>720</v>
      </c>
      <c r="J60" s="45"/>
      <c r="K60" s="47"/>
    </row>
    <row r="61" spans="5:11" ht="15" customHeight="1" x14ac:dyDescent="0.3">
      <c r="E61" s="66" t="s">
        <v>722</v>
      </c>
      <c r="F61" s="67"/>
      <c r="G61" s="67"/>
      <c r="H61" s="67"/>
      <c r="I61" s="67"/>
      <c r="J61" s="67"/>
      <c r="K61" s="68"/>
    </row>
    <row r="62" spans="5:11" ht="15" customHeight="1" thickBot="1" x14ac:dyDescent="0.35">
      <c r="E62" s="63" t="s">
        <v>723</v>
      </c>
      <c r="F62" s="64"/>
      <c r="G62" s="64"/>
      <c r="H62" s="64"/>
      <c r="I62" s="64"/>
      <c r="J62" s="64"/>
      <c r="K62" s="65"/>
    </row>
    <row r="63" spans="5:11" ht="16" thickBot="1" x14ac:dyDescent="0.35">
      <c r="E63" s="44">
        <v>14</v>
      </c>
      <c r="F63" s="44" t="s">
        <v>724</v>
      </c>
      <c r="G63" s="26" t="s">
        <v>725</v>
      </c>
      <c r="H63" s="26" t="s">
        <v>727</v>
      </c>
      <c r="I63" s="28" t="s">
        <v>729</v>
      </c>
      <c r="J63" s="44" t="s">
        <v>730</v>
      </c>
      <c r="K63" s="46">
        <v>37</v>
      </c>
    </row>
    <row r="64" spans="5:11" ht="16" thickBot="1" x14ac:dyDescent="0.35">
      <c r="E64" s="51"/>
      <c r="F64" s="51"/>
      <c r="G64" s="26" t="s">
        <v>726</v>
      </c>
      <c r="H64" s="26" t="s">
        <v>728</v>
      </c>
      <c r="I64" s="28" t="s">
        <v>731</v>
      </c>
      <c r="J64" s="51"/>
      <c r="K64" s="52"/>
    </row>
    <row r="65" spans="5:11" ht="14.5" thickBot="1" x14ac:dyDescent="0.35">
      <c r="E65" s="45"/>
      <c r="F65" s="45"/>
      <c r="G65" s="27"/>
      <c r="H65" s="27"/>
      <c r="I65" s="28" t="s">
        <v>732</v>
      </c>
      <c r="J65" s="45"/>
      <c r="K65" s="47"/>
    </row>
    <row r="66" spans="5:11" ht="26" x14ac:dyDescent="0.3">
      <c r="E66" s="44">
        <v>15</v>
      </c>
      <c r="F66" s="44" t="s">
        <v>733</v>
      </c>
      <c r="G66" s="26" t="s">
        <v>661</v>
      </c>
      <c r="H66" s="26" t="s">
        <v>734</v>
      </c>
      <c r="I66" s="26" t="s">
        <v>736</v>
      </c>
      <c r="J66" s="44" t="s">
        <v>738</v>
      </c>
      <c r="K66" s="46">
        <v>38</v>
      </c>
    </row>
    <row r="67" spans="5:11" ht="26.5" thickBot="1" x14ac:dyDescent="0.35">
      <c r="E67" s="45"/>
      <c r="F67" s="45"/>
      <c r="G67" s="28" t="s">
        <v>455</v>
      </c>
      <c r="H67" s="28" t="s">
        <v>735</v>
      </c>
      <c r="I67" s="28" t="s">
        <v>737</v>
      </c>
      <c r="J67" s="45"/>
      <c r="K67" s="47"/>
    </row>
    <row r="70" spans="5:11" x14ac:dyDescent="0.3">
      <c r="E70" t="s">
        <v>847</v>
      </c>
    </row>
  </sheetData>
  <mergeCells count="93">
    <mergeCell ref="K6:K7"/>
    <mergeCell ref="E6:E7"/>
    <mergeCell ref="F6:F7"/>
    <mergeCell ref="G6:G7"/>
    <mergeCell ref="I6:I7"/>
    <mergeCell ref="J6:J7"/>
    <mergeCell ref="E8:K8"/>
    <mergeCell ref="E9:K9"/>
    <mergeCell ref="E10:E12"/>
    <mergeCell ref="F10:F12"/>
    <mergeCell ref="J10:J12"/>
    <mergeCell ref="K10:K12"/>
    <mergeCell ref="E13:K13"/>
    <mergeCell ref="E14:K14"/>
    <mergeCell ref="E15:E16"/>
    <mergeCell ref="F15:F16"/>
    <mergeCell ref="J15:J16"/>
    <mergeCell ref="K15:K16"/>
    <mergeCell ref="E25:K25"/>
    <mergeCell ref="E17:K17"/>
    <mergeCell ref="E18:K18"/>
    <mergeCell ref="E19:E21"/>
    <mergeCell ref="F19:F21"/>
    <mergeCell ref="I19:I21"/>
    <mergeCell ref="K19:K21"/>
    <mergeCell ref="E22:K22"/>
    <mergeCell ref="E23:E24"/>
    <mergeCell ref="I23:I24"/>
    <mergeCell ref="J23:J24"/>
    <mergeCell ref="K23:K24"/>
    <mergeCell ref="E26:K26"/>
    <mergeCell ref="E27:E28"/>
    <mergeCell ref="F27:F28"/>
    <mergeCell ref="I27:I28"/>
    <mergeCell ref="J27:J28"/>
    <mergeCell ref="K27:K28"/>
    <mergeCell ref="E29:E30"/>
    <mergeCell ref="F29:F30"/>
    <mergeCell ref="J29:J30"/>
    <mergeCell ref="K29:K30"/>
    <mergeCell ref="E31:E32"/>
    <mergeCell ref="F31:F32"/>
    <mergeCell ref="I31:I32"/>
    <mergeCell ref="J31:J32"/>
    <mergeCell ref="K31:K32"/>
    <mergeCell ref="E33:K33"/>
    <mergeCell ref="E34:K34"/>
    <mergeCell ref="E35:E37"/>
    <mergeCell ref="I35:I37"/>
    <mergeCell ref="J35:J37"/>
    <mergeCell ref="K35:K37"/>
    <mergeCell ref="E38:K38"/>
    <mergeCell ref="E39:K39"/>
    <mergeCell ref="E40:E41"/>
    <mergeCell ref="I40:I41"/>
    <mergeCell ref="J40:J41"/>
    <mergeCell ref="K40:K41"/>
    <mergeCell ref="E42:K42"/>
    <mergeCell ref="E43:K43"/>
    <mergeCell ref="E44:K44"/>
    <mergeCell ref="E45:E50"/>
    <mergeCell ref="F45:F50"/>
    <mergeCell ref="I45:I46"/>
    <mergeCell ref="K45:K50"/>
    <mergeCell ref="I47:I48"/>
    <mergeCell ref="I49:I50"/>
    <mergeCell ref="E51:K51"/>
    <mergeCell ref="E52:K52"/>
    <mergeCell ref="E53:E54"/>
    <mergeCell ref="F53:F54"/>
    <mergeCell ref="J53:J54"/>
    <mergeCell ref="K53:K54"/>
    <mergeCell ref="E62:K62"/>
    <mergeCell ref="E55:K55"/>
    <mergeCell ref="E56:K56"/>
    <mergeCell ref="E57:E58"/>
    <mergeCell ref="F57:F58"/>
    <mergeCell ref="I57:I58"/>
    <mergeCell ref="J57:J58"/>
    <mergeCell ref="K57:K58"/>
    <mergeCell ref="E59:E60"/>
    <mergeCell ref="F59:F60"/>
    <mergeCell ref="J59:J60"/>
    <mergeCell ref="K59:K60"/>
    <mergeCell ref="E61:K61"/>
    <mergeCell ref="E63:E65"/>
    <mergeCell ref="F63:F65"/>
    <mergeCell ref="J63:J65"/>
    <mergeCell ref="K63:K65"/>
    <mergeCell ref="E66:E67"/>
    <mergeCell ref="F66:F67"/>
    <mergeCell ref="J66:J67"/>
    <mergeCell ref="K66:K67"/>
  </mergeCells>
  <phoneticPr fontId="15" type="noConversion"/>
  <hyperlinks>
    <hyperlink ref="K53" location="_ENREF_16" tooltip="Wu, 2013 #462" display="_ENREF_16" xr:uid="{5DB924BA-28E7-49BD-ADA9-4162FAF075FF}"/>
  </hyperlink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8F6A-0965-4D08-97CA-EE8C92C99590}">
  <dimension ref="D4:J52"/>
  <sheetViews>
    <sheetView workbookViewId="0">
      <selection activeCell="D52" sqref="D52"/>
    </sheetView>
  </sheetViews>
  <sheetFormatPr defaultRowHeight="14" x14ac:dyDescent="0.3"/>
  <cols>
    <col min="4" max="4" width="12.83203125" customWidth="1"/>
    <col min="5" max="5" width="13.83203125" customWidth="1"/>
    <col min="6" max="6" width="12.6640625" customWidth="1"/>
    <col min="7" max="7" width="20.5" customWidth="1"/>
    <col min="8" max="8" width="23.9140625" customWidth="1"/>
    <col min="9" max="9" width="17.83203125" customWidth="1"/>
  </cols>
  <sheetData>
    <row r="4" spans="4:10" ht="14.5" thickBot="1" x14ac:dyDescent="0.35"/>
    <row r="5" spans="4:10" x14ac:dyDescent="0.3">
      <c r="D5" s="58" t="s">
        <v>377</v>
      </c>
      <c r="E5" s="58" t="s">
        <v>378</v>
      </c>
      <c r="F5" s="58" t="s">
        <v>379</v>
      </c>
      <c r="G5" s="24" t="s">
        <v>380</v>
      </c>
      <c r="H5" s="58" t="s">
        <v>382</v>
      </c>
      <c r="I5" s="58" t="s">
        <v>383</v>
      </c>
      <c r="J5" s="58" t="s">
        <v>384</v>
      </c>
    </row>
    <row r="6" spans="4:10" ht="17.5" thickBot="1" x14ac:dyDescent="0.35">
      <c r="D6" s="59"/>
      <c r="E6" s="59"/>
      <c r="F6" s="59"/>
      <c r="G6" s="25" t="s">
        <v>381</v>
      </c>
      <c r="H6" s="59"/>
      <c r="I6" s="59"/>
      <c r="J6" s="59"/>
    </row>
    <row r="7" spans="4:10" ht="16" customHeight="1" thickBot="1" x14ac:dyDescent="0.35">
      <c r="D7" s="48" t="s">
        <v>739</v>
      </c>
      <c r="E7" s="49"/>
      <c r="F7" s="49"/>
      <c r="G7" s="49"/>
      <c r="H7" s="49"/>
      <c r="I7" s="49"/>
      <c r="J7" s="50"/>
    </row>
    <row r="8" spans="4:10" ht="26" x14ac:dyDescent="0.3">
      <c r="D8" s="44">
        <v>1</v>
      </c>
      <c r="E8" s="26" t="s">
        <v>740</v>
      </c>
      <c r="F8" s="44" t="s">
        <v>742</v>
      </c>
      <c r="G8" s="44" t="s">
        <v>743</v>
      </c>
      <c r="H8" s="44" t="s">
        <v>744</v>
      </c>
      <c r="I8" s="44" t="s">
        <v>745</v>
      </c>
      <c r="J8" s="46">
        <v>39</v>
      </c>
    </row>
    <row r="9" spans="4:10" ht="14.5" thickBot="1" x14ac:dyDescent="0.35">
      <c r="D9" s="45"/>
      <c r="E9" s="28" t="s">
        <v>741</v>
      </c>
      <c r="F9" s="45"/>
      <c r="G9" s="45"/>
      <c r="H9" s="45"/>
      <c r="I9" s="45"/>
      <c r="J9" s="47"/>
    </row>
    <row r="10" spans="4:10" ht="15" customHeight="1" thickBot="1" x14ac:dyDescent="0.35">
      <c r="D10" s="48" t="s">
        <v>746</v>
      </c>
      <c r="E10" s="49"/>
      <c r="F10" s="49"/>
      <c r="G10" s="49"/>
      <c r="H10" s="49"/>
      <c r="I10" s="49"/>
      <c r="J10" s="50"/>
    </row>
    <row r="11" spans="4:10" ht="30" x14ac:dyDescent="0.3">
      <c r="D11" s="44">
        <v>2</v>
      </c>
      <c r="E11" s="26" t="s">
        <v>747</v>
      </c>
      <c r="F11" s="26" t="s">
        <v>657</v>
      </c>
      <c r="G11" s="44" t="s">
        <v>556</v>
      </c>
      <c r="H11" s="44" t="s">
        <v>556</v>
      </c>
      <c r="I11" s="44" t="s">
        <v>556</v>
      </c>
      <c r="J11" s="46">
        <v>40</v>
      </c>
    </row>
    <row r="12" spans="4:10" ht="14.5" thickBot="1" x14ac:dyDescent="0.35">
      <c r="D12" s="45"/>
      <c r="E12" s="28" t="s">
        <v>748</v>
      </c>
      <c r="F12" s="28" t="s">
        <v>521</v>
      </c>
      <c r="G12" s="45"/>
      <c r="H12" s="45"/>
      <c r="I12" s="45"/>
      <c r="J12" s="47"/>
    </row>
    <row r="13" spans="4:10" ht="15" customHeight="1" thickBot="1" x14ac:dyDescent="0.35">
      <c r="D13" s="48" t="s">
        <v>749</v>
      </c>
      <c r="E13" s="49"/>
      <c r="F13" s="49"/>
      <c r="G13" s="49"/>
      <c r="H13" s="49"/>
      <c r="I13" s="49"/>
      <c r="J13" s="50"/>
    </row>
    <row r="14" spans="4:10" ht="26" x14ac:dyDescent="0.3">
      <c r="D14" s="44">
        <v>3</v>
      </c>
      <c r="E14" s="26" t="s">
        <v>750</v>
      </c>
      <c r="F14" s="44" t="s">
        <v>752</v>
      </c>
      <c r="G14" s="44" t="s">
        <v>753</v>
      </c>
      <c r="H14" s="26" t="s">
        <v>754</v>
      </c>
      <c r="I14" s="44" t="s">
        <v>756</v>
      </c>
      <c r="J14" s="46">
        <v>41</v>
      </c>
    </row>
    <row r="15" spans="4:10" ht="14.5" thickBot="1" x14ac:dyDescent="0.35">
      <c r="D15" s="45"/>
      <c r="E15" s="28" t="s">
        <v>751</v>
      </c>
      <c r="F15" s="45"/>
      <c r="G15" s="45"/>
      <c r="H15" s="28" t="s">
        <v>755</v>
      </c>
      <c r="I15" s="45"/>
      <c r="J15" s="47"/>
    </row>
    <row r="16" spans="4:10" ht="16" customHeight="1" thickBot="1" x14ac:dyDescent="0.35">
      <c r="D16" s="48" t="s">
        <v>757</v>
      </c>
      <c r="E16" s="49"/>
      <c r="F16" s="49"/>
      <c r="G16" s="49"/>
      <c r="H16" s="49"/>
      <c r="I16" s="49"/>
      <c r="J16" s="50"/>
    </row>
    <row r="17" spans="4:10" ht="28" x14ac:dyDescent="0.3">
      <c r="D17" s="44">
        <v>4</v>
      </c>
      <c r="E17" s="26" t="s">
        <v>758</v>
      </c>
      <c r="F17" s="26" t="s">
        <v>657</v>
      </c>
      <c r="G17" s="26" t="s">
        <v>619</v>
      </c>
      <c r="H17" s="26" t="s">
        <v>392</v>
      </c>
      <c r="I17" s="44" t="s">
        <v>556</v>
      </c>
      <c r="J17" s="46">
        <v>42</v>
      </c>
    </row>
    <row r="18" spans="4:10" ht="39" x14ac:dyDescent="0.3">
      <c r="D18" s="51"/>
      <c r="E18" s="26" t="s">
        <v>759</v>
      </c>
      <c r="F18" s="26" t="s">
        <v>521</v>
      </c>
      <c r="G18" s="26" t="s">
        <v>620</v>
      </c>
      <c r="H18" s="26" t="s">
        <v>761</v>
      </c>
      <c r="I18" s="51"/>
      <c r="J18" s="52"/>
    </row>
    <row r="19" spans="4:10" ht="14.5" thickBot="1" x14ac:dyDescent="0.35">
      <c r="D19" s="45"/>
      <c r="E19" s="28" t="s">
        <v>760</v>
      </c>
      <c r="F19" s="27"/>
      <c r="G19" s="27"/>
      <c r="H19" s="27"/>
      <c r="I19" s="45"/>
      <c r="J19" s="47"/>
    </row>
    <row r="20" spans="4:10" ht="15" customHeight="1" thickBot="1" x14ac:dyDescent="0.35">
      <c r="D20" s="48" t="s">
        <v>762</v>
      </c>
      <c r="E20" s="49"/>
      <c r="F20" s="49"/>
      <c r="G20" s="49"/>
      <c r="H20" s="49"/>
      <c r="I20" s="49"/>
      <c r="J20" s="50"/>
    </row>
    <row r="21" spans="4:10" ht="41" x14ac:dyDescent="0.3">
      <c r="D21" s="44">
        <v>5</v>
      </c>
      <c r="E21" s="26" t="s">
        <v>763</v>
      </c>
      <c r="F21" s="26" t="s">
        <v>765</v>
      </c>
      <c r="G21" s="71" t="s">
        <v>767</v>
      </c>
      <c r="H21" s="44" t="s">
        <v>768</v>
      </c>
      <c r="I21" s="44" t="s">
        <v>556</v>
      </c>
      <c r="J21" s="46">
        <v>43</v>
      </c>
    </row>
    <row r="22" spans="4:10" x14ac:dyDescent="0.3">
      <c r="D22" s="51"/>
      <c r="E22" s="26" t="s">
        <v>764</v>
      </c>
      <c r="F22" s="26" t="s">
        <v>521</v>
      </c>
      <c r="G22" s="72"/>
      <c r="H22" s="51"/>
      <c r="I22" s="51"/>
      <c r="J22" s="52"/>
    </row>
    <row r="23" spans="4:10" ht="28.5" thickBot="1" x14ac:dyDescent="0.35">
      <c r="D23" s="45"/>
      <c r="E23" s="27"/>
      <c r="F23" s="28" t="s">
        <v>766</v>
      </c>
      <c r="G23" s="73"/>
      <c r="H23" s="45"/>
      <c r="I23" s="45"/>
      <c r="J23" s="47"/>
    </row>
    <row r="24" spans="4:10" ht="15" customHeight="1" thickBot="1" x14ac:dyDescent="0.35">
      <c r="D24" s="48" t="s">
        <v>769</v>
      </c>
      <c r="E24" s="49"/>
      <c r="F24" s="49"/>
      <c r="G24" s="49"/>
      <c r="H24" s="49"/>
      <c r="I24" s="49"/>
      <c r="J24" s="50"/>
    </row>
    <row r="25" spans="4:10" ht="52" x14ac:dyDescent="0.3">
      <c r="D25" s="44">
        <v>6</v>
      </c>
      <c r="E25" s="26" t="s">
        <v>770</v>
      </c>
      <c r="F25" s="26" t="s">
        <v>742</v>
      </c>
      <c r="G25" s="44" t="s">
        <v>619</v>
      </c>
      <c r="H25" s="44" t="s">
        <v>773</v>
      </c>
      <c r="I25" s="44" t="s">
        <v>774</v>
      </c>
      <c r="J25" s="46">
        <v>23</v>
      </c>
    </row>
    <row r="26" spans="4:10" ht="41" thickBot="1" x14ac:dyDescent="0.35">
      <c r="D26" s="45"/>
      <c r="E26" s="28" t="s">
        <v>771</v>
      </c>
      <c r="F26" s="28" t="s">
        <v>772</v>
      </c>
      <c r="G26" s="45"/>
      <c r="H26" s="45"/>
      <c r="I26" s="45"/>
      <c r="J26" s="47"/>
    </row>
    <row r="27" spans="4:10" ht="16" customHeight="1" x14ac:dyDescent="0.3">
      <c r="D27" s="66" t="s">
        <v>665</v>
      </c>
      <c r="E27" s="67"/>
      <c r="F27" s="67"/>
      <c r="G27" s="67"/>
      <c r="H27" s="67"/>
      <c r="I27" s="67"/>
      <c r="J27" s="68"/>
    </row>
    <row r="28" spans="4:10" ht="15" customHeight="1" thickBot="1" x14ac:dyDescent="0.35">
      <c r="D28" s="63" t="s">
        <v>775</v>
      </c>
      <c r="E28" s="64"/>
      <c r="F28" s="64"/>
      <c r="G28" s="64"/>
      <c r="H28" s="64"/>
      <c r="I28" s="64"/>
      <c r="J28" s="65"/>
    </row>
    <row r="29" spans="4:10" ht="56" x14ac:dyDescent="0.3">
      <c r="D29" s="44">
        <v>7</v>
      </c>
      <c r="E29" s="26" t="s">
        <v>667</v>
      </c>
      <c r="F29" s="26" t="s">
        <v>669</v>
      </c>
      <c r="G29" s="26" t="s">
        <v>672</v>
      </c>
      <c r="H29" s="44" t="s">
        <v>776</v>
      </c>
      <c r="I29" s="44" t="s">
        <v>655</v>
      </c>
      <c r="J29" s="46">
        <v>31</v>
      </c>
    </row>
    <row r="30" spans="4:10" ht="26" x14ac:dyDescent="0.3">
      <c r="D30" s="51"/>
      <c r="E30" s="26" t="s">
        <v>668</v>
      </c>
      <c r="F30" s="26" t="s">
        <v>670</v>
      </c>
      <c r="G30" s="26" t="s">
        <v>673</v>
      </c>
      <c r="H30" s="51"/>
      <c r="I30" s="51"/>
      <c r="J30" s="52"/>
    </row>
    <row r="31" spans="4:10" ht="65.5" thickBot="1" x14ac:dyDescent="0.35">
      <c r="D31" s="45"/>
      <c r="E31" s="27"/>
      <c r="F31" s="28" t="s">
        <v>671</v>
      </c>
      <c r="G31" s="27"/>
      <c r="H31" s="45"/>
      <c r="I31" s="45"/>
      <c r="J31" s="47"/>
    </row>
    <row r="32" spans="4:10" ht="16" customHeight="1" thickBot="1" x14ac:dyDescent="0.35">
      <c r="D32" s="48" t="s">
        <v>506</v>
      </c>
      <c r="E32" s="49"/>
      <c r="F32" s="49"/>
      <c r="G32" s="49"/>
      <c r="H32" s="49"/>
      <c r="I32" s="49"/>
      <c r="J32" s="50"/>
    </row>
    <row r="33" spans="4:10" ht="28" x14ac:dyDescent="0.3">
      <c r="D33" s="44">
        <v>8</v>
      </c>
      <c r="E33" s="26" t="s">
        <v>777</v>
      </c>
      <c r="F33" s="26" t="s">
        <v>779</v>
      </c>
      <c r="G33" s="44" t="s">
        <v>556</v>
      </c>
      <c r="H33" s="26" t="s">
        <v>781</v>
      </c>
      <c r="I33" s="44" t="s">
        <v>556</v>
      </c>
      <c r="J33" s="46">
        <v>44</v>
      </c>
    </row>
    <row r="34" spans="4:10" ht="39" x14ac:dyDescent="0.3">
      <c r="D34" s="51"/>
      <c r="E34" s="26" t="s">
        <v>778</v>
      </c>
      <c r="F34" s="26" t="s">
        <v>780</v>
      </c>
      <c r="G34" s="51"/>
      <c r="H34" s="26" t="s">
        <v>782</v>
      </c>
      <c r="I34" s="51"/>
      <c r="J34" s="52"/>
    </row>
    <row r="35" spans="4:10" ht="14.5" thickBot="1" x14ac:dyDescent="0.35">
      <c r="D35" s="45"/>
      <c r="E35" s="27"/>
      <c r="F35" s="28"/>
      <c r="G35" s="45"/>
      <c r="H35" s="28" t="s">
        <v>783</v>
      </c>
      <c r="I35" s="45"/>
      <c r="J35" s="47"/>
    </row>
    <row r="36" spans="4:10" ht="16" customHeight="1" thickBot="1" x14ac:dyDescent="0.35">
      <c r="D36" s="48" t="s">
        <v>421</v>
      </c>
      <c r="E36" s="49"/>
      <c r="F36" s="49"/>
      <c r="G36" s="49"/>
      <c r="H36" s="49"/>
      <c r="I36" s="49"/>
      <c r="J36" s="50"/>
    </row>
    <row r="37" spans="4:10" ht="65" x14ac:dyDescent="0.3">
      <c r="D37" s="44">
        <v>9</v>
      </c>
      <c r="E37" s="44" t="s">
        <v>784</v>
      </c>
      <c r="F37" s="26" t="s">
        <v>785</v>
      </c>
      <c r="G37" s="44" t="s">
        <v>787</v>
      </c>
      <c r="H37" s="44" t="s">
        <v>788</v>
      </c>
      <c r="I37" s="44" t="s">
        <v>789</v>
      </c>
      <c r="J37" s="46">
        <v>45</v>
      </c>
    </row>
    <row r="38" spans="4:10" ht="26.5" thickBot="1" x14ac:dyDescent="0.35">
      <c r="D38" s="45"/>
      <c r="E38" s="45"/>
      <c r="F38" s="28" t="s">
        <v>786</v>
      </c>
      <c r="G38" s="45"/>
      <c r="H38" s="45"/>
      <c r="I38" s="45"/>
      <c r="J38" s="47"/>
    </row>
    <row r="39" spans="4:10" ht="16" customHeight="1" thickBot="1" x14ac:dyDescent="0.35">
      <c r="D39" s="48" t="s">
        <v>442</v>
      </c>
      <c r="E39" s="49"/>
      <c r="F39" s="49"/>
      <c r="G39" s="49"/>
      <c r="H39" s="49"/>
      <c r="I39" s="49"/>
      <c r="J39" s="50"/>
    </row>
    <row r="40" spans="4:10" ht="28" x14ac:dyDescent="0.3">
      <c r="D40" s="44">
        <v>10</v>
      </c>
      <c r="E40" s="26" t="s">
        <v>790</v>
      </c>
      <c r="F40" s="26" t="s">
        <v>791</v>
      </c>
      <c r="G40" s="44" t="s">
        <v>556</v>
      </c>
      <c r="H40" s="26" t="s">
        <v>793</v>
      </c>
      <c r="I40" s="44" t="s">
        <v>556</v>
      </c>
      <c r="J40" s="46">
        <v>46</v>
      </c>
    </row>
    <row r="41" spans="4:10" ht="26" x14ac:dyDescent="0.3">
      <c r="D41" s="51"/>
      <c r="E41" s="26" t="s">
        <v>778</v>
      </c>
      <c r="F41" s="26" t="s">
        <v>792</v>
      </c>
      <c r="G41" s="51"/>
      <c r="H41" s="26" t="s">
        <v>794</v>
      </c>
      <c r="I41" s="51"/>
      <c r="J41" s="52"/>
    </row>
    <row r="42" spans="4:10" ht="26" x14ac:dyDescent="0.3">
      <c r="D42" s="51"/>
      <c r="E42" s="29"/>
      <c r="F42" s="29"/>
      <c r="G42" s="51"/>
      <c r="H42" s="26" t="s">
        <v>795</v>
      </c>
      <c r="I42" s="51"/>
      <c r="J42" s="52"/>
    </row>
    <row r="43" spans="4:10" x14ac:dyDescent="0.3">
      <c r="D43" s="51"/>
      <c r="E43" s="29"/>
      <c r="F43" s="29"/>
      <c r="G43" s="51"/>
      <c r="H43" s="26" t="s">
        <v>796</v>
      </c>
      <c r="I43" s="51"/>
      <c r="J43" s="52"/>
    </row>
    <row r="44" spans="4:10" x14ac:dyDescent="0.3">
      <c r="D44" s="51"/>
      <c r="E44" s="29"/>
      <c r="F44" s="29"/>
      <c r="G44" s="51"/>
      <c r="H44" s="26" t="s">
        <v>797</v>
      </c>
      <c r="I44" s="51"/>
      <c r="J44" s="52"/>
    </row>
    <row r="45" spans="4:10" ht="14.5" thickBot="1" x14ac:dyDescent="0.35">
      <c r="D45" s="45"/>
      <c r="E45" s="27"/>
      <c r="F45" s="27"/>
      <c r="G45" s="45"/>
      <c r="H45" s="28" t="s">
        <v>798</v>
      </c>
      <c r="I45" s="45"/>
      <c r="J45" s="47"/>
    </row>
    <row r="46" spans="4:10" ht="15" customHeight="1" thickBot="1" x14ac:dyDescent="0.35">
      <c r="D46" s="48" t="s">
        <v>799</v>
      </c>
      <c r="E46" s="49"/>
      <c r="F46" s="49"/>
      <c r="G46" s="49"/>
      <c r="H46" s="49"/>
      <c r="I46" s="49"/>
      <c r="J46" s="50"/>
    </row>
    <row r="47" spans="4:10" ht="26" x14ac:dyDescent="0.3">
      <c r="D47" s="44">
        <v>11</v>
      </c>
      <c r="E47" s="26" t="s">
        <v>800</v>
      </c>
      <c r="F47" s="26" t="s">
        <v>661</v>
      </c>
      <c r="G47" s="44" t="s">
        <v>556</v>
      </c>
      <c r="H47" s="26" t="s">
        <v>802</v>
      </c>
      <c r="I47" s="44" t="s">
        <v>556</v>
      </c>
      <c r="J47" s="46">
        <v>47</v>
      </c>
    </row>
    <row r="48" spans="4:10" x14ac:dyDescent="0.3">
      <c r="D48" s="51"/>
      <c r="E48" s="26" t="s">
        <v>778</v>
      </c>
      <c r="F48" s="26" t="s">
        <v>801</v>
      </c>
      <c r="G48" s="51"/>
      <c r="H48" s="26" t="s">
        <v>803</v>
      </c>
      <c r="I48" s="51"/>
      <c r="J48" s="52"/>
    </row>
    <row r="49" spans="4:10" ht="14.5" thickBot="1" x14ac:dyDescent="0.35">
      <c r="D49" s="45"/>
      <c r="E49" s="27"/>
      <c r="F49" s="27"/>
      <c r="G49" s="45"/>
      <c r="H49" s="28" t="s">
        <v>804</v>
      </c>
      <c r="I49" s="45"/>
      <c r="J49" s="47"/>
    </row>
    <row r="52" spans="4:10" x14ac:dyDescent="0.3">
      <c r="D52" t="s">
        <v>847</v>
      </c>
    </row>
  </sheetData>
  <mergeCells count="69">
    <mergeCell ref="J5:J6"/>
    <mergeCell ref="D5:D6"/>
    <mergeCell ref="E5:E6"/>
    <mergeCell ref="F5:F6"/>
    <mergeCell ref="H5:H6"/>
    <mergeCell ref="I5:I6"/>
    <mergeCell ref="D7:J7"/>
    <mergeCell ref="D8:D9"/>
    <mergeCell ref="F8:F9"/>
    <mergeCell ref="G8:G9"/>
    <mergeCell ref="H8:H9"/>
    <mergeCell ref="I8:I9"/>
    <mergeCell ref="J8:J9"/>
    <mergeCell ref="D10:J10"/>
    <mergeCell ref="D11:D12"/>
    <mergeCell ref="G11:G12"/>
    <mergeCell ref="H11:H12"/>
    <mergeCell ref="I11:I12"/>
    <mergeCell ref="J11:J12"/>
    <mergeCell ref="D13:J13"/>
    <mergeCell ref="D14:D15"/>
    <mergeCell ref="F14:F15"/>
    <mergeCell ref="G14:G15"/>
    <mergeCell ref="I14:I15"/>
    <mergeCell ref="J14:J15"/>
    <mergeCell ref="D21:D23"/>
    <mergeCell ref="G21:G23"/>
    <mergeCell ref="H21:H23"/>
    <mergeCell ref="I21:I23"/>
    <mergeCell ref="J21:J23"/>
    <mergeCell ref="D16:J16"/>
    <mergeCell ref="D17:D19"/>
    <mergeCell ref="I17:I19"/>
    <mergeCell ref="J17:J19"/>
    <mergeCell ref="D20:J20"/>
    <mergeCell ref="D24:J24"/>
    <mergeCell ref="D25:D26"/>
    <mergeCell ref="G25:G26"/>
    <mergeCell ref="H25:H26"/>
    <mergeCell ref="I25:I26"/>
    <mergeCell ref="J25:J26"/>
    <mergeCell ref="D27:J27"/>
    <mergeCell ref="D28:J28"/>
    <mergeCell ref="D29:D31"/>
    <mergeCell ref="H29:H31"/>
    <mergeCell ref="I29:I31"/>
    <mergeCell ref="J29:J31"/>
    <mergeCell ref="J37:J38"/>
    <mergeCell ref="D32:J32"/>
    <mergeCell ref="D33:D35"/>
    <mergeCell ref="G33:G35"/>
    <mergeCell ref="I33:I35"/>
    <mergeCell ref="J33:J35"/>
    <mergeCell ref="D36:J36"/>
    <mergeCell ref="D37:D38"/>
    <mergeCell ref="E37:E38"/>
    <mergeCell ref="G37:G38"/>
    <mergeCell ref="H37:H38"/>
    <mergeCell ref="I37:I38"/>
    <mergeCell ref="D47:D49"/>
    <mergeCell ref="G47:G49"/>
    <mergeCell ref="I47:I49"/>
    <mergeCell ref="J47:J49"/>
    <mergeCell ref="D39:J39"/>
    <mergeCell ref="D40:D45"/>
    <mergeCell ref="G40:G45"/>
    <mergeCell ref="I40:I45"/>
    <mergeCell ref="J40:J45"/>
    <mergeCell ref="D46:J46"/>
  </mergeCells>
  <phoneticPr fontId="15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2C8D-2FC6-43EC-B4FE-C5F505918B19}">
  <dimension ref="D4:G23"/>
  <sheetViews>
    <sheetView tabSelected="1" workbookViewId="0">
      <selection activeCell="I15" sqref="I15"/>
    </sheetView>
  </sheetViews>
  <sheetFormatPr defaultRowHeight="14" x14ac:dyDescent="0.3"/>
  <cols>
    <col min="4" max="4" width="22.25" customWidth="1"/>
    <col min="5" max="5" width="17.9140625" customWidth="1"/>
    <col min="6" max="6" width="20.83203125" customWidth="1"/>
    <col min="7" max="7" width="16.1640625" customWidth="1"/>
  </cols>
  <sheetData>
    <row r="4" spans="4:7" ht="14.5" thickBot="1" x14ac:dyDescent="0.35"/>
    <row r="5" spans="4:7" ht="14.5" thickBot="1" x14ac:dyDescent="0.35">
      <c r="D5" s="39" t="s">
        <v>805</v>
      </c>
      <c r="E5" s="40" t="s">
        <v>806</v>
      </c>
      <c r="F5" s="40" t="s">
        <v>807</v>
      </c>
      <c r="G5" s="40" t="s">
        <v>384</v>
      </c>
    </row>
    <row r="6" spans="4:7" ht="39.5" thickBot="1" x14ac:dyDescent="0.35">
      <c r="D6" s="41" t="s">
        <v>808</v>
      </c>
      <c r="E6" s="28" t="s">
        <v>809</v>
      </c>
      <c r="F6" s="28" t="s">
        <v>810</v>
      </c>
      <c r="G6" s="28" t="s">
        <v>600</v>
      </c>
    </row>
    <row r="7" spans="4:7" ht="26" x14ac:dyDescent="0.3">
      <c r="D7" s="76" t="s">
        <v>811</v>
      </c>
      <c r="E7" s="44" t="s">
        <v>812</v>
      </c>
      <c r="F7" s="26" t="s">
        <v>813</v>
      </c>
      <c r="G7" s="46">
        <v>48</v>
      </c>
    </row>
    <row r="8" spans="4:7" ht="17" thickBot="1" x14ac:dyDescent="0.35">
      <c r="D8" s="77"/>
      <c r="E8" s="45"/>
      <c r="F8" s="28" t="s">
        <v>814</v>
      </c>
      <c r="G8" s="47"/>
    </row>
    <row r="9" spans="4:7" x14ac:dyDescent="0.3">
      <c r="D9" s="78" t="s">
        <v>815</v>
      </c>
      <c r="E9" s="44" t="s">
        <v>816</v>
      </c>
      <c r="F9" s="26" t="s">
        <v>817</v>
      </c>
      <c r="G9" s="46" t="s">
        <v>819</v>
      </c>
    </row>
    <row r="10" spans="4:7" ht="15.5" thickBot="1" x14ac:dyDescent="0.35">
      <c r="D10" s="79"/>
      <c r="E10" s="45"/>
      <c r="F10" s="28" t="s">
        <v>818</v>
      </c>
      <c r="G10" s="47"/>
    </row>
    <row r="11" spans="4:7" ht="41.5" thickBot="1" x14ac:dyDescent="0.35">
      <c r="D11" s="42" t="s">
        <v>820</v>
      </c>
      <c r="E11" s="28" t="s">
        <v>821</v>
      </c>
      <c r="F11" s="28" t="s">
        <v>822</v>
      </c>
      <c r="G11" s="32">
        <v>49</v>
      </c>
    </row>
    <row r="12" spans="4:7" ht="26" x14ac:dyDescent="0.3">
      <c r="D12" s="74" t="s">
        <v>823</v>
      </c>
      <c r="E12" s="44" t="s">
        <v>824</v>
      </c>
      <c r="F12" s="26" t="s">
        <v>825</v>
      </c>
      <c r="G12" s="46">
        <v>20</v>
      </c>
    </row>
    <row r="13" spans="4:7" ht="15.5" thickBot="1" x14ac:dyDescent="0.35">
      <c r="D13" s="75"/>
      <c r="E13" s="45"/>
      <c r="F13" s="28" t="s">
        <v>826</v>
      </c>
      <c r="G13" s="47"/>
    </row>
    <row r="14" spans="4:7" ht="26.5" thickBot="1" x14ac:dyDescent="0.35">
      <c r="D14" s="42" t="s">
        <v>827</v>
      </c>
      <c r="E14" s="28" t="s">
        <v>828</v>
      </c>
      <c r="F14" s="28" t="s">
        <v>829</v>
      </c>
      <c r="G14" s="33">
        <v>52</v>
      </c>
    </row>
    <row r="15" spans="4:7" ht="26.5" thickBot="1" x14ac:dyDescent="0.35">
      <c r="D15" s="42" t="s">
        <v>830</v>
      </c>
      <c r="E15" s="28" t="s">
        <v>831</v>
      </c>
      <c r="F15" s="28" t="s">
        <v>832</v>
      </c>
      <c r="G15" s="32">
        <v>50</v>
      </c>
    </row>
    <row r="16" spans="4:7" ht="26" x14ac:dyDescent="0.3">
      <c r="D16" s="74" t="s">
        <v>833</v>
      </c>
      <c r="E16" s="44" t="s">
        <v>834</v>
      </c>
      <c r="F16" s="26" t="s">
        <v>835</v>
      </c>
      <c r="G16" s="44" t="s">
        <v>600</v>
      </c>
    </row>
    <row r="17" spans="4:7" ht="17" thickBot="1" x14ac:dyDescent="0.35">
      <c r="D17" s="75"/>
      <c r="E17" s="45"/>
      <c r="F17" s="28" t="s">
        <v>836</v>
      </c>
      <c r="G17" s="45"/>
    </row>
    <row r="18" spans="4:7" ht="26" x14ac:dyDescent="0.3">
      <c r="D18" s="74" t="s">
        <v>837</v>
      </c>
      <c r="E18" s="44" t="s">
        <v>838</v>
      </c>
      <c r="F18" s="26" t="s">
        <v>813</v>
      </c>
      <c r="G18" s="46" t="s">
        <v>840</v>
      </c>
    </row>
    <row r="19" spans="4:7" ht="17" thickBot="1" x14ac:dyDescent="0.35">
      <c r="D19" s="75"/>
      <c r="E19" s="45"/>
      <c r="F19" s="28" t="s">
        <v>839</v>
      </c>
      <c r="G19" s="47"/>
    </row>
    <row r="20" spans="4:7" ht="28.5" thickBot="1" x14ac:dyDescent="0.35">
      <c r="D20" s="42" t="s">
        <v>841</v>
      </c>
      <c r="E20" s="28" t="s">
        <v>842</v>
      </c>
      <c r="F20" s="28" t="s">
        <v>843</v>
      </c>
      <c r="G20" s="32">
        <v>54</v>
      </c>
    </row>
    <row r="21" spans="4:7" ht="54.5" thickBot="1" x14ac:dyDescent="0.35">
      <c r="D21" s="42" t="s">
        <v>844</v>
      </c>
      <c r="E21" s="28" t="s">
        <v>845</v>
      </c>
      <c r="F21" s="28" t="s">
        <v>846</v>
      </c>
      <c r="G21" s="32">
        <v>50</v>
      </c>
    </row>
    <row r="23" spans="4:7" x14ac:dyDescent="0.3">
      <c r="D23" t="s">
        <v>847</v>
      </c>
    </row>
  </sheetData>
  <mergeCells count="15">
    <mergeCell ref="D7:D8"/>
    <mergeCell ref="E7:E8"/>
    <mergeCell ref="G7:G8"/>
    <mergeCell ref="D9:D10"/>
    <mergeCell ref="E9:E10"/>
    <mergeCell ref="G9:G10"/>
    <mergeCell ref="D18:D19"/>
    <mergeCell ref="E18:E19"/>
    <mergeCell ref="G18:G19"/>
    <mergeCell ref="D12:D13"/>
    <mergeCell ref="E12:E13"/>
    <mergeCell ref="G12:G13"/>
    <mergeCell ref="D16:D17"/>
    <mergeCell ref="E16:E17"/>
    <mergeCell ref="G16:G17"/>
  </mergeCells>
  <phoneticPr fontId="15" type="noConversion"/>
  <hyperlinks>
    <hyperlink ref="G14" location="_ENREF_5" tooltip="Arora, 2004 #392" display="_ENREF_5" xr:uid="{433FDEDA-A118-4B0B-AC67-475E7F35EB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76</vt:i4>
      </vt:variant>
      <vt:variant>
        <vt:lpstr>命名范围</vt:lpstr>
      </vt:variant>
      <vt:variant>
        <vt:i4>8</vt:i4>
      </vt:variant>
    </vt:vector>
  </HeadingPairs>
  <TitlesOfParts>
    <vt:vector size="84" baseType="lpstr">
      <vt:lpstr>Figure 2a</vt:lpstr>
      <vt:lpstr>Figure 2b</vt:lpstr>
      <vt:lpstr>Figure 2c</vt:lpstr>
      <vt:lpstr>Figure 2d</vt:lpstr>
      <vt:lpstr>Figure 2e</vt:lpstr>
      <vt:lpstr>Figure 2f</vt:lpstr>
      <vt:lpstr>Figure 3a</vt:lpstr>
      <vt:lpstr>Figure 3b</vt:lpstr>
      <vt:lpstr>Figure 3c</vt:lpstr>
      <vt:lpstr>Figure 3d</vt:lpstr>
      <vt:lpstr>Figure 3e</vt:lpstr>
      <vt:lpstr>Figure 3f</vt:lpstr>
      <vt:lpstr>Figure 4a</vt:lpstr>
      <vt:lpstr>Figure 4b</vt:lpstr>
      <vt:lpstr>Figure 4c</vt:lpstr>
      <vt:lpstr>Figure 4d</vt:lpstr>
      <vt:lpstr>Figure 4e</vt:lpstr>
      <vt:lpstr>Figure 4f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6e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15</vt:lpstr>
      <vt:lpstr>Supplementary Figure 16</vt:lpstr>
      <vt:lpstr>Supplementary Figure 17</vt:lpstr>
      <vt:lpstr>Supplementary Figure 18</vt:lpstr>
      <vt:lpstr>Supplementary Figure 19</vt:lpstr>
      <vt:lpstr>Supplementary Figure 20</vt:lpstr>
      <vt:lpstr>Supplementary Figure 21</vt:lpstr>
      <vt:lpstr>Supplementary Figure 22</vt:lpstr>
      <vt:lpstr>Supplementary Figure 23</vt:lpstr>
      <vt:lpstr>Supplementary Figure 24</vt:lpstr>
      <vt:lpstr>Supplementary Figure 25</vt:lpstr>
      <vt:lpstr>Supplementary Figure 26</vt:lpstr>
      <vt:lpstr>Supplementary Figure 27</vt:lpstr>
      <vt:lpstr>Supplementary Figure 28</vt:lpstr>
      <vt:lpstr>Supplementary Figure 29</vt:lpstr>
      <vt:lpstr>Supplementary Figure 30</vt:lpstr>
      <vt:lpstr>Supplementary Figure 31</vt:lpstr>
      <vt:lpstr>Supplementary Figure 32</vt:lpstr>
      <vt:lpstr>Supplementary Figure 33</vt:lpstr>
      <vt:lpstr>Supplementary Figure 34</vt:lpstr>
      <vt:lpstr>Supplementary Figure 35</vt:lpstr>
      <vt:lpstr>Supplementary Figure 36</vt:lpstr>
      <vt:lpstr>Supplementary Figure 37</vt:lpstr>
      <vt:lpstr>Supplementary Figure 38</vt:lpstr>
      <vt:lpstr>Supplementary Figure 39</vt:lpstr>
      <vt:lpstr>Supplementary Figure 40</vt:lpstr>
      <vt:lpstr>Supplementary Figure 41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'Supplementary Table 2'!OLE_LINK1</vt:lpstr>
      <vt:lpstr>'Supplementary Table 2'!OLE_LINK35</vt:lpstr>
      <vt:lpstr>'Supplementary Table 2'!OLE_LINK4</vt:lpstr>
      <vt:lpstr>'Supplementary Table 2'!OLE_LINK5</vt:lpstr>
      <vt:lpstr>'Supplementary Table 2'!OLE_LINK6</vt:lpstr>
      <vt:lpstr>'Supplementary Table 2'!OLE_LINK7</vt:lpstr>
      <vt:lpstr>'Supplementary Table 2'!OLE_LINK8</vt:lpstr>
      <vt:lpstr>'Supplementary Table 4'!OLE_LINK9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2019-03-02T17:52:16Z</dcterms:modified>
</cp:coreProperties>
</file>