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30"/>
  <workbookPr showInkAnnotation="0"/>
  <mc:AlternateContent xmlns:mc="http://schemas.openxmlformats.org/markup-compatibility/2006">
    <mc:Choice Requires="x15">
      <x15ac:absPath xmlns:x15ac="http://schemas.microsoft.com/office/spreadsheetml/2010/11/ac" url="/Users/liu/IRCBC/hnRNPA1/publish/NMSB_20180428/NCommu_transfer_20190104/revise_final/"/>
    </mc:Choice>
  </mc:AlternateContent>
  <bookViews>
    <workbookView xWindow="340" yWindow="940" windowWidth="28160" windowHeight="15380" tabRatio="500"/>
  </bookViews>
  <sheets>
    <sheet name="Fig.1d" sheetId="1" r:id="rId1"/>
    <sheet name="Fig.5a&amp;Sfig.12" sheetId="2" r:id="rId2"/>
    <sheet name="Fig.5c" sheetId="3" r:id="rId3"/>
    <sheet name="Fig.5d" sheetId="4" r:id="rId4"/>
    <sheet name="Fig.5e" sheetId="5" r:id="rId5"/>
    <sheet name="Sfig.3" sheetId="6" r:id="rId6"/>
    <sheet name="Sfig.2b" sheetId="7" r:id="rId7"/>
    <sheet name="Sfig.14" sheetId="9" r:id="rId8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7" l="1"/>
  <c r="D8" i="7"/>
  <c r="C7" i="7"/>
  <c r="C8" i="7"/>
  <c r="J44" i="6"/>
  <c r="J43" i="6"/>
  <c r="J38" i="6"/>
  <c r="J37" i="6"/>
  <c r="J32" i="6"/>
  <c r="J31" i="6"/>
  <c r="J26" i="6"/>
  <c r="E22" i="6"/>
  <c r="E23" i="6"/>
  <c r="E24" i="6"/>
  <c r="E26" i="6"/>
  <c r="J25" i="6"/>
  <c r="E25" i="6"/>
  <c r="J20" i="6"/>
  <c r="E16" i="6"/>
  <c r="E17" i="6"/>
  <c r="E18" i="6"/>
  <c r="E20" i="6"/>
  <c r="J19" i="6"/>
  <c r="E19" i="6"/>
  <c r="J14" i="6"/>
  <c r="E10" i="6"/>
  <c r="E11" i="6"/>
  <c r="E12" i="6"/>
  <c r="E14" i="6"/>
  <c r="J13" i="6"/>
  <c r="E13" i="6"/>
  <c r="J8" i="6"/>
  <c r="E4" i="6"/>
  <c r="E5" i="6"/>
  <c r="E6" i="6"/>
  <c r="E8" i="6"/>
  <c r="J7" i="6"/>
  <c r="E7" i="6"/>
  <c r="Y26" i="4"/>
  <c r="X26" i="4"/>
  <c r="Q26" i="4"/>
  <c r="P26" i="4"/>
  <c r="I26" i="4"/>
  <c r="H26" i="4"/>
  <c r="Y25" i="4"/>
  <c r="X25" i="4"/>
  <c r="Q25" i="4"/>
  <c r="P25" i="4"/>
  <c r="I25" i="4"/>
  <c r="H25" i="4"/>
  <c r="Y24" i="4"/>
  <c r="X24" i="4"/>
  <c r="Q24" i="4"/>
  <c r="P24" i="4"/>
  <c r="I24" i="4"/>
  <c r="H24" i="4"/>
  <c r="Y23" i="4"/>
  <c r="X23" i="4"/>
  <c r="Q23" i="4"/>
  <c r="P23" i="4"/>
  <c r="I23" i="4"/>
  <c r="H23" i="4"/>
  <c r="Y22" i="4"/>
  <c r="X22" i="4"/>
  <c r="Q22" i="4"/>
  <c r="P22" i="4"/>
  <c r="I22" i="4"/>
  <c r="H22" i="4"/>
  <c r="Y21" i="4"/>
  <c r="X21" i="4"/>
  <c r="Q21" i="4"/>
  <c r="P21" i="4"/>
  <c r="I21" i="4"/>
  <c r="H21" i="4"/>
  <c r="Y20" i="4"/>
  <c r="X20" i="4"/>
  <c r="Q20" i="4"/>
  <c r="P20" i="4"/>
  <c r="I20" i="4"/>
  <c r="H20" i="4"/>
  <c r="Y19" i="4"/>
  <c r="X19" i="4"/>
  <c r="Q19" i="4"/>
  <c r="P19" i="4"/>
  <c r="I19" i="4"/>
  <c r="H19" i="4"/>
  <c r="Y18" i="4"/>
  <c r="X18" i="4"/>
  <c r="Q18" i="4"/>
  <c r="P18" i="4"/>
  <c r="I18" i="4"/>
  <c r="H18" i="4"/>
  <c r="Y17" i="4"/>
  <c r="X17" i="4"/>
  <c r="Q17" i="4"/>
  <c r="P17" i="4"/>
  <c r="I17" i="4"/>
  <c r="H17" i="4"/>
  <c r="Y16" i="4"/>
  <c r="X16" i="4"/>
  <c r="Q16" i="4"/>
  <c r="P16" i="4"/>
  <c r="I16" i="4"/>
  <c r="H16" i="4"/>
  <c r="Y15" i="4"/>
  <c r="X15" i="4"/>
  <c r="Q15" i="4"/>
  <c r="P15" i="4"/>
  <c r="I15" i="4"/>
  <c r="H15" i="4"/>
  <c r="Y14" i="4"/>
  <c r="X14" i="4"/>
  <c r="Q14" i="4"/>
  <c r="P14" i="4"/>
  <c r="I14" i="4"/>
  <c r="H14" i="4"/>
  <c r="Y13" i="4"/>
  <c r="X13" i="4"/>
  <c r="Q13" i="4"/>
  <c r="P13" i="4"/>
  <c r="I13" i="4"/>
  <c r="H13" i="4"/>
  <c r="Y12" i="4"/>
  <c r="X12" i="4"/>
  <c r="Q12" i="4"/>
  <c r="P12" i="4"/>
  <c r="I12" i="4"/>
  <c r="H12" i="4"/>
  <c r="Y11" i="4"/>
  <c r="X11" i="4"/>
  <c r="Q11" i="4"/>
  <c r="P11" i="4"/>
  <c r="I11" i="4"/>
  <c r="H11" i="4"/>
  <c r="Y10" i="4"/>
  <c r="X10" i="4"/>
  <c r="Q10" i="4"/>
  <c r="P10" i="4"/>
  <c r="I10" i="4"/>
  <c r="H10" i="4"/>
  <c r="Y9" i="4"/>
  <c r="X9" i="4"/>
  <c r="Q9" i="4"/>
  <c r="P9" i="4"/>
  <c r="I9" i="4"/>
  <c r="H9" i="4"/>
  <c r="Y8" i="4"/>
  <c r="X8" i="4"/>
  <c r="Q8" i="4"/>
  <c r="P8" i="4"/>
  <c r="I8" i="4"/>
  <c r="H8" i="4"/>
  <c r="Y7" i="4"/>
  <c r="X7" i="4"/>
  <c r="Q7" i="4"/>
  <c r="P7" i="4"/>
  <c r="I7" i="4"/>
  <c r="H7" i="4"/>
  <c r="Y6" i="4"/>
  <c r="X6" i="4"/>
  <c r="Q6" i="4"/>
  <c r="P6" i="4"/>
  <c r="I6" i="4"/>
  <c r="H6" i="4"/>
  <c r="Y5" i="4"/>
  <c r="X5" i="4"/>
  <c r="Q5" i="4"/>
  <c r="P5" i="4"/>
  <c r="I5" i="4"/>
  <c r="H5" i="4"/>
  <c r="Y4" i="4"/>
  <c r="X4" i="4"/>
  <c r="Q4" i="4"/>
  <c r="P4" i="4"/>
  <c r="I4" i="4"/>
  <c r="H4" i="4"/>
  <c r="AK21" i="2"/>
  <c r="AJ21" i="2"/>
  <c r="AE21" i="2"/>
  <c r="AD21" i="2"/>
  <c r="Y21" i="2"/>
  <c r="X21" i="2"/>
  <c r="S21" i="2"/>
  <c r="R21" i="2"/>
  <c r="M21" i="2"/>
  <c r="L21" i="2"/>
  <c r="G21" i="2"/>
  <c r="F21" i="2"/>
  <c r="AK20" i="2"/>
  <c r="AJ20" i="2"/>
  <c r="AE20" i="2"/>
  <c r="AD20" i="2"/>
  <c r="Y20" i="2"/>
  <c r="X20" i="2"/>
  <c r="S20" i="2"/>
  <c r="R20" i="2"/>
  <c r="M20" i="2"/>
  <c r="L20" i="2"/>
  <c r="G20" i="2"/>
  <c r="F20" i="2"/>
  <c r="AK19" i="2"/>
  <c r="AJ19" i="2"/>
  <c r="AE19" i="2"/>
  <c r="AD19" i="2"/>
  <c r="Y19" i="2"/>
  <c r="X19" i="2"/>
  <c r="S19" i="2"/>
  <c r="R19" i="2"/>
  <c r="M19" i="2"/>
  <c r="L19" i="2"/>
  <c r="G19" i="2"/>
  <c r="F19" i="2"/>
  <c r="AK18" i="2"/>
  <c r="AJ18" i="2"/>
  <c r="AE18" i="2"/>
  <c r="AD18" i="2"/>
  <c r="Y18" i="2"/>
  <c r="X18" i="2"/>
  <c r="S18" i="2"/>
  <c r="R18" i="2"/>
  <c r="M18" i="2"/>
  <c r="L18" i="2"/>
  <c r="G18" i="2"/>
  <c r="F18" i="2"/>
  <c r="AK17" i="2"/>
  <c r="AJ17" i="2"/>
  <c r="AE17" i="2"/>
  <c r="AD17" i="2"/>
  <c r="Y17" i="2"/>
  <c r="X17" i="2"/>
  <c r="S17" i="2"/>
  <c r="R17" i="2"/>
  <c r="M17" i="2"/>
  <c r="L17" i="2"/>
  <c r="G17" i="2"/>
  <c r="F17" i="2"/>
  <c r="AK16" i="2"/>
  <c r="AJ16" i="2"/>
  <c r="AE16" i="2"/>
  <c r="AD16" i="2"/>
  <c r="Y16" i="2"/>
  <c r="X16" i="2"/>
  <c r="S16" i="2"/>
  <c r="R16" i="2"/>
  <c r="M16" i="2"/>
  <c r="L16" i="2"/>
  <c r="G16" i="2"/>
  <c r="F16" i="2"/>
  <c r="AK15" i="2"/>
  <c r="AJ15" i="2"/>
  <c r="AE15" i="2"/>
  <c r="AD15" i="2"/>
  <c r="Y15" i="2"/>
  <c r="X15" i="2"/>
  <c r="S15" i="2"/>
  <c r="R15" i="2"/>
  <c r="M15" i="2"/>
  <c r="L15" i="2"/>
  <c r="G15" i="2"/>
  <c r="F15" i="2"/>
  <c r="AK14" i="2"/>
  <c r="AJ14" i="2"/>
  <c r="AE14" i="2"/>
  <c r="AD14" i="2"/>
  <c r="Y14" i="2"/>
  <c r="X14" i="2"/>
  <c r="S14" i="2"/>
  <c r="R14" i="2"/>
  <c r="M14" i="2"/>
  <c r="L14" i="2"/>
  <c r="G14" i="2"/>
  <c r="F14" i="2"/>
  <c r="AK13" i="2"/>
  <c r="AJ13" i="2"/>
  <c r="AE13" i="2"/>
  <c r="AD13" i="2"/>
  <c r="Y13" i="2"/>
  <c r="X13" i="2"/>
  <c r="S13" i="2"/>
  <c r="R13" i="2"/>
  <c r="M13" i="2"/>
  <c r="L13" i="2"/>
  <c r="G13" i="2"/>
  <c r="F13" i="2"/>
  <c r="AK12" i="2"/>
  <c r="AJ12" i="2"/>
  <c r="AE12" i="2"/>
  <c r="AD12" i="2"/>
  <c r="Y12" i="2"/>
  <c r="X12" i="2"/>
  <c r="S12" i="2"/>
  <c r="R12" i="2"/>
  <c r="M12" i="2"/>
  <c r="L12" i="2"/>
  <c r="G12" i="2"/>
  <c r="F12" i="2"/>
  <c r="AK11" i="2"/>
  <c r="AJ11" i="2"/>
  <c r="AE11" i="2"/>
  <c r="AD11" i="2"/>
  <c r="Y11" i="2"/>
  <c r="X11" i="2"/>
  <c r="S11" i="2"/>
  <c r="R11" i="2"/>
  <c r="M11" i="2"/>
  <c r="L11" i="2"/>
  <c r="G11" i="2"/>
  <c r="F11" i="2"/>
  <c r="AK10" i="2"/>
  <c r="AJ10" i="2"/>
  <c r="AE10" i="2"/>
  <c r="AD10" i="2"/>
  <c r="Y10" i="2"/>
  <c r="X10" i="2"/>
  <c r="S10" i="2"/>
  <c r="R10" i="2"/>
  <c r="M10" i="2"/>
  <c r="L10" i="2"/>
  <c r="G10" i="2"/>
  <c r="F10" i="2"/>
  <c r="AK9" i="2"/>
  <c r="AJ9" i="2"/>
  <c r="AE9" i="2"/>
  <c r="AD9" i="2"/>
  <c r="Y9" i="2"/>
  <c r="X9" i="2"/>
  <c r="S9" i="2"/>
  <c r="R9" i="2"/>
  <c r="M9" i="2"/>
  <c r="L9" i="2"/>
  <c r="G9" i="2"/>
  <c r="F9" i="2"/>
  <c r="AK8" i="2"/>
  <c r="AJ8" i="2"/>
  <c r="AE8" i="2"/>
  <c r="AD8" i="2"/>
  <c r="Y8" i="2"/>
  <c r="X8" i="2"/>
  <c r="S8" i="2"/>
  <c r="R8" i="2"/>
  <c r="M8" i="2"/>
  <c r="L8" i="2"/>
  <c r="G8" i="2"/>
  <c r="F8" i="2"/>
  <c r="AK7" i="2"/>
  <c r="AJ7" i="2"/>
  <c r="AE7" i="2"/>
  <c r="AD7" i="2"/>
  <c r="Y7" i="2"/>
  <c r="X7" i="2"/>
  <c r="S7" i="2"/>
  <c r="R7" i="2"/>
  <c r="M7" i="2"/>
  <c r="L7" i="2"/>
  <c r="G7" i="2"/>
  <c r="F7" i="2"/>
  <c r="AK6" i="2"/>
  <c r="AJ6" i="2"/>
  <c r="AE6" i="2"/>
  <c r="AD6" i="2"/>
  <c r="Y6" i="2"/>
  <c r="X6" i="2"/>
  <c r="S6" i="2"/>
  <c r="R6" i="2"/>
  <c r="M6" i="2"/>
  <c r="L6" i="2"/>
  <c r="G6" i="2"/>
  <c r="F6" i="2"/>
  <c r="AK5" i="2"/>
  <c r="AJ5" i="2"/>
  <c r="AE5" i="2"/>
  <c r="AD5" i="2"/>
  <c r="Y5" i="2"/>
  <c r="X5" i="2"/>
  <c r="S5" i="2"/>
  <c r="R5" i="2"/>
  <c r="M5" i="2"/>
  <c r="L5" i="2"/>
  <c r="G5" i="2"/>
  <c r="F5" i="2"/>
  <c r="M6" i="1"/>
  <c r="L6" i="1"/>
  <c r="G6" i="1"/>
  <c r="F6" i="1"/>
  <c r="M5" i="1"/>
  <c r="L5" i="1"/>
  <c r="G5" i="1"/>
  <c r="F5" i="1"/>
  <c r="M4" i="1"/>
  <c r="L4" i="1"/>
  <c r="G4" i="1"/>
  <c r="F4" i="1"/>
</calcChain>
</file>

<file path=xl/sharedStrings.xml><?xml version="1.0" encoding="utf-8"?>
<sst xmlns="http://schemas.openxmlformats.org/spreadsheetml/2006/main" count="184" uniqueCount="52">
  <si>
    <t>Figure 1d</t>
  </si>
  <si>
    <t>4 °C</t>
  </si>
  <si>
    <t>25 °C</t>
  </si>
  <si>
    <t>hnRNPA1</t>
    <phoneticPr fontId="0" type="noConversion"/>
  </si>
  <si>
    <t>FUS RGG</t>
    <phoneticPr fontId="0" type="noConversion"/>
  </si>
  <si>
    <t>Figure 5a and Supplementary Fig. 12</t>
  </si>
  <si>
    <t xml:space="preserve">WT </t>
    <phoneticPr fontId="0" type="noConversion"/>
  </si>
  <si>
    <t xml:space="preserve">delta hnRAC1 </t>
  </si>
  <si>
    <t xml:space="preserve">delta hnRAC2 </t>
  </si>
  <si>
    <t>delta hnRAC3</t>
  </si>
  <si>
    <t>ins.hnRAC1</t>
  </si>
  <si>
    <t>delta non-RAC</t>
    <phoneticPr fontId="0" type="noConversion"/>
  </si>
  <si>
    <t>Figure 5c</t>
  </si>
  <si>
    <t>delta hnRAC1</t>
  </si>
  <si>
    <t>D214V</t>
  </si>
  <si>
    <t>Figure 5d</t>
  </si>
  <si>
    <t>Delta hnRAC1</t>
  </si>
  <si>
    <t>WT</t>
  </si>
  <si>
    <t>s.d.</t>
  </si>
  <si>
    <t>Figure 5e</t>
  </si>
  <si>
    <t>t-test</t>
  </si>
  <si>
    <t xml:space="preserve">ΔhnRAC1 </t>
  </si>
  <si>
    <t>ΔhnRAC2</t>
  </si>
  <si>
    <t>Ins hnRAC1</t>
  </si>
  <si>
    <t>Supplementary Fig. 3</t>
  </si>
  <si>
    <t>Amount of reversible fibrils</t>
  </si>
  <si>
    <t>Turbidity</t>
  </si>
  <si>
    <t>ThT intensity</t>
  </si>
  <si>
    <t>Calculated molar ratio*</t>
  </si>
  <si>
    <t>time  (h)</t>
  </si>
  <si>
    <t>OD600</t>
  </si>
  <si>
    <t xml:space="preserve">* The molar ratio of reversible fibril in the total  was calculated with the intensity of irreversible fibrils measured as 59.85 at the concentration of 1.1 mg/ml.  </t>
  </si>
  <si>
    <t>Supplementary Fig. 2b</t>
  </si>
  <si>
    <t>FUS RGG</t>
    <phoneticPr fontId="0" type="noConversion"/>
  </si>
  <si>
    <t>Supplementary Fig. 14</t>
  </si>
  <si>
    <t>WT average</t>
  </si>
  <si>
    <t>delta RAC1 average</t>
  </si>
  <si>
    <t>delta RAC2 average</t>
  </si>
  <si>
    <t>delta RAC3 average</t>
  </si>
  <si>
    <t>Data 1</t>
  </si>
  <si>
    <t>Data 2</t>
  </si>
  <si>
    <t>Data 3</t>
  </si>
  <si>
    <t>Average</t>
  </si>
  <si>
    <t>ThT buffer</t>
  </si>
  <si>
    <t>Sample Name</t>
  </si>
  <si>
    <t>Temperature (degree C)</t>
  </si>
  <si>
    <t>Data</t>
  </si>
  <si>
    <t>Time (s)</t>
  </si>
  <si>
    <t>Data 4</t>
  </si>
  <si>
    <t>Data 5</t>
  </si>
  <si>
    <t>Time (h)</t>
  </si>
  <si>
    <t>Time(h)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</si>
</sst>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Fill="1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showRuler="0" workbookViewId="0">
      <selection activeCell="M3" sqref="M3"/>
    </sheetView>
  </sheetViews>
  <sheetFormatPr baseColWidth="10" defaultRowHeight="16" x14ac:dyDescent="0.2"/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2" t="s">
        <v>0</v>
      </c>
      <c r="B2" s="3"/>
      <c r="C2" s="22" t="s">
        <v>1</v>
      </c>
      <c r="D2" s="22"/>
      <c r="E2" s="22"/>
      <c r="F2" s="22"/>
      <c r="G2" s="22"/>
      <c r="H2" s="3"/>
      <c r="I2" s="22" t="s">
        <v>2</v>
      </c>
      <c r="J2" s="22"/>
      <c r="K2" s="22"/>
      <c r="L2" s="22"/>
      <c r="M2" s="22"/>
    </row>
    <row r="3" spans="1:13" x14ac:dyDescent="0.2">
      <c r="A3" s="1"/>
      <c r="B3" s="3" t="s">
        <v>44</v>
      </c>
      <c r="C3" s="3" t="s">
        <v>39</v>
      </c>
      <c r="D3" s="3" t="s">
        <v>40</v>
      </c>
      <c r="E3" s="3" t="s">
        <v>41</v>
      </c>
      <c r="F3" s="3" t="s">
        <v>42</v>
      </c>
      <c r="G3" s="3" t="s">
        <v>18</v>
      </c>
      <c r="H3" s="3"/>
      <c r="I3" s="3" t="s">
        <v>39</v>
      </c>
      <c r="J3" s="3" t="s">
        <v>40</v>
      </c>
      <c r="K3" s="3" t="s">
        <v>41</v>
      </c>
      <c r="L3" s="3" t="s">
        <v>42</v>
      </c>
      <c r="M3" s="3" t="s">
        <v>18</v>
      </c>
    </row>
    <row r="4" spans="1:13" x14ac:dyDescent="0.2">
      <c r="A4" s="1"/>
      <c r="B4" s="3" t="s">
        <v>43</v>
      </c>
      <c r="C4" s="3">
        <v>1.03854</v>
      </c>
      <c r="D4" s="3">
        <v>1.02905</v>
      </c>
      <c r="E4" s="3">
        <v>1.12808</v>
      </c>
      <c r="F4" s="3">
        <f>AVERAGE(C4:E4)</f>
        <v>1.0652233333333332</v>
      </c>
      <c r="G4" s="3">
        <f>STDEV(C4:E4)</f>
        <v>5.4641883508288129E-2</v>
      </c>
      <c r="H4" s="3"/>
      <c r="I4" s="1">
        <v>1.1058600000000001</v>
      </c>
      <c r="J4" s="1">
        <v>1.1614899999999999</v>
      </c>
      <c r="K4" s="1">
        <v>1.06331</v>
      </c>
      <c r="L4" s="1">
        <f>AVERAGE(I4:K4)</f>
        <v>1.11022</v>
      </c>
      <c r="M4" s="1">
        <f>STDEV(I4:K4)</f>
        <v>4.9235000761653248E-2</v>
      </c>
    </row>
    <row r="5" spans="1:13" x14ac:dyDescent="0.2">
      <c r="A5" s="1"/>
      <c r="B5" s="3" t="s">
        <v>3</v>
      </c>
      <c r="C5" s="3">
        <v>11.226800000000001</v>
      </c>
      <c r="D5" s="3">
        <v>14.4687</v>
      </c>
      <c r="E5" s="3">
        <v>12.8286</v>
      </c>
      <c r="F5" s="3">
        <f>AVERAGE(C5:E5)</f>
        <v>12.841366666666667</v>
      </c>
      <c r="G5" s="3">
        <f>STDEV(C5:E5)</f>
        <v>1.6209877061018365</v>
      </c>
      <c r="H5" s="3"/>
      <c r="I5" s="1">
        <v>2.8919999999999999</v>
      </c>
      <c r="J5" s="1">
        <v>3.9119999999999999</v>
      </c>
      <c r="K5" s="1">
        <v>2.3460000000000001</v>
      </c>
      <c r="L5" s="1">
        <f>AVERAGE(I5:K5)</f>
        <v>3.0500000000000003</v>
      </c>
      <c r="M5" s="1">
        <f>STDEV(I5:K5)</f>
        <v>0.79486602644722471</v>
      </c>
    </row>
    <row r="6" spans="1:13" x14ac:dyDescent="0.2">
      <c r="A6" s="1"/>
      <c r="B6" s="3" t="s">
        <v>4</v>
      </c>
      <c r="C6" s="3">
        <v>2.6654</v>
      </c>
      <c r="D6" s="3">
        <v>4.0986000000000002</v>
      </c>
      <c r="E6" s="3">
        <v>1.8740000000000001</v>
      </c>
      <c r="F6" s="3">
        <f>AVERAGE(C6:E6)</f>
        <v>2.8793333333333333</v>
      </c>
      <c r="G6" s="3">
        <f>STDEV(C6:E6)</f>
        <v>1.12762444693849</v>
      </c>
      <c r="H6" s="3"/>
      <c r="I6" s="1">
        <v>1.47854</v>
      </c>
      <c r="J6" s="1">
        <v>2.3190499999999998</v>
      </c>
      <c r="K6" s="1">
        <v>1.2180800000000001</v>
      </c>
      <c r="L6" s="1">
        <f>AVERAGE(I6:K6)</f>
        <v>1.6718900000000001</v>
      </c>
      <c r="M6" s="1">
        <f>STDEV(I6:K6)</f>
        <v>0.57538847929029624</v>
      </c>
    </row>
  </sheetData>
  <mergeCells count="2">
    <mergeCell ref="C2:G2"/>
    <mergeCell ref="I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showRuler="0" topLeftCell="Y1" workbookViewId="0">
      <selection activeCell="AK4" sqref="AK4"/>
    </sheetView>
  </sheetViews>
  <sheetFormatPr baseColWidth="10" defaultRowHeight="16" x14ac:dyDescent="0.2"/>
  <cols>
    <col min="1" max="1" width="29.33203125" customWidth="1"/>
    <col min="2" max="2" width="14" customWidth="1"/>
  </cols>
  <sheetData>
    <row r="1" spans="1:37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x14ac:dyDescent="0.2">
      <c r="A2" s="4" t="s">
        <v>5</v>
      </c>
      <c r="B2" s="3" t="s">
        <v>44</v>
      </c>
      <c r="C2" s="22" t="s">
        <v>6</v>
      </c>
      <c r="D2" s="22"/>
      <c r="E2" s="22"/>
      <c r="F2" s="18"/>
      <c r="G2" s="18"/>
      <c r="H2" s="3"/>
      <c r="I2" s="22" t="s">
        <v>7</v>
      </c>
      <c r="J2" s="22"/>
      <c r="K2" s="22"/>
      <c r="L2" s="18"/>
      <c r="M2" s="18"/>
      <c r="N2" s="3"/>
      <c r="O2" s="22" t="s">
        <v>8</v>
      </c>
      <c r="P2" s="22"/>
      <c r="Q2" s="22"/>
      <c r="R2" s="18"/>
      <c r="S2" s="18"/>
      <c r="T2" s="3"/>
      <c r="U2" s="22" t="s">
        <v>9</v>
      </c>
      <c r="V2" s="22"/>
      <c r="W2" s="22"/>
      <c r="X2" s="18"/>
      <c r="Y2" s="18"/>
      <c r="Z2" s="3"/>
      <c r="AA2" s="22" t="s">
        <v>10</v>
      </c>
      <c r="AB2" s="22"/>
      <c r="AC2" s="22"/>
      <c r="AD2" s="18"/>
      <c r="AE2" s="18"/>
      <c r="AF2" s="3"/>
      <c r="AG2" s="22" t="s">
        <v>11</v>
      </c>
      <c r="AH2" s="22"/>
      <c r="AI2" s="22"/>
      <c r="AJ2" s="18"/>
      <c r="AK2" s="18"/>
    </row>
    <row r="3" spans="1:37" s="20" customFormat="1" x14ac:dyDescent="0.2">
      <c r="A3" s="19"/>
      <c r="B3" s="6"/>
      <c r="C3" s="5"/>
      <c r="D3" s="5"/>
      <c r="E3" s="5"/>
      <c r="F3" s="6"/>
      <c r="G3" s="6"/>
      <c r="H3" s="6"/>
      <c r="I3" s="5"/>
      <c r="J3" s="5"/>
      <c r="K3" s="5"/>
      <c r="L3" s="6"/>
      <c r="M3" s="6"/>
      <c r="N3" s="6"/>
      <c r="O3" s="5"/>
      <c r="P3" s="5"/>
      <c r="Q3" s="5"/>
      <c r="R3" s="6"/>
      <c r="S3" s="6"/>
      <c r="T3" s="6"/>
      <c r="U3" s="5"/>
      <c r="V3" s="5"/>
      <c r="W3" s="5"/>
      <c r="X3" s="6"/>
      <c r="Y3" s="6"/>
      <c r="Z3" s="6"/>
      <c r="AA3" s="5"/>
      <c r="AB3" s="5"/>
      <c r="AC3" s="5"/>
      <c r="AD3" s="6"/>
      <c r="AE3" s="6"/>
      <c r="AF3" s="6"/>
      <c r="AG3" s="5"/>
      <c r="AH3" s="5"/>
      <c r="AI3" s="5"/>
      <c r="AJ3" s="6"/>
      <c r="AK3" s="6"/>
    </row>
    <row r="4" spans="1:37" x14ac:dyDescent="0.2">
      <c r="A4" s="3"/>
      <c r="B4" s="3" t="s">
        <v>45</v>
      </c>
      <c r="C4" s="5" t="s">
        <v>39</v>
      </c>
      <c r="D4" s="5" t="s">
        <v>40</v>
      </c>
      <c r="E4" s="5" t="s">
        <v>41</v>
      </c>
      <c r="F4" s="3" t="s">
        <v>42</v>
      </c>
      <c r="G4" s="3" t="s">
        <v>18</v>
      </c>
      <c r="H4" s="3"/>
      <c r="I4" s="5" t="s">
        <v>39</v>
      </c>
      <c r="J4" s="5" t="s">
        <v>40</v>
      </c>
      <c r="K4" s="5" t="s">
        <v>41</v>
      </c>
      <c r="L4" s="3" t="s">
        <v>42</v>
      </c>
      <c r="M4" s="3" t="s">
        <v>18</v>
      </c>
      <c r="N4" s="3"/>
      <c r="O4" s="5" t="s">
        <v>39</v>
      </c>
      <c r="P4" s="5" t="s">
        <v>40</v>
      </c>
      <c r="Q4" s="5" t="s">
        <v>41</v>
      </c>
      <c r="R4" s="3" t="s">
        <v>42</v>
      </c>
      <c r="S4" s="3" t="s">
        <v>18</v>
      </c>
      <c r="T4" s="3"/>
      <c r="U4" s="5" t="s">
        <v>39</v>
      </c>
      <c r="V4" s="5" t="s">
        <v>40</v>
      </c>
      <c r="W4" s="5" t="s">
        <v>41</v>
      </c>
      <c r="X4" s="3" t="s">
        <v>42</v>
      </c>
      <c r="Y4" s="3" t="s">
        <v>18</v>
      </c>
      <c r="Z4" s="3"/>
      <c r="AA4" s="5" t="s">
        <v>39</v>
      </c>
      <c r="AB4" s="5" t="s">
        <v>40</v>
      </c>
      <c r="AC4" s="5" t="s">
        <v>41</v>
      </c>
      <c r="AD4" s="3" t="s">
        <v>42</v>
      </c>
      <c r="AE4" s="3" t="s">
        <v>18</v>
      </c>
      <c r="AF4" s="3"/>
      <c r="AG4" s="5" t="s">
        <v>39</v>
      </c>
      <c r="AH4" s="5" t="s">
        <v>40</v>
      </c>
      <c r="AI4" s="5" t="s">
        <v>41</v>
      </c>
      <c r="AJ4" s="3" t="s">
        <v>42</v>
      </c>
      <c r="AK4" s="3" t="s">
        <v>18</v>
      </c>
    </row>
    <row r="5" spans="1:37" x14ac:dyDescent="0.2">
      <c r="A5" s="3"/>
      <c r="B5" s="3">
        <v>20</v>
      </c>
      <c r="C5" s="3">
        <v>-6.4536666666666423E-4</v>
      </c>
      <c r="D5" s="3">
        <v>-6.742366666666666E-3</v>
      </c>
      <c r="E5" s="3">
        <v>-3.6938666666666651E-3</v>
      </c>
      <c r="F5" s="3">
        <f>AVERAGE(C5:E5)</f>
        <v>-3.6938666666666651E-3</v>
      </c>
      <c r="G5" s="3">
        <f>STDEV(C5:E5)</f>
        <v>3.0485000000000009E-3</v>
      </c>
      <c r="H5" s="3"/>
      <c r="I5" s="3">
        <v>8.9298887224E-4</v>
      </c>
      <c r="J5" s="3">
        <v>6.9999999999584284E-8</v>
      </c>
      <c r="K5" s="3">
        <v>4.6500000000000003E-4</v>
      </c>
      <c r="L5" s="3">
        <f>AVERAGE(I5:K5)</f>
        <v>4.5268629074666648E-4</v>
      </c>
      <c r="M5" s="3">
        <f>STDEV(I5:K5)</f>
        <v>4.4658677620062852E-4</v>
      </c>
      <c r="N5" s="3"/>
      <c r="O5" s="3">
        <v>-1.844333333333309E-4</v>
      </c>
      <c r="P5" s="3">
        <v>-1.3096333333333342E-3</v>
      </c>
      <c r="Q5" s="3">
        <v>-7.7999999999999999E-4</v>
      </c>
      <c r="R5" s="3">
        <f>AVERAGE(O5:Q5)</f>
        <v>-7.5802222222222165E-4</v>
      </c>
      <c r="S5" s="3">
        <f>STDEV(O5:Q5)</f>
        <v>5.6292186583667089E-4</v>
      </c>
      <c r="T5" s="3"/>
      <c r="U5" s="3">
        <v>-7.5999999999982332E-7</v>
      </c>
      <c r="V5" s="3">
        <v>-1.9999999999881224E-7</v>
      </c>
      <c r="W5" s="3">
        <v>-1.9233600000000001E-4</v>
      </c>
      <c r="X5" s="3">
        <f>AVERAGE(U5:W5)</f>
        <v>-6.4431999999999548E-5</v>
      </c>
      <c r="Y5" s="3">
        <f>STDEV(U5:W5)</f>
        <v>1.1076846713753913E-4</v>
      </c>
      <c r="Z5" s="3"/>
      <c r="AA5" s="3">
        <v>4.2200000000000001E-4</v>
      </c>
      <c r="AB5" s="3">
        <v>7.36E-4</v>
      </c>
      <c r="AC5" s="3">
        <v>6.868E-4</v>
      </c>
      <c r="AD5" s="3">
        <f>AVERAGE(AA5:AC5)</f>
        <v>6.1493333333333328E-4</v>
      </c>
      <c r="AE5" s="3">
        <f>STDEV(AA5:AC5)</f>
        <v>1.688863917944052E-4</v>
      </c>
      <c r="AF5" s="3"/>
      <c r="AG5" s="3">
        <v>3.5406666666666677E-3</v>
      </c>
      <c r="AH5" s="3">
        <v>1.3569999999999999E-3</v>
      </c>
      <c r="AI5" s="3">
        <v>8.9399999999999896E-5</v>
      </c>
      <c r="AJ5" s="3">
        <f>AVERAGE(AG5:AI5)</f>
        <v>1.6623555555555557E-3</v>
      </c>
      <c r="AK5" s="3">
        <f>STDEV(AG5:AI5)</f>
        <v>1.7457783114108714E-3</v>
      </c>
    </row>
    <row r="6" spans="1:37" x14ac:dyDescent="0.2">
      <c r="A6" s="3"/>
      <c r="B6" s="3">
        <v>19</v>
      </c>
      <c r="C6" s="3">
        <v>-5.1519999999999691E-4</v>
      </c>
      <c r="D6" s="3">
        <v>-5.1244333333333378E-3</v>
      </c>
      <c r="E6" s="3">
        <v>-2.8198166666666673E-3</v>
      </c>
      <c r="F6" s="3">
        <f t="shared" ref="F6:F21" si="0">AVERAGE(C6:E6)</f>
        <v>-2.8198166666666673E-3</v>
      </c>
      <c r="G6" s="3">
        <f t="shared" ref="G6:G21" si="1">STDEV(C6:E6)</f>
        <v>2.3046166666666709E-3</v>
      </c>
      <c r="H6" s="3"/>
      <c r="I6" s="3">
        <v>5.5999999999999999E-5</v>
      </c>
      <c r="J6" s="3">
        <v>1.18692666666667E-4</v>
      </c>
      <c r="K6" s="3">
        <v>4.9200000000006197E-5</v>
      </c>
      <c r="L6" s="3">
        <f t="shared" ref="L6:L21" si="2">AVERAGE(I6:K6)</f>
        <v>7.4630888888891064E-5</v>
      </c>
      <c r="M6" s="3">
        <f t="shared" ref="M6:M21" si="3">STDEV(I6:K6)</f>
        <v>3.8309792425743589E-5</v>
      </c>
      <c r="N6" s="3"/>
      <c r="O6" s="3">
        <v>2.6999999999999941E-4</v>
      </c>
      <c r="P6" s="3">
        <v>-1.2537666666666662E-3</v>
      </c>
      <c r="Q6" s="3">
        <v>-9.2070000000000346E-4</v>
      </c>
      <c r="R6" s="3">
        <f t="shared" ref="R6:R21" si="4">AVERAGE(O6:Q6)</f>
        <v>-6.3482222222222343E-4</v>
      </c>
      <c r="S6" s="3">
        <f t="shared" ref="S6:S21" si="5">STDEV(O6:Q6)</f>
        <v>8.0109973878505396E-4</v>
      </c>
      <c r="T6" s="3"/>
      <c r="U6" s="3">
        <v>-1.93531E-3</v>
      </c>
      <c r="V6" s="3">
        <v>-2.5139999999999885E-4</v>
      </c>
      <c r="W6" s="3">
        <v>-1.36656E-3</v>
      </c>
      <c r="X6" s="3">
        <f t="shared" ref="X6:X21" si="6">AVERAGE(U6:W6)</f>
        <v>-1.1844233333333329E-3</v>
      </c>
      <c r="Y6" s="3">
        <f t="shared" ref="Y6:Y21" si="7">STDEV(U6:W6)</f>
        <v>8.5660291035773075E-4</v>
      </c>
      <c r="Z6" s="3"/>
      <c r="AA6" s="3">
        <v>1.2999999999999999E-3</v>
      </c>
      <c r="AB6" s="3">
        <v>-6.9999999999999999E-4</v>
      </c>
      <c r="AC6" s="3">
        <v>-1.1999999999999999E-3</v>
      </c>
      <c r="AD6" s="3">
        <f t="shared" ref="AD6:AD21" si="8">AVERAGE(AA6:AC6)</f>
        <v>-1.9999999999999998E-4</v>
      </c>
      <c r="AE6" s="3">
        <f t="shared" ref="AE6:AE21" si="9">STDEV(AA6:AC6)</f>
        <v>1.3228756555322952E-3</v>
      </c>
      <c r="AF6" s="3"/>
      <c r="AG6" s="3">
        <v>3.2027333333333324E-3</v>
      </c>
      <c r="AH6" s="3">
        <v>1.4630000000000001E-3</v>
      </c>
      <c r="AI6" s="3">
        <v>-7.5533333333332314E-5</v>
      </c>
      <c r="AJ6" s="3">
        <f t="shared" ref="AJ6:AJ21" si="10">AVERAGE(AG6:AI6)</f>
        <v>1.5300666666666666E-3</v>
      </c>
      <c r="AK6" s="3">
        <f t="shared" ref="AK6:AK21" si="11">STDEV(AG6:AI6)</f>
        <v>1.6401620461947578E-3</v>
      </c>
    </row>
    <row r="7" spans="1:37" x14ac:dyDescent="0.2">
      <c r="A7" s="3"/>
      <c r="B7" s="3">
        <v>18</v>
      </c>
      <c r="C7" s="3">
        <v>-7.8673333333333095E-4</v>
      </c>
      <c r="D7" s="3">
        <v>-3.9237000000000022E-3</v>
      </c>
      <c r="E7" s="3">
        <v>-2.3552166666666666E-3</v>
      </c>
      <c r="F7" s="3">
        <f t="shared" si="0"/>
        <v>-2.3552166666666666E-3</v>
      </c>
      <c r="G7" s="3">
        <f t="shared" si="1"/>
        <v>1.5684833333333361E-3</v>
      </c>
      <c r="H7" s="3"/>
      <c r="I7" s="3">
        <v>3.256E-5</v>
      </c>
      <c r="J7" s="3">
        <v>7.5332933333333398E-4</v>
      </c>
      <c r="K7" s="3">
        <v>7.9899999999999416E-4</v>
      </c>
      <c r="L7" s="3">
        <f t="shared" si="2"/>
        <v>5.2829644444444266E-4</v>
      </c>
      <c r="M7" s="3">
        <f t="shared" si="3"/>
        <v>4.2992722548270638E-4</v>
      </c>
      <c r="N7" s="3"/>
      <c r="O7" s="3">
        <v>7.5699999999997991E-5</v>
      </c>
      <c r="P7" s="3">
        <v>-1.5128333333333348E-3</v>
      </c>
      <c r="Q7" s="3">
        <v>-5.0650000000000001E-4</v>
      </c>
      <c r="R7" s="3">
        <f t="shared" si="4"/>
        <v>-6.4787777777777897E-4</v>
      </c>
      <c r="S7" s="3">
        <f t="shared" si="5"/>
        <v>8.0364811628897293E-4</v>
      </c>
      <c r="T7" s="3"/>
      <c r="U7" s="3">
        <v>-5.2895000000000025E-4</v>
      </c>
      <c r="V7" s="3">
        <v>-8.9579999999999868E-4</v>
      </c>
      <c r="W7" s="3">
        <v>-1.57357E-3</v>
      </c>
      <c r="X7" s="3">
        <f t="shared" si="6"/>
        <v>-9.9943999999999966E-4</v>
      </c>
      <c r="Y7" s="3">
        <f t="shared" si="7"/>
        <v>5.2996572842024423E-4</v>
      </c>
      <c r="Z7" s="3"/>
      <c r="AA7" s="3">
        <v>1.31E-3</v>
      </c>
      <c r="AB7" s="3">
        <v>-2.13E-4</v>
      </c>
      <c r="AC7" s="3">
        <v>-1.42E-3</v>
      </c>
      <c r="AD7" s="3">
        <f t="shared" si="8"/>
        <v>-1.0766666666666672E-4</v>
      </c>
      <c r="AE7" s="3">
        <f t="shared" si="9"/>
        <v>1.3680447117449537E-3</v>
      </c>
      <c r="AF7" s="3"/>
      <c r="AG7" s="3">
        <v>2.386066666666669E-3</v>
      </c>
      <c r="AH7" s="3">
        <v>1.2340000000000001E-3</v>
      </c>
      <c r="AI7" s="3">
        <v>-3.5916666666666736E-4</v>
      </c>
      <c r="AJ7" s="3">
        <f t="shared" si="10"/>
        <v>1.0869666666666672E-3</v>
      </c>
      <c r="AK7" s="3">
        <f t="shared" si="11"/>
        <v>1.3785102881170126E-3</v>
      </c>
    </row>
    <row r="8" spans="1:37" x14ac:dyDescent="0.2">
      <c r="A8" s="3"/>
      <c r="B8" s="3">
        <v>17</v>
      </c>
      <c r="C8" s="3">
        <v>-9.3060000000000018E-4</v>
      </c>
      <c r="D8" s="3">
        <v>-1.6731333333333334E-3</v>
      </c>
      <c r="E8" s="3">
        <v>-1.3018666666666668E-3</v>
      </c>
      <c r="F8" s="3">
        <f t="shared" si="0"/>
        <v>-1.3018666666666668E-3</v>
      </c>
      <c r="G8" s="3">
        <f t="shared" si="1"/>
        <v>3.7126666666666662E-4</v>
      </c>
      <c r="H8" s="3"/>
      <c r="I8" s="3">
        <v>1.0003E-3</v>
      </c>
      <c r="J8" s="3">
        <v>1.17325066666667E-3</v>
      </c>
      <c r="K8" s="3">
        <v>9.648999999999977E-4</v>
      </c>
      <c r="L8" s="3">
        <f t="shared" si="2"/>
        <v>1.0461502222222226E-3</v>
      </c>
      <c r="M8" s="3">
        <f t="shared" si="3"/>
        <v>1.1148624235071382E-4</v>
      </c>
      <c r="N8" s="3"/>
      <c r="O8" s="3">
        <v>-2.582333333333367E-4</v>
      </c>
      <c r="P8" s="3">
        <v>-1.3719333333333354E-3</v>
      </c>
      <c r="Q8" s="3">
        <v>-8.5350000000000009E-4</v>
      </c>
      <c r="R8" s="3">
        <f t="shared" si="4"/>
        <v>-8.278888888888907E-4</v>
      </c>
      <c r="S8" s="3">
        <f t="shared" si="5"/>
        <v>5.5729154780891706E-4</v>
      </c>
      <c r="T8" s="3"/>
      <c r="U8" s="3">
        <v>2.0604000000000022E-4</v>
      </c>
      <c r="V8" s="3">
        <v>-4.7320000000000001E-4</v>
      </c>
      <c r="W8" s="3">
        <v>-1.60041E-3</v>
      </c>
      <c r="X8" s="3">
        <f t="shared" si="6"/>
        <v>-6.2252333333333331E-4</v>
      </c>
      <c r="Y8" s="3">
        <f t="shared" si="7"/>
        <v>9.1243547390121424E-4</v>
      </c>
      <c r="Z8" s="3"/>
      <c r="AA8" s="3">
        <v>8.3499999999999998E-3</v>
      </c>
      <c r="AB8" s="3">
        <v>1.8339999999999999E-3</v>
      </c>
      <c r="AC8" s="3">
        <v>7.8700000000000005E-4</v>
      </c>
      <c r="AD8" s="3">
        <f t="shared" si="8"/>
        <v>3.6570000000000001E-3</v>
      </c>
      <c r="AE8" s="3">
        <f t="shared" si="9"/>
        <v>4.097833451959707E-3</v>
      </c>
      <c r="AF8" s="3"/>
      <c r="AG8" s="3">
        <v>2.1253333333333367E-3</v>
      </c>
      <c r="AH8" s="3">
        <v>1.3112499999999999E-3</v>
      </c>
      <c r="AI8" s="3">
        <v>3.8473333333333484E-4</v>
      </c>
      <c r="AJ8" s="3">
        <f t="shared" si="10"/>
        <v>1.2737722222222238E-3</v>
      </c>
      <c r="AK8" s="3">
        <f t="shared" si="11"/>
        <v>8.7090500507826457E-4</v>
      </c>
    </row>
    <row r="9" spans="1:37" x14ac:dyDescent="0.2">
      <c r="A9" s="3"/>
      <c r="B9" s="3">
        <v>16</v>
      </c>
      <c r="C9" s="3">
        <v>2.7946666666666883E-4</v>
      </c>
      <c r="D9" s="3">
        <v>1.8876333333333328E-3</v>
      </c>
      <c r="E9" s="3">
        <v>1.0835500000000008E-3</v>
      </c>
      <c r="F9" s="3">
        <f t="shared" si="0"/>
        <v>1.0835500000000008E-3</v>
      </c>
      <c r="G9" s="3">
        <f t="shared" si="1"/>
        <v>8.04083333333332E-4</v>
      </c>
      <c r="H9" s="3"/>
      <c r="I9" s="3">
        <v>8.25E-4</v>
      </c>
      <c r="J9" s="3">
        <v>1.4237100333333299E-3</v>
      </c>
      <c r="K9" s="3">
        <v>7.7609999999999485E-4</v>
      </c>
      <c r="L9" s="3">
        <f t="shared" si="2"/>
        <v>1.0082700111111083E-3</v>
      </c>
      <c r="M9" s="3">
        <f t="shared" si="3"/>
        <v>3.6061144123280414E-4</v>
      </c>
      <c r="N9" s="3"/>
      <c r="O9" s="3">
        <v>-6.0670000000000168E-4</v>
      </c>
      <c r="P9" s="3">
        <v>-1.8593333333333344E-3</v>
      </c>
      <c r="Q9" s="3">
        <v>1.238000000000003E-4</v>
      </c>
      <c r="R9" s="3">
        <f t="shared" si="4"/>
        <v>-7.8074444444444521E-4</v>
      </c>
      <c r="S9" s="3">
        <f t="shared" si="5"/>
        <v>1.0029571555784059E-3</v>
      </c>
      <c r="T9" s="3"/>
      <c r="U9" s="3">
        <v>-2.6408800000000008E-3</v>
      </c>
      <c r="V9" s="3">
        <v>-1.7934000000000005E-3</v>
      </c>
      <c r="W9" s="3">
        <v>-1.6429999999999999E-3</v>
      </c>
      <c r="X9" s="3">
        <f t="shared" si="6"/>
        <v>-2.0257600000000001E-3</v>
      </c>
      <c r="Y9" s="3">
        <f t="shared" si="7"/>
        <v>5.3799117167477794E-4</v>
      </c>
      <c r="Z9" s="3"/>
      <c r="AA9" s="3">
        <v>1.7680000000000001E-2</v>
      </c>
      <c r="AB9" s="3">
        <v>1.537E-3</v>
      </c>
      <c r="AC9" s="3">
        <v>6.0000000000000002E-5</v>
      </c>
      <c r="AD9" s="3">
        <f t="shared" si="8"/>
        <v>6.4256666666666672E-3</v>
      </c>
      <c r="AE9" s="3">
        <f t="shared" si="9"/>
        <v>9.7744767805409069E-3</v>
      </c>
      <c r="AF9" s="3"/>
      <c r="AG9" s="3">
        <v>1.0958000000000009E-3</v>
      </c>
      <c r="AH9" s="3">
        <v>4.5897100000000002E-4</v>
      </c>
      <c r="AI9" s="3">
        <v>-1.672999999999987E-4</v>
      </c>
      <c r="AJ9" s="3">
        <f t="shared" si="10"/>
        <v>4.6249033333333411E-4</v>
      </c>
      <c r="AK9" s="3">
        <f t="shared" si="11"/>
        <v>6.3155735430785154E-4</v>
      </c>
    </row>
    <row r="10" spans="1:37" x14ac:dyDescent="0.2">
      <c r="A10" s="3"/>
      <c r="B10" s="3">
        <v>15</v>
      </c>
      <c r="C10" s="3">
        <v>4.0170000000000001E-4</v>
      </c>
      <c r="D10" s="3">
        <v>1.85608E-3</v>
      </c>
      <c r="E10" s="3">
        <v>1.4812499999999999E-3</v>
      </c>
      <c r="F10" s="3">
        <f t="shared" si="0"/>
        <v>1.2463433333333334E-3</v>
      </c>
      <c r="G10" s="3">
        <f t="shared" si="1"/>
        <v>7.5511002683935618E-4</v>
      </c>
      <c r="H10" s="3"/>
      <c r="I10" s="3">
        <v>1.254E-5</v>
      </c>
      <c r="J10" s="3">
        <v>5.4664999999999998E-4</v>
      </c>
      <c r="K10" s="3">
        <v>1.7357999999999957E-3</v>
      </c>
      <c r="L10" s="3">
        <f t="shared" si="2"/>
        <v>7.6499666666666533E-4</v>
      </c>
      <c r="M10" s="3">
        <f t="shared" si="3"/>
        <v>8.821353110681654E-4</v>
      </c>
      <c r="N10" s="3"/>
      <c r="O10" s="3">
        <v>-3.1596666666666717E-4</v>
      </c>
      <c r="P10" s="3">
        <v>-2.3848333333333326E-3</v>
      </c>
      <c r="Q10" s="3">
        <v>-8.9499999999999302E-5</v>
      </c>
      <c r="R10" s="3">
        <f t="shared" si="4"/>
        <v>-9.3009999999999968E-4</v>
      </c>
      <c r="S10" s="3">
        <f t="shared" si="5"/>
        <v>1.2649144599976357E-3</v>
      </c>
      <c r="T10" s="3"/>
      <c r="U10" s="3">
        <v>-1.4134300000000002E-3</v>
      </c>
      <c r="V10" s="3">
        <v>-2.2398000000000001E-3</v>
      </c>
      <c r="W10" s="3">
        <v>-1.6925600000000001E-3</v>
      </c>
      <c r="X10" s="3">
        <f t="shared" si="6"/>
        <v>-1.7819300000000001E-3</v>
      </c>
      <c r="Y10" s="3">
        <f t="shared" si="7"/>
        <v>4.203713737875118E-4</v>
      </c>
      <c r="Z10" s="3"/>
      <c r="AA10" s="3">
        <v>3.0880000000000001E-2</v>
      </c>
      <c r="AB10" s="3">
        <v>5.7000000000000002E-3</v>
      </c>
      <c r="AC10" s="3">
        <v>3.8E-3</v>
      </c>
      <c r="AD10" s="3">
        <f t="shared" si="8"/>
        <v>1.346E-2</v>
      </c>
      <c r="AE10" s="3">
        <f t="shared" si="9"/>
        <v>1.511604445613997E-2</v>
      </c>
      <c r="AF10" s="3"/>
      <c r="AG10" s="3">
        <v>5.7403333333333473E-4</v>
      </c>
      <c r="AH10" s="3">
        <v>2.4321400000000001E-4</v>
      </c>
      <c r="AI10" s="3">
        <v>-4.0700000000001152E-5</v>
      </c>
      <c r="AJ10" s="3">
        <f t="shared" si="10"/>
        <v>2.5884911111111121E-4</v>
      </c>
      <c r="AK10" s="3">
        <f t="shared" si="11"/>
        <v>3.0766476935517199E-4</v>
      </c>
    </row>
    <row r="11" spans="1:37" x14ac:dyDescent="0.2">
      <c r="A11" s="3"/>
      <c r="B11" s="3">
        <v>14</v>
      </c>
      <c r="C11" s="3">
        <v>7.986E-4</v>
      </c>
      <c r="D11" s="3">
        <v>2.0058833333333301E-3</v>
      </c>
      <c r="E11" s="3">
        <v>3.4287166666666698E-3</v>
      </c>
      <c r="F11" s="3">
        <f t="shared" si="0"/>
        <v>2.0777333333333332E-3</v>
      </c>
      <c r="G11" s="3">
        <f t="shared" si="1"/>
        <v>1.3165296187114244E-3</v>
      </c>
      <c r="H11" s="3"/>
      <c r="I11" s="3">
        <v>1.26E-5</v>
      </c>
      <c r="J11" s="3">
        <v>1.3022266666666701E-3</v>
      </c>
      <c r="K11" s="3">
        <v>2.2221999999999902E-3</v>
      </c>
      <c r="L11" s="3">
        <f t="shared" si="2"/>
        <v>1.1790088888888868E-3</v>
      </c>
      <c r="M11" s="3">
        <f t="shared" si="3"/>
        <v>1.1099414424060219E-3</v>
      </c>
      <c r="N11" s="3"/>
      <c r="O11" s="3">
        <v>-6.3136666666666758E-4</v>
      </c>
      <c r="P11" s="3">
        <v>-1.7660999999999996E-3</v>
      </c>
      <c r="Q11" s="3">
        <v>-1.2838999999999975E-3</v>
      </c>
      <c r="R11" s="3">
        <f t="shared" si="4"/>
        <v>-1.2271222222222215E-3</v>
      </c>
      <c r="S11" s="3">
        <f t="shared" si="5"/>
        <v>5.6949339019999223E-4</v>
      </c>
      <c r="T11" s="3"/>
      <c r="U11" s="3">
        <v>-4.1102700000000001E-3</v>
      </c>
      <c r="V11" s="3">
        <v>-2.6586000000000005E-3</v>
      </c>
      <c r="W11" s="3">
        <v>-1.6067500000000001E-3</v>
      </c>
      <c r="X11" s="3">
        <f t="shared" si="6"/>
        <v>-2.7918733333333334E-3</v>
      </c>
      <c r="Y11" s="3">
        <f t="shared" si="7"/>
        <v>1.2570697807334854E-3</v>
      </c>
      <c r="Z11" s="3"/>
      <c r="AA11" s="3">
        <v>4.7840000000000001E-2</v>
      </c>
      <c r="AB11" s="3">
        <v>2.2720000000000001E-2</v>
      </c>
      <c r="AC11" s="3">
        <v>2.5333999999999999E-2</v>
      </c>
      <c r="AD11" s="3">
        <f t="shared" si="8"/>
        <v>3.1964666666666662E-2</v>
      </c>
      <c r="AE11" s="3">
        <f t="shared" si="9"/>
        <v>1.3810427413130037E-2</v>
      </c>
      <c r="AF11" s="3"/>
      <c r="AG11" s="3">
        <v>1.7616666666666649E-4</v>
      </c>
      <c r="AH11" s="3">
        <v>9.9999999999999995E-7</v>
      </c>
      <c r="AI11" s="3">
        <v>-4.2340000000000086E-4</v>
      </c>
      <c r="AJ11" s="3">
        <f t="shared" si="10"/>
        <v>-8.2077777777778116E-5</v>
      </c>
      <c r="AK11" s="3">
        <f t="shared" si="11"/>
        <v>3.0829609925332345E-4</v>
      </c>
    </row>
    <row r="12" spans="1:37" x14ac:dyDescent="0.2">
      <c r="A12" s="3"/>
      <c r="B12" s="3">
        <v>13</v>
      </c>
      <c r="C12" s="3">
        <v>4.3358333333333001E-3</v>
      </c>
      <c r="D12" s="3">
        <v>2.9092499999999999E-3</v>
      </c>
      <c r="E12" s="3">
        <v>7.1416666666669999E-3</v>
      </c>
      <c r="F12" s="3">
        <f t="shared" si="0"/>
        <v>4.7955833333334329E-3</v>
      </c>
      <c r="G12" s="3">
        <f t="shared" si="1"/>
        <v>2.1533381659519344E-3</v>
      </c>
      <c r="H12" s="3"/>
      <c r="I12" s="3">
        <v>3.26E-5</v>
      </c>
      <c r="J12" s="3">
        <v>1.2717990000000001E-3</v>
      </c>
      <c r="K12" s="3">
        <v>2.8184999999999998E-3</v>
      </c>
      <c r="L12" s="3">
        <f t="shared" si="2"/>
        <v>1.3742996666666668E-3</v>
      </c>
      <c r="M12" s="3">
        <f t="shared" si="3"/>
        <v>1.3957755881589034E-3</v>
      </c>
      <c r="N12" s="3"/>
      <c r="O12" s="3">
        <v>-5.5836666666666743E-4</v>
      </c>
      <c r="P12" s="3">
        <v>-2.1937666666666661E-3</v>
      </c>
      <c r="Q12" s="3">
        <v>-7.3530000000000123E-4</v>
      </c>
      <c r="R12" s="3">
        <f t="shared" si="4"/>
        <v>-1.1624777777777782E-3</v>
      </c>
      <c r="S12" s="3">
        <f t="shared" si="5"/>
        <v>8.9749313667034179E-4</v>
      </c>
      <c r="T12" s="3"/>
      <c r="U12" s="3">
        <v>-3.1360700000000004E-3</v>
      </c>
      <c r="V12" s="3">
        <v>-2.7820999999999992E-3</v>
      </c>
      <c r="W12" s="3">
        <v>-1.6386599999999999E-3</v>
      </c>
      <c r="X12" s="3">
        <f t="shared" si="6"/>
        <v>-2.5189433333333332E-3</v>
      </c>
      <c r="Y12" s="3">
        <f t="shared" si="7"/>
        <v>7.8262235492818208E-4</v>
      </c>
      <c r="Z12" s="3"/>
      <c r="AA12" s="3">
        <v>6.7842E-2</v>
      </c>
      <c r="AB12" s="3">
        <v>3.9829999999999997E-2</v>
      </c>
      <c r="AC12" s="3">
        <v>4.1520000000000001E-2</v>
      </c>
      <c r="AD12" s="3">
        <f t="shared" si="8"/>
        <v>4.9730666666666666E-2</v>
      </c>
      <c r="AE12" s="3">
        <f t="shared" si="9"/>
        <v>1.5707619849402197E-2</v>
      </c>
      <c r="AF12" s="3"/>
      <c r="AG12" s="3">
        <v>-6.958999999999993E-4</v>
      </c>
      <c r="AH12" s="3">
        <v>-1.07000000000012E-5</v>
      </c>
      <c r="AI12" s="3">
        <v>5.1329999999999779E-4</v>
      </c>
      <c r="AJ12" s="3">
        <f t="shared" si="10"/>
        <v>-6.4433333333334226E-5</v>
      </c>
      <c r="AK12" s="3">
        <f t="shared" si="11"/>
        <v>6.0638817050906555E-4</v>
      </c>
    </row>
    <row r="13" spans="1:37" x14ac:dyDescent="0.2">
      <c r="A13" s="3"/>
      <c r="B13" s="3">
        <v>12</v>
      </c>
      <c r="C13" s="3">
        <v>1.27505233333333E-2</v>
      </c>
      <c r="D13" s="3">
        <v>9.0557333333333E-3</v>
      </c>
      <c r="E13" s="3">
        <v>1.04031283333333E-2</v>
      </c>
      <c r="F13" s="3">
        <f t="shared" si="0"/>
        <v>1.0736461666666633E-2</v>
      </c>
      <c r="G13" s="3">
        <f t="shared" si="1"/>
        <v>1.869813257883881E-3</v>
      </c>
      <c r="H13" s="3"/>
      <c r="I13" s="3">
        <v>1.2650000000000001E-4</v>
      </c>
      <c r="J13" s="3">
        <v>3.0340936666666701E-4</v>
      </c>
      <c r="K13" s="3">
        <v>2.0381000000000002E-3</v>
      </c>
      <c r="L13" s="3">
        <f t="shared" si="2"/>
        <v>8.2266978888888905E-4</v>
      </c>
      <c r="M13" s="3">
        <f t="shared" si="3"/>
        <v>1.0563035451823498E-3</v>
      </c>
      <c r="N13" s="3"/>
      <c r="O13" s="3">
        <v>-9.7826666666666826E-4</v>
      </c>
      <c r="P13" s="3">
        <v>-2.2044999999999981E-3</v>
      </c>
      <c r="Q13" s="3">
        <v>-1.2199999999999989E-3</v>
      </c>
      <c r="R13" s="3">
        <f t="shared" si="4"/>
        <v>-1.4675888888888884E-3</v>
      </c>
      <c r="S13" s="3">
        <f t="shared" si="5"/>
        <v>6.4952847541148537E-4</v>
      </c>
      <c r="T13" s="3"/>
      <c r="U13" s="3">
        <v>-2.3689599999999998E-3</v>
      </c>
      <c r="V13" s="3">
        <v>-9.657999999999993E-4</v>
      </c>
      <c r="W13" s="3">
        <v>-1.5799399999999999E-3</v>
      </c>
      <c r="X13" s="3">
        <f t="shared" si="6"/>
        <v>-1.6382333333333332E-3</v>
      </c>
      <c r="Y13" s="3">
        <f t="shared" si="7"/>
        <v>7.0339397277296425E-4</v>
      </c>
      <c r="Z13" s="3"/>
      <c r="AA13" s="3">
        <v>8.6195366666666703E-2</v>
      </c>
      <c r="AB13" s="3">
        <v>5.8498533333333297E-2</v>
      </c>
      <c r="AC13" s="3">
        <v>6.8951999999999999E-2</v>
      </c>
      <c r="AD13" s="3">
        <f t="shared" si="8"/>
        <v>7.1215299999999995E-2</v>
      </c>
      <c r="AE13" s="3">
        <f t="shared" si="9"/>
        <v>1.3986441267924914E-2</v>
      </c>
      <c r="AF13" s="3"/>
      <c r="AG13" s="3">
        <v>9.1430333333333315E-3</v>
      </c>
      <c r="AH13" s="3">
        <v>4.6571E-3</v>
      </c>
      <c r="AI13" s="3">
        <v>-2.3523333333333105E-4</v>
      </c>
      <c r="AJ13" s="3">
        <f t="shared" si="10"/>
        <v>4.5216333333333338E-3</v>
      </c>
      <c r="AK13" s="3">
        <f t="shared" si="11"/>
        <v>4.6906006897956135E-3</v>
      </c>
    </row>
    <row r="14" spans="1:37" x14ac:dyDescent="0.2">
      <c r="A14" s="3"/>
      <c r="B14" s="3">
        <v>11</v>
      </c>
      <c r="C14" s="3">
        <v>3.1586599999999999E-2</v>
      </c>
      <c r="D14" s="3">
        <v>2.8726833333333299E-2</v>
      </c>
      <c r="E14" s="3">
        <v>2.8956716666666701E-2</v>
      </c>
      <c r="F14" s="3">
        <f t="shared" si="0"/>
        <v>2.9756716666666665E-2</v>
      </c>
      <c r="G14" s="3">
        <f t="shared" si="1"/>
        <v>1.588888399776539E-3</v>
      </c>
      <c r="H14" s="3"/>
      <c r="I14" s="3">
        <v>2.5839999999999999E-4</v>
      </c>
      <c r="J14" s="3">
        <v>1.3354333333333336E-3</v>
      </c>
      <c r="K14" s="3">
        <v>3.6849999999999999E-3</v>
      </c>
      <c r="L14" s="3">
        <f t="shared" si="2"/>
        <v>1.7596111111111111E-3</v>
      </c>
      <c r="M14" s="3">
        <f t="shared" si="3"/>
        <v>1.7522391333292299E-3</v>
      </c>
      <c r="N14" s="3"/>
      <c r="O14" s="3">
        <v>-7.1410000000000223E-4</v>
      </c>
      <c r="P14" s="3">
        <v>-3.1910666666666691E-3</v>
      </c>
      <c r="Q14" s="3">
        <v>-1.7291000000000042E-3</v>
      </c>
      <c r="R14" s="3">
        <f t="shared" si="4"/>
        <v>-1.8780888888888919E-3</v>
      </c>
      <c r="S14" s="3">
        <f t="shared" si="5"/>
        <v>1.2451864252808508E-3</v>
      </c>
      <c r="T14" s="3"/>
      <c r="U14" s="3">
        <v>1.1726000000000011E-4</v>
      </c>
      <c r="V14" s="3">
        <v>1.0894000000000008E-3</v>
      </c>
      <c r="W14" s="3">
        <v>-1.4854499999999999E-3</v>
      </c>
      <c r="X14" s="3">
        <f t="shared" si="6"/>
        <v>-9.2929999999999681E-5</v>
      </c>
      <c r="Y14" s="3">
        <f t="shared" si="7"/>
        <v>1.3002299826184601E-3</v>
      </c>
      <c r="Z14" s="3"/>
      <c r="AA14" s="3">
        <v>0.10144626666666599</v>
      </c>
      <c r="AB14" s="3">
        <v>7.6120599999999997E-2</v>
      </c>
      <c r="AC14" s="3">
        <v>9.3204033333333297E-2</v>
      </c>
      <c r="AD14" s="3">
        <f t="shared" si="8"/>
        <v>9.0256966666666424E-2</v>
      </c>
      <c r="AE14" s="3">
        <f t="shared" si="9"/>
        <v>1.2917478449028083E-2</v>
      </c>
      <c r="AF14" s="3"/>
      <c r="AG14" s="3">
        <v>2.2408133333333299E-2</v>
      </c>
      <c r="AH14" s="3">
        <v>1.9002399999999999E-2</v>
      </c>
      <c r="AI14" s="3">
        <v>1.1539E-3</v>
      </c>
      <c r="AJ14" s="3">
        <f t="shared" si="10"/>
        <v>1.4188144444444432E-2</v>
      </c>
      <c r="AK14" s="3">
        <f t="shared" si="11"/>
        <v>1.1415708522145804E-2</v>
      </c>
    </row>
    <row r="15" spans="1:37" x14ac:dyDescent="0.2">
      <c r="A15" s="3"/>
      <c r="B15" s="3">
        <v>10</v>
      </c>
      <c r="C15" s="3">
        <v>5.5343400000000001E-2</v>
      </c>
      <c r="D15" s="3">
        <v>5.8710999999999999E-2</v>
      </c>
      <c r="E15" s="3">
        <v>5.2027199999999996E-2</v>
      </c>
      <c r="F15" s="3">
        <f t="shared" si="0"/>
        <v>5.536053333333333E-2</v>
      </c>
      <c r="G15" s="3">
        <f t="shared" si="1"/>
        <v>3.3419329396822649E-3</v>
      </c>
      <c r="H15" s="3"/>
      <c r="I15" s="3">
        <v>1.2547859999999999E-3</v>
      </c>
      <c r="J15" s="3">
        <v>1.53299666666667E-3</v>
      </c>
      <c r="K15" s="3">
        <v>5.8644000000000003E-4</v>
      </c>
      <c r="L15" s="3">
        <f t="shared" si="2"/>
        <v>1.12474088888889E-3</v>
      </c>
      <c r="M15" s="3">
        <f t="shared" si="3"/>
        <v>4.8649376049000366E-4</v>
      </c>
      <c r="N15" s="3"/>
      <c r="O15" s="3">
        <v>-1.0237000000000024E-3</v>
      </c>
      <c r="P15" s="3">
        <v>-2.7776666666666644E-3</v>
      </c>
      <c r="Q15" s="3">
        <v>-1.5123000000000011E-3</v>
      </c>
      <c r="R15" s="3">
        <f t="shared" si="4"/>
        <v>-1.7712222222222226E-3</v>
      </c>
      <c r="S15" s="3">
        <f t="shared" si="5"/>
        <v>9.0519627971772537E-4</v>
      </c>
      <c r="T15" s="3"/>
      <c r="U15" s="3">
        <v>5.8304089999999999E-3</v>
      </c>
      <c r="V15" s="3">
        <v>7.1989000000000011E-3</v>
      </c>
      <c r="W15" s="3">
        <v>-1.5080899999999999E-3</v>
      </c>
      <c r="X15" s="3">
        <f t="shared" si="6"/>
        <v>3.8404063333333338E-3</v>
      </c>
      <c r="Y15" s="3">
        <f t="shared" si="7"/>
        <v>4.6822005163203268E-3</v>
      </c>
      <c r="Z15" s="3"/>
      <c r="AA15" s="3">
        <v>0.119728633333333</v>
      </c>
      <c r="AB15" s="3">
        <v>8.9312799999999998E-2</v>
      </c>
      <c r="AC15" s="3">
        <v>0.108111333333333</v>
      </c>
      <c r="AD15" s="3">
        <f t="shared" si="8"/>
        <v>0.10571758888888867</v>
      </c>
      <c r="AE15" s="3">
        <f t="shared" si="9"/>
        <v>1.5348558195780234E-2</v>
      </c>
      <c r="AF15" s="3"/>
      <c r="AG15" s="3">
        <v>3.9970199999999997E-2</v>
      </c>
      <c r="AH15" s="3">
        <v>3.4152599999999998E-2</v>
      </c>
      <c r="AI15" s="3">
        <v>1.9519999999999999E-2</v>
      </c>
      <c r="AJ15" s="3">
        <f t="shared" si="10"/>
        <v>3.121426666666666E-2</v>
      </c>
      <c r="AK15" s="3">
        <f t="shared" si="11"/>
        <v>1.053698353862877E-2</v>
      </c>
    </row>
    <row r="16" spans="1:37" x14ac:dyDescent="0.2">
      <c r="A16" s="3"/>
      <c r="B16" s="3">
        <v>9</v>
      </c>
      <c r="C16" s="6">
        <v>8.2959699999999997E-2</v>
      </c>
      <c r="D16" s="6">
        <v>8.1642666666666697E-2</v>
      </c>
      <c r="E16" s="6">
        <v>7.9301183333333303E-2</v>
      </c>
      <c r="F16" s="6">
        <f t="shared" si="0"/>
        <v>8.1301183333333332E-2</v>
      </c>
      <c r="G16" s="6">
        <f t="shared" si="1"/>
        <v>1.8530094981617997E-3</v>
      </c>
      <c r="H16" s="3"/>
      <c r="I16" s="3">
        <v>3.2587000000000002E-4</v>
      </c>
      <c r="J16" s="3">
        <v>1.452666666667E-4</v>
      </c>
      <c r="K16" s="3">
        <v>3.6779E-3</v>
      </c>
      <c r="L16" s="3">
        <f t="shared" si="2"/>
        <v>1.3830122222222333E-3</v>
      </c>
      <c r="M16" s="3">
        <f t="shared" si="3"/>
        <v>1.9894815468981127E-3</v>
      </c>
      <c r="N16" s="3"/>
      <c r="O16" s="3">
        <v>-3.9793333333333278E-4</v>
      </c>
      <c r="P16" s="3">
        <v>-1.7965666666666658E-3</v>
      </c>
      <c r="Q16" s="3">
        <v>-1.067499999999999E-3</v>
      </c>
      <c r="R16" s="3">
        <f t="shared" si="4"/>
        <v>-1.0873333333333325E-3</v>
      </c>
      <c r="S16" s="3">
        <f t="shared" si="5"/>
        <v>6.995275699435376E-4</v>
      </c>
      <c r="T16" s="3"/>
      <c r="U16" s="3">
        <v>1.3947069999999999E-2</v>
      </c>
      <c r="V16" s="3">
        <v>1.9087960000000001E-2</v>
      </c>
      <c r="W16" s="3">
        <v>8.0958000000000002E-3</v>
      </c>
      <c r="X16" s="3">
        <f t="shared" si="6"/>
        <v>1.3710276666666667E-2</v>
      </c>
      <c r="Y16" s="3">
        <f t="shared" si="7"/>
        <v>5.4999044244816988E-3</v>
      </c>
      <c r="Z16" s="3"/>
      <c r="AA16" s="3">
        <v>0.13942299999999999</v>
      </c>
      <c r="AB16" s="3">
        <v>0.11226423333333301</v>
      </c>
      <c r="AC16" s="3">
        <v>0.129064333333333</v>
      </c>
      <c r="AD16" s="3">
        <f t="shared" si="8"/>
        <v>0.12691718888888867</v>
      </c>
      <c r="AE16" s="3">
        <f t="shared" si="9"/>
        <v>1.3706105342605411E-2</v>
      </c>
      <c r="AF16" s="3"/>
      <c r="AG16" s="3">
        <v>6.3500333333333006E-2</v>
      </c>
      <c r="AH16" s="3">
        <v>5.3654199999999999E-2</v>
      </c>
      <c r="AI16" s="3">
        <v>4.0478233333333301E-2</v>
      </c>
      <c r="AJ16" s="3">
        <f t="shared" si="10"/>
        <v>5.254425555555544E-2</v>
      </c>
      <c r="AK16" s="3">
        <f t="shared" si="11"/>
        <v>1.155111486415103E-2</v>
      </c>
    </row>
    <row r="17" spans="1:37" x14ac:dyDescent="0.2">
      <c r="A17" s="3"/>
      <c r="B17" s="3">
        <v>8</v>
      </c>
      <c r="C17" s="6">
        <v>9.3316666666600004E-2</v>
      </c>
      <c r="D17" s="6">
        <v>9.9284333333330005E-2</v>
      </c>
      <c r="E17" s="6">
        <v>0.11760875</v>
      </c>
      <c r="F17" s="6">
        <f>AVERAGE(C17:E17)</f>
        <v>0.10340324999997667</v>
      </c>
      <c r="G17" s="6">
        <f t="shared" si="1"/>
        <v>1.2659006045077047E-2</v>
      </c>
      <c r="H17" s="3"/>
      <c r="I17" s="3">
        <v>1.0323486999999999E-2</v>
      </c>
      <c r="J17" s="3">
        <v>8.9975666666666995E-3</v>
      </c>
      <c r="K17" s="3">
        <v>8.0679600000000008E-3</v>
      </c>
      <c r="L17" s="3">
        <f t="shared" si="2"/>
        <v>9.1296712222222326E-3</v>
      </c>
      <c r="M17" s="3">
        <f t="shared" si="3"/>
        <v>1.133551596589737E-3</v>
      </c>
      <c r="N17" s="3"/>
      <c r="O17" s="3">
        <v>1.49256666666667E-2</v>
      </c>
      <c r="P17" s="3">
        <v>1.6903666666666699E-2</v>
      </c>
      <c r="Q17" s="3">
        <v>1.5469999999999999E-2</v>
      </c>
      <c r="R17" s="3">
        <f t="shared" si="4"/>
        <v>1.5766444444444465E-2</v>
      </c>
      <c r="S17" s="3">
        <f t="shared" si="5"/>
        <v>1.021778097965253E-3</v>
      </c>
      <c r="T17" s="3"/>
      <c r="U17" s="3">
        <v>2.2580800000000002E-2</v>
      </c>
      <c r="V17" s="3">
        <v>2.682967E-2</v>
      </c>
      <c r="W17" s="3">
        <v>1.8271860000000001E-2</v>
      </c>
      <c r="X17" s="3">
        <f t="shared" si="6"/>
        <v>2.2560776666666667E-2</v>
      </c>
      <c r="Y17" s="3">
        <f t="shared" si="7"/>
        <v>4.2789401373977331E-3</v>
      </c>
      <c r="Z17" s="3"/>
      <c r="AA17" s="3">
        <v>0.16056300000000001</v>
      </c>
      <c r="AB17" s="3">
        <v>0.13245636666666699</v>
      </c>
      <c r="AC17" s="3">
        <v>0.14357500000000001</v>
      </c>
      <c r="AD17" s="3">
        <f t="shared" si="8"/>
        <v>0.14553145555555566</v>
      </c>
      <c r="AE17" s="3">
        <f t="shared" si="9"/>
        <v>1.4155087357174988E-2</v>
      </c>
      <c r="AF17" s="3"/>
      <c r="AG17" s="3">
        <v>8.6880933333333299E-2</v>
      </c>
      <c r="AH17" s="3">
        <v>7.9124E-2</v>
      </c>
      <c r="AI17" s="3">
        <v>6.2980733333333302E-2</v>
      </c>
      <c r="AJ17" s="3">
        <f t="shared" si="10"/>
        <v>7.6328555555555525E-2</v>
      </c>
      <c r="AK17" s="3">
        <f t="shared" si="11"/>
        <v>1.219285742725976E-2</v>
      </c>
    </row>
    <row r="18" spans="1:37" x14ac:dyDescent="0.2">
      <c r="A18" s="3"/>
      <c r="B18" s="3">
        <v>7</v>
      </c>
      <c r="C18" s="3">
        <v>0.13318603333333301</v>
      </c>
      <c r="D18" s="3">
        <v>0.117966</v>
      </c>
      <c r="E18" s="3">
        <v>0.13657601666666599</v>
      </c>
      <c r="F18" s="3">
        <f t="shared" si="0"/>
        <v>0.129242683333333</v>
      </c>
      <c r="G18" s="3">
        <f t="shared" si="1"/>
        <v>9.9118962363551576E-3</v>
      </c>
      <c r="H18" s="3"/>
      <c r="I18" s="3">
        <v>3.32104675E-2</v>
      </c>
      <c r="J18" s="3">
        <v>3.0936900000000003E-2</v>
      </c>
      <c r="K18" s="3">
        <v>3.8275000000000003E-2</v>
      </c>
      <c r="L18" s="3">
        <f t="shared" si="2"/>
        <v>3.4140789166666664E-2</v>
      </c>
      <c r="M18" s="3">
        <f t="shared" si="3"/>
        <v>3.7564679827069053E-3</v>
      </c>
      <c r="N18" s="3"/>
      <c r="O18" s="3">
        <v>4.2441566666666701E-2</v>
      </c>
      <c r="P18" s="3">
        <v>4.68207E-2</v>
      </c>
      <c r="Q18" s="3">
        <v>4.9364999999999999E-2</v>
      </c>
      <c r="R18" s="3">
        <f t="shared" si="4"/>
        <v>4.6209088888888895E-2</v>
      </c>
      <c r="S18" s="3">
        <f t="shared" si="5"/>
        <v>3.5020041966998799E-3</v>
      </c>
      <c r="T18" s="3"/>
      <c r="U18" s="3">
        <v>3.3397400000000001E-2</v>
      </c>
      <c r="V18" s="3">
        <v>3.7177700000000001E-2</v>
      </c>
      <c r="W18" s="3">
        <v>2.7781699999999999E-2</v>
      </c>
      <c r="X18" s="3">
        <f t="shared" si="6"/>
        <v>3.2785599999999998E-2</v>
      </c>
      <c r="Y18" s="3">
        <f t="shared" si="7"/>
        <v>4.7277826123881808E-3</v>
      </c>
      <c r="Z18" s="3"/>
      <c r="AA18" s="3">
        <v>0.17821200000000001</v>
      </c>
      <c r="AB18" s="3">
        <v>0.14284846666666701</v>
      </c>
      <c r="AC18" s="3">
        <v>0.16229333333333301</v>
      </c>
      <c r="AD18" s="3">
        <f t="shared" si="8"/>
        <v>0.16111793333333332</v>
      </c>
      <c r="AE18" s="3">
        <f t="shared" si="9"/>
        <v>1.7711043061447228E-2</v>
      </c>
      <c r="AF18" s="3"/>
      <c r="AG18" s="3">
        <v>0.10848933333333299</v>
      </c>
      <c r="AH18" s="3">
        <v>0.10234</v>
      </c>
      <c r="AI18" s="3">
        <v>8.3132566666666699E-2</v>
      </c>
      <c r="AJ18" s="3">
        <f t="shared" si="10"/>
        <v>9.7987299999999888E-2</v>
      </c>
      <c r="AK18" s="3">
        <f t="shared" si="11"/>
        <v>1.3226900691940054E-2</v>
      </c>
    </row>
    <row r="19" spans="1:37" x14ac:dyDescent="0.2">
      <c r="A19" s="3"/>
      <c r="B19" s="3">
        <v>6</v>
      </c>
      <c r="C19" s="3">
        <v>0.15023393333333299</v>
      </c>
      <c r="D19" s="3">
        <v>0.14125833333333301</v>
      </c>
      <c r="E19" s="3">
        <v>0.15924613333333301</v>
      </c>
      <c r="F19" s="3">
        <f t="shared" si="0"/>
        <v>0.150246133333333</v>
      </c>
      <c r="G19" s="3">
        <f t="shared" si="1"/>
        <v>8.9939062058707279E-3</v>
      </c>
      <c r="H19" s="3"/>
      <c r="I19" s="3">
        <v>7.0219802999999997E-2</v>
      </c>
      <c r="J19" s="3">
        <v>5.5430366666666703E-2</v>
      </c>
      <c r="K19" s="3">
        <v>5.8583799999999998E-2</v>
      </c>
      <c r="L19" s="3">
        <f t="shared" si="2"/>
        <v>6.1411323222222231E-2</v>
      </c>
      <c r="M19" s="3">
        <f t="shared" si="3"/>
        <v>7.7896099031712907E-3</v>
      </c>
      <c r="N19" s="3"/>
      <c r="O19" s="3">
        <v>7.8159900000000004E-2</v>
      </c>
      <c r="P19" s="3">
        <v>7.5634333333333303E-2</v>
      </c>
      <c r="Q19" s="3">
        <v>8.0977750000000001E-2</v>
      </c>
      <c r="R19" s="3">
        <f t="shared" si="4"/>
        <v>7.8257327777777774E-2</v>
      </c>
      <c r="S19" s="3">
        <f t="shared" si="5"/>
        <v>2.673040319058973E-3</v>
      </c>
      <c r="T19" s="3"/>
      <c r="U19" s="3">
        <v>4.3155100000000002E-2</v>
      </c>
      <c r="V19" s="3">
        <v>4.9208000000000002E-2</v>
      </c>
      <c r="W19" s="3">
        <v>3.7764800000000001E-2</v>
      </c>
      <c r="X19" s="3">
        <f t="shared" si="6"/>
        <v>4.3375966666666675E-2</v>
      </c>
      <c r="Y19" s="3">
        <f t="shared" si="7"/>
        <v>5.7247963390266851E-3</v>
      </c>
      <c r="Z19" s="3"/>
      <c r="AA19" s="3">
        <v>0.19178266666666699</v>
      </c>
      <c r="AB19" s="3">
        <v>0.16158133333333299</v>
      </c>
      <c r="AC19" s="3">
        <v>0.17901966666666699</v>
      </c>
      <c r="AD19" s="3">
        <f t="shared" si="8"/>
        <v>0.17746122222222235</v>
      </c>
      <c r="AE19" s="3">
        <f t="shared" si="9"/>
        <v>1.5160860648149336E-2</v>
      </c>
      <c r="AF19" s="3"/>
      <c r="AG19" s="3">
        <v>0.13874</v>
      </c>
      <c r="AH19" s="3">
        <v>0.12854699999999999</v>
      </c>
      <c r="AI19" s="3">
        <v>0.10596</v>
      </c>
      <c r="AJ19" s="3">
        <f t="shared" si="10"/>
        <v>0.12441566666666666</v>
      </c>
      <c r="AK19" s="3">
        <f t="shared" si="11"/>
        <v>1.6775966032790281E-2</v>
      </c>
    </row>
    <row r="20" spans="1:37" x14ac:dyDescent="0.2">
      <c r="A20" s="3"/>
      <c r="B20" s="3">
        <v>5</v>
      </c>
      <c r="C20" s="3">
        <v>0.16186339999999999</v>
      </c>
      <c r="D20" s="3">
        <v>0.16072900000000001</v>
      </c>
      <c r="E20" s="3">
        <v>0.17979619999999999</v>
      </c>
      <c r="F20" s="3">
        <f t="shared" si="0"/>
        <v>0.16746286666666665</v>
      </c>
      <c r="G20" s="3">
        <f t="shared" si="1"/>
        <v>1.0696029598562879E-2</v>
      </c>
      <c r="H20" s="3"/>
      <c r="I20" s="3">
        <v>9.4376399999999999E-2</v>
      </c>
      <c r="J20" s="3">
        <v>7.9433933333333304E-2</v>
      </c>
      <c r="K20" s="3">
        <v>8.4071699999999999E-2</v>
      </c>
      <c r="L20" s="3">
        <f t="shared" si="2"/>
        <v>8.5960677777777758E-2</v>
      </c>
      <c r="M20" s="3">
        <f t="shared" si="3"/>
        <v>7.6482354373289922E-3</v>
      </c>
      <c r="N20" s="3"/>
      <c r="O20" s="3">
        <v>0.103759333333333</v>
      </c>
      <c r="P20" s="3">
        <v>0.108144666666667</v>
      </c>
      <c r="Q20" s="3">
        <v>0.10808767</v>
      </c>
      <c r="R20" s="3">
        <f t="shared" si="4"/>
        <v>0.10666388999999998</v>
      </c>
      <c r="S20" s="3">
        <f t="shared" si="5"/>
        <v>2.5155812901618943E-3</v>
      </c>
      <c r="T20" s="3"/>
      <c r="U20" s="3">
        <v>5.5405599999999999E-2</v>
      </c>
      <c r="V20" s="3">
        <v>6.1784289999999999E-2</v>
      </c>
      <c r="W20" s="3">
        <v>4.8506800000000003E-2</v>
      </c>
      <c r="X20" s="3">
        <f t="shared" si="6"/>
        <v>5.5232229999999993E-2</v>
      </c>
      <c r="Y20" s="3">
        <f t="shared" si="7"/>
        <v>6.6404426089455796E-3</v>
      </c>
      <c r="Z20" s="3"/>
      <c r="AA20" s="3">
        <v>0.202561666666667</v>
      </c>
      <c r="AB20" s="3">
        <v>0.17227366666666699</v>
      </c>
      <c r="AC20" s="3">
        <v>0.19806799999999999</v>
      </c>
      <c r="AD20" s="3">
        <f t="shared" si="8"/>
        <v>0.19096777777777799</v>
      </c>
      <c r="AE20" s="3">
        <f t="shared" si="9"/>
        <v>1.6344742356602059E-2</v>
      </c>
      <c r="AF20" s="3"/>
      <c r="AG20" s="3">
        <v>0.15397266666666701</v>
      </c>
      <c r="AH20" s="3">
        <v>0.148753</v>
      </c>
      <c r="AI20" s="3">
        <v>0.138678</v>
      </c>
      <c r="AJ20" s="3">
        <f t="shared" si="10"/>
        <v>0.14713455555555566</v>
      </c>
      <c r="AK20" s="3">
        <f t="shared" si="11"/>
        <v>7.7747172891320165E-3</v>
      </c>
    </row>
    <row r="21" spans="1:37" x14ac:dyDescent="0.2">
      <c r="A21" s="3"/>
      <c r="B21" s="3">
        <v>4</v>
      </c>
      <c r="C21" s="3">
        <v>0.18693599999999999</v>
      </c>
      <c r="D21" s="3">
        <v>0.17393133333333299</v>
      </c>
      <c r="E21" s="3">
        <v>0.197993366666666</v>
      </c>
      <c r="F21" s="3">
        <f t="shared" si="0"/>
        <v>0.18628689999999967</v>
      </c>
      <c r="G21" s="3">
        <f t="shared" si="1"/>
        <v>1.2044142150485751E-2</v>
      </c>
      <c r="H21" s="3"/>
      <c r="I21" s="3">
        <v>0.13113672800000001</v>
      </c>
      <c r="J21" s="3">
        <v>9.4810333333332997E-2</v>
      </c>
      <c r="K21" s="3">
        <v>9.8430970000000007E-2</v>
      </c>
      <c r="L21" s="3">
        <f t="shared" si="2"/>
        <v>0.10812601044444432</v>
      </c>
      <c r="M21" s="3">
        <f t="shared" si="3"/>
        <v>2.0009924894515998E-2</v>
      </c>
      <c r="N21" s="3"/>
      <c r="O21" s="3">
        <v>0.12937699999999999</v>
      </c>
      <c r="P21" s="3">
        <v>0.13275566666666699</v>
      </c>
      <c r="Q21" s="3">
        <v>0.1352139</v>
      </c>
      <c r="R21" s="3">
        <f t="shared" si="4"/>
        <v>0.13244885555555566</v>
      </c>
      <c r="S21" s="3">
        <f t="shared" si="5"/>
        <v>2.9305204650242667E-3</v>
      </c>
      <c r="T21" s="3"/>
      <c r="U21" s="3">
        <v>6.8541500000000005E-2</v>
      </c>
      <c r="V21" s="3">
        <v>7.4206400000000006E-2</v>
      </c>
      <c r="W21" s="3">
        <v>6.3415299999999994E-2</v>
      </c>
      <c r="X21" s="3">
        <f t="shared" si="6"/>
        <v>6.8721066666666664E-2</v>
      </c>
      <c r="Y21" s="3">
        <f t="shared" si="7"/>
        <v>5.3977905612698053E-3</v>
      </c>
      <c r="Z21" s="3"/>
      <c r="AA21" s="3">
        <v>0.21856466666666699</v>
      </c>
      <c r="AB21" s="3">
        <v>0.189833686666666</v>
      </c>
      <c r="AC21" s="3">
        <v>0.20885366666666699</v>
      </c>
      <c r="AD21" s="3">
        <f t="shared" si="8"/>
        <v>0.20575067333333333</v>
      </c>
      <c r="AE21" s="3">
        <f t="shared" si="9"/>
        <v>1.4614675113054997E-2</v>
      </c>
      <c r="AF21" s="3"/>
      <c r="AG21" s="3">
        <v>0.16897266666666699</v>
      </c>
      <c r="AH21" s="3">
        <v>0.165932</v>
      </c>
      <c r="AI21" s="3">
        <v>0.15984266666666699</v>
      </c>
      <c r="AJ21" s="3">
        <f t="shared" si="10"/>
        <v>0.16491577777777799</v>
      </c>
      <c r="AK21" s="3">
        <f t="shared" si="11"/>
        <v>4.6490596580064832E-3</v>
      </c>
    </row>
  </sheetData>
  <mergeCells count="6">
    <mergeCell ref="AG2:AI2"/>
    <mergeCell ref="C2:E2"/>
    <mergeCell ref="I2:K2"/>
    <mergeCell ref="O2:Q2"/>
    <mergeCell ref="U2:W2"/>
    <mergeCell ref="AA2:A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Ruler="0" workbookViewId="0">
      <selection activeCell="B5" sqref="B5"/>
    </sheetView>
  </sheetViews>
  <sheetFormatPr baseColWidth="10" defaultRowHeight="16" x14ac:dyDescent="0.2"/>
  <sheetData>
    <row r="1" spans="1:5" x14ac:dyDescent="0.2">
      <c r="A1" s="3"/>
      <c r="B1" s="3"/>
      <c r="C1" s="3"/>
      <c r="D1" s="3"/>
      <c r="E1" s="3"/>
    </row>
    <row r="2" spans="1:5" x14ac:dyDescent="0.2">
      <c r="A2" s="4" t="s">
        <v>12</v>
      </c>
      <c r="B2" s="4"/>
      <c r="C2" s="23"/>
      <c r="D2" s="23"/>
      <c r="E2" s="23"/>
    </row>
    <row r="3" spans="1:5" x14ac:dyDescent="0.2">
      <c r="A3" s="3"/>
      <c r="B3" s="3" t="s">
        <v>44</v>
      </c>
      <c r="C3" s="7" t="s">
        <v>17</v>
      </c>
      <c r="D3" s="7" t="s">
        <v>13</v>
      </c>
      <c r="E3" s="7" t="s">
        <v>14</v>
      </c>
    </row>
    <row r="4" spans="1:5" x14ac:dyDescent="0.2">
      <c r="A4" s="3"/>
      <c r="B4" s="3" t="s">
        <v>46</v>
      </c>
      <c r="C4" s="3">
        <v>0.8494733265375467</v>
      </c>
      <c r="D4" s="3">
        <v>0.28669724770642196</v>
      </c>
      <c r="E4" s="3">
        <v>2.381792519407198</v>
      </c>
    </row>
    <row r="5" spans="1:5" x14ac:dyDescent="0.2">
      <c r="A5" s="3"/>
      <c r="B5" s="3"/>
      <c r="C5" s="3">
        <v>0.57339449541284393</v>
      </c>
      <c r="D5" s="3">
        <v>0.36214389183969098</v>
      </c>
      <c r="E5" s="3">
        <v>1.4114326040931544</v>
      </c>
    </row>
    <row r="6" spans="1:5" x14ac:dyDescent="0.2">
      <c r="A6" s="3"/>
      <c r="B6" s="3"/>
      <c r="C6" s="3">
        <v>1.1043153244988106</v>
      </c>
      <c r="D6" s="3">
        <v>1.6</v>
      </c>
      <c r="E6" s="3">
        <v>1.3591573224600746</v>
      </c>
    </row>
    <row r="7" spans="1:5" x14ac:dyDescent="0.2">
      <c r="A7" s="3"/>
      <c r="B7" s="3"/>
      <c r="C7" s="3">
        <v>1.5596330275229358</v>
      </c>
      <c r="D7" s="3">
        <v>0.38226299694189597</v>
      </c>
      <c r="E7" s="6">
        <v>2.8032619775739041</v>
      </c>
    </row>
    <row r="8" spans="1:5" x14ac:dyDescent="0.2">
      <c r="A8" s="3"/>
      <c r="B8" s="3"/>
      <c r="C8" s="3">
        <v>0.76452599388379205</v>
      </c>
      <c r="D8" s="3">
        <v>0.39888312724371755</v>
      </c>
      <c r="E8" s="6">
        <v>1.1467889908256879</v>
      </c>
    </row>
    <row r="9" spans="1:5" x14ac:dyDescent="0.2">
      <c r="A9" s="3"/>
      <c r="B9" s="3"/>
      <c r="C9" s="3">
        <v>0.6795786612300373</v>
      </c>
      <c r="D9" s="3">
        <v>0.69804547267650574</v>
      </c>
      <c r="E9" s="6">
        <v>1.834862385321101</v>
      </c>
    </row>
    <row r="10" spans="1:5" x14ac:dyDescent="0.2">
      <c r="A10" s="3"/>
      <c r="B10" s="3"/>
      <c r="C10" s="3">
        <v>0.82568807339449546</v>
      </c>
      <c r="D10" s="3">
        <v>0.76452599388379205</v>
      </c>
      <c r="E10" s="6">
        <v>1.6513761467889909</v>
      </c>
    </row>
    <row r="11" spans="1:5" x14ac:dyDescent="0.2">
      <c r="A11" s="3"/>
      <c r="B11" s="3"/>
      <c r="C11" s="3">
        <v>0.4170141784820684</v>
      </c>
      <c r="D11" s="3">
        <v>0.65530799475753609</v>
      </c>
      <c r="E11" s="3"/>
    </row>
    <row r="12" spans="1:5" x14ac:dyDescent="0.2">
      <c r="A12" s="3"/>
      <c r="B12" s="3"/>
      <c r="C12" s="3">
        <v>1.0648754914809961</v>
      </c>
      <c r="D12" s="3">
        <v>0.99720781810929393</v>
      </c>
      <c r="E12" s="3"/>
    </row>
    <row r="13" spans="1:5" x14ac:dyDescent="0.2">
      <c r="A13" s="3"/>
      <c r="B13" s="3"/>
      <c r="C13" s="3">
        <v>1.1926605504587156</v>
      </c>
      <c r="D13" s="3">
        <v>0.88214537755822142</v>
      </c>
      <c r="E13" s="3"/>
    </row>
    <row r="14" spans="1:5" x14ac:dyDescent="0.2">
      <c r="A14" s="3"/>
      <c r="B14" s="3"/>
      <c r="C14" s="3">
        <v>0.86009174311926595</v>
      </c>
      <c r="D14" s="3">
        <v>0.3669724770642202</v>
      </c>
      <c r="E14" s="3"/>
    </row>
    <row r="15" spans="1:5" x14ac:dyDescent="0.2">
      <c r="A15" s="3"/>
      <c r="B15" s="3"/>
      <c r="C15" s="3"/>
      <c r="D15" s="3">
        <v>0.86009174311926595</v>
      </c>
      <c r="E15" s="3"/>
    </row>
    <row r="16" spans="1:5" x14ac:dyDescent="0.2">
      <c r="A16" s="3"/>
      <c r="B16" s="3"/>
      <c r="C16" s="3"/>
      <c r="D16" s="3"/>
      <c r="E16" s="3"/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Ruler="0" workbookViewId="0">
      <selection activeCell="Y3" sqref="Y3"/>
    </sheetView>
  </sheetViews>
  <sheetFormatPr baseColWidth="10" defaultRowHeight="16" x14ac:dyDescent="0.2"/>
  <sheetData>
    <row r="1" spans="1:27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">
      <c r="A2" s="4" t="s">
        <v>15</v>
      </c>
      <c r="B2" s="3" t="s">
        <v>44</v>
      </c>
      <c r="C2" s="22" t="s">
        <v>14</v>
      </c>
      <c r="D2" s="22"/>
      <c r="E2" s="22"/>
      <c r="F2" s="22"/>
      <c r="G2" s="22"/>
      <c r="H2" s="3"/>
      <c r="I2" s="3"/>
      <c r="J2" s="3"/>
      <c r="K2" s="22" t="s">
        <v>16</v>
      </c>
      <c r="L2" s="22"/>
      <c r="M2" s="22"/>
      <c r="N2" s="22"/>
      <c r="O2" s="22"/>
      <c r="P2" s="3"/>
      <c r="Q2" s="3"/>
      <c r="R2" s="3"/>
      <c r="S2" s="22" t="s">
        <v>17</v>
      </c>
      <c r="T2" s="22"/>
      <c r="U2" s="22"/>
      <c r="V2" s="22"/>
      <c r="W2" s="22"/>
      <c r="X2" s="3"/>
      <c r="Y2" s="3"/>
      <c r="Z2" s="3"/>
      <c r="AA2" s="3"/>
    </row>
    <row r="3" spans="1:27" x14ac:dyDescent="0.2">
      <c r="A3" s="4"/>
      <c r="B3" s="3" t="s">
        <v>47</v>
      </c>
      <c r="C3" s="5" t="s">
        <v>39</v>
      </c>
      <c r="D3" s="5" t="s">
        <v>40</v>
      </c>
      <c r="E3" s="5" t="s">
        <v>41</v>
      </c>
      <c r="F3" s="5" t="s">
        <v>48</v>
      </c>
      <c r="G3" s="5" t="s">
        <v>49</v>
      </c>
      <c r="H3" s="3" t="s">
        <v>42</v>
      </c>
      <c r="I3" s="3" t="s">
        <v>18</v>
      </c>
      <c r="J3" s="3"/>
      <c r="K3" s="5" t="s">
        <v>39</v>
      </c>
      <c r="L3" s="5" t="s">
        <v>40</v>
      </c>
      <c r="M3" s="5" t="s">
        <v>41</v>
      </c>
      <c r="N3" s="5" t="s">
        <v>48</v>
      </c>
      <c r="O3" s="5" t="s">
        <v>49</v>
      </c>
      <c r="P3" s="3" t="s">
        <v>42</v>
      </c>
      <c r="Q3" s="3" t="s">
        <v>18</v>
      </c>
      <c r="R3" s="3"/>
      <c r="S3" s="5" t="s">
        <v>39</v>
      </c>
      <c r="T3" s="5" t="s">
        <v>40</v>
      </c>
      <c r="U3" s="5" t="s">
        <v>41</v>
      </c>
      <c r="V3" s="5" t="s">
        <v>48</v>
      </c>
      <c r="W3" s="5" t="s">
        <v>49</v>
      </c>
      <c r="X3" s="3" t="s">
        <v>42</v>
      </c>
      <c r="Y3" s="3" t="s">
        <v>18</v>
      </c>
      <c r="Z3" s="3"/>
      <c r="AA3" s="3"/>
    </row>
    <row r="4" spans="1:27" x14ac:dyDescent="0.2">
      <c r="A4" s="3"/>
      <c r="B4" s="3">
        <v>0</v>
      </c>
      <c r="C4" s="3">
        <v>-8.1649601889267587E-8</v>
      </c>
      <c r="D4" s="3">
        <v>-3.2310061711818401E-7</v>
      </c>
      <c r="E4" s="3">
        <v>4.1206527113000289E-7</v>
      </c>
      <c r="F4" s="3">
        <v>1.0887632376448251E-7</v>
      </c>
      <c r="G4" s="3">
        <v>2.6254725850714074E-7</v>
      </c>
      <c r="H4" s="3">
        <f t="shared" ref="H4:H26" si="0">AVERAGE(C4:G4)</f>
        <v>7.5747726878834915E-8</v>
      </c>
      <c r="I4" s="3">
        <f t="shared" ref="I4:I26" si="1">STDEV(C4:G4)</f>
        <v>2.8851125633664666E-7</v>
      </c>
      <c r="J4" s="3"/>
      <c r="K4" s="3">
        <v>-6.648898545937626E-7</v>
      </c>
      <c r="L4" s="3">
        <v>-5.80010298728276E-7</v>
      </c>
      <c r="M4" s="3">
        <v>0</v>
      </c>
      <c r="N4" s="3">
        <v>9.5695211620744716E-5</v>
      </c>
      <c r="O4" s="3">
        <v>0</v>
      </c>
      <c r="P4" s="3">
        <f t="shared" ref="P4:P26" si="2">AVERAGE(K4:O4)</f>
        <v>1.8890062293484536E-5</v>
      </c>
      <c r="Q4" s="3">
        <f t="shared" ref="Q4:Q26" si="3">STDEV(K4:O4)</f>
        <v>4.2936522187835199E-5</v>
      </c>
      <c r="R4" s="3"/>
      <c r="S4" s="3">
        <v>-3.1714176618430113E-7</v>
      </c>
      <c r="T4" s="3">
        <v>1.435756363672429E-7</v>
      </c>
      <c r="U4" s="3">
        <v>0</v>
      </c>
      <c r="V4" s="3">
        <v>0</v>
      </c>
      <c r="W4" s="3">
        <v>0</v>
      </c>
      <c r="X4" s="3">
        <f t="shared" ref="X4:X26" si="4">AVERAGE(S4:W4)</f>
        <v>-3.4713225963411645E-8</v>
      </c>
      <c r="Y4" s="3">
        <f t="shared" ref="Y4:Y26" si="5">STDEV(S4:W4)</f>
        <v>1.6968192518122126E-7</v>
      </c>
      <c r="Z4" s="3"/>
      <c r="AA4" s="3"/>
    </row>
    <row r="5" spans="1:27" x14ac:dyDescent="0.2">
      <c r="A5" s="3"/>
      <c r="B5" s="3">
        <v>2.58</v>
      </c>
      <c r="C5" s="3">
        <v>3.6113653912998853E-2</v>
      </c>
      <c r="D5" s="3">
        <v>3.6681732728776201E-2</v>
      </c>
      <c r="E5" s="3">
        <v>6.9301886509732222E-2</v>
      </c>
      <c r="F5" s="3">
        <v>6.1897218330901782E-2</v>
      </c>
      <c r="G5" s="3">
        <v>7.5071237822808112E-2</v>
      </c>
      <c r="H5" s="3">
        <f t="shared" si="0"/>
        <v>5.5813145861043433E-2</v>
      </c>
      <c r="I5" s="3">
        <f t="shared" si="1"/>
        <v>1.8329737583790053E-2</v>
      </c>
      <c r="J5" s="3"/>
      <c r="K5" s="3">
        <v>0.1652032440966269</v>
      </c>
      <c r="L5" s="3">
        <v>0.16520335726936813</v>
      </c>
      <c r="M5" s="3">
        <v>0.2141257438906006</v>
      </c>
      <c r="N5" s="3">
        <v>0.13528205771710311</v>
      </c>
      <c r="O5" s="3">
        <v>0.2291440803633405</v>
      </c>
      <c r="P5" s="3">
        <f t="shared" si="2"/>
        <v>0.18179169666740785</v>
      </c>
      <c r="Q5" s="3">
        <f t="shared" si="3"/>
        <v>3.8733819620209914E-2</v>
      </c>
      <c r="R5" s="3"/>
      <c r="S5" s="3">
        <v>0.13930029646412301</v>
      </c>
      <c r="T5" s="3">
        <v>0.15559673623863415</v>
      </c>
      <c r="U5" s="3">
        <v>0.10069785613355417</v>
      </c>
      <c r="V5" s="3">
        <v>0.11082009142170146</v>
      </c>
      <c r="W5" s="3">
        <v>8.7800053899016364E-2</v>
      </c>
      <c r="X5" s="3">
        <f t="shared" si="4"/>
        <v>0.11884300683140583</v>
      </c>
      <c r="Y5" s="3">
        <f t="shared" si="5"/>
        <v>2.7958075384127447E-2</v>
      </c>
      <c r="Z5" s="3"/>
      <c r="AA5" s="3"/>
    </row>
    <row r="6" spans="1:27" x14ac:dyDescent="0.2">
      <c r="A6" s="3"/>
      <c r="B6" s="3">
        <v>5.16</v>
      </c>
      <c r="C6" s="3">
        <v>6.3460753369212489E-2</v>
      </c>
      <c r="D6" s="3">
        <v>6.9497985407818791E-2</v>
      </c>
      <c r="E6" s="3">
        <v>0.12041780921128206</v>
      </c>
      <c r="F6" s="3">
        <v>0.10608073058432713</v>
      </c>
      <c r="G6" s="3">
        <v>0.12444324978496128</v>
      </c>
      <c r="H6" s="3">
        <f t="shared" si="0"/>
        <v>9.6780105671520344E-2</v>
      </c>
      <c r="I6" s="3">
        <f t="shared" si="1"/>
        <v>2.8570025895034559E-2</v>
      </c>
      <c r="J6" s="3"/>
      <c r="K6" s="3">
        <v>0.26305345714431222</v>
      </c>
      <c r="L6" s="3">
        <v>0.26305358446364613</v>
      </c>
      <c r="M6" s="3">
        <v>0.34491859409952308</v>
      </c>
      <c r="N6" s="3">
        <v>0.22399387482630861</v>
      </c>
      <c r="O6" s="3">
        <v>0.38029683677760817</v>
      </c>
      <c r="P6" s="3">
        <f t="shared" si="2"/>
        <v>0.29506326946227962</v>
      </c>
      <c r="Q6" s="3">
        <f t="shared" si="3"/>
        <v>6.4904586248292651E-2</v>
      </c>
      <c r="R6" s="3"/>
      <c r="S6" s="3">
        <v>0.22170662864348314</v>
      </c>
      <c r="T6" s="3">
        <v>0.23518922550994475</v>
      </c>
      <c r="U6" s="3">
        <v>0.16401958582484114</v>
      </c>
      <c r="V6" s="3">
        <v>0.18348282100587079</v>
      </c>
      <c r="W6" s="3">
        <v>0.14229220004234922</v>
      </c>
      <c r="X6" s="3">
        <f t="shared" si="4"/>
        <v>0.18933809220529779</v>
      </c>
      <c r="Y6" s="3">
        <f t="shared" si="5"/>
        <v>3.88544576336953E-2</v>
      </c>
      <c r="Z6" s="3"/>
      <c r="AA6" s="3"/>
    </row>
    <row r="7" spans="1:27" x14ac:dyDescent="0.2">
      <c r="A7" s="3"/>
      <c r="B7" s="3">
        <v>7.74</v>
      </c>
      <c r="C7" s="3">
        <v>8.6245797961559373E-2</v>
      </c>
      <c r="D7" s="3">
        <v>9.2598351229517525E-2</v>
      </c>
      <c r="E7" s="3">
        <v>0.15447629001403523</v>
      </c>
      <c r="F7" s="3">
        <v>0.1416017521829703</v>
      </c>
      <c r="G7" s="3">
        <v>0.15928384609229662</v>
      </c>
      <c r="H7" s="3">
        <f t="shared" si="0"/>
        <v>0.1268412074960758</v>
      </c>
      <c r="I7" s="3">
        <f t="shared" si="1"/>
        <v>3.4837683422123893E-2</v>
      </c>
      <c r="J7" s="3"/>
      <c r="K7" s="3">
        <v>0.32100529931360727</v>
      </c>
      <c r="L7" s="3">
        <v>0.32100545492612642</v>
      </c>
      <c r="M7" s="3">
        <v>0.43851031950365088</v>
      </c>
      <c r="N7" s="3">
        <v>0.29709829396822723</v>
      </c>
      <c r="O7" s="3">
        <v>0.47628347199201376</v>
      </c>
      <c r="P7" s="3">
        <f t="shared" si="2"/>
        <v>0.37078056794072511</v>
      </c>
      <c r="Q7" s="3">
        <f t="shared" si="3"/>
        <v>8.0781183994645817E-2</v>
      </c>
      <c r="R7" s="3"/>
      <c r="S7" s="3">
        <v>0.26195487453237443</v>
      </c>
      <c r="T7" s="3">
        <v>0.30746820158593646</v>
      </c>
      <c r="U7" s="3">
        <v>0.21412930574661015</v>
      </c>
      <c r="V7" s="3">
        <v>0.23025433986174179</v>
      </c>
      <c r="W7" s="3">
        <v>0.19025510596931605</v>
      </c>
      <c r="X7" s="3">
        <f t="shared" si="4"/>
        <v>0.24081236553919577</v>
      </c>
      <c r="Y7" s="3">
        <f t="shared" si="5"/>
        <v>4.5468396296035371E-2</v>
      </c>
      <c r="Z7" s="3"/>
      <c r="AA7" s="3"/>
    </row>
    <row r="8" spans="1:27" x14ac:dyDescent="0.2">
      <c r="A8" s="3"/>
      <c r="B8" s="3">
        <v>10.32</v>
      </c>
      <c r="C8" s="3">
        <v>0.10708186655655633</v>
      </c>
      <c r="D8" s="3">
        <v>0.11060038078006063</v>
      </c>
      <c r="E8" s="3">
        <v>0.18493018615360796</v>
      </c>
      <c r="F8" s="3">
        <v>0.17061829654523328</v>
      </c>
      <c r="G8" s="3">
        <v>0.1873597747594567</v>
      </c>
      <c r="H8" s="3">
        <f t="shared" si="0"/>
        <v>0.15211810095898298</v>
      </c>
      <c r="I8" s="3">
        <f t="shared" si="1"/>
        <v>4.0040133746696752E-2</v>
      </c>
      <c r="J8" s="3"/>
      <c r="K8" s="3">
        <v>0.37904268592866724</v>
      </c>
      <c r="L8" s="3">
        <v>0.37904284154118639</v>
      </c>
      <c r="M8" s="3">
        <v>0.5065024479804161</v>
      </c>
      <c r="N8" s="3">
        <v>0.32189769849741801</v>
      </c>
      <c r="O8" s="3">
        <v>0.60287639756162514</v>
      </c>
      <c r="P8" s="3">
        <f t="shared" si="2"/>
        <v>0.43787241430186263</v>
      </c>
      <c r="Q8" s="3">
        <f t="shared" si="3"/>
        <v>0.11435513356633403</v>
      </c>
      <c r="R8" s="3"/>
      <c r="S8" s="3">
        <v>0.31601370559856706</v>
      </c>
      <c r="T8" s="3">
        <v>0.35726521435124642</v>
      </c>
      <c r="U8" s="3">
        <v>0.25734585403741239</v>
      </c>
      <c r="V8" s="3">
        <v>0.28193696103495214</v>
      </c>
      <c r="W8" s="3">
        <v>0.21499571695316563</v>
      </c>
      <c r="X8" s="3">
        <f t="shared" si="4"/>
        <v>0.28551149039506873</v>
      </c>
      <c r="Y8" s="3">
        <f t="shared" si="5"/>
        <v>5.4446158426439455E-2</v>
      </c>
      <c r="Z8" s="3"/>
      <c r="AA8" s="3"/>
    </row>
    <row r="9" spans="1:27" x14ac:dyDescent="0.2">
      <c r="A9" s="3"/>
      <c r="B9" s="3">
        <v>12.9</v>
      </c>
      <c r="C9" s="3">
        <v>0.12079446229071458</v>
      </c>
      <c r="D9" s="3">
        <v>0.13302010523506766</v>
      </c>
      <c r="E9" s="3">
        <v>0.21362818476507286</v>
      </c>
      <c r="F9" s="3">
        <v>0.19436225088492254</v>
      </c>
      <c r="G9" s="3">
        <v>0.20868592596667404</v>
      </c>
      <c r="H9" s="3">
        <f t="shared" si="0"/>
        <v>0.17409818582849032</v>
      </c>
      <c r="I9" s="3">
        <f t="shared" si="1"/>
        <v>4.386986598063472E-2</v>
      </c>
      <c r="J9" s="3"/>
      <c r="K9" s="3">
        <v>0.44395915029905897</v>
      </c>
      <c r="L9" s="3">
        <v>0.44395932005817068</v>
      </c>
      <c r="M9" s="3">
        <v>0.57107716414130749</v>
      </c>
      <c r="N9" s="3">
        <v>0.39307681689728691</v>
      </c>
      <c r="O9" s="3">
        <v>0.70296094612902893</v>
      </c>
      <c r="P9" s="3">
        <f t="shared" si="2"/>
        <v>0.51100667950497058</v>
      </c>
      <c r="Q9" s="3">
        <f t="shared" si="3"/>
        <v>0.12585018442149526</v>
      </c>
      <c r="R9" s="3"/>
      <c r="S9" s="3">
        <v>0.34050566351766037</v>
      </c>
      <c r="T9" s="3">
        <v>0.42107233771286889</v>
      </c>
      <c r="U9" s="3">
        <v>0.28687665515660232</v>
      </c>
      <c r="V9" s="3">
        <v>0.3139252727971118</v>
      </c>
      <c r="W9" s="3">
        <v>0.24887991106662302</v>
      </c>
      <c r="X9" s="3">
        <f t="shared" si="4"/>
        <v>0.32225196805017331</v>
      </c>
      <c r="Y9" s="3">
        <f t="shared" si="5"/>
        <v>6.4812938948647147E-2</v>
      </c>
      <c r="Z9" s="3"/>
      <c r="AA9" s="3"/>
    </row>
    <row r="10" spans="1:27" x14ac:dyDescent="0.2">
      <c r="A10" s="3"/>
      <c r="B10" s="3">
        <v>15.479999999999999</v>
      </c>
      <c r="C10" s="3">
        <v>0.13736150477883458</v>
      </c>
      <c r="D10" s="3">
        <v>0.14598216005925907</v>
      </c>
      <c r="E10" s="3">
        <v>0.22661952889701367</v>
      </c>
      <c r="F10" s="3">
        <v>0.20970937279979096</v>
      </c>
      <c r="G10" s="3">
        <v>0.25226815826848836</v>
      </c>
      <c r="H10" s="3">
        <f t="shared" si="0"/>
        <v>0.19438814496067733</v>
      </c>
      <c r="I10" s="3">
        <f t="shared" si="1"/>
        <v>5.0544226025747999E-2</v>
      </c>
      <c r="J10" s="3"/>
      <c r="K10" s="3">
        <v>0.49320421738220133</v>
      </c>
      <c r="L10" s="3">
        <v>0.49320438714131304</v>
      </c>
      <c r="M10" s="3">
        <v>0.61895654834761327</v>
      </c>
      <c r="N10" s="3">
        <v>0.4231697613242304</v>
      </c>
      <c r="O10" s="3">
        <v>0.7483901574407833</v>
      </c>
      <c r="P10" s="3">
        <f t="shared" si="2"/>
        <v>0.55538501432722831</v>
      </c>
      <c r="Q10" s="3">
        <f t="shared" si="3"/>
        <v>0.12894386398602661</v>
      </c>
      <c r="R10" s="3"/>
      <c r="S10" s="3">
        <v>0.3754605976726868</v>
      </c>
      <c r="T10" s="3">
        <v>0.44631882118659527</v>
      </c>
      <c r="U10" s="3">
        <v>0.32090035840281483</v>
      </c>
      <c r="V10" s="3">
        <v>0.34329788875981898</v>
      </c>
      <c r="W10" s="3">
        <v>0.28333076671350749</v>
      </c>
      <c r="X10" s="3">
        <f t="shared" si="4"/>
        <v>0.35386168654708466</v>
      </c>
      <c r="Y10" s="3">
        <f t="shared" si="5"/>
        <v>6.16187640594471E-2</v>
      </c>
      <c r="Z10" s="3"/>
      <c r="AA10" s="3"/>
    </row>
    <row r="11" spans="1:27" x14ac:dyDescent="0.2">
      <c r="A11" s="3"/>
      <c r="B11" s="3">
        <v>18.060000000000002</v>
      </c>
      <c r="C11" s="3">
        <v>0.15183298690573668</v>
      </c>
      <c r="D11" s="3">
        <v>0.16419205100681747</v>
      </c>
      <c r="E11" s="3">
        <v>0.25360801854043979</v>
      </c>
      <c r="F11" s="3">
        <v>0.2286772736400742</v>
      </c>
      <c r="G11" s="3">
        <v>0.27207116030885559</v>
      </c>
      <c r="H11" s="3">
        <f t="shared" si="0"/>
        <v>0.21407629808038475</v>
      </c>
      <c r="I11" s="3">
        <f t="shared" si="1"/>
        <v>5.3623729231578696E-2</v>
      </c>
      <c r="J11" s="3"/>
      <c r="K11" s="3">
        <v>0.51896811923880015</v>
      </c>
      <c r="L11" s="3">
        <v>0.51896830314450459</v>
      </c>
      <c r="M11" s="3">
        <v>0.65161783016080699</v>
      </c>
      <c r="N11" s="3">
        <v>0.45539684641306666</v>
      </c>
      <c r="O11" s="3">
        <v>0.82516054768844804</v>
      </c>
      <c r="P11" s="3">
        <f t="shared" si="2"/>
        <v>0.59402232932912524</v>
      </c>
      <c r="Q11" s="3">
        <f t="shared" si="3"/>
        <v>0.14766971889565725</v>
      </c>
      <c r="R11" s="3"/>
      <c r="S11" s="3">
        <v>0.39602385413508456</v>
      </c>
      <c r="T11" s="3">
        <v>0.47343308011376928</v>
      </c>
      <c r="U11" s="3">
        <v>0.35109907077285868</v>
      </c>
      <c r="V11" s="3">
        <v>0.37806204096221396</v>
      </c>
      <c r="W11" s="3">
        <v>0.3090735625324838</v>
      </c>
      <c r="X11" s="3">
        <f t="shared" si="4"/>
        <v>0.38153832170328206</v>
      </c>
      <c r="Y11" s="3">
        <f t="shared" si="5"/>
        <v>6.0918492922577172E-2</v>
      </c>
      <c r="Z11" s="3"/>
      <c r="AA11" s="3"/>
    </row>
    <row r="12" spans="1:27" x14ac:dyDescent="0.2">
      <c r="A12" s="3"/>
      <c r="B12" s="3">
        <v>20.64</v>
      </c>
      <c r="C12" s="3">
        <v>0.16773290548941935</v>
      </c>
      <c r="D12" s="3">
        <v>0.17621839447713344</v>
      </c>
      <c r="E12" s="3">
        <v>0.27485450349880874</v>
      </c>
      <c r="F12" s="3">
        <v>0.24338778359257995</v>
      </c>
      <c r="G12" s="3">
        <v>0.29553897201496271</v>
      </c>
      <c r="H12" s="3">
        <f t="shared" si="0"/>
        <v>0.23154651181458083</v>
      </c>
      <c r="I12" s="3">
        <f t="shared" si="1"/>
        <v>5.7541745159206126E-2</v>
      </c>
      <c r="J12" s="3"/>
      <c r="K12" s="3">
        <v>0.56393785967711818</v>
      </c>
      <c r="L12" s="3">
        <v>0.56393804358282262</v>
      </c>
      <c r="M12" s="3">
        <v>0.67442915629088762</v>
      </c>
      <c r="N12" s="3">
        <v>0.50044207964184328</v>
      </c>
      <c r="O12" s="3">
        <v>0.85510762115838823</v>
      </c>
      <c r="P12" s="3">
        <f t="shared" si="2"/>
        <v>0.63157095207021197</v>
      </c>
      <c r="Q12" s="3">
        <f t="shared" si="3"/>
        <v>0.13977544024032784</v>
      </c>
      <c r="R12" s="3"/>
      <c r="S12" s="3">
        <v>0.41959243477345298</v>
      </c>
      <c r="T12" s="3">
        <v>0.50401019674169456</v>
      </c>
      <c r="U12" s="3">
        <v>0.37581880538633577</v>
      </c>
      <c r="V12" s="3">
        <v>0.40879356543475209</v>
      </c>
      <c r="W12" s="3">
        <v>0.33152587152784463</v>
      </c>
      <c r="X12" s="3">
        <f t="shared" si="4"/>
        <v>0.40794817477281597</v>
      </c>
      <c r="Y12" s="3">
        <f t="shared" si="5"/>
        <v>6.3712008976962844E-2</v>
      </c>
      <c r="Z12" s="3"/>
      <c r="AA12" s="3"/>
    </row>
    <row r="13" spans="1:27" x14ac:dyDescent="0.2">
      <c r="A13" s="3"/>
      <c r="B13" s="3">
        <v>23.22</v>
      </c>
      <c r="C13" s="3">
        <v>0.18289767438605328</v>
      </c>
      <c r="D13" s="3">
        <v>0.19889541472357547</v>
      </c>
      <c r="E13" s="3">
        <v>0.29666877694032795</v>
      </c>
      <c r="F13" s="3">
        <v>0.26919968643618758</v>
      </c>
      <c r="G13" s="3">
        <v>0.32287564261567087</v>
      </c>
      <c r="H13" s="3">
        <f t="shared" si="0"/>
        <v>0.25410743902036304</v>
      </c>
      <c r="I13" s="3">
        <f t="shared" si="1"/>
        <v>6.1007186973229682E-2</v>
      </c>
      <c r="J13" s="3"/>
      <c r="K13" s="3">
        <v>0.58158345640868947</v>
      </c>
      <c r="L13" s="3">
        <v>0.58158365446098648</v>
      </c>
      <c r="M13" s="3">
        <v>0.70006040813742454</v>
      </c>
      <c r="N13" s="3">
        <v>0.51886100150765802</v>
      </c>
      <c r="O13" s="3">
        <v>0.92692879147936713</v>
      </c>
      <c r="P13" s="3">
        <f t="shared" si="2"/>
        <v>0.66180346239882515</v>
      </c>
      <c r="Q13" s="3">
        <f t="shared" si="3"/>
        <v>0.16206329634557534</v>
      </c>
      <c r="R13" s="3"/>
      <c r="S13" s="3">
        <v>0.43827223702921886</v>
      </c>
      <c r="T13" s="3">
        <v>0.52461572698805603</v>
      </c>
      <c r="U13" s="3">
        <v>0.40152578535133771</v>
      </c>
      <c r="V13" s="3">
        <v>0.42957407327893832</v>
      </c>
      <c r="W13" s="3">
        <v>0.34878438468497952</v>
      </c>
      <c r="X13" s="3">
        <f t="shared" si="4"/>
        <v>0.42855444146650612</v>
      </c>
      <c r="Y13" s="3">
        <f t="shared" si="5"/>
        <v>6.4064529940529844E-2</v>
      </c>
      <c r="Z13" s="3"/>
      <c r="AA13" s="3"/>
    </row>
    <row r="14" spans="1:27" x14ac:dyDescent="0.2">
      <c r="A14" s="3"/>
      <c r="B14" s="3">
        <v>25.799999999999997</v>
      </c>
      <c r="C14" s="3">
        <v>0.19895714795607719</v>
      </c>
      <c r="D14" s="3">
        <v>0.21371894793652388</v>
      </c>
      <c r="E14" s="3">
        <v>0.32181685821458361</v>
      </c>
      <c r="F14" s="3">
        <v>0.28942058439971646</v>
      </c>
      <c r="G14" s="3">
        <v>0.35638955011902146</v>
      </c>
      <c r="H14" s="3">
        <f t="shared" si="0"/>
        <v>0.27606061772518453</v>
      </c>
      <c r="I14" s="3">
        <f t="shared" si="1"/>
        <v>6.8110734240786092E-2</v>
      </c>
      <c r="J14" s="3"/>
      <c r="K14" s="3">
        <v>0.63818302578640906</v>
      </c>
      <c r="L14" s="3">
        <v>0.63818322383870618</v>
      </c>
      <c r="M14" s="3">
        <v>0.74244238804710261</v>
      </c>
      <c r="N14" s="3">
        <v>0.55606515711238524</v>
      </c>
      <c r="O14" s="3">
        <v>0.9645419897872316</v>
      </c>
      <c r="P14" s="3">
        <f t="shared" si="2"/>
        <v>0.70788315691436687</v>
      </c>
      <c r="Q14" s="3">
        <f t="shared" si="3"/>
        <v>0.15798179559843922</v>
      </c>
      <c r="R14" s="3"/>
      <c r="S14" s="3">
        <v>0.46141814380729962</v>
      </c>
      <c r="T14" s="3">
        <v>0.53894615482909469</v>
      </c>
      <c r="U14" s="3">
        <v>0.43136305362941341</v>
      </c>
      <c r="V14" s="3">
        <v>0.45105666451206361</v>
      </c>
      <c r="W14" s="3">
        <v>0.37163732699378238</v>
      </c>
      <c r="X14" s="3">
        <f t="shared" si="4"/>
        <v>0.45088426875433074</v>
      </c>
      <c r="Y14" s="3">
        <f t="shared" si="5"/>
        <v>6.0264093043301353E-2</v>
      </c>
      <c r="Z14" s="3"/>
      <c r="AA14" s="3"/>
    </row>
    <row r="15" spans="1:27" x14ac:dyDescent="0.2">
      <c r="A15" s="3"/>
      <c r="B15" s="3">
        <v>28.379999999999995</v>
      </c>
      <c r="C15" s="3">
        <v>0.21550215671591302</v>
      </c>
      <c r="D15" s="3">
        <v>0.23252633569196787</v>
      </c>
      <c r="E15" s="3">
        <v>0.34606436459535189</v>
      </c>
      <c r="F15" s="3">
        <v>0.30789486418283474</v>
      </c>
      <c r="G15" s="3">
        <v>0.37218970664719647</v>
      </c>
      <c r="H15" s="3">
        <f t="shared" si="0"/>
        <v>0.29483548556665279</v>
      </c>
      <c r="I15" s="3">
        <f t="shared" si="1"/>
        <v>6.8838267264656375E-2</v>
      </c>
      <c r="J15" s="3"/>
      <c r="K15" s="3">
        <v>0.67361702910237042</v>
      </c>
      <c r="L15" s="3">
        <v>0.67361724130126022</v>
      </c>
      <c r="M15" s="3">
        <v>0.74807168784029032</v>
      </c>
      <c r="N15" s="3">
        <v>0.5561770727573645</v>
      </c>
      <c r="O15" s="3">
        <v>1.0110000451119725</v>
      </c>
      <c r="P15" s="3">
        <f t="shared" si="2"/>
        <v>0.73249661522265153</v>
      </c>
      <c r="Q15" s="3">
        <f t="shared" si="3"/>
        <v>0.17016823347602203</v>
      </c>
      <c r="R15" s="3"/>
      <c r="S15" s="3">
        <v>0.47483231446255258</v>
      </c>
      <c r="T15" s="3">
        <v>0.56681972786673884</v>
      </c>
      <c r="U15" s="3">
        <v>0.44420426153111925</v>
      </c>
      <c r="V15" s="3">
        <v>0.4739411015862442</v>
      </c>
      <c r="W15" s="3">
        <v>0.39955413001212731</v>
      </c>
      <c r="X15" s="3">
        <f t="shared" si="4"/>
        <v>0.47187030709175648</v>
      </c>
      <c r="Y15" s="3">
        <f t="shared" si="5"/>
        <v>6.1285181176576012E-2</v>
      </c>
      <c r="Z15" s="3"/>
      <c r="AA15" s="3"/>
    </row>
    <row r="16" spans="1:27" x14ac:dyDescent="0.2">
      <c r="A16" s="3"/>
      <c r="B16" s="3">
        <v>30.96</v>
      </c>
      <c r="C16" s="3">
        <v>0.22534478294036547</v>
      </c>
      <c r="D16" s="3">
        <v>0.24049216600670376</v>
      </c>
      <c r="E16" s="3">
        <v>0.35549931072718283</v>
      </c>
      <c r="F16" s="3">
        <v>0.31813292831340895</v>
      </c>
      <c r="G16" s="3">
        <v>0.40107783150967175</v>
      </c>
      <c r="H16" s="3">
        <f t="shared" si="0"/>
        <v>0.30810940389946656</v>
      </c>
      <c r="I16" s="3">
        <f t="shared" si="1"/>
        <v>7.4852314903883624E-2</v>
      </c>
      <c r="J16" s="3"/>
      <c r="K16" s="3">
        <v>0.6910721136707012</v>
      </c>
      <c r="L16" s="3">
        <v>0.69107232586959089</v>
      </c>
      <c r="M16" s="3">
        <v>0.77584096568606764</v>
      </c>
      <c r="N16" s="3">
        <v>0.60528302238936971</v>
      </c>
      <c r="O16" s="3">
        <v>1.0413909621801598</v>
      </c>
      <c r="P16" s="3">
        <f t="shared" si="2"/>
        <v>0.76093187795917783</v>
      </c>
      <c r="Q16" s="3">
        <f t="shared" si="3"/>
        <v>0.16797833844257246</v>
      </c>
      <c r="R16" s="3"/>
      <c r="S16" s="3">
        <v>0.4989278832309389</v>
      </c>
      <c r="T16" s="3">
        <v>0.57655170086877627</v>
      </c>
      <c r="U16" s="3">
        <v>0.46292332238473555</v>
      </c>
      <c r="V16" s="3">
        <v>0.49578227755851373</v>
      </c>
      <c r="W16" s="3">
        <v>0.42079010183064158</v>
      </c>
      <c r="X16" s="3">
        <f t="shared" si="4"/>
        <v>0.49099505717472114</v>
      </c>
      <c r="Y16" s="3">
        <f t="shared" si="5"/>
        <v>5.7276837677669383E-2</v>
      </c>
      <c r="Z16" s="3"/>
      <c r="AA16" s="3"/>
    </row>
    <row r="17" spans="1:27" x14ac:dyDescent="0.2">
      <c r="A17" s="3"/>
      <c r="B17" s="3">
        <v>33.54</v>
      </c>
      <c r="C17" s="3">
        <v>0.2340256519720712</v>
      </c>
      <c r="D17" s="3">
        <v>0.25135308555106006</v>
      </c>
      <c r="E17" s="3">
        <v>0.37551209723741452</v>
      </c>
      <c r="F17" s="3">
        <v>0.33761270514113995</v>
      </c>
      <c r="G17" s="3">
        <v>0.40199567172090983</v>
      </c>
      <c r="H17" s="3">
        <f t="shared" si="0"/>
        <v>0.3200998423245191</v>
      </c>
      <c r="I17" s="3">
        <f t="shared" si="1"/>
        <v>7.4530242255722703E-2</v>
      </c>
      <c r="J17" s="3"/>
      <c r="K17" s="3">
        <v>0.72444674090798489</v>
      </c>
      <c r="L17" s="3">
        <v>0.72444695310687468</v>
      </c>
      <c r="M17" s="3">
        <v>0.80028252015363188</v>
      </c>
      <c r="N17" s="3">
        <v>0.64488496473293921</v>
      </c>
      <c r="O17" s="3">
        <v>1.0582017203668914</v>
      </c>
      <c r="P17" s="3">
        <f t="shared" si="2"/>
        <v>0.79045257985366435</v>
      </c>
      <c r="Q17" s="3">
        <f t="shared" si="3"/>
        <v>0.15944409214593638</v>
      </c>
      <c r="R17" s="3"/>
      <c r="S17" s="3">
        <v>0.50636802906540845</v>
      </c>
      <c r="T17" s="3">
        <v>0.59600707540735998</v>
      </c>
      <c r="U17" s="3">
        <v>0.48683945799762318</v>
      </c>
      <c r="V17" s="3">
        <v>0.5137997101149907</v>
      </c>
      <c r="W17" s="3">
        <v>0.43261540164391998</v>
      </c>
      <c r="X17" s="3">
        <f t="shared" si="4"/>
        <v>0.50712593484586055</v>
      </c>
      <c r="Y17" s="3">
        <f t="shared" si="5"/>
        <v>5.896679477888201E-2</v>
      </c>
      <c r="Z17" s="3"/>
      <c r="AA17" s="3"/>
    </row>
    <row r="18" spans="1:27" x14ac:dyDescent="0.2">
      <c r="A18" s="3"/>
      <c r="B18" s="3">
        <v>36.119999999999997</v>
      </c>
      <c r="C18" s="3">
        <v>0.24495382131801119</v>
      </c>
      <c r="D18" s="3">
        <v>0.26769582589902746</v>
      </c>
      <c r="E18" s="3">
        <v>0.38760903496810872</v>
      </c>
      <c r="F18" s="3">
        <v>0.3403695746323005</v>
      </c>
      <c r="G18" s="3">
        <v>0.43092600418075255</v>
      </c>
      <c r="H18" s="3">
        <f t="shared" si="0"/>
        <v>0.33431085219964007</v>
      </c>
      <c r="I18" s="3">
        <f t="shared" si="1"/>
        <v>7.847632237382525E-2</v>
      </c>
      <c r="J18" s="3"/>
      <c r="K18" s="3">
        <v>0.75133044459911369</v>
      </c>
      <c r="L18" s="3">
        <v>0.75133067094459627</v>
      </c>
      <c r="M18" s="3">
        <v>0.79836871649854391</v>
      </c>
      <c r="N18" s="3">
        <v>0.65785836550665189</v>
      </c>
      <c r="O18" s="3">
        <v>1.0685402493382401</v>
      </c>
      <c r="P18" s="3">
        <f t="shared" si="2"/>
        <v>0.80548568937742926</v>
      </c>
      <c r="Q18" s="3">
        <f t="shared" si="3"/>
        <v>0.15565003704692865</v>
      </c>
      <c r="R18" s="3"/>
      <c r="S18" s="3">
        <v>0.5214923296092433</v>
      </c>
      <c r="T18" s="3">
        <v>0.61591940812379675</v>
      </c>
      <c r="U18" s="3">
        <v>0.51173465090817216</v>
      </c>
      <c r="V18" s="3">
        <v>0.53941472936135937</v>
      </c>
      <c r="W18" s="3">
        <v>0.45203950027911999</v>
      </c>
      <c r="X18" s="3">
        <f t="shared" si="4"/>
        <v>0.52812012365633831</v>
      </c>
      <c r="Y18" s="3">
        <f t="shared" si="5"/>
        <v>5.9027440855095793E-2</v>
      </c>
      <c r="Z18" s="3"/>
      <c r="AA18" s="3"/>
    </row>
    <row r="19" spans="1:27" x14ac:dyDescent="0.2">
      <c r="A19" s="3"/>
      <c r="B19" s="3">
        <v>38.699999999999996</v>
      </c>
      <c r="C19" s="3">
        <v>0.25451405656217846</v>
      </c>
      <c r="D19" s="3">
        <v>0.28086717812297685</v>
      </c>
      <c r="E19" s="3">
        <v>0.39415681456063856</v>
      </c>
      <c r="F19" s="3">
        <v>0.35667364684875624</v>
      </c>
      <c r="G19" s="3">
        <v>0.44634236662599269</v>
      </c>
      <c r="H19" s="3">
        <f t="shared" si="0"/>
        <v>0.34651081254410859</v>
      </c>
      <c r="I19" s="3">
        <f t="shared" si="1"/>
        <v>7.9234231476806929E-2</v>
      </c>
      <c r="J19" s="3"/>
      <c r="K19" s="3">
        <v>0.75788535318383199</v>
      </c>
      <c r="L19" s="3">
        <v>0.75788557952931457</v>
      </c>
      <c r="M19" s="3">
        <v>0.8313834782425189</v>
      </c>
      <c r="N19" s="3">
        <v>0.67574461464253566</v>
      </c>
      <c r="O19" s="3">
        <v>1.0899568671336</v>
      </c>
      <c r="P19" s="3">
        <f t="shared" si="2"/>
        <v>0.82257117854636019</v>
      </c>
      <c r="Q19" s="3">
        <f t="shared" si="3"/>
        <v>0.15929476268700521</v>
      </c>
      <c r="R19" s="3"/>
      <c r="S19" s="3">
        <v>0.51086263828966716</v>
      </c>
      <c r="T19" s="3">
        <v>0.62175067516443006</v>
      </c>
      <c r="U19" s="3">
        <v>0.5344050326118488</v>
      </c>
      <c r="V19" s="3">
        <v>0.54882032583632057</v>
      </c>
      <c r="W19" s="3">
        <v>0.4747961943444533</v>
      </c>
      <c r="X19" s="3">
        <f t="shared" si="4"/>
        <v>0.538126973249344</v>
      </c>
      <c r="Y19" s="3">
        <f t="shared" si="5"/>
        <v>5.4486823340912455E-2</v>
      </c>
      <c r="Z19" s="3"/>
      <c r="AA19" s="3"/>
    </row>
    <row r="20" spans="1:27" x14ac:dyDescent="0.2">
      <c r="A20" s="3"/>
      <c r="B20" s="3">
        <v>41.28</v>
      </c>
      <c r="C20" s="3">
        <v>0.26382618199462976</v>
      </c>
      <c r="D20" s="3">
        <v>0.29755744310138299</v>
      </c>
      <c r="E20" s="3">
        <v>0.41853134942635523</v>
      </c>
      <c r="F20" s="3">
        <v>0.37780004500221387</v>
      </c>
      <c r="G20" s="3">
        <v>0.46128005540997374</v>
      </c>
      <c r="H20" s="3">
        <f t="shared" si="0"/>
        <v>0.36379901498691114</v>
      </c>
      <c r="I20" s="3">
        <f t="shared" si="1"/>
        <v>8.2275032207546853E-2</v>
      </c>
      <c r="J20" s="3"/>
      <c r="K20" s="3">
        <v>0.78939588390740212</v>
      </c>
      <c r="L20" s="3">
        <v>0.78939612439947704</v>
      </c>
      <c r="M20" s="3">
        <v>0.83537595492339511</v>
      </c>
      <c r="N20" s="3">
        <v>0.73070232282794745</v>
      </c>
      <c r="O20" s="3">
        <v>1.0953417377422801</v>
      </c>
      <c r="P20" s="3">
        <f t="shared" si="2"/>
        <v>0.84804240476010029</v>
      </c>
      <c r="Q20" s="3">
        <f t="shared" si="3"/>
        <v>0.1431475589042685</v>
      </c>
      <c r="R20" s="3"/>
      <c r="S20" s="3">
        <v>0.53863002368414714</v>
      </c>
      <c r="T20" s="3">
        <v>0.63062349155847042</v>
      </c>
      <c r="U20" s="3">
        <v>0.54852006775029716</v>
      </c>
      <c r="V20" s="3">
        <v>0.57145642267044672</v>
      </c>
      <c r="W20" s="3">
        <v>0.48950533215268821</v>
      </c>
      <c r="X20" s="3">
        <f t="shared" si="4"/>
        <v>0.55574706756320991</v>
      </c>
      <c r="Y20" s="3">
        <f t="shared" si="5"/>
        <v>5.1445245008296094E-2</v>
      </c>
      <c r="Z20" s="3"/>
      <c r="AA20" s="3"/>
    </row>
    <row r="21" spans="1:27" x14ac:dyDescent="0.2">
      <c r="A21" s="3"/>
      <c r="B21" s="3">
        <v>43.86</v>
      </c>
      <c r="C21" s="3">
        <v>0.27684949178954926</v>
      </c>
      <c r="D21" s="3">
        <v>0.3135562248923896</v>
      </c>
      <c r="E21" s="3">
        <v>0.43722586421325493</v>
      </c>
      <c r="F21" s="3">
        <v>0.39784792638992728</v>
      </c>
      <c r="G21" s="3">
        <v>0.47871958202476439</v>
      </c>
      <c r="H21" s="3">
        <f t="shared" si="0"/>
        <v>0.38083981786197707</v>
      </c>
      <c r="I21" s="3">
        <f t="shared" si="1"/>
        <v>8.4246928743629823E-2</v>
      </c>
      <c r="J21" s="3"/>
      <c r="K21" s="3">
        <v>0.7990654336496511</v>
      </c>
      <c r="L21" s="3">
        <v>0.79906567414172602</v>
      </c>
      <c r="M21" s="3">
        <v>0.85123111256489259</v>
      </c>
      <c r="N21" s="3">
        <v>0.76472401416153657</v>
      </c>
      <c r="O21" s="3">
        <v>1.11368254850628</v>
      </c>
      <c r="P21" s="3">
        <f t="shared" si="2"/>
        <v>0.86555375660481726</v>
      </c>
      <c r="Q21" s="3">
        <f t="shared" si="3"/>
        <v>0.14211002310090748</v>
      </c>
      <c r="R21" s="3"/>
      <c r="S21" s="3">
        <v>0.55329807139749154</v>
      </c>
      <c r="T21" s="3">
        <v>0.64960182168767422</v>
      </c>
      <c r="U21" s="3">
        <v>0.56646009376491391</v>
      </c>
      <c r="V21" s="3">
        <v>0.5828452596606094</v>
      </c>
      <c r="W21" s="3">
        <v>0.50890657183006405</v>
      </c>
      <c r="X21" s="3">
        <f t="shared" si="4"/>
        <v>0.57222236366815049</v>
      </c>
      <c r="Y21" s="3">
        <f t="shared" si="5"/>
        <v>5.1236336059306581E-2</v>
      </c>
      <c r="Z21" s="3"/>
      <c r="AA21" s="3"/>
    </row>
    <row r="22" spans="1:27" x14ac:dyDescent="0.2">
      <c r="A22" s="3"/>
      <c r="B22" s="3">
        <v>46.44</v>
      </c>
      <c r="C22" s="3">
        <v>0.29190018452810024</v>
      </c>
      <c r="D22" s="3">
        <v>0.3224209570240279</v>
      </c>
      <c r="E22" s="3">
        <v>0.45529398984071806</v>
      </c>
      <c r="F22" s="3">
        <v>0.40773359415261551</v>
      </c>
      <c r="G22" s="3">
        <v>0.48990235742433635</v>
      </c>
      <c r="H22" s="3">
        <f t="shared" si="0"/>
        <v>0.39345021659395962</v>
      </c>
      <c r="I22" s="3">
        <f t="shared" si="1"/>
        <v>8.4689502540563275E-2</v>
      </c>
      <c r="J22" s="3"/>
      <c r="K22" s="3">
        <v>0.84994453121021274</v>
      </c>
      <c r="L22" s="3">
        <v>0.84994478584888045</v>
      </c>
      <c r="M22" s="3">
        <v>0.85417765795804668</v>
      </c>
      <c r="N22" s="3">
        <v>0.76557718774681682</v>
      </c>
      <c r="O22" s="3">
        <v>1.1361293927783001</v>
      </c>
      <c r="P22" s="3">
        <f t="shared" si="2"/>
        <v>0.89115471110845124</v>
      </c>
      <c r="Q22" s="3">
        <f t="shared" si="3"/>
        <v>0.14190326666405423</v>
      </c>
      <c r="R22" s="3"/>
      <c r="S22" s="3">
        <v>0.55980758374762618</v>
      </c>
      <c r="T22" s="3">
        <v>0.68077227899043358</v>
      </c>
      <c r="U22" s="3">
        <v>0.58103716908565173</v>
      </c>
      <c r="V22" s="3">
        <v>0.61596270718712898</v>
      </c>
      <c r="W22" s="3">
        <v>0.52968055207992459</v>
      </c>
      <c r="X22" s="3">
        <f t="shared" si="4"/>
        <v>0.59345205821815306</v>
      </c>
      <c r="Y22" s="3">
        <f t="shared" si="5"/>
        <v>5.8061250852941095E-2</v>
      </c>
      <c r="Z22" s="3"/>
      <c r="AA22" s="3"/>
    </row>
    <row r="23" spans="1:27" x14ac:dyDescent="0.2">
      <c r="A23" s="3"/>
      <c r="B23" s="3">
        <v>49.019999999999996</v>
      </c>
      <c r="C23" s="3">
        <v>0.29333393987323308</v>
      </c>
      <c r="D23" s="3">
        <v>0.32998145163123926</v>
      </c>
      <c r="E23" s="3">
        <v>0.463007377217036</v>
      </c>
      <c r="F23" s="3">
        <v>0.41558606915340185</v>
      </c>
      <c r="G23" s="3">
        <v>0.49838254635834445</v>
      </c>
      <c r="H23" s="3">
        <f t="shared" si="0"/>
        <v>0.40005827684665096</v>
      </c>
      <c r="I23" s="3">
        <f t="shared" si="1"/>
        <v>8.6850747090997216E-2</v>
      </c>
      <c r="J23" s="3"/>
      <c r="K23" s="3">
        <v>0.86448687479133779</v>
      </c>
      <c r="L23" s="3">
        <v>0.86448711528341271</v>
      </c>
      <c r="M23" s="3">
        <v>0.87288703414510616</v>
      </c>
      <c r="N23" s="3">
        <v>0.78101733827284858</v>
      </c>
      <c r="O23" s="3">
        <v>1.1488993697420999</v>
      </c>
      <c r="P23" s="3">
        <f t="shared" si="2"/>
        <v>0.90635554644696104</v>
      </c>
      <c r="Q23" s="3">
        <f t="shared" si="3"/>
        <v>0.14067983611460047</v>
      </c>
      <c r="R23" s="3"/>
      <c r="S23" s="3">
        <v>0.57192034413687332</v>
      </c>
      <c r="T23" s="3">
        <v>0.67404178338169451</v>
      </c>
      <c r="U23" s="3">
        <v>0.59849526964431099</v>
      </c>
      <c r="V23" s="3">
        <v>0.63517078033377383</v>
      </c>
      <c r="W23" s="3">
        <v>0.55851051030818688</v>
      </c>
      <c r="X23" s="3">
        <f t="shared" si="4"/>
        <v>0.607627737560968</v>
      </c>
      <c r="Y23" s="3">
        <f t="shared" si="5"/>
        <v>4.7276755958545226E-2</v>
      </c>
      <c r="Z23" s="3"/>
      <c r="AA23" s="3"/>
    </row>
    <row r="24" spans="1:27" x14ac:dyDescent="0.2">
      <c r="A24" s="3"/>
      <c r="B24" s="3">
        <v>51.6</v>
      </c>
      <c r="C24" s="3">
        <v>0.30956189156466302</v>
      </c>
      <c r="D24" s="3">
        <v>0.3432260519617592</v>
      </c>
      <c r="E24" s="3">
        <v>0.4674784352508104</v>
      </c>
      <c r="F24" s="3">
        <v>0.43144178866863614</v>
      </c>
      <c r="G24" s="3">
        <v>0.50835600408073445</v>
      </c>
      <c r="H24" s="3">
        <f t="shared" si="0"/>
        <v>0.41201283430532065</v>
      </c>
      <c r="I24" s="3">
        <f t="shared" si="1"/>
        <v>8.3611812281370324E-2</v>
      </c>
      <c r="J24" s="3"/>
      <c r="K24" s="3">
        <v>0.89603428568195043</v>
      </c>
      <c r="L24" s="3">
        <v>0.89603454032061813</v>
      </c>
      <c r="M24" s="3">
        <v>0.86694909888996752</v>
      </c>
      <c r="N24" s="3">
        <v>0.80376171048368716</v>
      </c>
      <c r="O24" s="3">
        <v>1.16971246210958</v>
      </c>
      <c r="P24" s="3">
        <f t="shared" si="2"/>
        <v>0.92649841949716072</v>
      </c>
      <c r="Q24" s="3">
        <f t="shared" si="3"/>
        <v>0.14108472918046941</v>
      </c>
      <c r="R24" s="3"/>
      <c r="S24" s="3">
        <v>0.59501540674700071</v>
      </c>
      <c r="T24" s="3">
        <v>0.68923619197211194</v>
      </c>
      <c r="U24" s="3">
        <v>0.62346415503963015</v>
      </c>
      <c r="V24" s="3">
        <v>0.65031025122980635</v>
      </c>
      <c r="W24" s="3">
        <v>0.57349515871335344</v>
      </c>
      <c r="X24" s="3">
        <f t="shared" si="4"/>
        <v>0.62630423274038061</v>
      </c>
      <c r="Y24" s="3">
        <f t="shared" si="5"/>
        <v>4.5586663042608437E-2</v>
      </c>
      <c r="Z24" s="3"/>
      <c r="AA24" s="3"/>
    </row>
    <row r="25" spans="1:27" x14ac:dyDescent="0.2">
      <c r="A25" s="3"/>
      <c r="B25" s="3">
        <v>54.18</v>
      </c>
      <c r="C25" s="3">
        <v>0.36805489652662593</v>
      </c>
      <c r="D25" s="3">
        <v>0.3543670159743339</v>
      </c>
      <c r="E25" s="3">
        <v>0.48982101383040894</v>
      </c>
      <c r="F25" s="3">
        <v>0.44057643964743426</v>
      </c>
      <c r="G25" s="3">
        <v>0.5270369666539978</v>
      </c>
      <c r="H25" s="3">
        <f t="shared" si="0"/>
        <v>0.43597126652656015</v>
      </c>
      <c r="I25" s="3">
        <f t="shared" si="1"/>
        <v>7.4976415735250476E-2</v>
      </c>
      <c r="J25" s="3"/>
      <c r="K25" s="3">
        <v>0.88470203031897743</v>
      </c>
      <c r="L25" s="3">
        <v>0.88470227081105224</v>
      </c>
      <c r="M25" s="3">
        <v>0.87415850673194617</v>
      </c>
      <c r="N25" s="3">
        <v>0.83842800927808803</v>
      </c>
      <c r="O25" s="3">
        <v>1.17889378167843</v>
      </c>
      <c r="P25" s="3">
        <f t="shared" si="2"/>
        <v>0.93217691976369876</v>
      </c>
      <c r="Q25" s="3">
        <f t="shared" si="3"/>
        <v>0.13922276380138149</v>
      </c>
      <c r="R25" s="3"/>
      <c r="S25" s="3">
        <v>0.60897693871933078</v>
      </c>
      <c r="T25" s="3">
        <v>0.68236858163064595</v>
      </c>
      <c r="U25" s="3">
        <v>0.64512155750821154</v>
      </c>
      <c r="V25" s="3">
        <v>0.65351430451387393</v>
      </c>
      <c r="W25" s="3">
        <v>0.60986496371441223</v>
      </c>
      <c r="X25" s="3">
        <f t="shared" si="4"/>
        <v>0.63996926921729491</v>
      </c>
      <c r="Y25" s="3">
        <f t="shared" si="5"/>
        <v>3.1122779071160893E-2</v>
      </c>
      <c r="Z25" s="3"/>
      <c r="AA25" s="3"/>
    </row>
    <row r="26" spans="1:27" x14ac:dyDescent="0.2">
      <c r="A26" s="3"/>
      <c r="B26" s="3">
        <v>56.76</v>
      </c>
      <c r="C26" s="3">
        <v>0.41612366182134602</v>
      </c>
      <c r="D26" s="3">
        <v>0.35356388357368429</v>
      </c>
      <c r="E26" s="3">
        <v>0.49573396316885687</v>
      </c>
      <c r="F26" s="3">
        <v>0.44789413834067643</v>
      </c>
      <c r="G26" s="3">
        <v>0.55092165339761168</v>
      </c>
      <c r="H26" s="3">
        <f t="shared" si="0"/>
        <v>0.45284746006043503</v>
      </c>
      <c r="I26" s="3">
        <f t="shared" si="1"/>
        <v>7.5313014912383888E-2</v>
      </c>
      <c r="J26" s="3"/>
      <c r="K26" s="3">
        <v>0.91733042479388405</v>
      </c>
      <c r="L26" s="3">
        <v>0.91733067943255175</v>
      </c>
      <c r="M26" s="3">
        <v>0.85546363904950828</v>
      </c>
      <c r="N26" s="3">
        <v>0.86180160434717923</v>
      </c>
      <c r="O26" s="3">
        <v>1.1926238287258499</v>
      </c>
      <c r="P26" s="3">
        <f t="shared" si="2"/>
        <v>0.94891003526979456</v>
      </c>
      <c r="Q26" s="3">
        <f t="shared" si="3"/>
        <v>0.13938350721839937</v>
      </c>
      <c r="R26" s="3"/>
      <c r="S26" s="3">
        <v>0.60787806787087517</v>
      </c>
      <c r="T26" s="3">
        <v>0.69706255734051981</v>
      </c>
      <c r="U26" s="3">
        <v>0.65775104573145049</v>
      </c>
      <c r="V26" s="3">
        <v>0.67902836300844482</v>
      </c>
      <c r="W26" s="3">
        <v>0.62200186721592332</v>
      </c>
      <c r="X26" s="3">
        <f t="shared" si="4"/>
        <v>0.65274438023344261</v>
      </c>
      <c r="Y26" s="3">
        <f t="shared" si="5"/>
        <v>3.7543652471714949E-2</v>
      </c>
      <c r="Z26" s="3"/>
      <c r="AA26" s="3"/>
    </row>
    <row r="27" spans="1:27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mergeCells count="3">
    <mergeCell ref="C2:G2"/>
    <mergeCell ref="K2:O2"/>
    <mergeCell ref="S2:W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showRuler="0" workbookViewId="0">
      <selection activeCell="G3" sqref="G3"/>
    </sheetView>
  </sheetViews>
  <sheetFormatPr baseColWidth="10" defaultRowHeight="16" x14ac:dyDescent="0.2"/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2" t="s">
        <v>19</v>
      </c>
      <c r="B2" s="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A3" s="1"/>
      <c r="B3" s="3" t="s">
        <v>44</v>
      </c>
      <c r="C3" s="3" t="s">
        <v>39</v>
      </c>
      <c r="D3" s="3" t="s">
        <v>40</v>
      </c>
      <c r="E3" s="3" t="s">
        <v>41</v>
      </c>
      <c r="F3" s="3" t="s">
        <v>42</v>
      </c>
      <c r="G3" s="3" t="s">
        <v>18</v>
      </c>
      <c r="H3" s="3" t="s">
        <v>20</v>
      </c>
      <c r="I3" s="3"/>
      <c r="J3" s="3"/>
      <c r="K3" s="3"/>
      <c r="L3" s="3"/>
      <c r="M3" s="3"/>
    </row>
    <row r="4" spans="1:13" x14ac:dyDescent="0.2">
      <c r="A4" s="1"/>
      <c r="B4" s="3" t="s">
        <v>21</v>
      </c>
      <c r="C4" s="3">
        <v>7.0000000000000007E-2</v>
      </c>
      <c r="D4" s="3">
        <v>0.106</v>
      </c>
      <c r="E4" s="3">
        <v>0.09</v>
      </c>
      <c r="F4" s="3">
        <v>8.8666666666666671</v>
      </c>
      <c r="G4" s="3">
        <v>1.8036999011291539E-2</v>
      </c>
      <c r="H4" s="3">
        <v>3.825085522607811E-3</v>
      </c>
      <c r="I4" s="3"/>
      <c r="J4" s="3"/>
      <c r="K4" s="3"/>
      <c r="L4" s="3"/>
      <c r="M4" s="3"/>
    </row>
    <row r="5" spans="1:13" x14ac:dyDescent="0.2">
      <c r="A5" s="1"/>
      <c r="B5" s="3" t="s">
        <v>22</v>
      </c>
      <c r="C5" s="3">
        <v>0.10596026490066225</v>
      </c>
      <c r="D5" s="3">
        <v>0.13100000000000001</v>
      </c>
      <c r="E5" s="3">
        <v>0.14000000000000001</v>
      </c>
      <c r="F5" s="3">
        <v>12.565342163355409</v>
      </c>
      <c r="G5" s="3">
        <v>1.7638461287189516E-2</v>
      </c>
      <c r="H5" s="3">
        <v>7.4887875354605069E-3</v>
      </c>
      <c r="I5" s="3"/>
      <c r="J5" s="3"/>
      <c r="K5" s="3"/>
      <c r="L5" s="3"/>
      <c r="M5" s="3"/>
    </row>
    <row r="6" spans="1:13" x14ac:dyDescent="0.2">
      <c r="A6" s="1"/>
      <c r="B6" s="3" t="s">
        <v>17</v>
      </c>
      <c r="C6" s="3">
        <v>0.22697368421052633</v>
      </c>
      <c r="D6" s="3">
        <v>0.219</v>
      </c>
      <c r="E6" s="3">
        <v>0.218</v>
      </c>
      <c r="F6" s="3">
        <v>22.298684210526314</v>
      </c>
      <c r="G6" s="3">
        <v>4.9177679252455989E-3</v>
      </c>
      <c r="H6" s="3"/>
      <c r="I6" s="3"/>
      <c r="J6" s="3"/>
      <c r="K6" s="3"/>
      <c r="L6" s="3"/>
      <c r="M6" s="3"/>
    </row>
    <row r="7" spans="1:13" x14ac:dyDescent="0.2">
      <c r="A7" s="1"/>
      <c r="B7" s="3" t="s">
        <v>23</v>
      </c>
      <c r="C7" s="3">
        <v>0.31818181818181818</v>
      </c>
      <c r="D7" s="3">
        <v>0.315</v>
      </c>
      <c r="E7" s="3">
        <v>0.3</v>
      </c>
      <c r="F7" s="3">
        <v>31.106060606060602</v>
      </c>
      <c r="G7" s="3">
        <v>9.709981800007348E-3</v>
      </c>
      <c r="H7" s="3">
        <v>7.9486643274759815E-4</v>
      </c>
      <c r="I7" s="3"/>
      <c r="J7" s="3"/>
      <c r="K7" s="3"/>
      <c r="L7" s="3"/>
      <c r="M7" s="3"/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mergeCells count="1">
    <mergeCell ref="C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0"/>
  <sheetViews>
    <sheetView showRuler="0" topLeftCell="A16" workbookViewId="0">
      <selection activeCell="I44" sqref="I44"/>
    </sheetView>
  </sheetViews>
  <sheetFormatPr baseColWidth="10" defaultColWidth="8.83203125" defaultRowHeight="16" x14ac:dyDescent="0.2"/>
  <cols>
    <col min="1" max="1" width="19.33203125" style="1" customWidth="1"/>
    <col min="2" max="3" width="8.83203125" style="1"/>
    <col min="4" max="4" width="35.1640625" style="1" customWidth="1"/>
    <col min="5" max="5" width="29.83203125" style="1" customWidth="1"/>
    <col min="6" max="7" width="18.6640625" style="1" customWidth="1"/>
    <col min="8" max="9" width="18.6640625" style="13" customWidth="1"/>
    <col min="10" max="10" width="12.83203125" style="16" bestFit="1" customWidth="1"/>
    <col min="11" max="16384" width="8.83203125" style="1"/>
  </cols>
  <sheetData>
    <row r="2" spans="1:15" x14ac:dyDescent="0.2">
      <c r="A2" s="2" t="s">
        <v>24</v>
      </c>
      <c r="B2" s="8"/>
      <c r="C2" s="8"/>
      <c r="D2" s="9" t="s">
        <v>25</v>
      </c>
      <c r="E2" s="9"/>
      <c r="H2" s="9"/>
      <c r="I2" s="9" t="s">
        <v>26</v>
      </c>
      <c r="J2" s="9"/>
    </row>
    <row r="3" spans="1:15" x14ac:dyDescent="0.2">
      <c r="B3" s="10" t="s">
        <v>50</v>
      </c>
      <c r="C3" s="10"/>
      <c r="D3" s="10" t="s">
        <v>27</v>
      </c>
      <c r="E3" s="10" t="s">
        <v>28</v>
      </c>
      <c r="H3" s="5" t="s">
        <v>29</v>
      </c>
      <c r="I3" s="5"/>
      <c r="J3" s="10" t="s">
        <v>30</v>
      </c>
    </row>
    <row r="4" spans="1:15" x14ac:dyDescent="0.2">
      <c r="B4" s="10">
        <v>0.5</v>
      </c>
      <c r="C4" s="10" t="s">
        <v>39</v>
      </c>
      <c r="D4" s="10">
        <v>7.76</v>
      </c>
      <c r="E4" s="10">
        <f>100*D4*(1.1/59.85)/3.1</f>
        <v>4.6007491847899322</v>
      </c>
      <c r="H4" s="21">
        <v>0</v>
      </c>
      <c r="I4" s="10" t="s">
        <v>39</v>
      </c>
      <c r="J4" s="11">
        <v>2.5299999999995899E-5</v>
      </c>
      <c r="K4" s="12"/>
      <c r="L4" s="12"/>
    </row>
    <row r="5" spans="1:15" x14ac:dyDescent="0.2">
      <c r="B5" s="10"/>
      <c r="C5" s="10" t="s">
        <v>40</v>
      </c>
      <c r="D5" s="10">
        <v>7.7800000000000011</v>
      </c>
      <c r="E5" s="10">
        <f>100*D5*(1.1/59.85)/3.1</f>
        <v>4.6126067857816597</v>
      </c>
      <c r="H5" s="5"/>
      <c r="I5" s="10" t="s">
        <v>40</v>
      </c>
      <c r="J5" s="11">
        <v>1.32999999999959E-5</v>
      </c>
      <c r="L5" s="12"/>
    </row>
    <row r="6" spans="1:15" x14ac:dyDescent="0.2">
      <c r="B6" s="10"/>
      <c r="C6" s="10" t="s">
        <v>41</v>
      </c>
      <c r="D6" s="10">
        <v>7.7000000000000011</v>
      </c>
      <c r="E6" s="10">
        <f>100*D6*(1.1/59.85)/3.1</f>
        <v>4.5651763818147533</v>
      </c>
      <c r="H6" s="5"/>
      <c r="I6" s="10" t="s">
        <v>41</v>
      </c>
      <c r="J6" s="11">
        <v>7.3299999999995902E-6</v>
      </c>
      <c r="L6" s="12"/>
    </row>
    <row r="7" spans="1:15" x14ac:dyDescent="0.2">
      <c r="B7" s="10"/>
      <c r="C7" s="10" t="s">
        <v>42</v>
      </c>
      <c r="D7" s="10"/>
      <c r="E7" s="10">
        <f>AVERAGE(E4:E6)</f>
        <v>4.5928441174621151</v>
      </c>
      <c r="H7" s="5"/>
      <c r="I7" s="10" t="s">
        <v>42</v>
      </c>
      <c r="J7" s="10">
        <f>AVERAGE(J4:J6)</f>
        <v>1.5309999999997131E-5</v>
      </c>
      <c r="L7" s="12"/>
    </row>
    <row r="8" spans="1:15" x14ac:dyDescent="0.2">
      <c r="B8" s="10"/>
      <c r="C8" s="10" t="s">
        <v>18</v>
      </c>
      <c r="D8" s="10"/>
      <c r="E8" s="10">
        <f>STDEV(E4:E6)</f>
        <v>2.4683564819713046E-2</v>
      </c>
      <c r="H8" s="5"/>
      <c r="I8" s="10" t="s">
        <v>18</v>
      </c>
      <c r="J8" s="10">
        <f>STDEV(J4:J6)</f>
        <v>9.1520653406742332E-6</v>
      </c>
      <c r="L8" s="12"/>
    </row>
    <row r="9" spans="1:15" x14ac:dyDescent="0.2">
      <c r="B9" s="10"/>
      <c r="C9" s="10"/>
      <c r="D9" s="10"/>
      <c r="E9" s="10"/>
      <c r="H9" s="5"/>
      <c r="I9" s="5"/>
      <c r="J9" s="10"/>
      <c r="L9" s="12"/>
    </row>
    <row r="10" spans="1:15" x14ac:dyDescent="0.2">
      <c r="B10" s="10">
        <v>1</v>
      </c>
      <c r="C10" s="10" t="s">
        <v>39</v>
      </c>
      <c r="D10" s="10">
        <v>10.99</v>
      </c>
      <c r="E10" s="10">
        <f>100*D10*(1.1/59.85)/3.1</f>
        <v>6.515751744953783</v>
      </c>
      <c r="H10" s="13">
        <v>0.5</v>
      </c>
      <c r="I10" s="10" t="s">
        <v>39</v>
      </c>
      <c r="J10" s="10">
        <v>5.8247E-2</v>
      </c>
      <c r="K10" s="12"/>
      <c r="L10" s="12"/>
      <c r="O10" s="14"/>
    </row>
    <row r="11" spans="1:15" x14ac:dyDescent="0.2">
      <c r="B11" s="10"/>
      <c r="C11" s="10" t="s">
        <v>40</v>
      </c>
      <c r="D11" s="10">
        <v>11.580000000000002</v>
      </c>
      <c r="E11" s="10">
        <f>100*D11*(1.1/59.85)/3.1</f>
        <v>6.8655509742097198</v>
      </c>
      <c r="I11" s="10" t="s">
        <v>40</v>
      </c>
      <c r="J11" s="10">
        <v>6.4543000000000003E-2</v>
      </c>
      <c r="L11" s="12"/>
    </row>
    <row r="12" spans="1:15" x14ac:dyDescent="0.2">
      <c r="B12" s="10"/>
      <c r="C12" s="10" t="s">
        <v>41</v>
      </c>
      <c r="D12" s="10">
        <v>10.709999999999999</v>
      </c>
      <c r="E12" s="10">
        <f>100*D12*(1.1/59.85)/3.1</f>
        <v>6.3497453310696095</v>
      </c>
      <c r="I12" s="10" t="s">
        <v>41</v>
      </c>
      <c r="J12" s="10">
        <v>6.7843000000000001E-2</v>
      </c>
    </row>
    <row r="13" spans="1:15" x14ac:dyDescent="0.2">
      <c r="B13" s="10"/>
      <c r="C13" s="10" t="s">
        <v>42</v>
      </c>
      <c r="D13" s="10"/>
      <c r="E13" s="10">
        <f>AVERAGE(E10:E12)</f>
        <v>6.5770160167443708</v>
      </c>
      <c r="I13" s="10" t="s">
        <v>42</v>
      </c>
      <c r="J13" s="10">
        <f>AVERAGE(J10:J12)</f>
        <v>6.3544333333333328E-2</v>
      </c>
    </row>
    <row r="14" spans="1:15" x14ac:dyDescent="0.2">
      <c r="B14" s="10"/>
      <c r="C14" s="10" t="s">
        <v>18</v>
      </c>
      <c r="D14" s="10"/>
      <c r="E14" s="10">
        <f>STDEV(E10:E12)</f>
        <v>0.26330371934767455</v>
      </c>
      <c r="I14" s="10" t="s">
        <v>18</v>
      </c>
      <c r="J14" s="10">
        <f>STDEV(J10:J12)</f>
        <v>4.875326177122238E-3</v>
      </c>
    </row>
    <row r="15" spans="1:15" x14ac:dyDescent="0.2">
      <c r="B15" s="10"/>
      <c r="C15" s="10"/>
      <c r="D15" s="10"/>
      <c r="E15" s="10"/>
      <c r="J15" s="10"/>
    </row>
    <row r="16" spans="1:15" x14ac:dyDescent="0.2">
      <c r="B16" s="5">
        <v>3</v>
      </c>
      <c r="C16" s="10" t="s">
        <v>39</v>
      </c>
      <c r="D16" s="5">
        <v>9.0699999999999985</v>
      </c>
      <c r="E16" s="5">
        <f>100*D16*(1.1/59.85)/3.1</f>
        <v>5.3774220497480254</v>
      </c>
      <c r="F16" s="12"/>
      <c r="G16" s="12"/>
      <c r="H16" s="13">
        <v>1</v>
      </c>
      <c r="I16" s="10" t="s">
        <v>39</v>
      </c>
      <c r="J16" s="10">
        <v>5.9542999999999999E-2</v>
      </c>
      <c r="K16" s="12"/>
    </row>
    <row r="17" spans="2:11" x14ac:dyDescent="0.2">
      <c r="B17" s="5"/>
      <c r="C17" s="10" t="s">
        <v>40</v>
      </c>
      <c r="D17" s="5">
        <v>6.24</v>
      </c>
      <c r="E17" s="5">
        <f>100*D17*(1.1/59.85)/3.1</f>
        <v>3.6995715094187083</v>
      </c>
      <c r="F17" s="12"/>
      <c r="G17" s="12"/>
      <c r="I17" s="10" t="s">
        <v>40</v>
      </c>
      <c r="J17" s="10">
        <v>5.7463E-2</v>
      </c>
    </row>
    <row r="18" spans="2:11" x14ac:dyDescent="0.2">
      <c r="B18" s="5"/>
      <c r="C18" s="10" t="s">
        <v>41</v>
      </c>
      <c r="D18" s="5">
        <v>10.220000000000001</v>
      </c>
      <c r="E18" s="5">
        <f>100*D18*(1.1/59.85)/3.1</f>
        <v>6.0592341067723083</v>
      </c>
      <c r="F18" s="12"/>
      <c r="G18" s="12"/>
      <c r="I18" s="10" t="s">
        <v>41</v>
      </c>
      <c r="J18" s="10">
        <v>5.6883000000000003E-2</v>
      </c>
    </row>
    <row r="19" spans="2:11" x14ac:dyDescent="0.2">
      <c r="B19" s="5"/>
      <c r="C19" s="10" t="s">
        <v>42</v>
      </c>
      <c r="D19" s="5"/>
      <c r="E19" s="5">
        <f>AVERAGE(E16:E18)</f>
        <v>5.0454092219796811</v>
      </c>
      <c r="F19" s="12"/>
      <c r="G19" s="12"/>
      <c r="I19" s="10" t="s">
        <v>42</v>
      </c>
      <c r="J19" s="10">
        <f>AVERAGE(J16:J18)</f>
        <v>5.7963000000000008E-2</v>
      </c>
    </row>
    <row r="20" spans="2:11" x14ac:dyDescent="0.2">
      <c r="B20" s="5"/>
      <c r="C20" s="10" t="s">
        <v>18</v>
      </c>
      <c r="D20" s="5"/>
      <c r="E20" s="5">
        <f>STDEV(E16:E18)</f>
        <v>1.2143625001165974</v>
      </c>
      <c r="I20" s="10" t="s">
        <v>18</v>
      </c>
      <c r="J20" s="10">
        <f>STDEV(J16:J18)</f>
        <v>1.398713694792467E-3</v>
      </c>
    </row>
    <row r="21" spans="2:11" x14ac:dyDescent="0.2">
      <c r="B21" s="5"/>
      <c r="C21" s="5"/>
      <c r="D21" s="5"/>
      <c r="E21" s="5"/>
      <c r="J21" s="10"/>
    </row>
    <row r="22" spans="2:11" x14ac:dyDescent="0.2">
      <c r="B22" s="5">
        <v>5</v>
      </c>
      <c r="C22" s="10" t="s">
        <v>39</v>
      </c>
      <c r="D22" s="15">
        <v>5.62</v>
      </c>
      <c r="E22" s="5">
        <f>100*D22*(1.1/59.85)/3.1</f>
        <v>3.3319858786751828</v>
      </c>
      <c r="H22" s="13">
        <v>2</v>
      </c>
      <c r="I22" s="10" t="s">
        <v>39</v>
      </c>
      <c r="J22" s="11">
        <v>4.2379E-2</v>
      </c>
      <c r="K22" s="12"/>
    </row>
    <row r="23" spans="2:11" x14ac:dyDescent="0.2">
      <c r="B23" s="5"/>
      <c r="C23" s="10" t="s">
        <v>40</v>
      </c>
      <c r="D23" s="15">
        <v>4.01</v>
      </c>
      <c r="E23" s="5">
        <f>100*D23*(1.1/59.85)/3.1</f>
        <v>2.3774489988411895</v>
      </c>
      <c r="I23" s="10" t="s">
        <v>40</v>
      </c>
      <c r="J23" s="11">
        <v>4.4379000000000002E-2</v>
      </c>
    </row>
    <row r="24" spans="2:11" x14ac:dyDescent="0.2">
      <c r="B24" s="5"/>
      <c r="C24" s="10" t="s">
        <v>41</v>
      </c>
      <c r="D24" s="15">
        <v>5.41</v>
      </c>
      <c r="E24" s="5">
        <f>100*D24*(1.1/59.85)/3.1</f>
        <v>3.2074810682620529</v>
      </c>
      <c r="I24" s="10" t="s">
        <v>41</v>
      </c>
      <c r="J24" s="11">
        <v>4.0037900000000001E-2</v>
      </c>
    </row>
    <row r="25" spans="2:11" x14ac:dyDescent="0.2">
      <c r="B25" s="13"/>
      <c r="C25" s="10" t="s">
        <v>42</v>
      </c>
      <c r="D25" s="13"/>
      <c r="E25" s="5">
        <f>AVERAGE(E22:E24)</f>
        <v>2.9723053152594754</v>
      </c>
      <c r="I25" s="10" t="s">
        <v>42</v>
      </c>
      <c r="J25" s="10">
        <f>AVERAGE(J22:J24)</f>
        <v>4.2265300000000006E-2</v>
      </c>
    </row>
    <row r="26" spans="2:11" x14ac:dyDescent="0.2">
      <c r="B26" s="13"/>
      <c r="C26" s="10" t="s">
        <v>18</v>
      </c>
      <c r="D26" s="13"/>
      <c r="E26" s="5">
        <f>STDEV(E22:E24)</f>
        <v>0.51890836362603521</v>
      </c>
      <c r="I26" s="10" t="s">
        <v>18</v>
      </c>
      <c r="J26" s="10">
        <f>STDEV(J22:J24)</f>
        <v>2.1727823337831156E-3</v>
      </c>
    </row>
    <row r="27" spans="2:11" x14ac:dyDescent="0.2">
      <c r="C27" s="10"/>
      <c r="J27" s="10"/>
    </row>
    <row r="28" spans="2:11" x14ac:dyDescent="0.2">
      <c r="B28" s="1" t="s">
        <v>31</v>
      </c>
      <c r="H28" s="13">
        <v>3</v>
      </c>
      <c r="I28" s="10" t="s">
        <v>39</v>
      </c>
      <c r="J28" s="10">
        <v>2.7976000000000001E-2</v>
      </c>
    </row>
    <row r="29" spans="2:11" x14ac:dyDescent="0.2">
      <c r="B29" s="10"/>
      <c r="I29" s="10" t="s">
        <v>40</v>
      </c>
      <c r="J29" s="10">
        <v>3.1111E-2</v>
      </c>
    </row>
    <row r="30" spans="2:11" x14ac:dyDescent="0.2">
      <c r="B30" s="11"/>
      <c r="I30" s="10" t="s">
        <v>41</v>
      </c>
      <c r="J30" s="10">
        <v>3.5666999999999997E-2</v>
      </c>
    </row>
    <row r="31" spans="2:11" x14ac:dyDescent="0.2">
      <c r="I31" s="10" t="s">
        <v>42</v>
      </c>
      <c r="J31" s="10">
        <f>AVERAGE(J28:J30)</f>
        <v>3.1584666666666671E-2</v>
      </c>
      <c r="K31" s="10"/>
    </row>
    <row r="32" spans="2:11" x14ac:dyDescent="0.2">
      <c r="I32" s="10" t="s">
        <v>18</v>
      </c>
      <c r="J32" s="10">
        <f>STDEV(J28:J30)</f>
        <v>3.8673169424464451E-3</v>
      </c>
    </row>
    <row r="34" spans="8:10" x14ac:dyDescent="0.2">
      <c r="H34" s="13">
        <v>4</v>
      </c>
      <c r="I34" s="10" t="s">
        <v>39</v>
      </c>
      <c r="J34" s="11">
        <v>1.8773100000000001E-2</v>
      </c>
    </row>
    <row r="35" spans="8:10" x14ac:dyDescent="0.2">
      <c r="I35" s="10" t="s">
        <v>40</v>
      </c>
      <c r="J35" s="11">
        <v>1.907E-2</v>
      </c>
    </row>
    <row r="36" spans="8:10" x14ac:dyDescent="0.2">
      <c r="I36" s="10" t="s">
        <v>41</v>
      </c>
      <c r="J36" s="11">
        <v>1.9470000000000001E-2</v>
      </c>
    </row>
    <row r="37" spans="8:10" x14ac:dyDescent="0.2">
      <c r="I37" s="10" t="s">
        <v>42</v>
      </c>
      <c r="J37" s="10">
        <f>AVERAGE(J34:J36)</f>
        <v>1.9104366666666667E-2</v>
      </c>
    </row>
    <row r="38" spans="8:10" x14ac:dyDescent="0.2">
      <c r="I38" s="10" t="s">
        <v>18</v>
      </c>
      <c r="J38" s="10">
        <f>STDEV(J34:J36)</f>
        <v>3.4971874890164735E-4</v>
      </c>
    </row>
    <row r="40" spans="8:10" x14ac:dyDescent="0.2">
      <c r="H40" s="13">
        <v>5</v>
      </c>
      <c r="I40" s="10" t="s">
        <v>39</v>
      </c>
      <c r="J40" s="10">
        <v>1.2333999999999999E-2</v>
      </c>
    </row>
    <row r="41" spans="8:10" x14ac:dyDescent="0.2">
      <c r="I41" s="10" t="s">
        <v>40</v>
      </c>
      <c r="J41" s="10">
        <v>9.9170000000000005E-3</v>
      </c>
    </row>
    <row r="42" spans="8:10" x14ac:dyDescent="0.2">
      <c r="I42" s="10" t="s">
        <v>41</v>
      </c>
      <c r="J42" s="10">
        <v>1.023E-2</v>
      </c>
    </row>
    <row r="43" spans="8:10" x14ac:dyDescent="0.2">
      <c r="I43" s="10" t="s">
        <v>42</v>
      </c>
      <c r="J43" s="10">
        <f>AVERAGE(J40:J42)</f>
        <v>1.0826999999999998E-2</v>
      </c>
    </row>
    <row r="44" spans="8:10" x14ac:dyDescent="0.2">
      <c r="I44" s="10" t="s">
        <v>18</v>
      </c>
      <c r="J44" s="10">
        <f>STDEV(J40:J42)</f>
        <v>1.3144500751264762E-3</v>
      </c>
    </row>
    <row r="50" spans="6:6" s="1" customFormat="1" x14ac:dyDescent="0.2">
      <c r="F50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Ruler="0" workbookViewId="0">
      <selection activeCell="B8" sqref="B8"/>
    </sheetView>
  </sheetViews>
  <sheetFormatPr baseColWidth="10" defaultRowHeight="16" x14ac:dyDescent="0.2"/>
  <cols>
    <col min="1" max="1" width="21.1640625" customWidth="1"/>
    <col min="2" max="2" width="12.5" customWidth="1"/>
  </cols>
  <sheetData>
    <row r="1" spans="1:5" x14ac:dyDescent="0.2">
      <c r="A1" s="1"/>
      <c r="B1" s="1"/>
      <c r="C1" s="1"/>
      <c r="D1" s="1"/>
      <c r="E1" s="1"/>
    </row>
    <row r="2" spans="1:5" x14ac:dyDescent="0.2">
      <c r="A2" s="2" t="s">
        <v>32</v>
      </c>
      <c r="B2" s="5" t="s">
        <v>44</v>
      </c>
      <c r="C2" s="10" t="s">
        <v>3</v>
      </c>
      <c r="D2" s="10" t="s">
        <v>33</v>
      </c>
      <c r="E2" s="1"/>
    </row>
    <row r="3" spans="1:5" x14ac:dyDescent="0.2">
      <c r="A3" s="2"/>
      <c r="B3" s="5"/>
      <c r="C3" s="10"/>
      <c r="D3" s="10"/>
      <c r="E3" s="1"/>
    </row>
    <row r="4" spans="1:5" x14ac:dyDescent="0.2">
      <c r="A4" s="1"/>
      <c r="B4" s="10" t="s">
        <v>39</v>
      </c>
      <c r="C4" s="17">
        <v>0.2</v>
      </c>
      <c r="D4" s="17">
        <v>0.28000000000000003</v>
      </c>
      <c r="E4" s="1"/>
    </row>
    <row r="5" spans="1:5" x14ac:dyDescent="0.2">
      <c r="A5" s="1"/>
      <c r="B5" s="10" t="s">
        <v>40</v>
      </c>
      <c r="C5" s="17">
        <v>0.23699999999999999</v>
      </c>
      <c r="D5" s="17">
        <v>0.26</v>
      </c>
      <c r="E5" s="1"/>
    </row>
    <row r="6" spans="1:5" x14ac:dyDescent="0.2">
      <c r="A6" s="1"/>
      <c r="B6" s="10" t="s">
        <v>41</v>
      </c>
      <c r="C6" s="17">
        <v>0.27</v>
      </c>
      <c r="D6" s="17">
        <v>0.24</v>
      </c>
      <c r="E6" s="1"/>
    </row>
    <row r="7" spans="1:5" x14ac:dyDescent="0.2">
      <c r="A7" s="1"/>
      <c r="B7" s="10" t="s">
        <v>42</v>
      </c>
      <c r="C7" s="1">
        <f>AVERAGE(C4:C6)</f>
        <v>0.23566666666666669</v>
      </c>
      <c r="D7" s="1">
        <f>AVERAGE(D4:D6)</f>
        <v>0.26</v>
      </c>
      <c r="E7" s="1"/>
    </row>
    <row r="8" spans="1:5" x14ac:dyDescent="0.2">
      <c r="A8" s="1"/>
      <c r="B8" s="10" t="s">
        <v>18</v>
      </c>
      <c r="C8" s="1">
        <f>STDEV(C4:C7)</f>
        <v>2.8592928418676406E-2</v>
      </c>
      <c r="D8" s="1">
        <f>STDEV(D4:D7)</f>
        <v>1.6329931618554536E-2</v>
      </c>
      <c r="E8" s="1"/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5"/>
  <sheetViews>
    <sheetView showRuler="0" workbookViewId="0">
      <selection activeCell="E11" sqref="E11"/>
    </sheetView>
  </sheetViews>
  <sheetFormatPr baseColWidth="10" defaultRowHeight="16" x14ac:dyDescent="0.2"/>
  <cols>
    <col min="1" max="1" width="21.6640625" customWidth="1"/>
  </cols>
  <sheetData>
    <row r="1" spans="1:10" x14ac:dyDescent="0.2">
      <c r="A1" s="4" t="s">
        <v>34</v>
      </c>
      <c r="B1" s="3" t="s">
        <v>51</v>
      </c>
      <c r="C1" s="6" t="s">
        <v>35</v>
      </c>
      <c r="D1" s="5" t="s">
        <v>18</v>
      </c>
      <c r="E1" s="6" t="s">
        <v>36</v>
      </c>
      <c r="F1" s="5" t="s">
        <v>18</v>
      </c>
      <c r="G1" s="6" t="s">
        <v>37</v>
      </c>
      <c r="H1" s="5" t="s">
        <v>18</v>
      </c>
      <c r="I1" s="6" t="s">
        <v>38</v>
      </c>
      <c r="J1" s="5" t="s">
        <v>18</v>
      </c>
    </row>
    <row r="2" spans="1:10" x14ac:dyDescent="0.2">
      <c r="A2" s="3"/>
      <c r="B2" s="3">
        <v>0</v>
      </c>
      <c r="C2" s="3">
        <v>14.238049999999999</v>
      </c>
      <c r="D2" s="3">
        <v>1.7427835006104593</v>
      </c>
      <c r="E2" s="3">
        <v>11.120735785813997</v>
      </c>
      <c r="F2" s="3">
        <v>1.6000747779400819</v>
      </c>
      <c r="G2" s="1">
        <v>13.10295</v>
      </c>
      <c r="H2" s="6">
        <v>3.3758320905124024</v>
      </c>
      <c r="I2" s="12">
        <v>2.8621840000000001</v>
      </c>
      <c r="J2" s="12">
        <v>0.16028738543628435</v>
      </c>
    </row>
    <row r="3" spans="1:10" x14ac:dyDescent="0.2">
      <c r="A3" s="3"/>
      <c r="B3" s="3">
        <v>8.3402777777777784E-2</v>
      </c>
      <c r="C3" s="3">
        <v>12.001474999999999</v>
      </c>
      <c r="D3" s="3">
        <v>0.83751560930727276</v>
      </c>
      <c r="E3" s="3">
        <v>8.9495604911275404</v>
      </c>
      <c r="F3" s="3">
        <v>2.0501149314123825</v>
      </c>
      <c r="G3" s="3">
        <v>11.787420000000001</v>
      </c>
      <c r="H3" s="6">
        <v>2.3920464920788365</v>
      </c>
      <c r="I3" s="12">
        <v>2.5399099999999999</v>
      </c>
      <c r="J3" s="12">
        <v>0.17150837953289633</v>
      </c>
    </row>
    <row r="4" spans="1:10" x14ac:dyDescent="0.2">
      <c r="A4" s="3"/>
      <c r="B4" s="3">
        <v>0.16672500000000001</v>
      </c>
      <c r="C4" s="3">
        <v>9.0695399999999999</v>
      </c>
      <c r="D4" s="3">
        <v>0.7190349656310181</v>
      </c>
      <c r="E4" s="3">
        <v>6.4185997968177331</v>
      </c>
      <c r="F4" s="3">
        <v>1.600371493435196</v>
      </c>
      <c r="G4" s="3">
        <v>10.4812525</v>
      </c>
      <c r="H4" s="6">
        <v>1.3518633716806172</v>
      </c>
      <c r="I4" s="12">
        <v>2.225088</v>
      </c>
      <c r="J4" s="12">
        <v>0.16211555560772081</v>
      </c>
    </row>
    <row r="5" spans="1:10" x14ac:dyDescent="0.2">
      <c r="A5" s="3"/>
      <c r="B5" s="3">
        <v>0.25006388888888892</v>
      </c>
      <c r="C5" s="3">
        <v>8.0613050000000008</v>
      </c>
      <c r="D5" s="3">
        <v>0.69690873627757066</v>
      </c>
      <c r="E5" s="3">
        <v>4.5633574577557168</v>
      </c>
      <c r="F5" s="3">
        <v>1.451164110981249</v>
      </c>
      <c r="G5" s="3">
        <v>10.165967500000001</v>
      </c>
      <c r="H5" s="6">
        <v>1.5480033570673064</v>
      </c>
      <c r="I5" s="12">
        <v>2.0765199999999999</v>
      </c>
      <c r="J5" s="12">
        <v>0.18227893762034061</v>
      </c>
    </row>
    <row r="6" spans="1:10" x14ac:dyDescent="0.2">
      <c r="A6" s="3"/>
      <c r="B6" s="3">
        <v>0.33339722222222223</v>
      </c>
      <c r="C6" s="3">
        <v>7.8536575000000006</v>
      </c>
      <c r="D6" s="3">
        <v>0.66212570641205759</v>
      </c>
      <c r="E6" s="3">
        <v>3.658568227195516</v>
      </c>
      <c r="F6" s="3">
        <v>1.3961387638770006</v>
      </c>
      <c r="G6" s="3">
        <v>10.307510000000001</v>
      </c>
      <c r="H6" s="6">
        <v>2.0905263696016854</v>
      </c>
      <c r="I6" s="12">
        <v>2.024492</v>
      </c>
      <c r="J6" s="12">
        <v>0.18414482607447866</v>
      </c>
    </row>
    <row r="7" spans="1:10" x14ac:dyDescent="0.2">
      <c r="A7" s="3"/>
      <c r="B7" s="3">
        <v>0.41673055555555555</v>
      </c>
      <c r="C7" s="3">
        <v>7.9790424999999994</v>
      </c>
      <c r="D7" s="3">
        <v>0.63103285082870275</v>
      </c>
      <c r="E7" s="3">
        <v>3.3202073712428155</v>
      </c>
      <c r="F7" s="3">
        <v>1.4329138697074575</v>
      </c>
      <c r="G7" s="1">
        <v>10.706659999999999</v>
      </c>
      <c r="H7" s="6">
        <v>2.5885064161404006</v>
      </c>
      <c r="I7" s="12">
        <v>2.0433379999999999</v>
      </c>
      <c r="J7" s="12">
        <v>0.21929281114528135</v>
      </c>
    </row>
    <row r="8" spans="1:10" x14ac:dyDescent="0.2">
      <c r="A8" s="3"/>
      <c r="B8" s="3">
        <v>0.50006944444444446</v>
      </c>
      <c r="C8" s="3">
        <v>8.5980650000000001</v>
      </c>
      <c r="D8" s="3">
        <v>0.92862254170716019</v>
      </c>
      <c r="E8" s="3">
        <v>3.1698338744984826</v>
      </c>
      <c r="F8" s="3">
        <v>1.6463863437844772</v>
      </c>
      <c r="G8" s="1">
        <v>11.097832500000001</v>
      </c>
      <c r="H8" s="6">
        <v>2.9638704010957748</v>
      </c>
      <c r="I8" s="12">
        <v>2.0914899999999998</v>
      </c>
      <c r="J8" s="12">
        <v>0.24223600341402729</v>
      </c>
    </row>
    <row r="9" spans="1:10" x14ac:dyDescent="0.2">
      <c r="A9" s="3"/>
      <c r="B9" s="3">
        <v>0.58339166666666664</v>
      </c>
      <c r="C9" s="3">
        <v>9.569605000000001</v>
      </c>
      <c r="D9" s="3">
        <v>1.2712802937852243</v>
      </c>
      <c r="E9" s="3">
        <v>3.3964260457634796</v>
      </c>
      <c r="F9" s="3">
        <v>1.797691031017282</v>
      </c>
      <c r="G9" s="1">
        <v>11.731304999999999</v>
      </c>
      <c r="H9" s="6">
        <v>3.1518456516936246</v>
      </c>
      <c r="I9" s="12">
        <v>2.0995119999999998</v>
      </c>
      <c r="J9" s="12">
        <v>0.27803734141298503</v>
      </c>
    </row>
    <row r="10" spans="1:10" x14ac:dyDescent="0.2">
      <c r="A10" s="3"/>
      <c r="B10" s="3">
        <v>0.6667305555555556</v>
      </c>
      <c r="C10" s="3">
        <v>11.1411525</v>
      </c>
      <c r="D10" s="3">
        <v>1.8838310652386856</v>
      </c>
      <c r="E10" s="3">
        <v>3.7898144877021518</v>
      </c>
      <c r="F10" s="3">
        <v>2.3310635025670203</v>
      </c>
      <c r="G10" s="1">
        <v>12.43552</v>
      </c>
      <c r="H10" s="6">
        <v>3.1395526471563877</v>
      </c>
      <c r="I10" s="12">
        <v>2.1682560000000004</v>
      </c>
      <c r="J10" s="12">
        <v>0.3108942664797778</v>
      </c>
    </row>
    <row r="11" spans="1:10" x14ac:dyDescent="0.2">
      <c r="A11" s="3"/>
      <c r="B11" s="3">
        <v>0.75006388888888886</v>
      </c>
      <c r="C11" s="3">
        <v>13.695945</v>
      </c>
      <c r="D11" s="3">
        <v>2.6631205863485286</v>
      </c>
      <c r="E11" s="3">
        <v>4.3470156036357972</v>
      </c>
      <c r="F11" s="3">
        <v>3.0255476277857567</v>
      </c>
      <c r="G11" s="1">
        <v>13.229324999999999</v>
      </c>
      <c r="H11" s="6">
        <v>2.8683519662865651</v>
      </c>
      <c r="I11" s="12">
        <v>2.19462</v>
      </c>
      <c r="J11" s="12">
        <v>0.30499228162364928</v>
      </c>
    </row>
    <row r="12" spans="1:10" x14ac:dyDescent="0.2">
      <c r="A12" s="3"/>
      <c r="B12" s="3">
        <v>0.83339166666666664</v>
      </c>
      <c r="C12" s="3">
        <v>16.476900000000001</v>
      </c>
      <c r="D12" s="3">
        <v>3.2556734602843709</v>
      </c>
      <c r="E12" s="3">
        <v>5.7133042780510319</v>
      </c>
      <c r="F12" s="3">
        <v>4.0388052255586793</v>
      </c>
      <c r="G12" s="1">
        <v>14.427349999999999</v>
      </c>
      <c r="H12" s="6">
        <v>2.8213514734372804</v>
      </c>
      <c r="I12" s="12">
        <v>2.2921500000000004</v>
      </c>
      <c r="J12" s="12">
        <v>0.41390094171190045</v>
      </c>
    </row>
    <row r="13" spans="1:10" x14ac:dyDescent="0.2">
      <c r="A13" s="3"/>
      <c r="B13" s="3">
        <v>0.91673611111111108</v>
      </c>
      <c r="C13" s="3">
        <v>19.444400000000002</v>
      </c>
      <c r="D13" s="3">
        <v>3.0258187652270121</v>
      </c>
      <c r="E13" s="3">
        <v>6.1989122590025509</v>
      </c>
      <c r="F13" s="3">
        <v>4.8784614319475832</v>
      </c>
      <c r="G13" s="1">
        <v>15.910424999999998</v>
      </c>
      <c r="H13" s="6">
        <v>2.5859385934640327</v>
      </c>
      <c r="I13" s="12">
        <v>2.4053519999999997</v>
      </c>
      <c r="J13" s="12">
        <v>0.49830521672966749</v>
      </c>
    </row>
    <row r="14" spans="1:10" x14ac:dyDescent="0.2">
      <c r="A14" s="3"/>
      <c r="B14" s="3">
        <v>1.0000583333333333</v>
      </c>
      <c r="C14" s="3">
        <v>21.748124999999998</v>
      </c>
      <c r="D14" s="3">
        <v>2.103730417417276</v>
      </c>
      <c r="E14" s="3">
        <v>6.6275967895154357</v>
      </c>
      <c r="F14" s="3">
        <v>4.2602539038184073</v>
      </c>
      <c r="G14" s="1">
        <v>17.2666</v>
      </c>
      <c r="H14" s="6">
        <v>1.9822966511935922</v>
      </c>
      <c r="I14" s="12">
        <v>2.5704739999999999</v>
      </c>
      <c r="J14" s="12">
        <v>0.42621973737732988</v>
      </c>
    </row>
    <row r="15" spans="1:10" x14ac:dyDescent="0.2">
      <c r="A15" s="3"/>
      <c r="B15" s="3">
        <v>1.0833944444444443</v>
      </c>
      <c r="C15" s="3">
        <v>23.226875</v>
      </c>
      <c r="D15" s="3">
        <v>1.4061714152857274</v>
      </c>
      <c r="E15" s="3">
        <v>7.0525793608557041</v>
      </c>
      <c r="F15" s="3">
        <v>3.3187884558977303</v>
      </c>
      <c r="G15" s="1">
        <v>18.562850000000001</v>
      </c>
      <c r="H15" s="6">
        <v>2.0961548805690224</v>
      </c>
      <c r="I15" s="12">
        <v>2.7170419999999997</v>
      </c>
      <c r="J15" s="12">
        <v>0.33335302079027712</v>
      </c>
    </row>
    <row r="16" spans="1:10" x14ac:dyDescent="0.2">
      <c r="A16" s="3"/>
      <c r="B16" s="3">
        <v>1.1667333333333332</v>
      </c>
      <c r="C16" s="3">
        <v>24.11645</v>
      </c>
      <c r="D16" s="3">
        <v>2.0567270836614826</v>
      </c>
      <c r="E16" s="3">
        <v>6.9341263310155368</v>
      </c>
      <c r="F16" s="3">
        <v>2.4623443784328782</v>
      </c>
      <c r="G16" s="1">
        <v>19.206325</v>
      </c>
      <c r="H16" s="6">
        <v>2.2428089863308966</v>
      </c>
      <c r="I16" s="12">
        <v>2.8295919999999999</v>
      </c>
      <c r="J16" s="12">
        <v>0.29435559468099126</v>
      </c>
    </row>
    <row r="17" spans="1:10" x14ac:dyDescent="0.2">
      <c r="A17" s="3"/>
      <c r="B17" s="3">
        <v>1.2500583333333333</v>
      </c>
      <c r="C17" s="3">
        <v>25.15465</v>
      </c>
      <c r="D17" s="3">
        <v>2.1355643399345277</v>
      </c>
      <c r="E17" s="3">
        <v>7.3221164268778001</v>
      </c>
      <c r="F17" s="3">
        <v>2.448802083060206</v>
      </c>
      <c r="G17" s="1">
        <v>19.842949999999998</v>
      </c>
      <c r="H17" s="6">
        <v>2.2924933362316815</v>
      </c>
      <c r="I17" s="12">
        <v>2.8648980000000002</v>
      </c>
      <c r="J17" s="12">
        <v>0.27968597242264415</v>
      </c>
    </row>
    <row r="18" spans="1:10" x14ac:dyDescent="0.2">
      <c r="A18" s="3"/>
      <c r="B18" s="3">
        <v>1.3333944444444445</v>
      </c>
      <c r="C18" s="3">
        <v>26.213950000000001</v>
      </c>
      <c r="D18" s="3">
        <v>2.0621944371631558</v>
      </c>
      <c r="E18" s="3">
        <v>8.3000469509899801</v>
      </c>
      <c r="F18" s="3">
        <v>2.3876020757236747</v>
      </c>
      <c r="G18" s="1">
        <v>20.265749999999997</v>
      </c>
      <c r="H18" s="6">
        <v>2.4394840882176001</v>
      </c>
      <c r="I18" s="12">
        <v>2.8934239999999996</v>
      </c>
      <c r="J18" s="12">
        <v>0.2686266090319423</v>
      </c>
    </row>
    <row r="19" spans="1:10" x14ac:dyDescent="0.2">
      <c r="A19" s="3"/>
      <c r="B19" s="3">
        <v>1.4167361111111112</v>
      </c>
      <c r="C19" s="3">
        <v>26.981250000000003</v>
      </c>
      <c r="D19" s="3">
        <v>2.6243507495505747</v>
      </c>
      <c r="E19" s="3">
        <v>7.0583174235970594</v>
      </c>
      <c r="F19" s="3">
        <v>2.2221916992014887</v>
      </c>
      <c r="G19" s="1">
        <v>20.743175000000001</v>
      </c>
      <c r="H19" s="6">
        <v>2.5703916606553792</v>
      </c>
      <c r="I19" s="12">
        <v>2.9015080000000002</v>
      </c>
      <c r="J19" s="12">
        <v>0.25363990295298555</v>
      </c>
    </row>
    <row r="20" spans="1:10" x14ac:dyDescent="0.2">
      <c r="A20" s="3"/>
      <c r="B20" s="3">
        <v>1.5000694444444445</v>
      </c>
      <c r="C20" s="3">
        <v>27.479799999999997</v>
      </c>
      <c r="D20" s="3">
        <v>2.5050829141301221</v>
      </c>
      <c r="E20" s="3">
        <v>7.7932092936842681</v>
      </c>
      <c r="F20" s="3">
        <v>2.1840857457984568</v>
      </c>
      <c r="G20" s="1">
        <v>21.045850000000002</v>
      </c>
      <c r="H20" s="6">
        <v>2.5690246119230817</v>
      </c>
      <c r="I20" s="12">
        <v>2.9232180000000003</v>
      </c>
      <c r="J20" s="12">
        <v>0.25754371001831894</v>
      </c>
    </row>
    <row r="21" spans="1:10" x14ac:dyDescent="0.2">
      <c r="A21" s="3"/>
      <c r="B21" s="3">
        <v>1.5833944444444445</v>
      </c>
      <c r="C21" s="3">
        <v>27.822199999999999</v>
      </c>
      <c r="D21" s="3">
        <v>2.7509415563887702</v>
      </c>
      <c r="E21" s="3">
        <v>7.1322329608674799</v>
      </c>
      <c r="F21" s="3">
        <v>2.0631354482922344</v>
      </c>
      <c r="G21" s="1">
        <v>21.400224999999999</v>
      </c>
      <c r="H21" s="6">
        <v>2.6832169950453117</v>
      </c>
      <c r="I21" s="12">
        <v>2.9336039999999999</v>
      </c>
      <c r="J21" s="12">
        <v>0.24966944362496582</v>
      </c>
    </row>
    <row r="22" spans="1:10" x14ac:dyDescent="0.2">
      <c r="A22" s="3"/>
      <c r="B22" s="3">
        <v>1.6667277777777778</v>
      </c>
      <c r="C22" s="3">
        <v>28.272400000000001</v>
      </c>
      <c r="D22" s="3">
        <v>2.5496526560821309</v>
      </c>
      <c r="E22" s="3">
        <v>7.1461315014946454</v>
      </c>
      <c r="F22" s="3">
        <v>2.0885394664693329</v>
      </c>
      <c r="G22" s="1">
        <v>21.635075000000001</v>
      </c>
      <c r="H22" s="6">
        <v>2.6870601151630509</v>
      </c>
      <c r="I22" s="12">
        <v>2.8901540000000003</v>
      </c>
      <c r="J22" s="12">
        <v>0.19128765624054259</v>
      </c>
    </row>
    <row r="23" spans="1:10" x14ac:dyDescent="0.2">
      <c r="A23" s="3"/>
      <c r="B23" s="3">
        <v>1.7500694444444445</v>
      </c>
      <c r="C23" s="3">
        <v>29.358525</v>
      </c>
      <c r="D23" s="3">
        <v>3.4167595353638829</v>
      </c>
      <c r="E23" s="3">
        <v>6.9968144437342303</v>
      </c>
      <c r="F23" s="3">
        <v>2.1189883801002773</v>
      </c>
      <c r="G23" s="1">
        <v>22.006799999999998</v>
      </c>
      <c r="H23" s="6">
        <v>2.7294761927276014</v>
      </c>
      <c r="I23" s="12">
        <v>2.9000720000000002</v>
      </c>
      <c r="J23" s="12">
        <v>0.19966987409221251</v>
      </c>
    </row>
    <row r="24" spans="1:10" x14ac:dyDescent="0.2">
      <c r="A24" s="3"/>
      <c r="B24" s="3">
        <v>1.8333999999999999</v>
      </c>
      <c r="C24" s="3">
        <v>28.850574999999999</v>
      </c>
      <c r="D24" s="3">
        <v>3.0813997559280319</v>
      </c>
      <c r="E24" s="3">
        <v>6.9603374113207943</v>
      </c>
      <c r="F24" s="3">
        <v>2.1650315344123729</v>
      </c>
      <c r="G24" s="1">
        <v>22.242899999999999</v>
      </c>
      <c r="H24" s="6">
        <v>2.7877562028747644</v>
      </c>
      <c r="I24" s="12">
        <v>2.8972860000000003</v>
      </c>
      <c r="J24" s="12">
        <v>0.19604231693693072</v>
      </c>
    </row>
    <row r="25" spans="1:10" x14ac:dyDescent="0.2">
      <c r="A25" s="3"/>
      <c r="B25" s="3">
        <v>1.9167333333333332</v>
      </c>
      <c r="C25" s="3">
        <v>29.981250000000003</v>
      </c>
      <c r="D25" s="3">
        <v>3.4282378695183913</v>
      </c>
      <c r="E25" s="3">
        <v>7.1092328291905709</v>
      </c>
      <c r="F25" s="3">
        <v>2.0572848339498351</v>
      </c>
      <c r="G25" s="1">
        <v>22.494500000000002</v>
      </c>
      <c r="H25" s="6">
        <v>2.8255802896631868</v>
      </c>
      <c r="I25" s="12">
        <v>2.8930280000000002</v>
      </c>
      <c r="J25" s="12">
        <v>0.210007298492219</v>
      </c>
    </row>
    <row r="26" spans="1:10" x14ac:dyDescent="0.2">
      <c r="A26" s="3"/>
      <c r="B26" s="3">
        <v>2.0000638888888886</v>
      </c>
      <c r="C26" s="3">
        <v>29.789400000000001</v>
      </c>
      <c r="D26" s="3">
        <v>3.7562969611041388</v>
      </c>
      <c r="E26" s="3">
        <v>6.8185310262049725</v>
      </c>
      <c r="F26" s="3">
        <v>2.0195830007702082</v>
      </c>
      <c r="G26" s="1">
        <v>22.700199999999999</v>
      </c>
      <c r="H26" s="6">
        <v>2.7954738238803167</v>
      </c>
      <c r="I26" s="12">
        <v>2.8769839999999993</v>
      </c>
      <c r="J26" s="12">
        <v>0.23707241621496164</v>
      </c>
    </row>
    <row r="27" spans="1:10" x14ac:dyDescent="0.2">
      <c r="A27" s="3"/>
      <c r="B27" s="3">
        <v>2.0834000000000001</v>
      </c>
      <c r="C27" s="3">
        <v>30.452750000000002</v>
      </c>
      <c r="D27" s="3">
        <v>3.6655920326735414</v>
      </c>
      <c r="E27" s="3">
        <v>7.0229371181280369</v>
      </c>
      <c r="F27" s="3">
        <v>2.0875744736415998</v>
      </c>
      <c r="G27" s="1">
        <v>22.779125000000001</v>
      </c>
      <c r="H27" s="6">
        <v>2.8323098669636968</v>
      </c>
      <c r="I27" s="12">
        <v>2.8511120000000001</v>
      </c>
      <c r="J27" s="12">
        <v>0.20290408859852979</v>
      </c>
    </row>
    <row r="28" spans="1:10" x14ac:dyDescent="0.2">
      <c r="A28" s="3"/>
      <c r="B28" s="3">
        <v>2.166725</v>
      </c>
      <c r="C28" s="3">
        <v>30.350674999999999</v>
      </c>
      <c r="D28" s="3">
        <v>3.6487687168641889</v>
      </c>
      <c r="E28" s="3">
        <v>6.9418599149923983</v>
      </c>
      <c r="F28" s="3">
        <v>2.0896970749369395</v>
      </c>
      <c r="G28" s="1">
        <v>22.99305</v>
      </c>
      <c r="H28" s="6">
        <v>3.178976687027868</v>
      </c>
      <c r="I28" s="12">
        <v>2.84571</v>
      </c>
      <c r="J28" s="12">
        <v>0.19411857420144008</v>
      </c>
    </row>
    <row r="29" spans="1:10" x14ac:dyDescent="0.2">
      <c r="A29" s="3"/>
      <c r="B29" s="3">
        <v>2.2500638888888886</v>
      </c>
      <c r="C29" s="3">
        <v>29.816800000000001</v>
      </c>
      <c r="D29" s="3">
        <v>3.1634727889878644</v>
      </c>
      <c r="E29" s="3">
        <v>6.8855357774301211</v>
      </c>
      <c r="F29" s="3">
        <v>2.0509992325693345</v>
      </c>
      <c r="G29" s="1">
        <v>23.284199999999998</v>
      </c>
      <c r="H29" s="6">
        <v>3.1381439896856596</v>
      </c>
      <c r="I29" s="12">
        <v>2.8569300000000002</v>
      </c>
      <c r="J29" s="12">
        <v>0.21032822718313393</v>
      </c>
    </row>
    <row r="30" spans="1:10" x14ac:dyDescent="0.2">
      <c r="A30" s="3"/>
      <c r="B30" s="3">
        <v>2.3334027777777777</v>
      </c>
      <c r="C30" s="3">
        <v>29.945049999999998</v>
      </c>
      <c r="D30" s="3">
        <v>3.4685978199651033</v>
      </c>
      <c r="E30" s="3">
        <v>7.3618315338527074</v>
      </c>
      <c r="F30" s="3">
        <v>1.9655109429865814</v>
      </c>
      <c r="G30" s="1">
        <v>23.437350000000002</v>
      </c>
      <c r="H30" s="6">
        <v>3.0889060863030195</v>
      </c>
      <c r="I30" s="12">
        <v>2.8747160000000003</v>
      </c>
      <c r="J30" s="12">
        <v>0.20039311921820069</v>
      </c>
    </row>
    <row r="31" spans="1:10" x14ac:dyDescent="0.2">
      <c r="A31" s="3"/>
      <c r="B31" s="3">
        <v>2.4167249999999996</v>
      </c>
      <c r="C31" s="3">
        <v>30.546325000000003</v>
      </c>
      <c r="D31" s="3">
        <v>2.9509771154370772</v>
      </c>
      <c r="E31" s="3">
        <v>6.7007044467126793</v>
      </c>
      <c r="F31" s="3">
        <v>1.9048723466416335</v>
      </c>
      <c r="G31" s="1">
        <v>23.648399999999999</v>
      </c>
      <c r="H31" s="6">
        <v>3.1934676293959847</v>
      </c>
      <c r="I31" s="12">
        <v>2.8228659999999999</v>
      </c>
      <c r="J31" s="12">
        <v>0.19004386080586774</v>
      </c>
    </row>
    <row r="32" spans="1:10" x14ac:dyDescent="0.2">
      <c r="A32" s="3"/>
      <c r="B32" s="3">
        <v>2.5000638888888886</v>
      </c>
      <c r="C32" s="3">
        <v>30.709625000000003</v>
      </c>
      <c r="D32" s="3">
        <v>3.0520045384140584</v>
      </c>
      <c r="E32" s="3">
        <v>6.7267640427431896</v>
      </c>
      <c r="F32" s="3">
        <v>2.0499767030383529</v>
      </c>
      <c r="G32" s="1">
        <v>24.050874999999998</v>
      </c>
      <c r="H32" s="6">
        <v>3.1494941237972434</v>
      </c>
      <c r="I32" s="12">
        <v>2.85846</v>
      </c>
      <c r="J32" s="12">
        <v>0.20018206175879</v>
      </c>
    </row>
    <row r="33" spans="1:10" x14ac:dyDescent="0.2">
      <c r="A33" s="3"/>
      <c r="B33" s="3">
        <v>2.5834027777777777</v>
      </c>
      <c r="C33" s="3">
        <v>31.099375000000002</v>
      </c>
      <c r="D33" s="3">
        <v>3.0886513447080204</v>
      </c>
      <c r="E33" s="3">
        <v>7.4153754527304683</v>
      </c>
      <c r="F33" s="3">
        <v>2.0922823009813944</v>
      </c>
      <c r="G33" s="1">
        <v>24.173974999999999</v>
      </c>
      <c r="H33" s="6">
        <v>3.1764537431701956</v>
      </c>
      <c r="I33" s="12">
        <v>2.8474999999999997</v>
      </c>
      <c r="J33" s="12">
        <v>0.19837143153690254</v>
      </c>
    </row>
    <row r="34" spans="1:10" x14ac:dyDescent="0.2">
      <c r="A34" s="3"/>
      <c r="B34" s="3">
        <v>2.6667249999999996</v>
      </c>
      <c r="C34" s="3">
        <v>31.586624999999998</v>
      </c>
      <c r="D34" s="3">
        <v>3.7258759519295683</v>
      </c>
      <c r="E34" s="3">
        <v>7.1369062311291902</v>
      </c>
      <c r="F34" s="3">
        <v>2.1087646414429471</v>
      </c>
      <c r="G34" s="1">
        <v>24.159825000000001</v>
      </c>
      <c r="H34" s="6">
        <v>3.2117962610508042</v>
      </c>
      <c r="I34" s="12">
        <v>2.8285460000000002</v>
      </c>
      <c r="J34" s="12">
        <v>0.20293007337504212</v>
      </c>
    </row>
    <row r="35" spans="1:10" x14ac:dyDescent="0.2">
      <c r="A35" s="3"/>
      <c r="B35" s="3">
        <v>2.7500638888888886</v>
      </c>
      <c r="C35" s="3">
        <v>31.339300000000001</v>
      </c>
      <c r="D35" s="3">
        <v>3.3969669245764926</v>
      </c>
      <c r="E35" s="3">
        <v>6.8911766670824406</v>
      </c>
      <c r="F35" s="3">
        <v>1.9939967434777817</v>
      </c>
      <c r="G35" s="1">
        <v>24.443199999999997</v>
      </c>
      <c r="H35" s="6">
        <v>3.3381825524278028</v>
      </c>
      <c r="I35" s="12">
        <v>2.8296659999999996</v>
      </c>
      <c r="J35" s="12">
        <v>0.18246050279444048</v>
      </c>
    </row>
    <row r="36" spans="1:10" x14ac:dyDescent="0.2">
      <c r="A36" s="3"/>
      <c r="B36" s="3">
        <v>2.8333944444444441</v>
      </c>
      <c r="C36" s="3">
        <v>32.087225000000004</v>
      </c>
      <c r="D36" s="3">
        <v>3.8137847670216449</v>
      </c>
      <c r="E36" s="3">
        <v>6.9653023989148881</v>
      </c>
      <c r="F36" s="3">
        <v>2.0538107300820103</v>
      </c>
      <c r="G36" s="1">
        <v>24.575749999999999</v>
      </c>
      <c r="H36" s="6">
        <v>3.1794646430911455</v>
      </c>
      <c r="I36" s="12">
        <v>2.8312739999999996</v>
      </c>
      <c r="J36" s="12">
        <v>0.18678304186943748</v>
      </c>
    </row>
    <row r="37" spans="1:10" x14ac:dyDescent="0.2">
      <c r="A37" s="3"/>
      <c r="B37" s="3">
        <v>2.9167305555555556</v>
      </c>
      <c r="C37" s="3">
        <v>32.009724999999996</v>
      </c>
      <c r="D37" s="3">
        <v>3.6439616503424768</v>
      </c>
      <c r="E37" s="3">
        <v>6.8824066909551185</v>
      </c>
      <c r="F37" s="3">
        <v>2.0439173192670985</v>
      </c>
      <c r="G37" s="1">
        <v>24.789024999999999</v>
      </c>
      <c r="H37" s="6">
        <v>3.3873431145712396</v>
      </c>
      <c r="I37" s="12">
        <v>2.8064239999999998</v>
      </c>
      <c r="J37" s="12">
        <v>0.18301917913158719</v>
      </c>
    </row>
    <row r="38" spans="1:10" x14ac:dyDescent="0.2">
      <c r="A38" s="3"/>
      <c r="B38" s="3">
        <v>3.0000694444444442</v>
      </c>
      <c r="C38" s="3">
        <v>32.714649999999999</v>
      </c>
      <c r="D38" s="3">
        <v>3.6790606649886408</v>
      </c>
      <c r="E38" s="3">
        <v>6.9683582534860085</v>
      </c>
      <c r="F38" s="3">
        <v>2.0823721509374828</v>
      </c>
      <c r="G38" s="1">
        <v>25.180299999999999</v>
      </c>
      <c r="H38" s="6">
        <v>3.3801715104414662</v>
      </c>
      <c r="I38" s="12">
        <v>2.8136999999999999</v>
      </c>
      <c r="J38" s="12">
        <v>0.18827617454154955</v>
      </c>
    </row>
    <row r="39" spans="1:10" x14ac:dyDescent="0.2">
      <c r="A39" s="3"/>
      <c r="B39" s="3">
        <v>3.0833972222222221</v>
      </c>
      <c r="C39" s="3">
        <v>32.875324999999997</v>
      </c>
      <c r="D39" s="3">
        <v>3.8866932349363603</v>
      </c>
      <c r="E39" s="3">
        <v>7.0946604742822883</v>
      </c>
      <c r="F39" s="3">
        <v>2.0208740081954644</v>
      </c>
      <c r="G39" s="1">
        <v>25.266175</v>
      </c>
      <c r="H39" s="6">
        <v>3.3514012307043561</v>
      </c>
      <c r="I39" s="12">
        <v>2.8020860000000001</v>
      </c>
      <c r="J39" s="12">
        <v>0.17882529709188227</v>
      </c>
    </row>
    <row r="40" spans="1:10" x14ac:dyDescent="0.2">
      <c r="A40" s="3"/>
      <c r="B40" s="3">
        <v>3.1667361111111112</v>
      </c>
      <c r="C40" s="3">
        <v>33.098249999999993</v>
      </c>
      <c r="D40" s="3">
        <v>3.8121243959241427</v>
      </c>
      <c r="E40" s="3">
        <v>7.1285318375284099</v>
      </c>
      <c r="F40" s="3">
        <v>2.047673520608206</v>
      </c>
      <c r="G40" s="1">
        <v>25.35295</v>
      </c>
      <c r="H40" s="6">
        <v>3.5352400300403981</v>
      </c>
      <c r="I40" s="12">
        <v>2.8123220000000004</v>
      </c>
      <c r="J40" s="12">
        <v>0.18430165183741579</v>
      </c>
    </row>
    <row r="41" spans="1:10" x14ac:dyDescent="0.2">
      <c r="A41" s="3"/>
      <c r="B41" s="3">
        <v>3.2500611111111111</v>
      </c>
      <c r="C41" s="3">
        <v>33.357125000000003</v>
      </c>
      <c r="D41" s="3">
        <v>3.7922001875560314</v>
      </c>
      <c r="E41" s="3">
        <v>7.0604009454344183</v>
      </c>
      <c r="F41" s="3">
        <v>2.0689747050169558</v>
      </c>
      <c r="G41" s="1">
        <v>25.670250000000003</v>
      </c>
      <c r="H41" s="6">
        <v>3.5263006456247021</v>
      </c>
      <c r="I41" s="12">
        <v>2.7906579999999996</v>
      </c>
      <c r="J41" s="12">
        <v>0.18124323041151078</v>
      </c>
    </row>
    <row r="42" spans="1:10" x14ac:dyDescent="0.2">
      <c r="A42" s="3"/>
      <c r="B42" s="3">
        <v>3.3333972222222221</v>
      </c>
      <c r="C42" s="3">
        <v>33.455199999999998</v>
      </c>
      <c r="D42" s="3">
        <v>4.0431844116570756</v>
      </c>
      <c r="E42" s="3">
        <v>7.0294501531047446</v>
      </c>
      <c r="F42" s="3">
        <v>2.0465519619594335</v>
      </c>
      <c r="G42" s="1">
        <v>25.756149999999998</v>
      </c>
      <c r="H42" s="6">
        <v>3.602325530820365</v>
      </c>
      <c r="I42" s="12">
        <v>2.7905380000000002</v>
      </c>
      <c r="J42" s="12">
        <v>0.19553072231749163</v>
      </c>
    </row>
    <row r="43" spans="1:10" x14ac:dyDescent="0.2">
      <c r="A43" s="3"/>
      <c r="B43" s="3">
        <v>3.4167333333333332</v>
      </c>
      <c r="C43" s="3">
        <v>33.968499999999999</v>
      </c>
      <c r="D43" s="3">
        <v>4.1122441950837407</v>
      </c>
      <c r="E43" s="3">
        <v>7.2258575548936221</v>
      </c>
      <c r="F43" s="3">
        <v>2.147195013733032</v>
      </c>
      <c r="G43" s="1">
        <v>25.977325</v>
      </c>
      <c r="H43" s="6">
        <v>3.855078137880815</v>
      </c>
      <c r="I43" s="12">
        <v>2.7863379999999998</v>
      </c>
      <c r="J43" s="12">
        <v>0.19189800811889623</v>
      </c>
    </row>
    <row r="44" spans="1:10" x14ac:dyDescent="0.2">
      <c r="A44" s="3"/>
      <c r="B44" s="3">
        <v>3.500058333333333</v>
      </c>
      <c r="C44" s="3">
        <v>34.190600000000003</v>
      </c>
      <c r="D44" s="3">
        <v>4.1444186765656541</v>
      </c>
      <c r="E44" s="3">
        <v>7.1836185293066057</v>
      </c>
      <c r="F44" s="3">
        <v>2.0184566487789621</v>
      </c>
      <c r="G44" s="1">
        <v>26.235174999999998</v>
      </c>
      <c r="H44" s="6">
        <v>3.8131505384873998</v>
      </c>
      <c r="I44" s="12">
        <v>2.8003480000000005</v>
      </c>
      <c r="J44" s="12">
        <v>0.19103347997144382</v>
      </c>
    </row>
    <row r="45" spans="1:10" x14ac:dyDescent="0.2">
      <c r="A45" s="3"/>
      <c r="B45" s="3">
        <v>3.5833972222222221</v>
      </c>
      <c r="C45" s="3">
        <v>34.624575</v>
      </c>
      <c r="D45" s="3">
        <v>4.3800759128695326</v>
      </c>
      <c r="E45" s="3">
        <v>7.3043133341538518</v>
      </c>
      <c r="F45" s="3">
        <v>2.0835513737366784</v>
      </c>
      <c r="G45" s="1">
        <v>26.270474999999998</v>
      </c>
      <c r="H45" s="6">
        <v>3.8061402963939259</v>
      </c>
      <c r="I45" s="12">
        <v>2.8024840000000002</v>
      </c>
      <c r="J45" s="12">
        <v>0.19139142700236073</v>
      </c>
    </row>
    <row r="46" spans="1:10" x14ac:dyDescent="0.2">
      <c r="A46" s="3"/>
      <c r="B46" s="3">
        <v>3.6667361111111112</v>
      </c>
      <c r="C46" s="3">
        <v>34.9099</v>
      </c>
      <c r="D46" s="3">
        <v>4.2334216988152509</v>
      </c>
      <c r="E46" s="3">
        <v>7.4006205366248352</v>
      </c>
      <c r="F46" s="3">
        <v>2.0699709906179833</v>
      </c>
      <c r="G46" s="1">
        <v>26.667324999999998</v>
      </c>
      <c r="H46" s="6">
        <v>3.9739296683719454</v>
      </c>
      <c r="I46" s="12">
        <v>2.782594</v>
      </c>
      <c r="J46" s="12">
        <v>0.15538681742670452</v>
      </c>
    </row>
    <row r="47" spans="1:10" x14ac:dyDescent="0.2">
      <c r="A47" s="3"/>
      <c r="B47" s="3">
        <v>3.7500638888888886</v>
      </c>
      <c r="C47" s="3">
        <v>34.990575</v>
      </c>
      <c r="D47" s="3">
        <v>4.7787371040021629</v>
      </c>
      <c r="E47" s="3">
        <v>7.6297697310342523</v>
      </c>
      <c r="F47" s="3">
        <v>1.9650957185338329</v>
      </c>
      <c r="G47" s="1">
        <v>26.744450000000001</v>
      </c>
      <c r="H47" s="6">
        <v>3.8925911520048775</v>
      </c>
      <c r="I47" s="12">
        <v>2.778286</v>
      </c>
      <c r="J47" s="12">
        <v>0.18691199648497683</v>
      </c>
    </row>
    <row r="48" spans="1:10" x14ac:dyDescent="0.2">
      <c r="A48" s="3"/>
      <c r="B48" s="3">
        <v>3.8334027777777777</v>
      </c>
      <c r="C48" s="3">
        <v>35.217800000000004</v>
      </c>
      <c r="D48" s="3">
        <v>4.9738585886612894</v>
      </c>
      <c r="E48" s="3">
        <v>7.459950875670402</v>
      </c>
      <c r="F48" s="3">
        <v>2.1144880321250339</v>
      </c>
      <c r="G48" s="1">
        <v>26.911399999999997</v>
      </c>
      <c r="H48" s="6">
        <v>3.9133758376453951</v>
      </c>
      <c r="I48" s="12">
        <v>2.8045400000000003</v>
      </c>
      <c r="J48" s="12">
        <v>0.17720887012223749</v>
      </c>
    </row>
    <row r="49" spans="1:10" x14ac:dyDescent="0.2">
      <c r="A49" s="3"/>
      <c r="B49" s="3">
        <v>3.9167277777777776</v>
      </c>
      <c r="C49" s="3">
        <v>35.886074999999998</v>
      </c>
      <c r="D49" s="3">
        <v>5.0452581112532444</v>
      </c>
      <c r="E49" s="3">
        <v>7.5431943585133734</v>
      </c>
      <c r="F49" s="3">
        <v>2.0301647721305764</v>
      </c>
      <c r="G49" s="1">
        <v>27.256774999999998</v>
      </c>
      <c r="H49" s="6">
        <v>4.1297684514389141</v>
      </c>
      <c r="I49" s="12">
        <v>2.7991000000000001</v>
      </c>
      <c r="J49" s="12">
        <v>0.21233103070441681</v>
      </c>
    </row>
    <row r="50" spans="1:10" x14ac:dyDescent="0.2">
      <c r="A50" s="3"/>
      <c r="B50" s="3">
        <v>4.0000583333333335</v>
      </c>
      <c r="C50" s="3">
        <v>35.982025</v>
      </c>
      <c r="D50" s="3">
        <v>5.165168411823557</v>
      </c>
      <c r="E50" s="3">
        <v>7.4940494802850557</v>
      </c>
      <c r="F50" s="3">
        <v>2.0339594887804444</v>
      </c>
      <c r="G50" s="1">
        <v>27.270350000000001</v>
      </c>
      <c r="H50" s="6">
        <v>4.2738509679990893</v>
      </c>
      <c r="I50" s="12">
        <v>2.7715059999999996</v>
      </c>
      <c r="J50" s="12">
        <v>0.19910172118793959</v>
      </c>
    </row>
    <row r="51" spans="1:10" x14ac:dyDescent="0.2">
      <c r="A51" s="3"/>
      <c r="B51" s="3">
        <v>4.0833944444444441</v>
      </c>
      <c r="C51" s="3">
        <v>36.134475000000002</v>
      </c>
      <c r="D51" s="3">
        <v>5.3132885845302642</v>
      </c>
      <c r="E51" s="3">
        <v>7.4783415780193652</v>
      </c>
      <c r="F51" s="3">
        <v>2.071187341357609</v>
      </c>
      <c r="G51" s="1">
        <v>27.431774999999998</v>
      </c>
      <c r="H51" s="6">
        <v>4.2561764721989546</v>
      </c>
      <c r="I51" s="12">
        <v>2.7909440000000005</v>
      </c>
      <c r="J51" s="12">
        <v>0.21321374634389773</v>
      </c>
    </row>
    <row r="52" spans="1:10" x14ac:dyDescent="0.2">
      <c r="A52" s="3"/>
      <c r="B52" s="3">
        <v>4.1667333333333332</v>
      </c>
      <c r="C52" s="3">
        <v>36.483449999999998</v>
      </c>
      <c r="D52" s="3">
        <v>5.3727804381592881</v>
      </c>
      <c r="E52" s="3">
        <v>7.5360709361914155</v>
      </c>
      <c r="F52" s="3">
        <v>2.025915907682251</v>
      </c>
      <c r="G52" s="1">
        <v>27.680475000000001</v>
      </c>
      <c r="H52" s="6">
        <v>4.3231673746417156</v>
      </c>
      <c r="I52" s="12">
        <v>2.7894459999999999</v>
      </c>
      <c r="J52" s="12">
        <v>0.1869279696300154</v>
      </c>
    </row>
    <row r="53" spans="1:10" x14ac:dyDescent="0.2">
      <c r="A53" s="3"/>
      <c r="B53" s="3">
        <v>4.2500583333333335</v>
      </c>
      <c r="C53" s="3">
        <v>36.87415</v>
      </c>
      <c r="D53" s="3">
        <v>5.2775018367279074</v>
      </c>
      <c r="E53" s="3">
        <v>7.5423309888980299</v>
      </c>
      <c r="F53" s="3">
        <v>2.0039232762259136</v>
      </c>
      <c r="G53" s="1">
        <v>27.998674999999999</v>
      </c>
      <c r="H53" s="6">
        <v>4.3598183153085968</v>
      </c>
      <c r="I53" s="12">
        <v>2.7902139999999997</v>
      </c>
      <c r="J53" s="12">
        <v>0.19551625502755532</v>
      </c>
    </row>
    <row r="54" spans="1:10" x14ac:dyDescent="0.2">
      <c r="A54" s="3"/>
      <c r="B54" s="3">
        <v>4.3333944444444441</v>
      </c>
      <c r="C54" s="3">
        <v>37.1372</v>
      </c>
      <c r="D54" s="3">
        <v>5.2215280924265901</v>
      </c>
      <c r="E54" s="3">
        <v>7.6953703990581257</v>
      </c>
      <c r="F54" s="3">
        <v>1.9382810394780228</v>
      </c>
      <c r="G54" s="1">
        <v>27.974374999999998</v>
      </c>
      <c r="H54" s="6">
        <v>4.3209152482431348</v>
      </c>
      <c r="I54" s="12">
        <v>2.7602919999999997</v>
      </c>
      <c r="J54" s="12">
        <v>0.20828324625374933</v>
      </c>
    </row>
    <row r="55" spans="1:10" x14ac:dyDescent="0.2">
      <c r="A55" s="3"/>
      <c r="B55" s="3">
        <v>4.4167305555555556</v>
      </c>
      <c r="C55" s="3">
        <v>36.958950000000002</v>
      </c>
      <c r="D55" s="3">
        <v>5.4876541342058829</v>
      </c>
      <c r="E55" s="3">
        <v>7.6157664077316634</v>
      </c>
      <c r="F55" s="3">
        <v>2.1001008987665339</v>
      </c>
      <c r="G55" s="1">
        <v>28.150375</v>
      </c>
      <c r="H55" s="6">
        <v>4.4593520324332445</v>
      </c>
      <c r="I55" s="12">
        <v>2.7495039999999999</v>
      </c>
      <c r="J55" s="12">
        <v>0.20509565019765777</v>
      </c>
    </row>
    <row r="56" spans="1:10" x14ac:dyDescent="0.2">
      <c r="A56" s="3"/>
      <c r="B56" s="3">
        <v>4.5000694444444447</v>
      </c>
      <c r="C56" s="3">
        <v>37.308250000000001</v>
      </c>
      <c r="D56" s="3">
        <v>5.4864260233780584</v>
      </c>
      <c r="E56" s="3">
        <v>7.6738947167998068</v>
      </c>
      <c r="F56" s="3">
        <v>2.0296478105819253</v>
      </c>
      <c r="G56" s="1">
        <v>28.127074999999998</v>
      </c>
      <c r="H56" s="6">
        <v>4.3059707116011445</v>
      </c>
      <c r="I56" s="12">
        <v>2.7518820000000002</v>
      </c>
      <c r="J56" s="12">
        <v>0.19350626545411903</v>
      </c>
    </row>
    <row r="57" spans="1:10" x14ac:dyDescent="0.2">
      <c r="A57" s="3"/>
      <c r="B57" s="3">
        <v>4.5833972222222217</v>
      </c>
      <c r="C57" s="3">
        <v>37.63635</v>
      </c>
      <c r="D57" s="3">
        <v>5.5861031584340237</v>
      </c>
      <c r="E57" s="3">
        <v>7.7226371689771236</v>
      </c>
      <c r="F57" s="3">
        <v>2.0562662040698925</v>
      </c>
      <c r="G57" s="1">
        <v>28.250325</v>
      </c>
      <c r="H57" s="6">
        <v>4.7612695592492278</v>
      </c>
      <c r="I57" s="12">
        <v>2.7538320000000001</v>
      </c>
      <c r="J57" s="12">
        <v>0.18358879954942786</v>
      </c>
    </row>
    <row r="58" spans="1:10" x14ac:dyDescent="0.2">
      <c r="A58" s="3"/>
      <c r="B58" s="3">
        <v>4.6667333333333341</v>
      </c>
      <c r="C58" s="3">
        <v>37.828575000000001</v>
      </c>
      <c r="D58" s="3">
        <v>5.7093105984143442</v>
      </c>
      <c r="E58" s="3">
        <v>7.7513026663297424</v>
      </c>
      <c r="F58" s="3">
        <v>2.1005957340716468</v>
      </c>
      <c r="G58" s="1">
        <v>28.570300000000003</v>
      </c>
      <c r="H58" s="6">
        <v>4.6630778026249313</v>
      </c>
      <c r="I58" s="12">
        <v>2.7656780000000003</v>
      </c>
      <c r="J58" s="12">
        <v>0.21279643105559834</v>
      </c>
    </row>
    <row r="59" spans="1:10" x14ac:dyDescent="0.2">
      <c r="A59" s="3"/>
      <c r="B59" s="3">
        <v>4.7500611111111111</v>
      </c>
      <c r="C59" s="3">
        <v>37.965199999999996</v>
      </c>
      <c r="D59" s="3">
        <v>5.6993862511677946</v>
      </c>
      <c r="E59" s="3">
        <v>7.8612085995657992</v>
      </c>
      <c r="F59" s="3">
        <v>2.0337161815258291</v>
      </c>
      <c r="G59" s="1">
        <v>28.680025000000004</v>
      </c>
      <c r="H59" s="6">
        <v>4.4691413078092062</v>
      </c>
      <c r="I59" s="12">
        <v>2.7558039999999999</v>
      </c>
      <c r="J59" s="12">
        <v>0.21284457599384582</v>
      </c>
    </row>
    <row r="60" spans="1:10" x14ac:dyDescent="0.2">
      <c r="A60" s="3"/>
      <c r="B60" s="3">
        <v>4.8334000000000001</v>
      </c>
      <c r="C60" s="3">
        <v>38.412025</v>
      </c>
      <c r="D60" s="3">
        <v>5.8934820400026391</v>
      </c>
      <c r="E60" s="3">
        <v>7.8842902665567491</v>
      </c>
      <c r="F60" s="3">
        <v>2.143499065080273</v>
      </c>
      <c r="G60" s="1">
        <v>28.762324999999997</v>
      </c>
      <c r="H60" s="6">
        <v>4.75092041635095</v>
      </c>
      <c r="I60" s="12">
        <v>2.7528700000000002</v>
      </c>
      <c r="J60" s="12">
        <v>0.19263365541877667</v>
      </c>
    </row>
    <row r="61" spans="1:10" x14ac:dyDescent="0.2">
      <c r="A61" s="3"/>
      <c r="B61" s="3">
        <v>4.9167249999999996</v>
      </c>
      <c r="C61" s="3">
        <v>38.671225</v>
      </c>
      <c r="D61" s="3">
        <v>5.9506176152144246</v>
      </c>
      <c r="E61" s="3">
        <v>7.9443686271178597</v>
      </c>
      <c r="F61" s="3">
        <v>1.9276674487576955</v>
      </c>
      <c r="G61" s="1">
        <v>28.989649999999997</v>
      </c>
      <c r="H61" s="6">
        <v>4.7987087363859482</v>
      </c>
      <c r="I61" s="12">
        <v>2.7638980000000002</v>
      </c>
      <c r="J61" s="12">
        <v>0.21191312635134252</v>
      </c>
    </row>
    <row r="62" spans="1:10" x14ac:dyDescent="0.2">
      <c r="A62" s="3"/>
      <c r="B62" s="3">
        <v>5.0000666666666671</v>
      </c>
      <c r="C62" s="3">
        <v>38.760649999999998</v>
      </c>
      <c r="D62" s="3">
        <v>6.0057152060905175</v>
      </c>
      <c r="E62" s="3">
        <v>7.9084744032386984</v>
      </c>
      <c r="F62" s="3">
        <v>1.9402290290066271</v>
      </c>
      <c r="G62" s="1">
        <v>29.035474999999998</v>
      </c>
      <c r="H62" s="6">
        <v>4.6079881418937569</v>
      </c>
      <c r="I62" s="12">
        <v>2.743452</v>
      </c>
      <c r="J62" s="12">
        <v>0.20396955745895029</v>
      </c>
    </row>
    <row r="63" spans="1:10" x14ac:dyDescent="0.2">
      <c r="A63" s="3"/>
      <c r="B63" s="3">
        <v>5.0833972222222217</v>
      </c>
      <c r="C63" s="3">
        <v>38.971350000000001</v>
      </c>
      <c r="D63" s="3">
        <v>6.111035969184452</v>
      </c>
      <c r="E63" s="3">
        <v>7.9488663898881349</v>
      </c>
      <c r="F63" s="3">
        <v>2.0087045788268627</v>
      </c>
      <c r="G63" s="1">
        <v>29.179225000000002</v>
      </c>
      <c r="H63" s="6">
        <v>4.662163029020582</v>
      </c>
      <c r="I63" s="12">
        <v>2.7285240000000002</v>
      </c>
      <c r="J63" s="12">
        <v>0.19500701623274991</v>
      </c>
    </row>
    <row r="64" spans="1:10" x14ac:dyDescent="0.2">
      <c r="A64" s="3"/>
      <c r="B64" s="3">
        <v>5.1667249999999996</v>
      </c>
      <c r="C64" s="3">
        <v>39.1815</v>
      </c>
      <c r="D64" s="3">
        <v>5.9731997193017543</v>
      </c>
      <c r="E64" s="3">
        <v>8.0665403597189211</v>
      </c>
      <c r="F64" s="3">
        <v>1.9761455070414227</v>
      </c>
      <c r="G64" s="1">
        <v>29.321425000000001</v>
      </c>
      <c r="H64" s="6">
        <v>4.6980022494495977</v>
      </c>
      <c r="I64" s="12">
        <v>2.7532179999999995</v>
      </c>
      <c r="J64" s="12">
        <v>0.17722634727940423</v>
      </c>
    </row>
    <row r="65" spans="1:10" x14ac:dyDescent="0.2">
      <c r="A65" s="3"/>
      <c r="B65" s="3">
        <v>5.2500583333333335</v>
      </c>
      <c r="C65" s="3">
        <v>39.384824999999992</v>
      </c>
      <c r="D65" s="3">
        <v>6.1407184147432874</v>
      </c>
      <c r="E65" s="3">
        <v>8.1760153257077217</v>
      </c>
      <c r="F65" s="3">
        <v>2.0251720018309558</v>
      </c>
      <c r="G65" s="1">
        <v>29.386800000000001</v>
      </c>
      <c r="H65" s="6">
        <v>4.7740046257483284</v>
      </c>
      <c r="I65" s="12">
        <v>2.7259959999999999</v>
      </c>
      <c r="J65" s="12">
        <v>0.19262623751711505</v>
      </c>
    </row>
    <row r="66" spans="1:10" x14ac:dyDescent="0.2">
      <c r="A66" s="3"/>
      <c r="B66" s="3">
        <v>5.3333972222222217</v>
      </c>
      <c r="C66" s="3">
        <v>39.714425000000006</v>
      </c>
      <c r="D66" s="3">
        <v>6.1205832997489757</v>
      </c>
      <c r="E66" s="3">
        <v>8.1690148167344141</v>
      </c>
      <c r="F66" s="3">
        <v>1.9799931358466885</v>
      </c>
      <c r="G66" s="1">
        <v>29.613399999999999</v>
      </c>
      <c r="H66" s="6">
        <v>4.8504800868917402</v>
      </c>
      <c r="I66" s="12">
        <v>2.7420740000000001</v>
      </c>
      <c r="J66" s="12">
        <v>0.2301263235268837</v>
      </c>
    </row>
    <row r="67" spans="1:10" x14ac:dyDescent="0.2">
      <c r="A67" s="3"/>
      <c r="B67" s="3">
        <v>5.4167333333333341</v>
      </c>
      <c r="C67" s="3">
        <v>39.981700000000004</v>
      </c>
      <c r="D67" s="3">
        <v>6.3269993535640063</v>
      </c>
      <c r="E67" s="3">
        <v>8.1714181876724545</v>
      </c>
      <c r="F67" s="3">
        <v>2.0124513869905023</v>
      </c>
      <c r="G67" s="1">
        <v>29.579199999999997</v>
      </c>
      <c r="H67" s="6">
        <v>4.8863574783949932</v>
      </c>
      <c r="I67" s="12">
        <v>2.7476700000000003</v>
      </c>
      <c r="J67" s="12">
        <v>0.1850820919213958</v>
      </c>
    </row>
    <row r="68" spans="1:10" x14ac:dyDescent="0.2">
      <c r="A68" s="3"/>
      <c r="B68" s="3">
        <v>5.5000638888888886</v>
      </c>
      <c r="C68" s="3">
        <v>40.208475</v>
      </c>
      <c r="D68" s="3">
        <v>6.2690846069554951</v>
      </c>
      <c r="E68" s="3">
        <v>8.3173494572308293</v>
      </c>
      <c r="F68" s="3">
        <v>2.0152136966088721</v>
      </c>
      <c r="G68" s="1">
        <v>29.998125000000002</v>
      </c>
      <c r="H68" s="6">
        <v>5.0469369544804037</v>
      </c>
      <c r="I68" s="12">
        <v>2.737368</v>
      </c>
      <c r="J68" s="12">
        <v>0.17737428257783036</v>
      </c>
    </row>
    <row r="69" spans="1:10" x14ac:dyDescent="0.2">
      <c r="A69" s="3"/>
      <c r="B69" s="3">
        <v>5.5833972222222217</v>
      </c>
      <c r="C69" s="3">
        <v>40.269075000000001</v>
      </c>
      <c r="D69" s="3">
        <v>6.2953041088179118</v>
      </c>
      <c r="E69" s="3">
        <v>8.289469814387374</v>
      </c>
      <c r="F69" s="3">
        <v>2.0350355507951199</v>
      </c>
      <c r="G69" s="1">
        <v>30.104299999999995</v>
      </c>
      <c r="H69" s="6">
        <v>4.9922521737856114</v>
      </c>
      <c r="I69" s="12">
        <v>2.7238300000000004</v>
      </c>
      <c r="J69" s="12">
        <v>0.18914985500919645</v>
      </c>
    </row>
    <row r="70" spans="1:10" x14ac:dyDescent="0.2">
      <c r="A70" s="3"/>
      <c r="B70" s="3">
        <v>5.6667361111111108</v>
      </c>
      <c r="C70" s="3">
        <v>41.00215</v>
      </c>
      <c r="D70" s="3">
        <v>6.536792080982841</v>
      </c>
      <c r="E70" s="3">
        <v>8.4533988112242806</v>
      </c>
      <c r="F70" s="3">
        <v>2.0538994493402054</v>
      </c>
      <c r="G70" s="1">
        <v>30.204550000000001</v>
      </c>
      <c r="H70" s="6">
        <v>5.3018099805632231</v>
      </c>
      <c r="I70" s="12">
        <v>2.7482259999999998</v>
      </c>
      <c r="J70" s="12">
        <v>0.19439121078382121</v>
      </c>
    </row>
    <row r="71" spans="1:10" x14ac:dyDescent="0.2">
      <c r="A71" s="3"/>
      <c r="B71" s="3">
        <v>5.7500583333333335</v>
      </c>
      <c r="C71" s="3">
        <v>41.0291</v>
      </c>
      <c r="D71" s="3">
        <v>6.5749965936619823</v>
      </c>
      <c r="E71" s="3">
        <v>8.4596102236038142</v>
      </c>
      <c r="F71" s="3">
        <v>2.0122697947839896</v>
      </c>
      <c r="G71" s="1">
        <v>30.338274999999999</v>
      </c>
      <c r="H71" s="6">
        <v>4.9561855933604102</v>
      </c>
      <c r="I71" s="12">
        <v>2.7247520000000001</v>
      </c>
      <c r="J71" s="12">
        <v>0.16673068319898404</v>
      </c>
    </row>
    <row r="72" spans="1:10" x14ac:dyDescent="0.2">
      <c r="A72" s="3"/>
      <c r="B72" s="3">
        <v>5.833394444444445</v>
      </c>
      <c r="C72" s="3">
        <v>41.268725000000003</v>
      </c>
      <c r="D72" s="3">
        <v>6.3952826262148958</v>
      </c>
      <c r="E72" s="3">
        <v>8.5604583217629315</v>
      </c>
      <c r="F72" s="3">
        <v>2.0670067493842388</v>
      </c>
      <c r="G72" s="1">
        <v>30.413049999999998</v>
      </c>
      <c r="H72" s="6">
        <v>5.0137066324892574</v>
      </c>
      <c r="I72" s="12">
        <v>2.7286319999999997</v>
      </c>
      <c r="J72" s="12">
        <v>0.17382065216768697</v>
      </c>
    </row>
    <row r="73" spans="1:10" x14ac:dyDescent="0.2">
      <c r="A73" s="3"/>
      <c r="B73" s="3">
        <v>5.9167333333333341</v>
      </c>
      <c r="C73" s="3">
        <v>41.56165</v>
      </c>
      <c r="D73" s="3">
        <v>6.646364405949087</v>
      </c>
      <c r="E73" s="3">
        <v>8.5530131487448635</v>
      </c>
      <c r="F73" s="3">
        <v>2.0327653831664882</v>
      </c>
      <c r="G73" s="1">
        <v>30.5166</v>
      </c>
      <c r="H73" s="6">
        <v>5.2239301494819808</v>
      </c>
      <c r="I73" s="12">
        <v>2.7275280000000004</v>
      </c>
      <c r="J73" s="12">
        <v>0.19693950776824848</v>
      </c>
    </row>
    <row r="74" spans="1:10" x14ac:dyDescent="0.2">
      <c r="A74" s="3"/>
      <c r="B74" s="3">
        <v>6.0000583333333335</v>
      </c>
      <c r="C74" s="3">
        <v>41.849725000000007</v>
      </c>
      <c r="D74" s="3">
        <v>6.7235323059509371</v>
      </c>
      <c r="E74" s="3">
        <v>8.654672739097137</v>
      </c>
      <c r="F74" s="3">
        <v>2.0841414431367191</v>
      </c>
      <c r="G74" s="1">
        <v>30.812175</v>
      </c>
      <c r="H74" s="6">
        <v>5.2375829052308722</v>
      </c>
      <c r="I74" s="12">
        <v>2.7390439999999998</v>
      </c>
      <c r="J74" s="12">
        <v>0.18288766533038786</v>
      </c>
    </row>
    <row r="75" spans="1:10" x14ac:dyDescent="0.2">
      <c r="A75" s="3"/>
      <c r="B75" s="3">
        <v>6.0834000000000001</v>
      </c>
      <c r="C75" s="3">
        <v>42.096575000000001</v>
      </c>
      <c r="D75" s="3">
        <v>6.6880717586735248</v>
      </c>
      <c r="E75" s="3">
        <v>8.6691025454281903</v>
      </c>
      <c r="F75" s="3">
        <v>1.9506692410554898</v>
      </c>
      <c r="G75" s="1">
        <v>30.865549999999999</v>
      </c>
      <c r="H75" s="6">
        <v>5.2211193400776992</v>
      </c>
      <c r="I75" s="12">
        <v>2.7221539999999997</v>
      </c>
      <c r="J75" s="12">
        <v>0.19113017482857078</v>
      </c>
    </row>
    <row r="76" spans="1:10" x14ac:dyDescent="0.2">
      <c r="A76" s="3"/>
      <c r="B76" s="3">
        <v>6.1667249999999996</v>
      </c>
      <c r="C76" s="3">
        <v>42.38485</v>
      </c>
      <c r="D76" s="3">
        <v>6.8384388284168791</v>
      </c>
      <c r="E76" s="3">
        <v>8.7600958268273352</v>
      </c>
      <c r="F76" s="3">
        <v>2.0995955105686424</v>
      </c>
      <c r="G76" s="1">
        <v>31.230325000000001</v>
      </c>
      <c r="H76" s="6">
        <v>5.5104286580839812</v>
      </c>
      <c r="I76" s="12">
        <v>2.7507079999999999</v>
      </c>
      <c r="J76" s="12">
        <v>0.18346142174855179</v>
      </c>
    </row>
    <row r="77" spans="1:10" x14ac:dyDescent="0.2">
      <c r="A77" s="3"/>
      <c r="B77" s="3">
        <v>6.2500694444444447</v>
      </c>
      <c r="C77" s="3">
        <v>42.985925000000002</v>
      </c>
      <c r="D77" s="3">
        <v>6.6866479855380483</v>
      </c>
      <c r="E77" s="3">
        <v>9.223645350609555</v>
      </c>
      <c r="F77" s="3">
        <v>2.0036731502418257</v>
      </c>
      <c r="G77" s="1">
        <v>31.405849999999997</v>
      </c>
      <c r="H77" s="6">
        <v>5.3755459118121482</v>
      </c>
      <c r="I77" s="12">
        <v>2.7405999999999997</v>
      </c>
      <c r="J77" s="12">
        <v>0.18943819057940781</v>
      </c>
    </row>
    <row r="78" spans="1:10" x14ac:dyDescent="0.2">
      <c r="A78" s="3"/>
      <c r="B78" s="3">
        <v>6.3333972222222217</v>
      </c>
      <c r="C78" s="3">
        <v>43.190575000000003</v>
      </c>
      <c r="D78" s="3">
        <v>6.8811334354038713</v>
      </c>
      <c r="E78" s="3">
        <v>8.9517655096801807</v>
      </c>
      <c r="F78" s="3">
        <v>1.9466205151492677</v>
      </c>
      <c r="G78" s="1">
        <v>31.62405</v>
      </c>
      <c r="H78" s="6">
        <v>5.4879208136293824</v>
      </c>
      <c r="I78" s="12">
        <v>2.7712659999999998</v>
      </c>
      <c r="J78" s="12">
        <v>0.19981765520093572</v>
      </c>
    </row>
    <row r="79" spans="1:10" x14ac:dyDescent="0.2">
      <c r="A79" s="3"/>
      <c r="B79" s="3">
        <v>6.4167305555555556</v>
      </c>
      <c r="C79" s="3">
        <v>43.976300000000002</v>
      </c>
      <c r="D79" s="3">
        <v>6.9687405050458393</v>
      </c>
      <c r="E79" s="3">
        <v>9.0678866873175217</v>
      </c>
      <c r="F79" s="3">
        <v>2.0624188728286983</v>
      </c>
      <c r="G79" s="1">
        <v>32.191625000000002</v>
      </c>
      <c r="H79" s="6">
        <v>5.8687204553036771</v>
      </c>
      <c r="I79" s="12">
        <v>2.7941419999999999</v>
      </c>
      <c r="J79" s="12">
        <v>0.19375241939134594</v>
      </c>
    </row>
    <row r="80" spans="1:10" x14ac:dyDescent="0.2">
      <c r="A80" s="3"/>
      <c r="B80" s="3">
        <v>6.5000694444444447</v>
      </c>
      <c r="C80" s="3">
        <v>43.443325000000002</v>
      </c>
      <c r="D80" s="3">
        <v>7.0444259181166222</v>
      </c>
      <c r="E80" s="3">
        <v>9.0184251327698384</v>
      </c>
      <c r="F80" s="3">
        <v>1.9489328893012199</v>
      </c>
      <c r="G80" s="1">
        <v>31.649799999999999</v>
      </c>
      <c r="H80" s="6">
        <v>5.450016867863817</v>
      </c>
      <c r="I80" s="12">
        <v>2.7343539999999997</v>
      </c>
      <c r="J80" s="12">
        <v>0.18673835058712496</v>
      </c>
    </row>
    <row r="81" spans="1:10" x14ac:dyDescent="0.2">
      <c r="A81" s="3"/>
      <c r="B81" s="3">
        <v>6.583394444444445</v>
      </c>
      <c r="C81" s="3">
        <v>44.379424999999998</v>
      </c>
      <c r="D81" s="3">
        <v>6.9944263369128619</v>
      </c>
      <c r="E81" s="3">
        <v>9.2139893788001093</v>
      </c>
      <c r="F81" s="3">
        <v>1.9831949278878263</v>
      </c>
      <c r="G81" s="1">
        <v>32.242525000000001</v>
      </c>
      <c r="H81" s="6">
        <v>5.7022464779973694</v>
      </c>
      <c r="I81" s="12">
        <v>2.7769740000000001</v>
      </c>
      <c r="J81" s="12">
        <v>0.19454490363409674</v>
      </c>
    </row>
    <row r="82" spans="1:10" x14ac:dyDescent="0.2">
      <c r="A82" s="3"/>
      <c r="B82" s="3">
        <v>6.6667305555555556</v>
      </c>
      <c r="C82" s="3">
        <v>44.160175000000002</v>
      </c>
      <c r="D82" s="3">
        <v>7.1789720979051017</v>
      </c>
      <c r="E82" s="3">
        <v>9.0570697014046804</v>
      </c>
      <c r="F82" s="3">
        <v>1.952222678897056</v>
      </c>
      <c r="G82" s="1">
        <v>32.137524999999997</v>
      </c>
      <c r="H82" s="6">
        <v>5.7450156520674911</v>
      </c>
      <c r="I82" s="12">
        <v>2.7414259999999997</v>
      </c>
      <c r="J82" s="12">
        <v>0.20017823652934899</v>
      </c>
    </row>
    <row r="83" spans="1:10" x14ac:dyDescent="0.2">
      <c r="A83" s="3"/>
      <c r="B83" s="3">
        <v>6.7500666666666671</v>
      </c>
      <c r="C83" s="3">
        <v>44.401375000000002</v>
      </c>
      <c r="D83" s="3">
        <v>7.1731140482475482</v>
      </c>
      <c r="E83" s="3">
        <v>9.1802880526643964</v>
      </c>
      <c r="F83" s="3">
        <v>1.9738460406019527</v>
      </c>
      <c r="G83" s="1">
        <v>32.236574999999995</v>
      </c>
      <c r="H83" s="6">
        <v>5.5084772889157314</v>
      </c>
      <c r="I83" s="12">
        <v>2.7477960000000001</v>
      </c>
      <c r="J83" s="12">
        <v>0.1939499271203782</v>
      </c>
    </row>
    <row r="84" spans="1:10" x14ac:dyDescent="0.2">
      <c r="A84" s="3"/>
      <c r="B84" s="3">
        <v>6.8334027777777777</v>
      </c>
      <c r="C84" s="3">
        <v>44.547974999999994</v>
      </c>
      <c r="D84" s="3">
        <v>7.3161227889163234</v>
      </c>
      <c r="E84" s="3">
        <v>9.2362697234608415</v>
      </c>
      <c r="F84" s="3">
        <v>2.1731608760052716</v>
      </c>
      <c r="G84" s="1">
        <v>32.188750000000006</v>
      </c>
      <c r="H84" s="6">
        <v>5.7669619526517408</v>
      </c>
      <c r="I84" s="12">
        <v>2.7362479999999998</v>
      </c>
      <c r="J84" s="12">
        <v>0.17795332694276894</v>
      </c>
    </row>
    <row r="85" spans="1:10" x14ac:dyDescent="0.2">
      <c r="A85" s="3"/>
      <c r="B85" s="3">
        <v>6.9167333333333341</v>
      </c>
      <c r="C85" s="3">
        <v>45.232325000000003</v>
      </c>
      <c r="D85" s="3">
        <v>7.5380785811659639</v>
      </c>
      <c r="E85" s="3">
        <v>9.3292430653852101</v>
      </c>
      <c r="F85" s="3">
        <v>2.022796536481116</v>
      </c>
      <c r="G85" s="1">
        <v>32.620625000000004</v>
      </c>
      <c r="H85" s="6">
        <v>5.7039148949792784</v>
      </c>
      <c r="I85" s="12">
        <v>2.7402900000000003</v>
      </c>
      <c r="J85" s="12">
        <v>0.18845414110599965</v>
      </c>
    </row>
    <row r="86" spans="1:10" x14ac:dyDescent="0.2">
      <c r="A86" s="3"/>
      <c r="B86" s="3">
        <v>7.0000694444444447</v>
      </c>
      <c r="C86" s="3">
        <v>44.901850000000003</v>
      </c>
      <c r="D86" s="3">
        <v>7.2600161549406517</v>
      </c>
      <c r="E86" s="3">
        <v>9.3070358763474115</v>
      </c>
      <c r="F86" s="3">
        <v>2.1005954708129786</v>
      </c>
      <c r="G86" s="1">
        <v>32.385124999999995</v>
      </c>
      <c r="H86" s="6">
        <v>5.6908516025723559</v>
      </c>
      <c r="I86" s="12">
        <v>2.717482</v>
      </c>
      <c r="J86" s="12">
        <v>0.19308994243616109</v>
      </c>
    </row>
    <row r="87" spans="1:10" x14ac:dyDescent="0.2">
      <c r="A87" s="3"/>
      <c r="B87" s="3">
        <v>7.083394444444445</v>
      </c>
      <c r="C87" s="3">
        <v>45.412700000000001</v>
      </c>
      <c r="D87" s="3">
        <v>7.3688737099595549</v>
      </c>
      <c r="E87" s="3">
        <v>9.4243682147000083</v>
      </c>
      <c r="F87" s="3">
        <v>1.8745533409321811</v>
      </c>
      <c r="G87" s="1">
        <v>32.785624999999996</v>
      </c>
      <c r="H87" s="6">
        <v>5.9403492256348205</v>
      </c>
      <c r="I87" s="12">
        <v>2.7450619999999999</v>
      </c>
      <c r="J87" s="12">
        <v>0.19154031982848943</v>
      </c>
    </row>
    <row r="88" spans="1:10" x14ac:dyDescent="0.2">
      <c r="A88" s="3"/>
      <c r="B88" s="3">
        <v>7.1667305555555556</v>
      </c>
      <c r="C88" s="3">
        <v>45.340350000000001</v>
      </c>
      <c r="D88" s="3">
        <v>7.2757515939362936</v>
      </c>
      <c r="E88" s="3">
        <v>9.4759257624596973</v>
      </c>
      <c r="F88" s="3">
        <v>1.9774699712005739</v>
      </c>
      <c r="G88" s="1">
        <v>32.675375000000003</v>
      </c>
      <c r="H88" s="6">
        <v>5.9068231401631293</v>
      </c>
      <c r="I88" s="12">
        <v>2.7195539999999996</v>
      </c>
      <c r="J88" s="12">
        <v>0.18776962235675917</v>
      </c>
    </row>
    <row r="89" spans="1:10" x14ac:dyDescent="0.2">
      <c r="A89" s="3"/>
      <c r="B89" s="3">
        <v>7.2500694444444447</v>
      </c>
      <c r="C89" s="3">
        <v>46.167950000000005</v>
      </c>
      <c r="D89" s="3">
        <v>7.5528186617093906</v>
      </c>
      <c r="E89" s="3">
        <v>9.6424183227862024</v>
      </c>
      <c r="F89" s="3">
        <v>2.0956297447306866</v>
      </c>
      <c r="G89" s="1">
        <v>33.203749999999999</v>
      </c>
      <c r="H89" s="6">
        <v>6.0652288566329764</v>
      </c>
      <c r="I89" s="12">
        <v>2.7720959999999999</v>
      </c>
      <c r="J89" s="12">
        <v>0.19611607667399436</v>
      </c>
    </row>
    <row r="90" spans="1:10" x14ac:dyDescent="0.2">
      <c r="A90" s="3"/>
      <c r="B90" s="3">
        <v>7.3334027777777777</v>
      </c>
      <c r="C90" s="3">
        <v>47.042199999999994</v>
      </c>
      <c r="D90" s="3">
        <v>7.572140099073736</v>
      </c>
      <c r="E90" s="3">
        <v>9.8587595482294823</v>
      </c>
      <c r="F90" s="3">
        <v>2.0080128580265608</v>
      </c>
      <c r="G90" s="1">
        <v>33.875725000000003</v>
      </c>
      <c r="H90" s="6">
        <v>6.1932618392222603</v>
      </c>
      <c r="I90" s="12">
        <v>2.8015940000000001</v>
      </c>
      <c r="J90" s="12">
        <v>0.20209818240152475</v>
      </c>
    </row>
    <row r="91" spans="1:10" x14ac:dyDescent="0.2">
      <c r="A91" s="3"/>
      <c r="B91" s="3">
        <v>7.4167361111111108</v>
      </c>
      <c r="C91" s="3">
        <v>47.080400000000004</v>
      </c>
      <c r="D91" s="3">
        <v>7.7922742978756103</v>
      </c>
      <c r="E91" s="3">
        <v>9.7569854434559176</v>
      </c>
      <c r="F91" s="3">
        <v>1.9959320286522788</v>
      </c>
      <c r="G91" s="1">
        <v>33.6935</v>
      </c>
      <c r="H91" s="6">
        <v>6.1097453902215406</v>
      </c>
      <c r="I91" s="12">
        <v>2.7965260000000001</v>
      </c>
      <c r="J91" s="12">
        <v>0.19412782729428554</v>
      </c>
    </row>
    <row r="92" spans="1:10" x14ac:dyDescent="0.2">
      <c r="A92" s="3"/>
      <c r="B92" s="3">
        <v>7.5000583333333335</v>
      </c>
      <c r="C92" s="3">
        <v>47.485275000000001</v>
      </c>
      <c r="D92" s="3">
        <v>7.5629086857614567</v>
      </c>
      <c r="E92" s="3">
        <v>9.9237888761663022</v>
      </c>
      <c r="F92" s="3">
        <v>1.9912526502179464</v>
      </c>
      <c r="G92" s="1">
        <v>34.044425000000004</v>
      </c>
      <c r="H92" s="6">
        <v>5.9987385976136487</v>
      </c>
      <c r="I92" s="12">
        <v>2.8031899999999998</v>
      </c>
      <c r="J92" s="12">
        <v>0.21199585137450205</v>
      </c>
    </row>
    <row r="93" spans="1:10" x14ac:dyDescent="0.2">
      <c r="A93" s="3"/>
      <c r="B93" s="3">
        <v>7.5833972222222217</v>
      </c>
      <c r="C93" s="3">
        <v>47.695774999999998</v>
      </c>
      <c r="D93" s="3">
        <v>7.753257743845503</v>
      </c>
      <c r="E93" s="3">
        <v>10.026682572688548</v>
      </c>
      <c r="F93" s="3">
        <v>2.0181162929821457</v>
      </c>
      <c r="G93" s="1">
        <v>34.017049999999998</v>
      </c>
      <c r="H93" s="6">
        <v>6.1710077564365733</v>
      </c>
      <c r="I93" s="12">
        <v>2.7965739999999997</v>
      </c>
      <c r="J93" s="12">
        <v>0.19452357011426649</v>
      </c>
    </row>
    <row r="94" spans="1:10" x14ac:dyDescent="0.2">
      <c r="A94" s="3"/>
      <c r="B94" s="3">
        <v>7.6667305555555556</v>
      </c>
      <c r="C94" s="3">
        <v>47.946250000000006</v>
      </c>
      <c r="D94" s="3">
        <v>7.5694269855781746</v>
      </c>
      <c r="E94" s="3">
        <v>10.019015432523757</v>
      </c>
      <c r="F94" s="3">
        <v>1.9880183278833232</v>
      </c>
      <c r="G94" s="1">
        <v>34.271374999999999</v>
      </c>
      <c r="H94" s="6">
        <v>6.1780756590678543</v>
      </c>
      <c r="I94" s="12">
        <v>2.8073480000000002</v>
      </c>
      <c r="J94" s="12">
        <v>0.19200887185231835</v>
      </c>
    </row>
    <row r="95" spans="1:10" x14ac:dyDescent="0.2">
      <c r="A95" s="3"/>
      <c r="B95" s="3">
        <v>7.7500666666666671</v>
      </c>
      <c r="C95" s="3">
        <v>48.810474999999997</v>
      </c>
      <c r="D95" s="3">
        <v>7.7500215252927109</v>
      </c>
      <c r="E95" s="3">
        <v>10.250000357757436</v>
      </c>
      <c r="F95" s="3">
        <v>2.0356360561259468</v>
      </c>
      <c r="G95" s="1">
        <v>34.606999999999999</v>
      </c>
      <c r="H95" s="6">
        <v>6.1473179100048849</v>
      </c>
      <c r="I95" s="12">
        <v>2.7901579999999999</v>
      </c>
      <c r="J95" s="12">
        <v>0.1862532048583326</v>
      </c>
    </row>
    <row r="96" spans="1:10" x14ac:dyDescent="0.2">
      <c r="A96" s="3"/>
      <c r="B96" s="3">
        <v>7.833394444444445</v>
      </c>
      <c r="C96" s="3">
        <v>49.140500000000003</v>
      </c>
      <c r="D96" s="3">
        <v>8.1639882904537711</v>
      </c>
      <c r="E96" s="3">
        <v>10.437826356899622</v>
      </c>
      <c r="F96" s="3">
        <v>2.146113568057384</v>
      </c>
      <c r="G96" s="1">
        <v>34.953625000000002</v>
      </c>
      <c r="H96" s="6">
        <v>6.5954052245357078</v>
      </c>
      <c r="I96" s="12">
        <v>2.8376399999999999</v>
      </c>
      <c r="J96" s="12">
        <v>0.20897884211087012</v>
      </c>
    </row>
    <row r="97" spans="1:10" x14ac:dyDescent="0.2">
      <c r="A97" s="3"/>
      <c r="B97" s="3">
        <v>7.9167361111111108</v>
      </c>
      <c r="C97" s="3">
        <v>49.289349999999999</v>
      </c>
      <c r="D97" s="3">
        <v>8.0246361099222163</v>
      </c>
      <c r="E97" s="3">
        <v>10.464074528925194</v>
      </c>
      <c r="F97" s="3">
        <v>1.9922409010960485</v>
      </c>
      <c r="G97" s="1">
        <v>34.859074999999997</v>
      </c>
      <c r="H97" s="6">
        <v>6.5192036448096928</v>
      </c>
      <c r="I97" s="12">
        <v>2.802222</v>
      </c>
      <c r="J97" s="12">
        <v>0.19322436885651853</v>
      </c>
    </row>
    <row r="98" spans="1:10" x14ac:dyDescent="0.2">
      <c r="A98" s="3"/>
      <c r="B98" s="3">
        <v>8.0000666666666671</v>
      </c>
      <c r="C98" s="3">
        <v>49.678150000000002</v>
      </c>
      <c r="D98" s="3">
        <v>8.1503374320739983</v>
      </c>
      <c r="E98" s="3">
        <v>10.547062915092718</v>
      </c>
      <c r="F98" s="3">
        <v>1.9967348704823065</v>
      </c>
      <c r="G98" s="1">
        <v>35.137875000000001</v>
      </c>
      <c r="H98" s="6">
        <v>6.4776162474452308</v>
      </c>
      <c r="I98" s="12">
        <v>2.8177480000000004</v>
      </c>
      <c r="J98" s="12">
        <v>0.19196878944245069</v>
      </c>
    </row>
    <row r="99" spans="1:10" x14ac:dyDescent="0.2">
      <c r="A99" s="3"/>
      <c r="B99" s="3">
        <v>8.083400000000001</v>
      </c>
      <c r="C99" s="3">
        <v>50.037675</v>
      </c>
      <c r="D99" s="3">
        <v>8.0707955185656814</v>
      </c>
      <c r="E99" s="3">
        <v>10.692514120368187</v>
      </c>
      <c r="F99" s="3">
        <v>2.0340746451396519</v>
      </c>
      <c r="G99" s="1">
        <v>35.353724999999997</v>
      </c>
      <c r="H99" s="6">
        <v>6.5971599401434462</v>
      </c>
      <c r="I99" s="12">
        <v>2.8062480000000001</v>
      </c>
      <c r="J99" s="12">
        <v>0.20205301017307309</v>
      </c>
    </row>
    <row r="100" spans="1:10" x14ac:dyDescent="0.2">
      <c r="A100" s="3"/>
      <c r="B100" s="3">
        <v>8.166727777777778</v>
      </c>
      <c r="C100" s="3">
        <v>49.802399999999999</v>
      </c>
      <c r="D100" s="3">
        <v>8.0994196857964162</v>
      </c>
      <c r="E100" s="3">
        <v>10.654861323403981</v>
      </c>
      <c r="F100" s="3">
        <v>2.0911947809804809</v>
      </c>
      <c r="G100" s="1">
        <v>35.2654</v>
      </c>
      <c r="H100" s="6">
        <v>6.4034391546001874</v>
      </c>
      <c r="I100" s="12">
        <v>2.785866</v>
      </c>
      <c r="J100" s="12">
        <v>0.1770003721182529</v>
      </c>
    </row>
    <row r="101" spans="1:10" x14ac:dyDescent="0.2">
      <c r="A101" s="3"/>
      <c r="B101" s="3">
        <v>8.2500666666666671</v>
      </c>
      <c r="C101" s="3">
        <v>50.147274999999993</v>
      </c>
      <c r="D101" s="3">
        <v>8.0437325400484578</v>
      </c>
      <c r="E101" s="3">
        <v>10.701584753548088</v>
      </c>
      <c r="F101" s="3">
        <v>2.0314793050877973</v>
      </c>
      <c r="G101" s="1">
        <v>35.276899999999998</v>
      </c>
      <c r="H101" s="6">
        <v>6.4676946547179588</v>
      </c>
      <c r="I101" s="12">
        <v>2.7972340000000004</v>
      </c>
      <c r="J101" s="12">
        <v>0.18811796067893133</v>
      </c>
    </row>
    <row r="102" spans="1:10" x14ac:dyDescent="0.2">
      <c r="A102" s="3"/>
      <c r="B102" s="3">
        <v>8.3334027777777777</v>
      </c>
      <c r="C102" s="3">
        <v>48.782574999999994</v>
      </c>
      <c r="D102" s="3">
        <v>7.9397053851197912</v>
      </c>
      <c r="E102" s="3">
        <v>10.476023677616711</v>
      </c>
      <c r="F102" s="3">
        <v>2.0179718474250339</v>
      </c>
      <c r="G102" s="1">
        <v>34.190899999999999</v>
      </c>
      <c r="H102" s="6">
        <v>6.4003255563031152</v>
      </c>
      <c r="I102" s="12">
        <v>2.7209360000000005</v>
      </c>
      <c r="J102" s="12">
        <v>0.22116550845464131</v>
      </c>
    </row>
    <row r="103" spans="1:10" x14ac:dyDescent="0.2">
      <c r="A103" s="3"/>
      <c r="B103" s="3">
        <v>8.416727777777778</v>
      </c>
      <c r="C103" s="3">
        <v>49.667075000000004</v>
      </c>
      <c r="D103" s="3">
        <v>8.0553308549369689</v>
      </c>
      <c r="E103" s="3">
        <v>10.691671839878405</v>
      </c>
      <c r="F103" s="3">
        <v>2.0053721395292197</v>
      </c>
      <c r="G103" s="1">
        <v>34.871375</v>
      </c>
      <c r="H103" s="6">
        <v>6.2602423219206642</v>
      </c>
      <c r="I103" s="12">
        <v>2.7700079999999998</v>
      </c>
      <c r="J103" s="12">
        <v>0.20879916084601494</v>
      </c>
    </row>
    <row r="104" spans="1:10" x14ac:dyDescent="0.2">
      <c r="A104" s="3"/>
      <c r="B104" s="3">
        <v>8.5000583333333335</v>
      </c>
      <c r="C104" s="3">
        <v>49.229649999999999</v>
      </c>
      <c r="D104" s="3">
        <v>8.080677606281979</v>
      </c>
      <c r="E104" s="3">
        <v>10.680503204635972</v>
      </c>
      <c r="F104" s="3">
        <v>1.9011066337793885</v>
      </c>
      <c r="G104" s="1">
        <v>34.305199999999999</v>
      </c>
      <c r="H104" s="6">
        <v>6.2387999663397</v>
      </c>
      <c r="I104" s="12">
        <v>2.7123140000000001</v>
      </c>
      <c r="J104" s="12">
        <v>0.19893656044075958</v>
      </c>
    </row>
    <row r="105" spans="1:10" x14ac:dyDescent="0.2">
      <c r="A105" s="3"/>
      <c r="B105" s="3">
        <v>8.5833944444444441</v>
      </c>
      <c r="C105" s="3">
        <v>49.391524999999994</v>
      </c>
      <c r="D105" s="3">
        <v>8.1393266373311004</v>
      </c>
      <c r="E105" s="3">
        <v>10.730228082026473</v>
      </c>
      <c r="F105" s="3">
        <v>2.0138569263977026</v>
      </c>
      <c r="G105" s="1">
        <v>34.533549999999998</v>
      </c>
      <c r="H105" s="6">
        <v>6.5003916305096521</v>
      </c>
      <c r="I105" s="12">
        <v>2.7012720000000003</v>
      </c>
      <c r="J105" s="12">
        <v>0.21768015279303715</v>
      </c>
    </row>
    <row r="106" spans="1:10" x14ac:dyDescent="0.2">
      <c r="A106" s="3"/>
      <c r="B106" s="3">
        <v>8.6667305555555547</v>
      </c>
      <c r="C106" s="3">
        <v>50.517524999999999</v>
      </c>
      <c r="D106" s="3">
        <v>8.309357513219684</v>
      </c>
      <c r="E106" s="3">
        <v>11.07358854027526</v>
      </c>
      <c r="F106" s="3">
        <v>2.141587829858957</v>
      </c>
      <c r="G106" s="1">
        <v>35.29175</v>
      </c>
      <c r="H106" s="6">
        <v>6.8019447613654282</v>
      </c>
      <c r="I106" s="12">
        <v>2.7454580000000002</v>
      </c>
      <c r="J106" s="12">
        <v>0.19646542805287648</v>
      </c>
    </row>
    <row r="107" spans="1:10" x14ac:dyDescent="0.2">
      <c r="A107" s="3"/>
      <c r="B107" s="3">
        <v>8.7500694444444438</v>
      </c>
      <c r="C107" s="3">
        <v>49.738224999999993</v>
      </c>
      <c r="D107" s="3">
        <v>8.0571026295126948</v>
      </c>
      <c r="E107" s="3">
        <v>10.974210992999945</v>
      </c>
      <c r="F107" s="3">
        <v>2.0199378933521692</v>
      </c>
      <c r="G107" s="1">
        <v>34.517575000000001</v>
      </c>
      <c r="H107" s="6">
        <v>6.2489728726007501</v>
      </c>
      <c r="I107" s="12">
        <v>2.67123</v>
      </c>
      <c r="J107" s="12">
        <v>0.21508337243961928</v>
      </c>
    </row>
    <row r="108" spans="1:10" x14ac:dyDescent="0.2">
      <c r="A108" s="3"/>
      <c r="B108" s="3">
        <v>8.8333916666666656</v>
      </c>
      <c r="C108" s="3">
        <v>49.976224999999999</v>
      </c>
      <c r="D108" s="3">
        <v>8.1613165985948282</v>
      </c>
      <c r="E108" s="3">
        <v>11.102291093259602</v>
      </c>
      <c r="F108" s="3">
        <v>1.9789376561680763</v>
      </c>
      <c r="G108" s="1">
        <v>34.672725</v>
      </c>
      <c r="H108" s="6">
        <v>6.3372058024416305</v>
      </c>
      <c r="I108" s="12">
        <v>2.7148719999999997</v>
      </c>
      <c r="J108" s="12">
        <v>0.18778220994013253</v>
      </c>
    </row>
    <row r="109" spans="1:10" x14ac:dyDescent="0.2">
      <c r="A109" s="3"/>
      <c r="B109" s="3">
        <v>8.9167333333333332</v>
      </c>
      <c r="C109" s="3">
        <v>50.337125</v>
      </c>
      <c r="D109" s="3">
        <v>8.3757469105248497</v>
      </c>
      <c r="E109" s="3">
        <v>11.1996914146075</v>
      </c>
      <c r="F109" s="3">
        <v>2.0404962496902566</v>
      </c>
      <c r="G109" s="1">
        <v>34.819474999999997</v>
      </c>
      <c r="H109" s="6">
        <v>6.6755014814743987</v>
      </c>
      <c r="I109" s="12">
        <v>2.6974099999999996</v>
      </c>
      <c r="J109" s="12">
        <v>0.22313898729267378</v>
      </c>
    </row>
    <row r="110" spans="1:10" x14ac:dyDescent="0.2">
      <c r="A110" s="3"/>
      <c r="B110" s="3">
        <v>9.0000583333333335</v>
      </c>
      <c r="C110" s="3">
        <v>50.519674999999999</v>
      </c>
      <c r="D110" s="3">
        <v>8.2683119129098106</v>
      </c>
      <c r="E110" s="3">
        <v>11.365535535247565</v>
      </c>
      <c r="F110" s="3">
        <v>1.9823509003201216</v>
      </c>
      <c r="G110" s="1">
        <v>35.001075</v>
      </c>
      <c r="H110" s="6">
        <v>6.6624488192530782</v>
      </c>
      <c r="I110" s="12">
        <v>2.7300479999999996</v>
      </c>
      <c r="J110" s="12">
        <v>0.20187867438142149</v>
      </c>
    </row>
    <row r="111" spans="1:10" x14ac:dyDescent="0.2">
      <c r="A111" s="3"/>
      <c r="B111" s="3">
        <v>9.0833972222222226</v>
      </c>
      <c r="C111" s="3">
        <v>50.580874999999999</v>
      </c>
      <c r="D111" s="3">
        <v>8.4094537533163578</v>
      </c>
      <c r="E111" s="3">
        <v>11.312503613374258</v>
      </c>
      <c r="F111" s="3">
        <v>1.9721645778179866</v>
      </c>
      <c r="G111" s="1">
        <v>34.965574999999994</v>
      </c>
      <c r="H111" s="6">
        <v>6.4881148614858954</v>
      </c>
      <c r="I111" s="12">
        <v>2.7012220000000005</v>
      </c>
      <c r="J111" s="12">
        <v>0.23375717126967466</v>
      </c>
    </row>
    <row r="112" spans="1:10" x14ac:dyDescent="0.2">
      <c r="A112" s="3"/>
      <c r="B112" s="3">
        <v>9.1667249999999996</v>
      </c>
      <c r="C112" s="3">
        <v>50.995899999999999</v>
      </c>
      <c r="D112" s="3">
        <v>8.3829654900081092</v>
      </c>
      <c r="E112" s="3">
        <v>11.559108565199754</v>
      </c>
      <c r="F112" s="3">
        <v>2.0220486472881913</v>
      </c>
      <c r="G112" s="1">
        <v>35.129224999999998</v>
      </c>
      <c r="H112" s="6">
        <v>6.8470835257916098</v>
      </c>
      <c r="I112" s="12">
        <v>2.717212</v>
      </c>
      <c r="J112" s="12">
        <v>0.20030062124217196</v>
      </c>
    </row>
    <row r="113" spans="1:10" x14ac:dyDescent="0.2">
      <c r="A113" s="3"/>
      <c r="B113" s="3">
        <v>9.2500694444444438</v>
      </c>
      <c r="C113" s="3">
        <v>51.141099999999994</v>
      </c>
      <c r="D113" s="3">
        <v>8.4691737959890308</v>
      </c>
      <c r="E113" s="3">
        <v>11.561377757381202</v>
      </c>
      <c r="F113" s="3">
        <v>1.8768332030311052</v>
      </c>
      <c r="G113" s="1">
        <v>35.345925000000001</v>
      </c>
      <c r="H113" s="6">
        <v>6.784949042488571</v>
      </c>
      <c r="I113" s="12">
        <v>2.7272500000000002</v>
      </c>
      <c r="J113" s="12">
        <v>0.19783461350329981</v>
      </c>
    </row>
    <row r="114" spans="1:10" x14ac:dyDescent="0.2">
      <c r="A114" s="3"/>
      <c r="B114" s="3">
        <v>9.3333944444444441</v>
      </c>
      <c r="C114" s="3">
        <v>51.213449999999995</v>
      </c>
      <c r="D114" s="3">
        <v>8.501120775717407</v>
      </c>
      <c r="E114" s="3">
        <v>11.762619403033836</v>
      </c>
      <c r="F114" s="3">
        <v>2.0051351268680122</v>
      </c>
      <c r="G114" s="1">
        <v>35.421350000000004</v>
      </c>
      <c r="H114" s="6">
        <v>6.83917856397973</v>
      </c>
      <c r="I114" s="12">
        <v>2.7007660000000002</v>
      </c>
      <c r="J114" s="12">
        <v>0.21925642277935667</v>
      </c>
    </row>
    <row r="115" spans="1:10" x14ac:dyDescent="0.2">
      <c r="A115" s="3"/>
      <c r="B115" s="3">
        <v>9.4167333333333332</v>
      </c>
      <c r="C115" s="3">
        <v>51.622425</v>
      </c>
      <c r="D115" s="3">
        <v>8.4352313413741253</v>
      </c>
      <c r="E115" s="3">
        <v>11.803380655294241</v>
      </c>
      <c r="F115" s="3">
        <v>1.911233216538474</v>
      </c>
      <c r="G115" s="1">
        <v>35.400825000000005</v>
      </c>
      <c r="H115" s="6">
        <v>6.7203449799222597</v>
      </c>
      <c r="I115" s="12">
        <v>2.6792159999999998</v>
      </c>
      <c r="J115" s="12">
        <v>0.20080114822878889</v>
      </c>
    </row>
    <row r="116" spans="1:10" x14ac:dyDescent="0.2">
      <c r="A116" s="3"/>
      <c r="B116" s="3">
        <v>9.500061111111112</v>
      </c>
      <c r="C116" s="3">
        <v>51.795924999999997</v>
      </c>
      <c r="D116" s="3">
        <v>8.717373144617639</v>
      </c>
      <c r="E116" s="3">
        <v>11.866801097679035</v>
      </c>
      <c r="F116" s="3">
        <v>1.8541327495624471</v>
      </c>
      <c r="G116" s="1">
        <v>35.587024999999997</v>
      </c>
      <c r="H116" s="6">
        <v>6.7174571614438765</v>
      </c>
      <c r="I116" s="12">
        <v>2.6813899999999995</v>
      </c>
      <c r="J116" s="12">
        <v>0.20893525408604455</v>
      </c>
    </row>
    <row r="117" spans="1:10" x14ac:dyDescent="0.2">
      <c r="A117" s="3"/>
      <c r="B117" s="3">
        <v>9.5833999999999993</v>
      </c>
      <c r="C117" s="3">
        <v>52.071974999999995</v>
      </c>
      <c r="D117" s="3">
        <v>8.6426796324500366</v>
      </c>
      <c r="E117" s="3">
        <v>12.007512704927088</v>
      </c>
      <c r="F117" s="3">
        <v>1.8864542220790821</v>
      </c>
      <c r="G117" s="1">
        <v>35.779999999999994</v>
      </c>
      <c r="H117" s="6">
        <v>6.8854023010037118</v>
      </c>
      <c r="I117" s="12">
        <v>2.694582</v>
      </c>
      <c r="J117" s="12">
        <v>0.186782156053516</v>
      </c>
    </row>
    <row r="118" spans="1:10" x14ac:dyDescent="0.2">
      <c r="A118" s="3"/>
      <c r="B118" s="3">
        <v>9.666727777777778</v>
      </c>
      <c r="C118" s="3">
        <v>52.092874999999992</v>
      </c>
      <c r="D118" s="3">
        <v>8.4760626025590646</v>
      </c>
      <c r="E118" s="3">
        <v>12.087831992996271</v>
      </c>
      <c r="F118" s="3">
        <v>1.9645327006695514</v>
      </c>
      <c r="G118" s="1">
        <v>35.757374999999996</v>
      </c>
      <c r="H118" s="6">
        <v>6.887071100438888</v>
      </c>
      <c r="I118" s="12">
        <v>2.6803820000000003</v>
      </c>
      <c r="J118" s="12">
        <v>0.18879280619239711</v>
      </c>
    </row>
    <row r="119" spans="1:10" x14ac:dyDescent="0.2">
      <c r="A119" s="3"/>
      <c r="B119" s="3">
        <v>9.7500694444444438</v>
      </c>
      <c r="C119" s="3">
        <v>52.445950000000003</v>
      </c>
      <c r="D119" s="3">
        <v>8.676920347104728</v>
      </c>
      <c r="E119" s="3">
        <v>12.276448133054565</v>
      </c>
      <c r="F119" s="3">
        <v>1.8379912282162836</v>
      </c>
      <c r="G119" s="1">
        <v>35.701725000000003</v>
      </c>
      <c r="H119" s="6">
        <v>6.7900184135120858</v>
      </c>
      <c r="I119" s="12">
        <v>2.6903680000000003</v>
      </c>
      <c r="J119" s="12">
        <v>0.20785491471216172</v>
      </c>
    </row>
    <row r="120" spans="1:10" x14ac:dyDescent="0.2">
      <c r="A120" s="3"/>
      <c r="B120" s="3">
        <v>9.8333944444444441</v>
      </c>
      <c r="C120" s="3">
        <v>52.605049999999999</v>
      </c>
      <c r="D120" s="3">
        <v>8.6561060885751058</v>
      </c>
      <c r="E120" s="3">
        <v>12.373216007539563</v>
      </c>
      <c r="F120" s="3">
        <v>1.9773372810423624</v>
      </c>
      <c r="G120" s="1">
        <v>35.835725000000004</v>
      </c>
      <c r="H120" s="6">
        <v>6.7528042107828483</v>
      </c>
      <c r="I120" s="12">
        <v>2.6983679999999999</v>
      </c>
      <c r="J120" s="12">
        <v>0.19659289030888169</v>
      </c>
    </row>
    <row r="121" spans="1:10" x14ac:dyDescent="0.2">
      <c r="A121" s="3"/>
      <c r="B121" s="3">
        <v>9.9167333333333332</v>
      </c>
      <c r="C121" s="3">
        <v>52.994999999999997</v>
      </c>
      <c r="D121" s="3">
        <v>8.8655794159208572</v>
      </c>
      <c r="E121" s="3">
        <v>12.436769710812259</v>
      </c>
      <c r="F121" s="3">
        <v>1.9890401574628904</v>
      </c>
      <c r="G121" s="1">
        <v>36.145499999999998</v>
      </c>
      <c r="H121" s="6">
        <v>7.0764726472068444</v>
      </c>
      <c r="I121" s="12">
        <v>2.6680459999999999</v>
      </c>
      <c r="J121" s="12">
        <v>0.21054700325580511</v>
      </c>
    </row>
    <row r="122" spans="1:10" x14ac:dyDescent="0.2">
      <c r="A122" s="3"/>
      <c r="B122" s="3">
        <v>10.000066666666665</v>
      </c>
      <c r="C122" s="3">
        <v>53.093975</v>
      </c>
      <c r="D122" s="3">
        <v>8.670730915124734</v>
      </c>
      <c r="E122" s="3">
        <v>12.54242067878878</v>
      </c>
      <c r="F122" s="3">
        <v>1.9223574350260682</v>
      </c>
      <c r="G122" s="1">
        <v>36.202674999999999</v>
      </c>
      <c r="H122" s="6">
        <v>7.0929750454822003</v>
      </c>
      <c r="I122" s="12">
        <v>2.6792420000000003</v>
      </c>
      <c r="J122" s="12">
        <v>0.19950482004202305</v>
      </c>
    </row>
    <row r="123" spans="1:10" x14ac:dyDescent="0.2">
      <c r="A123" s="3"/>
      <c r="B123" s="3">
        <v>10.083391666666666</v>
      </c>
      <c r="C123" s="3">
        <v>53.284849999999999</v>
      </c>
      <c r="D123" s="3">
        <v>8.7244906940176108</v>
      </c>
      <c r="E123" s="3">
        <v>12.696304247042201</v>
      </c>
      <c r="F123" s="3">
        <v>1.979024378829124</v>
      </c>
      <c r="G123" s="1">
        <v>36.265200000000007</v>
      </c>
      <c r="H123" s="6">
        <v>7.0954117310648357</v>
      </c>
      <c r="I123" s="12">
        <v>2.6833279999999999</v>
      </c>
      <c r="J123" s="12">
        <v>0.20646721766420928</v>
      </c>
    </row>
    <row r="124" spans="1:10" x14ac:dyDescent="0.2">
      <c r="A124" s="3"/>
      <c r="B124" s="3">
        <v>10.166730555555556</v>
      </c>
      <c r="C124" s="3">
        <v>53.544224999999997</v>
      </c>
      <c r="D124" s="3">
        <v>8.7571515922226126</v>
      </c>
      <c r="E124" s="3">
        <v>12.680705637687289</v>
      </c>
      <c r="F124" s="3">
        <v>1.8880750448538846</v>
      </c>
      <c r="G124" s="1">
        <v>36.413325</v>
      </c>
      <c r="H124" s="6">
        <v>7.2804199225845885</v>
      </c>
      <c r="I124" s="12">
        <v>2.6771259999999999</v>
      </c>
      <c r="J124" s="12">
        <v>0.22379382125072173</v>
      </c>
    </row>
    <row r="125" spans="1:10" x14ac:dyDescent="0.2">
      <c r="A125" s="3"/>
      <c r="B125" s="3">
        <v>10.250069444444444</v>
      </c>
      <c r="C125" s="3">
        <v>53.669525</v>
      </c>
      <c r="D125" s="3">
        <v>8.8490835805654751</v>
      </c>
      <c r="E125" s="3">
        <v>12.922368902959477</v>
      </c>
      <c r="F125" s="3">
        <v>1.856009336722205</v>
      </c>
      <c r="G125" s="1">
        <v>36.462299999999999</v>
      </c>
      <c r="H125" s="6">
        <v>7.1103888313743893</v>
      </c>
      <c r="I125" s="12">
        <v>2.6960059999999997</v>
      </c>
      <c r="J125" s="12">
        <v>0.19041964271051434</v>
      </c>
    </row>
    <row r="126" spans="1:10" x14ac:dyDescent="0.2">
      <c r="A126" s="3"/>
      <c r="B126" s="3">
        <v>10.333391666666666</v>
      </c>
      <c r="C126" s="3">
        <v>53.948450000000001</v>
      </c>
      <c r="D126" s="3">
        <v>8.9709859601198154</v>
      </c>
      <c r="E126" s="3">
        <v>12.907934809697762</v>
      </c>
      <c r="F126" s="3">
        <v>2.0481824838133926</v>
      </c>
      <c r="G126" s="1">
        <v>36.548625000000001</v>
      </c>
      <c r="H126" s="6">
        <v>7.4910866872459501</v>
      </c>
      <c r="I126" s="12">
        <v>2.7000579999999998</v>
      </c>
      <c r="J126" s="12">
        <v>0.1907463061765548</v>
      </c>
    </row>
    <row r="127" spans="1:10" x14ac:dyDescent="0.2">
      <c r="A127" s="3"/>
      <c r="B127" s="3">
        <v>10.416730555555556</v>
      </c>
      <c r="C127" s="3">
        <v>54.192275000000002</v>
      </c>
      <c r="D127" s="3">
        <v>8.8720994961264132</v>
      </c>
      <c r="E127" s="3">
        <v>12.985711931049394</v>
      </c>
      <c r="F127" s="3">
        <v>1.8382465675202551</v>
      </c>
      <c r="G127" s="1">
        <v>36.645849999999996</v>
      </c>
      <c r="H127" s="6">
        <v>7.1843938164607968</v>
      </c>
      <c r="I127" s="12">
        <v>2.6739679999999999</v>
      </c>
      <c r="J127" s="12">
        <v>0.19327673067392262</v>
      </c>
    </row>
    <row r="128" spans="1:10" x14ac:dyDescent="0.2">
      <c r="A128" s="3"/>
      <c r="B128" s="3">
        <v>10.500066666666665</v>
      </c>
      <c r="C128" s="3">
        <v>54.418374999999997</v>
      </c>
      <c r="D128" s="3">
        <v>9.08405072911677</v>
      </c>
      <c r="E128" s="3">
        <v>13.102325607152702</v>
      </c>
      <c r="F128" s="3">
        <v>1.9199955749949005</v>
      </c>
      <c r="G128" s="1">
        <v>36.696449999999999</v>
      </c>
      <c r="H128" s="6">
        <v>7.1311553717940255</v>
      </c>
      <c r="I128" s="12">
        <v>2.6651759999999998</v>
      </c>
      <c r="J128" s="12">
        <v>0.20996661170290851</v>
      </c>
    </row>
    <row r="129" spans="1:10" x14ac:dyDescent="0.2">
      <c r="A129" s="3"/>
      <c r="B129" s="3">
        <v>10.583402777777778</v>
      </c>
      <c r="C129" s="3">
        <v>54.737749999999998</v>
      </c>
      <c r="D129" s="3">
        <v>9.2258175198732246</v>
      </c>
      <c r="E129" s="3">
        <v>13.262886205660571</v>
      </c>
      <c r="F129" s="3">
        <v>1.8690469408230499</v>
      </c>
      <c r="G129" s="1">
        <v>36.900750000000002</v>
      </c>
      <c r="H129" s="6">
        <v>7.477781561621951</v>
      </c>
      <c r="I129" s="12">
        <v>2.6967460000000001</v>
      </c>
      <c r="J129" s="12">
        <v>0.20705871408854065</v>
      </c>
    </row>
    <row r="130" spans="1:10" x14ac:dyDescent="0.2">
      <c r="A130" s="3"/>
      <c r="B130" s="3">
        <v>10.666736111111112</v>
      </c>
      <c r="C130" s="3">
        <v>54.957374999999999</v>
      </c>
      <c r="D130" s="3">
        <v>9.0523873353479125</v>
      </c>
      <c r="E130" s="3">
        <v>13.399347988563809</v>
      </c>
      <c r="F130" s="3">
        <v>1.8816320248656473</v>
      </c>
      <c r="G130" s="1">
        <v>37.097849999999994</v>
      </c>
      <c r="H130" s="6">
        <v>7.1187061701314258</v>
      </c>
      <c r="I130" s="12">
        <v>2.6848900000000002</v>
      </c>
      <c r="J130" s="12">
        <v>0.17023352827806865</v>
      </c>
    </row>
    <row r="131" spans="1:10" x14ac:dyDescent="0.2">
      <c r="A131" s="3"/>
      <c r="B131" s="3">
        <v>10.750058333333333</v>
      </c>
      <c r="C131" s="3">
        <v>55.19</v>
      </c>
      <c r="D131" s="3">
        <v>8.8922403982348879</v>
      </c>
      <c r="E131" s="3">
        <v>13.429145816077636</v>
      </c>
      <c r="F131" s="3">
        <v>1.9635886873273647</v>
      </c>
      <c r="G131" s="1">
        <v>36.99615</v>
      </c>
      <c r="H131" s="6">
        <v>7.2236750778257068</v>
      </c>
      <c r="I131" s="12">
        <v>2.6920820000000001</v>
      </c>
      <c r="J131" s="12">
        <v>0.1907480622968423</v>
      </c>
    </row>
    <row r="132" spans="1:10" x14ac:dyDescent="0.2">
      <c r="A132" s="3"/>
      <c r="B132" s="3">
        <v>10.833397222222223</v>
      </c>
      <c r="C132" s="3">
        <v>55.365399999999994</v>
      </c>
      <c r="D132" s="3">
        <v>9.134550688457562</v>
      </c>
      <c r="E132" s="3">
        <v>13.670900352429207</v>
      </c>
      <c r="F132" s="3">
        <v>1.9837309023655396</v>
      </c>
      <c r="G132" s="1">
        <v>37.104550000000003</v>
      </c>
      <c r="H132" s="6">
        <v>7.3834690855089526</v>
      </c>
      <c r="I132" s="12">
        <v>2.6987420000000002</v>
      </c>
      <c r="J132" s="12">
        <v>0.22502579523245772</v>
      </c>
    </row>
    <row r="133" spans="1:10" x14ac:dyDescent="0.2">
      <c r="A133" s="3"/>
      <c r="B133" s="3">
        <v>10.916736111111112</v>
      </c>
      <c r="C133" s="3">
        <v>55.550974999999994</v>
      </c>
      <c r="D133" s="3">
        <v>9.2512895851966235</v>
      </c>
      <c r="E133" s="3">
        <v>13.635911441473755</v>
      </c>
      <c r="F133" s="3">
        <v>1.9377894785037935</v>
      </c>
      <c r="G133" s="1">
        <v>37.325649999999996</v>
      </c>
      <c r="H133" s="6">
        <v>7.304826799452572</v>
      </c>
      <c r="I133" s="12">
        <v>2.6749320000000001</v>
      </c>
      <c r="J133" s="12">
        <v>0.17101160054218542</v>
      </c>
    </row>
    <row r="134" spans="1:10" x14ac:dyDescent="0.2">
      <c r="A134" s="3"/>
      <c r="B134" s="3">
        <v>11.000061111111112</v>
      </c>
      <c r="C134" s="3">
        <v>55.518799999999999</v>
      </c>
      <c r="D134" s="3">
        <v>9.1316348050791714</v>
      </c>
      <c r="E134" s="3">
        <v>13.718383928963627</v>
      </c>
      <c r="F134" s="3">
        <v>1.9111831531802494</v>
      </c>
      <c r="G134" s="1">
        <v>37.273324999999993</v>
      </c>
      <c r="H134" s="6">
        <v>7.2740986636948621</v>
      </c>
      <c r="I134" s="12">
        <v>2.6722580000000002</v>
      </c>
      <c r="J134" s="12">
        <v>0.20230466991644064</v>
      </c>
    </row>
    <row r="135" spans="1:10" x14ac:dyDescent="0.2">
      <c r="A135" s="3"/>
      <c r="B135" s="3">
        <v>11.083391666666666</v>
      </c>
      <c r="C135" s="3">
        <v>55.824749999999995</v>
      </c>
      <c r="D135" s="3">
        <v>9.2394716463298643</v>
      </c>
      <c r="E135" s="3">
        <v>13.788036984194298</v>
      </c>
      <c r="F135" s="3">
        <v>1.9801882405468421</v>
      </c>
      <c r="G135" s="1">
        <v>37.395050000000005</v>
      </c>
      <c r="H135" s="6">
        <v>7.4273780809021872</v>
      </c>
      <c r="I135" s="12">
        <v>2.65666</v>
      </c>
      <c r="J135" s="12">
        <v>0.20285985642802762</v>
      </c>
    </row>
    <row r="136" spans="1:10" x14ac:dyDescent="0.2">
      <c r="A136" s="3"/>
      <c r="B136" s="3">
        <v>11.166730555555556</v>
      </c>
      <c r="C136" s="3">
        <v>56.104024999999993</v>
      </c>
      <c r="D136" s="3">
        <v>9.458153186316796</v>
      </c>
      <c r="E136" s="3">
        <v>13.937134438944151</v>
      </c>
      <c r="F136" s="3">
        <v>1.8608367222838229</v>
      </c>
      <c r="G136" s="1">
        <v>37.606924999999997</v>
      </c>
      <c r="H136" s="6">
        <v>7.6708751614467161</v>
      </c>
      <c r="I136" s="12">
        <v>2.6903820000000001</v>
      </c>
      <c r="J136" s="12">
        <v>0.191498026673906</v>
      </c>
    </row>
    <row r="137" spans="1:10" x14ac:dyDescent="0.2">
      <c r="A137" s="3"/>
      <c r="B137" s="3">
        <v>11.250066666666665</v>
      </c>
      <c r="C137" s="3">
        <v>56.262425</v>
      </c>
      <c r="D137" s="3">
        <v>9.2856197762543697</v>
      </c>
      <c r="E137" s="3">
        <v>14.045371098089714</v>
      </c>
      <c r="F137" s="3">
        <v>1.9602594580820163</v>
      </c>
      <c r="G137" s="1">
        <v>37.611924999999999</v>
      </c>
      <c r="H137" s="6">
        <v>7.3943203980600689</v>
      </c>
      <c r="I137" s="12">
        <v>2.6781360000000003</v>
      </c>
      <c r="J137" s="12">
        <v>0.17211889867181926</v>
      </c>
    </row>
    <row r="138" spans="1:10" x14ac:dyDescent="0.2">
      <c r="A138" s="3"/>
      <c r="B138" s="3">
        <v>11.333402777777778</v>
      </c>
      <c r="C138" s="3">
        <v>56.424675000000001</v>
      </c>
      <c r="D138" s="3">
        <v>9.1937403782410474</v>
      </c>
      <c r="E138" s="3">
        <v>14.009831049608049</v>
      </c>
      <c r="F138" s="3">
        <v>1.9471608826699456</v>
      </c>
      <c r="G138" s="1">
        <v>37.505924999999998</v>
      </c>
      <c r="H138" s="6">
        <v>7.3800205123360101</v>
      </c>
      <c r="I138" s="12">
        <v>2.6827639999999997</v>
      </c>
      <c r="J138" s="12">
        <v>0.21170929710336303</v>
      </c>
    </row>
    <row r="139" spans="1:10" x14ac:dyDescent="0.2">
      <c r="A139" s="3"/>
      <c r="B139" s="3">
        <v>11.416727777777778</v>
      </c>
      <c r="C139" s="3">
        <v>56.642925000000005</v>
      </c>
      <c r="D139" s="3">
        <v>9.4499020980377928</v>
      </c>
      <c r="E139" s="3">
        <v>14.137956315621059</v>
      </c>
      <c r="F139" s="3">
        <v>1.9759788996849139</v>
      </c>
      <c r="G139" s="1">
        <v>37.856924999999997</v>
      </c>
      <c r="H139" s="6">
        <v>7.5082236254101256</v>
      </c>
      <c r="I139" s="12">
        <v>2.6764420000000002</v>
      </c>
      <c r="J139" s="12">
        <v>0.20690908902220806</v>
      </c>
    </row>
    <row r="140" spans="1:10" x14ac:dyDescent="0.2">
      <c r="A140" s="3"/>
      <c r="B140" s="3">
        <v>11.500066666666665</v>
      </c>
      <c r="C140" s="3">
        <v>57.072850000000003</v>
      </c>
      <c r="D140" s="3">
        <v>9.4278143074981173</v>
      </c>
      <c r="E140" s="3">
        <v>14.239834416429481</v>
      </c>
      <c r="F140" s="3">
        <v>1.9819018005441138</v>
      </c>
      <c r="G140" s="1">
        <v>37.784675</v>
      </c>
      <c r="H140" s="6">
        <v>7.2735366484148134</v>
      </c>
      <c r="I140" s="12">
        <v>2.654436</v>
      </c>
      <c r="J140" s="12">
        <v>0.19691333380449375</v>
      </c>
    </row>
    <row r="141" spans="1:10" x14ac:dyDescent="0.2">
      <c r="A141" s="3"/>
      <c r="B141" s="3">
        <v>11.583391666666666</v>
      </c>
      <c r="C141" s="3">
        <v>57.074349999999995</v>
      </c>
      <c r="D141" s="3">
        <v>9.6836869003151058</v>
      </c>
      <c r="E141" s="3">
        <v>14.242883494818413</v>
      </c>
      <c r="F141" s="3">
        <v>1.9835076916916639</v>
      </c>
      <c r="G141" s="1">
        <v>37.915950000000002</v>
      </c>
      <c r="H141" s="6">
        <v>7.7175722596767988</v>
      </c>
      <c r="I141" s="12">
        <v>2.6579920000000001</v>
      </c>
      <c r="J141" s="12">
        <v>0.19024889466170361</v>
      </c>
    </row>
    <row r="142" spans="1:10" x14ac:dyDescent="0.2">
      <c r="A142" s="3"/>
      <c r="B142" s="3">
        <v>11.666730555555556</v>
      </c>
      <c r="C142" s="3">
        <v>57.377049999999997</v>
      </c>
      <c r="D142" s="3">
        <v>9.4381738327214055</v>
      </c>
      <c r="E142" s="3">
        <v>14.575130892030021</v>
      </c>
      <c r="F142" s="3">
        <v>1.9041558833246832</v>
      </c>
      <c r="G142" s="1">
        <v>37.923974999999999</v>
      </c>
      <c r="H142" s="6">
        <v>7.6080981387707585</v>
      </c>
      <c r="I142" s="12">
        <v>2.6618920000000004</v>
      </c>
      <c r="J142" s="12">
        <v>0.21287755064825425</v>
      </c>
    </row>
    <row r="143" spans="1:10" x14ac:dyDescent="0.2">
      <c r="A143" s="3"/>
      <c r="B143" s="3">
        <v>11.750066666666665</v>
      </c>
      <c r="C143" s="3">
        <v>57.690999999999995</v>
      </c>
      <c r="D143" s="3">
        <v>9.6532930046349517</v>
      </c>
      <c r="E143" s="3">
        <v>14.63142972893314</v>
      </c>
      <c r="F143" s="3">
        <v>1.9819679028682593</v>
      </c>
      <c r="G143" s="1">
        <v>38.113525000000003</v>
      </c>
      <c r="H143" s="6">
        <v>7.5691670406436575</v>
      </c>
      <c r="I143" s="12">
        <v>2.6732100000000001</v>
      </c>
      <c r="J143" s="12">
        <v>0.19601946038595255</v>
      </c>
    </row>
    <row r="144" spans="1:10" x14ac:dyDescent="0.2">
      <c r="A144" s="3"/>
      <c r="B144" s="3">
        <v>11.833394444444444</v>
      </c>
      <c r="C144" s="3">
        <v>57.913975000000001</v>
      </c>
      <c r="D144" s="3">
        <v>9.6727251490553012</v>
      </c>
      <c r="E144" s="3">
        <v>14.7376444151414</v>
      </c>
      <c r="F144" s="3">
        <v>1.9106683469404115</v>
      </c>
      <c r="G144" s="1">
        <v>38.028275000000001</v>
      </c>
      <c r="H144" s="6">
        <v>7.5375774098291402</v>
      </c>
      <c r="I144" s="12">
        <v>2.6913659999999999</v>
      </c>
      <c r="J144" s="12">
        <v>0.20335954091214892</v>
      </c>
    </row>
    <row r="145" spans="1:10" x14ac:dyDescent="0.2">
      <c r="A145" s="3"/>
      <c r="B145" s="3">
        <v>11.916733333333333</v>
      </c>
      <c r="C145" s="3">
        <v>58.137950000000004</v>
      </c>
      <c r="D145" s="3">
        <v>9.5210873554441928</v>
      </c>
      <c r="E145" s="3">
        <v>14.68710582908397</v>
      </c>
      <c r="F145" s="3">
        <v>1.9232458236013417</v>
      </c>
      <c r="G145" s="1">
        <v>38.228499999999997</v>
      </c>
      <c r="H145" s="6">
        <v>7.6966800340580122</v>
      </c>
      <c r="I145" s="12">
        <v>2.686426</v>
      </c>
      <c r="J145" s="12">
        <v>0.20646495956941463</v>
      </c>
    </row>
    <row r="146" spans="1:10" x14ac:dyDescent="0.2">
      <c r="A146" s="3"/>
      <c r="B146" s="3">
        <v>12.000069444444444</v>
      </c>
      <c r="C146" s="3">
        <v>58.3825</v>
      </c>
      <c r="D146" s="3">
        <v>9.6874139070583034</v>
      </c>
      <c r="E146" s="3">
        <v>14.905415896802825</v>
      </c>
      <c r="F146" s="3">
        <v>1.9449750036954205</v>
      </c>
      <c r="G146" s="1">
        <v>38.403675</v>
      </c>
      <c r="H146" s="6">
        <v>7.7915674770335395</v>
      </c>
      <c r="I146" s="12">
        <v>2.6486500000000004</v>
      </c>
      <c r="J146" s="12">
        <v>0.20833913086599923</v>
      </c>
    </row>
    <row r="147" spans="1:10" x14ac:dyDescent="0.2">
      <c r="A147" s="3"/>
      <c r="B147" s="3">
        <v>12.083394444444444</v>
      </c>
      <c r="C147" s="3">
        <v>58.554349999999999</v>
      </c>
      <c r="D147" s="3">
        <v>9.7904200456364183</v>
      </c>
      <c r="E147" s="3">
        <v>15.013713765647092</v>
      </c>
      <c r="F147" s="3">
        <v>1.9085631658396851</v>
      </c>
      <c r="G147" s="1">
        <v>38.378875000000001</v>
      </c>
      <c r="H147" s="6">
        <v>7.9220467462119188</v>
      </c>
      <c r="I147" s="12">
        <v>2.6603919999999999</v>
      </c>
      <c r="J147" s="12">
        <v>0.21870072798232737</v>
      </c>
    </row>
    <row r="148" spans="1:10" x14ac:dyDescent="0.2">
      <c r="A148" s="3"/>
      <c r="B148" s="3">
        <v>12.166730555555556</v>
      </c>
      <c r="C148" s="3">
        <v>58.754750000000001</v>
      </c>
      <c r="D148" s="3">
        <v>9.8707445590491876</v>
      </c>
      <c r="E148" s="3">
        <v>14.990236895036096</v>
      </c>
      <c r="F148" s="3">
        <v>1.9174269185551782</v>
      </c>
      <c r="G148" s="1">
        <v>38.536075000000004</v>
      </c>
      <c r="H148" s="6">
        <v>7.8479798705887491</v>
      </c>
      <c r="I148" s="12">
        <v>2.6517900000000001</v>
      </c>
      <c r="J148" s="12">
        <v>0.18595720139322386</v>
      </c>
    </row>
    <row r="149" spans="1:10" x14ac:dyDescent="0.2">
      <c r="A149" s="3"/>
      <c r="B149" s="3">
        <v>12.250058333333333</v>
      </c>
      <c r="C149" s="3">
        <v>58.975475000000003</v>
      </c>
      <c r="D149" s="3">
        <v>9.8713191544578294</v>
      </c>
      <c r="E149" s="3">
        <v>15.058212274891938</v>
      </c>
      <c r="F149" s="3">
        <v>1.8202308076175406</v>
      </c>
      <c r="G149" s="1">
        <v>38.62715</v>
      </c>
      <c r="H149" s="6">
        <v>7.8694835834379928</v>
      </c>
      <c r="I149" s="12">
        <v>2.7000699999999997</v>
      </c>
      <c r="J149" s="12">
        <v>0.20733348149780345</v>
      </c>
    </row>
    <row r="150" spans="1:10" x14ac:dyDescent="0.2">
      <c r="A150" s="3"/>
      <c r="B150" s="3">
        <v>12.333399999999999</v>
      </c>
      <c r="C150" s="3">
        <v>59.182900000000004</v>
      </c>
      <c r="D150" s="3">
        <v>10.164504161705683</v>
      </c>
      <c r="E150" s="3">
        <v>15.076940225770809</v>
      </c>
      <c r="F150" s="3">
        <v>1.9496277960164607</v>
      </c>
      <c r="G150" s="1">
        <v>38.872399999999999</v>
      </c>
      <c r="H150" s="6">
        <v>8.1045652867175235</v>
      </c>
      <c r="I150" s="12">
        <v>2.6749579999999997</v>
      </c>
      <c r="J150" s="12">
        <v>0.20000396738564966</v>
      </c>
    </row>
    <row r="151" spans="1:10" x14ac:dyDescent="0.2">
      <c r="A151" s="3"/>
      <c r="B151" s="3">
        <v>12.416725</v>
      </c>
      <c r="C151" s="3">
        <v>59.345925000000001</v>
      </c>
      <c r="D151" s="3">
        <v>9.9131498106891236</v>
      </c>
      <c r="E151" s="3">
        <v>15.187799904008978</v>
      </c>
      <c r="F151" s="3">
        <v>1.8969701929656142</v>
      </c>
      <c r="G151" s="1">
        <v>38.806049999999999</v>
      </c>
      <c r="H151" s="6">
        <v>8.0123446815939534</v>
      </c>
      <c r="I151" s="12">
        <v>2.6629480000000001</v>
      </c>
      <c r="J151" s="12">
        <v>0.18942676558501442</v>
      </c>
    </row>
    <row r="152" spans="1:10" x14ac:dyDescent="0.2">
      <c r="A152" s="3"/>
      <c r="B152" s="3">
        <v>12.500066666666665</v>
      </c>
      <c r="C152" s="3">
        <v>59.562950000000001</v>
      </c>
      <c r="D152" s="3">
        <v>10.002268390220282</v>
      </c>
      <c r="E152" s="3">
        <v>15.326014696576525</v>
      </c>
      <c r="F152" s="3">
        <v>1.8515882714577776</v>
      </c>
      <c r="G152" s="1">
        <v>38.978324999999998</v>
      </c>
      <c r="H152" s="6">
        <v>8.0506530254280388</v>
      </c>
      <c r="I152" s="12">
        <v>2.6718919999999997</v>
      </c>
      <c r="J152" s="12">
        <v>0.21930332468980041</v>
      </c>
    </row>
    <row r="153" spans="1:10" x14ac:dyDescent="0.2">
      <c r="A153" s="3"/>
      <c r="B153" s="3">
        <v>12.583391666666666</v>
      </c>
      <c r="C153" s="3">
        <v>59.795774999999999</v>
      </c>
      <c r="D153" s="3">
        <v>10.017174710923548</v>
      </c>
      <c r="E153" s="3">
        <v>15.335624564052843</v>
      </c>
      <c r="F153" s="3">
        <v>1.9022755076486679</v>
      </c>
      <c r="G153" s="1">
        <v>38.945275000000002</v>
      </c>
      <c r="H153" s="6">
        <v>8.2351991922377472</v>
      </c>
      <c r="I153" s="12">
        <v>2.6771520000000004</v>
      </c>
      <c r="J153" s="12">
        <v>0.18823689614419378</v>
      </c>
    </row>
    <row r="154" spans="1:10" x14ac:dyDescent="0.2">
      <c r="A154" s="3"/>
      <c r="B154" s="3">
        <v>12.666736111111112</v>
      </c>
      <c r="C154" s="3">
        <v>60.019675000000007</v>
      </c>
      <c r="D154" s="3">
        <v>9.9067544101233711</v>
      </c>
      <c r="E154" s="3">
        <v>15.547431209424412</v>
      </c>
      <c r="F154" s="3">
        <v>1.9187190396199234</v>
      </c>
      <c r="G154" s="1">
        <v>39.204225000000001</v>
      </c>
      <c r="H154" s="6">
        <v>8.346805087527013</v>
      </c>
      <c r="I154" s="12">
        <v>2.6640479999999997</v>
      </c>
      <c r="J154" s="12">
        <v>0.19905634345581655</v>
      </c>
    </row>
    <row r="155" spans="1:10" x14ac:dyDescent="0.2">
      <c r="A155" s="3"/>
      <c r="B155" s="3">
        <v>12.750061111111112</v>
      </c>
      <c r="C155" s="3">
        <v>60.167650000000002</v>
      </c>
      <c r="D155" s="3">
        <v>9.9572005853385424</v>
      </c>
      <c r="E155" s="3">
        <v>15.622735467697604</v>
      </c>
      <c r="F155" s="3">
        <v>1.905295696210958</v>
      </c>
      <c r="G155" s="1">
        <v>39.048225000000002</v>
      </c>
      <c r="H155" s="6">
        <v>7.8594771439220672</v>
      </c>
      <c r="I155" s="12">
        <v>2.672266</v>
      </c>
      <c r="J155" s="12">
        <v>0.17440806440643719</v>
      </c>
    </row>
    <row r="156" spans="1:10" x14ac:dyDescent="0.2">
      <c r="A156" s="3"/>
      <c r="B156" s="3">
        <v>12.833399999999999</v>
      </c>
      <c r="C156" s="3">
        <v>60.450800000000001</v>
      </c>
      <c r="D156" s="3">
        <v>10.016810178561521</v>
      </c>
      <c r="E156" s="3">
        <v>15.707563793773119</v>
      </c>
      <c r="F156" s="3">
        <v>1.8262629868121405</v>
      </c>
      <c r="G156" s="1">
        <v>39.528774999999996</v>
      </c>
      <c r="H156" s="6">
        <v>8.2995753250292097</v>
      </c>
      <c r="I156" s="12">
        <v>2.6677299999999997</v>
      </c>
      <c r="J156" s="12">
        <v>0.19269552745198826</v>
      </c>
    </row>
    <row r="157" spans="1:10" x14ac:dyDescent="0.2">
      <c r="A157" s="3"/>
      <c r="B157" s="3">
        <v>12.916725</v>
      </c>
      <c r="C157" s="3">
        <v>60.537750000000003</v>
      </c>
      <c r="D157" s="3">
        <v>9.9344737761997255</v>
      </c>
      <c r="E157" s="3">
        <v>15.743440966105466</v>
      </c>
      <c r="F157" s="3">
        <v>1.844576042888989</v>
      </c>
      <c r="G157" s="1">
        <v>39.270150000000001</v>
      </c>
      <c r="H157" s="6">
        <v>8.1332353884129986</v>
      </c>
      <c r="I157" s="12">
        <v>2.6715619999999998</v>
      </c>
      <c r="J157" s="12">
        <v>0.18799641584349425</v>
      </c>
    </row>
    <row r="158" spans="1:10" x14ac:dyDescent="0.2">
      <c r="A158" s="3"/>
      <c r="B158" s="3">
        <v>13.00006388888889</v>
      </c>
      <c r="C158" s="3">
        <v>60.668225000000007</v>
      </c>
      <c r="D158" s="3">
        <v>10.10862115172813</v>
      </c>
      <c r="E158" s="3">
        <v>15.733412762138446</v>
      </c>
      <c r="F158" s="3">
        <v>1.8110630364512439</v>
      </c>
      <c r="G158" s="1">
        <v>39.321024999999999</v>
      </c>
      <c r="H158" s="6">
        <v>8.011175675839775</v>
      </c>
      <c r="I158" s="12">
        <v>2.6556600000000001</v>
      </c>
      <c r="J158" s="12">
        <v>0.2082682624645435</v>
      </c>
    </row>
    <row r="159" spans="1:10" x14ac:dyDescent="0.2">
      <c r="A159" s="3"/>
      <c r="B159" s="3">
        <v>13.083391666666666</v>
      </c>
      <c r="C159" s="3">
        <v>60.987850000000002</v>
      </c>
      <c r="D159" s="3">
        <v>10.287901775872443</v>
      </c>
      <c r="E159" s="3">
        <v>15.929873400875421</v>
      </c>
      <c r="F159" s="3">
        <v>1.8701793689376427</v>
      </c>
      <c r="G159" s="1">
        <v>39.558450000000001</v>
      </c>
      <c r="H159" s="6">
        <v>8.290495491625725</v>
      </c>
      <c r="I159" s="12">
        <v>2.672396</v>
      </c>
      <c r="J159" s="12">
        <v>0.19633042206953055</v>
      </c>
    </row>
    <row r="160" spans="1:10" x14ac:dyDescent="0.2">
      <c r="A160" s="3"/>
      <c r="B160" s="3">
        <v>13.166733333333333</v>
      </c>
      <c r="C160" s="3">
        <v>61.00685</v>
      </c>
      <c r="D160" s="3">
        <v>10.097734064135393</v>
      </c>
      <c r="E160" s="3">
        <v>16.036563575571652</v>
      </c>
      <c r="F160" s="3">
        <v>1.9601299479881429</v>
      </c>
      <c r="G160" s="1">
        <v>39.517150000000001</v>
      </c>
      <c r="H160" s="6">
        <v>8.3025376307487839</v>
      </c>
      <c r="I160" s="12">
        <v>2.672078</v>
      </c>
      <c r="J160" s="12">
        <v>0.1861789904097666</v>
      </c>
    </row>
    <row r="161" spans="1:10" x14ac:dyDescent="0.2">
      <c r="A161" s="3"/>
      <c r="B161" s="3">
        <v>13.250058333333333</v>
      </c>
      <c r="C161" s="3">
        <v>61.250325000000004</v>
      </c>
      <c r="D161" s="3">
        <v>10.066964477065598</v>
      </c>
      <c r="E161" s="3">
        <v>16.116783795589935</v>
      </c>
      <c r="F161" s="3">
        <v>1.9804084932154766</v>
      </c>
      <c r="G161" s="1">
        <v>39.370975000000001</v>
      </c>
      <c r="H161" s="6">
        <v>8.1176895721114377</v>
      </c>
      <c r="I161" s="12">
        <v>2.6650400000000003</v>
      </c>
      <c r="J161" s="12">
        <v>0.15329283528593243</v>
      </c>
    </row>
    <row r="162" spans="1:10" x14ac:dyDescent="0.2">
      <c r="A162" s="3"/>
      <c r="B162" s="3">
        <v>13.333397222222223</v>
      </c>
      <c r="C162" s="3">
        <v>61.54345</v>
      </c>
      <c r="D162" s="3">
        <v>10.1176362277296</v>
      </c>
      <c r="E162" s="3">
        <v>16.116645769211075</v>
      </c>
      <c r="F162" s="3">
        <v>1.9568184629648206</v>
      </c>
      <c r="G162" s="1">
        <v>39.423050000000003</v>
      </c>
      <c r="H162" s="6">
        <v>7.9978999078924762</v>
      </c>
      <c r="I162" s="12">
        <v>2.6666860000000003</v>
      </c>
      <c r="J162" s="12">
        <v>0.20089897045530128</v>
      </c>
    </row>
    <row r="163" spans="1:10" x14ac:dyDescent="0.2">
      <c r="A163" s="3"/>
      <c r="B163" s="3">
        <v>13.416727777777778</v>
      </c>
      <c r="C163" s="3">
        <v>61.667749999999998</v>
      </c>
      <c r="D163" s="3">
        <v>10.44500326104947</v>
      </c>
      <c r="E163" s="3">
        <v>16.214974909280908</v>
      </c>
      <c r="F163" s="3">
        <v>1.8685459234388653</v>
      </c>
      <c r="G163" s="1">
        <v>39.635399999999997</v>
      </c>
      <c r="H163" s="6">
        <v>8.2009926724350528</v>
      </c>
      <c r="I163" s="12">
        <v>2.6596980000000001</v>
      </c>
      <c r="J163" s="12">
        <v>0.19992709838838754</v>
      </c>
    </row>
    <row r="164" spans="1:10" x14ac:dyDescent="0.2">
      <c r="A164" s="3"/>
      <c r="B164" s="3">
        <v>13.50006388888889</v>
      </c>
      <c r="C164" s="3">
        <v>62.026474999999998</v>
      </c>
      <c r="D164" s="3">
        <v>10.287776521152015</v>
      </c>
      <c r="E164" s="3">
        <v>16.320185217198389</v>
      </c>
      <c r="F164" s="3">
        <v>1.9246653405202678</v>
      </c>
      <c r="G164" s="1">
        <v>39.668849999999999</v>
      </c>
      <c r="H164" s="6">
        <v>8.1355778465126125</v>
      </c>
      <c r="I164" s="12">
        <v>2.6616040000000001</v>
      </c>
      <c r="J164" s="12">
        <v>0.18207323630890951</v>
      </c>
    </row>
    <row r="165" spans="1:10" x14ac:dyDescent="0.2">
      <c r="A165" s="3"/>
      <c r="B165" s="3">
        <v>13.583402777777778</v>
      </c>
      <c r="C165" s="3">
        <v>62.046775000000004</v>
      </c>
      <c r="D165" s="3">
        <v>10.341776488068522</v>
      </c>
      <c r="E165" s="3">
        <v>16.535723619495478</v>
      </c>
      <c r="F165" s="3">
        <v>1.8917512661552522</v>
      </c>
      <c r="G165" s="1">
        <v>39.590575000000001</v>
      </c>
      <c r="H165" s="6">
        <v>7.8841966457697117</v>
      </c>
      <c r="I165" s="12">
        <v>2.6832180000000001</v>
      </c>
      <c r="J165" s="12">
        <v>0.20278076429977268</v>
      </c>
    </row>
    <row r="166" spans="1:10" x14ac:dyDescent="0.2">
      <c r="A166" s="3"/>
      <c r="B166" s="3">
        <v>13.666727777777778</v>
      </c>
      <c r="C166" s="3">
        <v>62.305224999999993</v>
      </c>
      <c r="D166" s="3">
        <v>10.427124521610345</v>
      </c>
      <c r="E166" s="3">
        <v>16.539166152627033</v>
      </c>
      <c r="F166" s="3">
        <v>1.926406511616902</v>
      </c>
      <c r="G166" s="1">
        <v>39.86195</v>
      </c>
      <c r="H166" s="6">
        <v>8.2602276483964658</v>
      </c>
      <c r="I166" s="12">
        <v>2.6601559999999997</v>
      </c>
      <c r="J166" s="12">
        <v>0.20805054657462455</v>
      </c>
    </row>
    <row r="167" spans="1:10" x14ac:dyDescent="0.2">
      <c r="A167" s="3"/>
      <c r="B167" s="3">
        <v>13.75006388888889</v>
      </c>
      <c r="C167" s="3">
        <v>62.639025000000004</v>
      </c>
      <c r="D167" s="3">
        <v>10.531342981904052</v>
      </c>
      <c r="E167" s="3">
        <v>16.65013592710449</v>
      </c>
      <c r="F167" s="3">
        <v>1.9319899759056727</v>
      </c>
      <c r="G167" s="1">
        <v>40.051124999999999</v>
      </c>
      <c r="H167" s="6">
        <v>8.1908803696041534</v>
      </c>
      <c r="I167" s="12">
        <v>2.6813200000000004</v>
      </c>
      <c r="J167" s="12">
        <v>0.17121050493471476</v>
      </c>
    </row>
    <row r="168" spans="1:10" x14ac:dyDescent="0.2">
      <c r="A168" s="3"/>
      <c r="B168" s="3">
        <v>13.833399999999999</v>
      </c>
      <c r="C168" s="3">
        <v>62.839125000000003</v>
      </c>
      <c r="D168" s="3">
        <v>10.564021720403968</v>
      </c>
      <c r="E168" s="3">
        <v>16.658961061004494</v>
      </c>
      <c r="F168" s="3">
        <v>1.8465361009197736</v>
      </c>
      <c r="G168" s="1">
        <v>40.018225000000001</v>
      </c>
      <c r="H168" s="6">
        <v>8.2642051815343915</v>
      </c>
      <c r="I168" s="12">
        <v>2.6844160000000001</v>
      </c>
      <c r="J168" s="12">
        <v>0.18354683974397376</v>
      </c>
    </row>
    <row r="169" spans="1:10" x14ac:dyDescent="0.2">
      <c r="A169" s="3"/>
      <c r="B169" s="3">
        <v>13.916725</v>
      </c>
      <c r="C169" s="3">
        <v>62.90925</v>
      </c>
      <c r="D169" s="3">
        <v>10.547777208018756</v>
      </c>
      <c r="E169" s="3">
        <v>16.768605086376592</v>
      </c>
      <c r="F169" s="3">
        <v>1.8397746525050296</v>
      </c>
      <c r="G169" s="1">
        <v>40.198050000000002</v>
      </c>
      <c r="H169" s="6">
        <v>8.6459866660780644</v>
      </c>
      <c r="I169" s="12">
        <v>2.6493479999999998</v>
      </c>
      <c r="J169" s="12">
        <v>0.19578192133085223</v>
      </c>
    </row>
    <row r="170" spans="1:10" x14ac:dyDescent="0.2">
      <c r="A170" s="3"/>
      <c r="B170" s="3">
        <v>14.000058333333333</v>
      </c>
      <c r="C170" s="3">
        <v>63.175574999999995</v>
      </c>
      <c r="D170" s="3">
        <v>10.561695628188716</v>
      </c>
      <c r="E170" s="3">
        <v>16.96522540120737</v>
      </c>
      <c r="F170" s="3">
        <v>1.8132075534808463</v>
      </c>
      <c r="G170" s="1">
        <v>40.188124999999999</v>
      </c>
      <c r="H170" s="6">
        <v>8.1619631304300864</v>
      </c>
      <c r="I170" s="12">
        <v>2.6709339999999999</v>
      </c>
      <c r="J170" s="12">
        <v>0.17313962351235504</v>
      </c>
    </row>
    <row r="171" spans="1:10" x14ac:dyDescent="0.2">
      <c r="A171" s="3"/>
      <c r="B171" s="3">
        <v>14.083402777777778</v>
      </c>
      <c r="C171" s="3">
        <v>63.302899999999994</v>
      </c>
      <c r="D171" s="3">
        <v>10.404068914612242</v>
      </c>
      <c r="E171" s="3">
        <v>16.909989633950183</v>
      </c>
      <c r="F171" s="3">
        <v>1.8200095900846252</v>
      </c>
      <c r="G171" s="1">
        <v>40.116700000000002</v>
      </c>
      <c r="H171" s="6">
        <v>8.1649873084204305</v>
      </c>
      <c r="I171" s="12">
        <v>2.6516459999999999</v>
      </c>
      <c r="J171" s="12">
        <v>0.20187626304248846</v>
      </c>
    </row>
    <row r="172" spans="1:10" x14ac:dyDescent="0.2">
      <c r="A172" s="3"/>
      <c r="B172" s="3">
        <v>14.166725</v>
      </c>
      <c r="C172" s="3">
        <v>63.668624999999999</v>
      </c>
      <c r="D172" s="3">
        <v>10.566631757053253</v>
      </c>
      <c r="E172" s="3">
        <v>17.036586183648183</v>
      </c>
      <c r="F172" s="3">
        <v>1.8420003618349265</v>
      </c>
      <c r="G172" s="1">
        <v>40.297775000000001</v>
      </c>
      <c r="H172" s="6">
        <v>8.5576380726518178</v>
      </c>
      <c r="I172" s="12">
        <v>2.6643080000000001</v>
      </c>
      <c r="J172" s="12">
        <v>0.20233015833038828</v>
      </c>
    </row>
    <row r="173" spans="1:10" x14ac:dyDescent="0.2">
      <c r="A173" s="3"/>
      <c r="B173" s="3">
        <v>14.250061111111112</v>
      </c>
      <c r="C173" s="3">
        <v>63.941324999999999</v>
      </c>
      <c r="D173" s="3">
        <v>10.621475958759175</v>
      </c>
      <c r="E173" s="3">
        <v>17.120165371348463</v>
      </c>
      <c r="F173" s="3">
        <v>1.8445711357928154</v>
      </c>
      <c r="G173" s="1">
        <v>40.644224999999999</v>
      </c>
      <c r="H173" s="6">
        <v>8.503327225807956</v>
      </c>
      <c r="I173" s="12">
        <v>2.6647439999999998</v>
      </c>
      <c r="J173" s="12">
        <v>0.1701053975628051</v>
      </c>
    </row>
    <row r="174" spans="1:10" x14ac:dyDescent="0.2">
      <c r="A174" s="3"/>
      <c r="B174" s="3">
        <v>14.333394444444444</v>
      </c>
      <c r="C174" s="3">
        <v>64.100999999999999</v>
      </c>
      <c r="D174" s="3">
        <v>10.68709325869291</v>
      </c>
      <c r="E174" s="3">
        <v>17.339039312208477</v>
      </c>
      <c r="F174" s="3">
        <v>1.8704507192118152</v>
      </c>
      <c r="G174" s="1">
        <v>40.450524999999999</v>
      </c>
      <c r="H174" s="6">
        <v>8.0336611173963881</v>
      </c>
      <c r="I174" s="12">
        <v>2.6821119999999996</v>
      </c>
      <c r="J174" s="12">
        <v>0.22131313792904403</v>
      </c>
    </row>
    <row r="175" spans="1:10" x14ac:dyDescent="0.2">
      <c r="A175" s="3"/>
      <c r="B175" s="3">
        <v>14.416725</v>
      </c>
      <c r="C175" s="3">
        <v>64.104799999999997</v>
      </c>
      <c r="D175" s="3">
        <v>10.700013710271627</v>
      </c>
      <c r="E175" s="3">
        <v>17.286710474924771</v>
      </c>
      <c r="F175" s="3">
        <v>1.9209341730002094</v>
      </c>
      <c r="G175" s="1">
        <v>40.466625000000001</v>
      </c>
      <c r="H175" s="6">
        <v>8.5565838843060913</v>
      </c>
      <c r="I175" s="12">
        <v>2.6507879999999999</v>
      </c>
      <c r="J175" s="12">
        <v>0.17868134463340035</v>
      </c>
    </row>
    <row r="176" spans="1:10" x14ac:dyDescent="0.2">
      <c r="A176" s="3"/>
      <c r="B176" s="3">
        <v>14.500061111111112</v>
      </c>
      <c r="C176" s="3">
        <v>64.27955</v>
      </c>
      <c r="D176" s="3">
        <v>10.776543403305775</v>
      </c>
      <c r="E176" s="3">
        <v>17.403681989442976</v>
      </c>
      <c r="F176" s="3">
        <v>1.957358951495612</v>
      </c>
      <c r="G176" s="1">
        <v>40.705874999999999</v>
      </c>
      <c r="H176" s="6">
        <v>8.417425424825602</v>
      </c>
      <c r="I176" s="12">
        <v>2.651948</v>
      </c>
      <c r="J176" s="12">
        <v>0.193308896768876</v>
      </c>
    </row>
    <row r="177" spans="1:10" x14ac:dyDescent="0.2">
      <c r="A177" s="3"/>
      <c r="B177" s="3">
        <v>14.583402777777778</v>
      </c>
      <c r="C177" s="3">
        <v>64.434799999999996</v>
      </c>
      <c r="D177" s="3">
        <v>10.674790533151805</v>
      </c>
      <c r="E177" s="3">
        <v>17.414712723138898</v>
      </c>
      <c r="F177" s="3">
        <v>1.8860788803758985</v>
      </c>
      <c r="G177" s="1">
        <v>40.738174999999998</v>
      </c>
      <c r="H177" s="6">
        <v>8.2335371756311613</v>
      </c>
      <c r="I177" s="12">
        <v>2.6624799999999995</v>
      </c>
      <c r="J177" s="12">
        <v>0.1920136937825008</v>
      </c>
    </row>
    <row r="178" spans="1:10" x14ac:dyDescent="0.2">
      <c r="A178" s="3"/>
      <c r="B178" s="3">
        <v>14.666727777777778</v>
      </c>
      <c r="C178" s="3">
        <v>64.771999999999991</v>
      </c>
      <c r="D178" s="3">
        <v>10.837896715691727</v>
      </c>
      <c r="E178" s="3">
        <v>17.646690250596166</v>
      </c>
      <c r="F178" s="3">
        <v>1.8296468066268949</v>
      </c>
      <c r="G178" s="1">
        <v>40.923549999999992</v>
      </c>
      <c r="H178" s="6">
        <v>8.7154740519377754</v>
      </c>
      <c r="I178" s="12">
        <v>2.6767099999999999</v>
      </c>
      <c r="J178" s="12">
        <v>0.21032459853759378</v>
      </c>
    </row>
    <row r="179" spans="1:10" x14ac:dyDescent="0.2">
      <c r="A179" s="3"/>
      <c r="B179" s="3">
        <v>14.750061111111112</v>
      </c>
      <c r="C179" s="3">
        <v>64.962299999999999</v>
      </c>
      <c r="D179" s="3">
        <v>10.884029536894905</v>
      </c>
      <c r="E179" s="3">
        <v>17.77949910248832</v>
      </c>
      <c r="F179" s="3">
        <v>1.8546409051350083</v>
      </c>
      <c r="G179" s="1">
        <v>40.926850000000002</v>
      </c>
      <c r="H179" s="6">
        <v>8.4831374139131484</v>
      </c>
      <c r="I179" s="12">
        <v>2.6665299999999998</v>
      </c>
      <c r="J179" s="12">
        <v>0.19604465702997367</v>
      </c>
    </row>
    <row r="180" spans="1:10" x14ac:dyDescent="0.2">
      <c r="A180" s="3"/>
      <c r="B180" s="3">
        <v>14.833399999999999</v>
      </c>
      <c r="C180" s="3">
        <v>65.324624999999997</v>
      </c>
      <c r="D180" s="3">
        <v>10.980606156727758</v>
      </c>
      <c r="E180" s="3">
        <v>17.815214861256383</v>
      </c>
      <c r="F180" s="3">
        <v>1.9123931125686473</v>
      </c>
      <c r="G180" s="1">
        <v>40.970849999999999</v>
      </c>
      <c r="H180" s="6">
        <v>8.4771702363859021</v>
      </c>
      <c r="I180" s="12">
        <v>2.677816</v>
      </c>
      <c r="J180" s="12">
        <v>0.2098820903031032</v>
      </c>
    </row>
    <row r="181" spans="1:10" x14ac:dyDescent="0.2">
      <c r="A181" s="3"/>
      <c r="B181" s="3">
        <v>14.916736111111112</v>
      </c>
      <c r="C181" s="3">
        <v>65.44605</v>
      </c>
      <c r="D181" s="3">
        <v>11.085826494673292</v>
      </c>
      <c r="E181" s="3">
        <v>17.817509169427435</v>
      </c>
      <c r="F181" s="3">
        <v>1.9099824834275314</v>
      </c>
      <c r="G181" s="1">
        <v>41.008399999999995</v>
      </c>
      <c r="H181" s="6">
        <v>8.6725432321398035</v>
      </c>
      <c r="I181" s="12">
        <v>2.665524</v>
      </c>
      <c r="J181" s="12">
        <v>0.20207406174469794</v>
      </c>
    </row>
    <row r="182" spans="1:10" x14ac:dyDescent="0.2">
      <c r="A182" s="3"/>
      <c r="B182" s="3">
        <v>15.000058333333333</v>
      </c>
      <c r="C182" s="3">
        <v>65.569850000000002</v>
      </c>
      <c r="D182" s="3">
        <v>11.115430593098953</v>
      </c>
      <c r="E182" s="3">
        <v>17.894683050926435</v>
      </c>
      <c r="F182" s="3">
        <v>1.9588380055532921</v>
      </c>
      <c r="G182" s="1">
        <v>41.200625000000002</v>
      </c>
      <c r="H182" s="6">
        <v>8.473295916928274</v>
      </c>
      <c r="I182" s="12">
        <v>2.6543160000000001</v>
      </c>
      <c r="J182" s="12">
        <v>0.19950504575072767</v>
      </c>
    </row>
    <row r="183" spans="1:10" x14ac:dyDescent="0.2">
      <c r="A183" s="3"/>
      <c r="B183" s="3">
        <v>15.083397222222223</v>
      </c>
      <c r="C183" s="3">
        <v>65.859799999999993</v>
      </c>
      <c r="D183" s="3">
        <v>10.959494470397274</v>
      </c>
      <c r="E183" s="3">
        <v>17.83945668879241</v>
      </c>
      <c r="F183" s="3">
        <v>1.8237371252458519</v>
      </c>
      <c r="G183" s="1">
        <v>41.203850000000003</v>
      </c>
      <c r="H183" s="6">
        <v>8.5671062109675944</v>
      </c>
      <c r="I183" s="12">
        <v>2.6348980000000002</v>
      </c>
      <c r="J183" s="12">
        <v>0.1888580286087938</v>
      </c>
    </row>
    <row r="184" spans="1:10" x14ac:dyDescent="0.2">
      <c r="A184" s="3"/>
      <c r="B184" s="3">
        <v>15.166736111111112</v>
      </c>
      <c r="C184" s="3">
        <v>66.000950000000003</v>
      </c>
      <c r="D184" s="3">
        <v>10.97590651578866</v>
      </c>
      <c r="E184" s="3">
        <v>18.18491226005613</v>
      </c>
      <c r="F184" s="3">
        <v>1.8697494185050572</v>
      </c>
      <c r="G184" s="1">
        <v>41.193075</v>
      </c>
      <c r="H184" s="6">
        <v>8.6850047439537796</v>
      </c>
      <c r="I184" s="12">
        <v>2.6703280000000005</v>
      </c>
      <c r="J184" s="12">
        <v>0.17289824686791946</v>
      </c>
    </row>
    <row r="185" spans="1:10" x14ac:dyDescent="0.2">
      <c r="A185" s="3"/>
      <c r="B185" s="3">
        <v>15.250061111111112</v>
      </c>
      <c r="C185" s="3">
        <v>66.152725000000004</v>
      </c>
      <c r="D185" s="3">
        <v>11.059126139189271</v>
      </c>
      <c r="E185" s="3">
        <v>18.202422617208789</v>
      </c>
      <c r="F185" s="3">
        <v>1.8178458039668828</v>
      </c>
      <c r="G185" s="1">
        <v>41.257600000000004</v>
      </c>
      <c r="H185" s="6">
        <v>8.6742699281649251</v>
      </c>
      <c r="I185" s="12">
        <v>2.6406820000000004</v>
      </c>
      <c r="J185" s="12">
        <v>0.18773188826089202</v>
      </c>
    </row>
    <row r="186" spans="1:10" x14ac:dyDescent="0.2">
      <c r="A186" s="3"/>
      <c r="B186" s="3">
        <v>15.333399999999999</v>
      </c>
      <c r="C186" s="3">
        <v>66.74485</v>
      </c>
      <c r="D186" s="3">
        <v>11.013802647435972</v>
      </c>
      <c r="E186" s="3">
        <v>18.442382915537326</v>
      </c>
      <c r="F186" s="3">
        <v>1.915291633146242</v>
      </c>
      <c r="G186" s="1">
        <v>41.453175000000002</v>
      </c>
      <c r="H186" s="6">
        <v>8.7093414689343565</v>
      </c>
      <c r="I186" s="12">
        <v>2.6866659999999998</v>
      </c>
      <c r="J186" s="12">
        <v>0.20068469854475701</v>
      </c>
    </row>
    <row r="187" spans="1:10" x14ac:dyDescent="0.2">
      <c r="A187" s="3"/>
      <c r="B187" s="3">
        <v>15.416727777777778</v>
      </c>
      <c r="C187" s="3">
        <v>66.433425</v>
      </c>
      <c r="D187" s="3">
        <v>11.204742699224903</v>
      </c>
      <c r="E187" s="3">
        <v>18.213837678404325</v>
      </c>
      <c r="F187" s="3">
        <v>1.8818368832074683</v>
      </c>
      <c r="G187" s="1">
        <v>41.632424999999998</v>
      </c>
      <c r="H187" s="6">
        <v>8.9250765559275287</v>
      </c>
      <c r="I187" s="12">
        <v>2.651484</v>
      </c>
      <c r="J187" s="12">
        <v>0.17132407574535463</v>
      </c>
    </row>
    <row r="188" spans="1:10" x14ac:dyDescent="0.2">
      <c r="A188" s="3"/>
      <c r="B188" s="3">
        <v>15.50006388888889</v>
      </c>
      <c r="C188" s="3">
        <v>66.602249999999998</v>
      </c>
      <c r="D188" s="3">
        <v>11.14349400636987</v>
      </c>
      <c r="E188" s="3">
        <v>18.372090375983799</v>
      </c>
      <c r="F188" s="3">
        <v>1.9370456977056589</v>
      </c>
      <c r="G188" s="1">
        <v>41.321799999999996</v>
      </c>
      <c r="H188" s="6">
        <v>8.5217865928063201</v>
      </c>
      <c r="I188" s="12">
        <v>2.6595420000000001</v>
      </c>
      <c r="J188" s="12">
        <v>0.17761346491750007</v>
      </c>
    </row>
    <row r="189" spans="1:10" x14ac:dyDescent="0.2">
      <c r="A189" s="3"/>
      <c r="B189" s="3">
        <v>15.583391666666666</v>
      </c>
      <c r="C189" s="3">
        <v>67.020274999999998</v>
      </c>
      <c r="D189" s="3">
        <v>11.26521701710621</v>
      </c>
      <c r="E189" s="3">
        <v>18.616394172503313</v>
      </c>
      <c r="F189" s="3">
        <v>1.8634809019681422</v>
      </c>
      <c r="G189" s="1">
        <v>41.697749999999999</v>
      </c>
      <c r="H189" s="6">
        <v>8.8749774957461351</v>
      </c>
      <c r="I189" s="12">
        <v>2.6657380000000002</v>
      </c>
      <c r="J189" s="12">
        <v>0.19140068604892727</v>
      </c>
    </row>
    <row r="190" spans="1:10" x14ac:dyDescent="0.2">
      <c r="A190" s="3"/>
      <c r="B190" s="3">
        <v>15.666730555555556</v>
      </c>
      <c r="C190" s="3">
        <v>66.966475000000003</v>
      </c>
      <c r="D190" s="3">
        <v>11.145182340178822</v>
      </c>
      <c r="E190" s="3">
        <v>18.622816250972107</v>
      </c>
      <c r="F190" s="3">
        <v>1.8791506498947856</v>
      </c>
      <c r="G190" s="1">
        <v>41.65025</v>
      </c>
      <c r="H190" s="6">
        <v>8.9549398053067168</v>
      </c>
      <c r="I190" s="12">
        <v>2.6524079999999999</v>
      </c>
      <c r="J190" s="12">
        <v>0.20790263326855674</v>
      </c>
    </row>
    <row r="191" spans="1:10" x14ac:dyDescent="0.2">
      <c r="A191" s="3"/>
      <c r="B191" s="3">
        <v>15.75006388888889</v>
      </c>
      <c r="C191" s="3">
        <v>67.347499999999997</v>
      </c>
      <c r="D191" s="3">
        <v>11.151856886037709</v>
      </c>
      <c r="E191" s="3">
        <v>18.677665807748618</v>
      </c>
      <c r="F191" s="3">
        <v>1.7739827747190791</v>
      </c>
      <c r="G191" s="1">
        <v>41.721299999999999</v>
      </c>
      <c r="H191" s="6">
        <v>8.7900445952604223</v>
      </c>
      <c r="I191" s="12">
        <v>2.6456879999999998</v>
      </c>
      <c r="J191" s="12">
        <v>0.17505030268468547</v>
      </c>
    </row>
    <row r="192" spans="1:10" x14ac:dyDescent="0.2">
      <c r="A192" s="3"/>
      <c r="B192" s="3">
        <v>15.833402777777778</v>
      </c>
      <c r="C192" s="3">
        <v>67.473099999999988</v>
      </c>
      <c r="D192" s="3">
        <v>11.263327675247696</v>
      </c>
      <c r="E192" s="3">
        <v>18.815139578599485</v>
      </c>
      <c r="F192" s="3">
        <v>1.9416866217286461</v>
      </c>
      <c r="G192" s="1">
        <v>41.728150000000007</v>
      </c>
      <c r="H192" s="6">
        <v>8.6622728712888044</v>
      </c>
      <c r="I192" s="12">
        <v>2.6274039999999994</v>
      </c>
      <c r="J192" s="12">
        <v>0.17689062462437058</v>
      </c>
    </row>
    <row r="193" spans="1:10" x14ac:dyDescent="0.2">
      <c r="A193" s="3"/>
      <c r="B193" s="3">
        <v>15.916727777777778</v>
      </c>
      <c r="C193" s="3">
        <v>68.109875000000002</v>
      </c>
      <c r="D193" s="3">
        <v>11.136337381256359</v>
      </c>
      <c r="E193" s="3">
        <v>19.143201715695472</v>
      </c>
      <c r="F193" s="3">
        <v>1.9046199088007032</v>
      </c>
      <c r="G193" s="1">
        <v>41.683049999999994</v>
      </c>
      <c r="H193" s="6">
        <v>8.8027724032451253</v>
      </c>
      <c r="I193" s="12">
        <v>2.6572739999999997</v>
      </c>
      <c r="J193" s="12">
        <v>0.2170013095121778</v>
      </c>
    </row>
    <row r="194" spans="1:10" x14ac:dyDescent="0.2">
      <c r="A194" s="3"/>
      <c r="B194" s="3">
        <v>16.000069444444446</v>
      </c>
      <c r="C194" s="3">
        <v>68.268024999999994</v>
      </c>
      <c r="D194" s="3">
        <v>11.269043081343115</v>
      </c>
      <c r="E194" s="3">
        <v>19.116775743442986</v>
      </c>
      <c r="F194" s="3">
        <v>1.866772621933372</v>
      </c>
      <c r="G194" s="1">
        <v>41.987299999999998</v>
      </c>
      <c r="H194" s="6">
        <v>8.817684848832684</v>
      </c>
      <c r="I194" s="12">
        <v>2.6685240000000001</v>
      </c>
      <c r="J194" s="12">
        <v>0.18728145271222127</v>
      </c>
    </row>
    <row r="195" spans="1:10" x14ac:dyDescent="0.2">
      <c r="A195" s="3"/>
      <c r="B195" s="3">
        <v>16.083400000000001</v>
      </c>
      <c r="C195" s="3">
        <v>68.034199999999998</v>
      </c>
      <c r="D195" s="3">
        <v>11.398588790430725</v>
      </c>
      <c r="E195" s="3">
        <v>19.031154768798196</v>
      </c>
      <c r="F195" s="3">
        <v>1.8265674153997171</v>
      </c>
      <c r="G195" s="1">
        <v>41.723775000000003</v>
      </c>
      <c r="H195" s="6">
        <v>8.6724198785094746</v>
      </c>
      <c r="I195" s="12">
        <v>2.6606779999999999</v>
      </c>
      <c r="J195" s="12">
        <v>0.19279959535745914</v>
      </c>
    </row>
    <row r="196" spans="1:10" x14ac:dyDescent="0.2">
      <c r="A196" s="3"/>
      <c r="B196" s="3">
        <v>16.16673611111111</v>
      </c>
      <c r="C196" s="3">
        <v>68.945925000000003</v>
      </c>
      <c r="D196" s="3">
        <v>11.231798516229127</v>
      </c>
      <c r="E196" s="3">
        <v>19.332773202208994</v>
      </c>
      <c r="F196" s="3">
        <v>1.8242052880638198</v>
      </c>
      <c r="G196" s="1">
        <v>42.126175000000003</v>
      </c>
      <c r="H196" s="6">
        <v>9.0448947970203832</v>
      </c>
      <c r="I196" s="12">
        <v>2.6306760000000002</v>
      </c>
      <c r="J196" s="12">
        <v>0.1686205866138534</v>
      </c>
    </row>
    <row r="197" spans="1:10" x14ac:dyDescent="0.2">
      <c r="A197" s="3"/>
      <c r="B197" s="3">
        <v>16.250058333333332</v>
      </c>
      <c r="C197" s="3">
        <v>68.791550000000001</v>
      </c>
      <c r="D197" s="3">
        <v>11.324782949943597</v>
      </c>
      <c r="E197" s="3">
        <v>19.29916430163922</v>
      </c>
      <c r="F197" s="3">
        <v>1.8039001297189372</v>
      </c>
      <c r="G197" s="1">
        <v>42.192500000000003</v>
      </c>
      <c r="H197" s="6">
        <v>8.730102845136857</v>
      </c>
      <c r="I197" s="12">
        <v>2.6563499999999998</v>
      </c>
      <c r="J197" s="12">
        <v>0.2325335035000333</v>
      </c>
    </row>
    <row r="198" spans="1:10" x14ac:dyDescent="0.2">
      <c r="A198" s="3"/>
      <c r="B198" s="3">
        <v>16.333394444444444</v>
      </c>
      <c r="C198" s="3">
        <v>69.428475000000006</v>
      </c>
      <c r="D198" s="3">
        <v>11.239660735204518</v>
      </c>
      <c r="E198" s="3">
        <v>19.683919783453266</v>
      </c>
      <c r="F198" s="3">
        <v>1.8112857897085153</v>
      </c>
      <c r="G198" s="1">
        <v>42.022075000000001</v>
      </c>
      <c r="H198" s="6">
        <v>8.8359839178120581</v>
      </c>
      <c r="I198" s="12">
        <v>2.6602939999999999</v>
      </c>
      <c r="J198" s="12">
        <v>0.18242844523264459</v>
      </c>
    </row>
    <row r="199" spans="1:10" x14ac:dyDescent="0.2">
      <c r="A199" s="3"/>
      <c r="B199" s="3">
        <v>16.41673611111111</v>
      </c>
      <c r="C199" s="3">
        <v>68.687150000000003</v>
      </c>
      <c r="D199" s="3">
        <v>11.646826950289931</v>
      </c>
      <c r="E199" s="3">
        <v>19.427315225103484</v>
      </c>
      <c r="F199" s="3">
        <v>1.9882293944613114</v>
      </c>
      <c r="G199" s="1">
        <v>42.147649999999999</v>
      </c>
      <c r="H199" s="6">
        <v>9.0770288569553728</v>
      </c>
      <c r="I199" s="12">
        <v>2.6520979999999996</v>
      </c>
      <c r="J199" s="12">
        <v>0.21027576362957279</v>
      </c>
    </row>
    <row r="200" spans="1:10" x14ac:dyDescent="0.2">
      <c r="A200" s="3"/>
      <c r="B200" s="3">
        <v>16.500061111111112</v>
      </c>
      <c r="C200" s="3">
        <v>68.915600000000012</v>
      </c>
      <c r="D200" s="3">
        <v>11.404609956504371</v>
      </c>
      <c r="E200" s="3">
        <v>19.528991532014221</v>
      </c>
      <c r="F200" s="3">
        <v>1.8070871832869584</v>
      </c>
      <c r="G200" s="1">
        <v>42.335800000000006</v>
      </c>
      <c r="H200" s="6">
        <v>8.8159415050236802</v>
      </c>
      <c r="I200" s="12">
        <v>2.642042</v>
      </c>
      <c r="J200" s="12">
        <v>0.20146336309612228</v>
      </c>
    </row>
    <row r="201" spans="1:10" x14ac:dyDescent="0.2">
      <c r="A201" s="3"/>
      <c r="B201" s="3">
        <v>16.583402777777778</v>
      </c>
      <c r="C201" s="3">
        <v>69.518325000000004</v>
      </c>
      <c r="D201" s="3">
        <v>11.488194800279418</v>
      </c>
      <c r="E201" s="3">
        <v>19.787032340450097</v>
      </c>
      <c r="F201" s="3">
        <v>1.8934821256087948</v>
      </c>
      <c r="G201" s="1">
        <v>42.250399999999999</v>
      </c>
      <c r="H201" s="6">
        <v>8.7733912519618276</v>
      </c>
      <c r="I201" s="12">
        <v>2.6135080000000004</v>
      </c>
      <c r="J201" s="12">
        <v>0.22158175922218862</v>
      </c>
    </row>
    <row r="202" spans="1:10" x14ac:dyDescent="0.2">
      <c r="A202" s="3"/>
      <c r="B202" s="3">
        <v>16.666725</v>
      </c>
      <c r="C202" s="3">
        <v>69.293350000000004</v>
      </c>
      <c r="D202" s="3">
        <v>11.614311889647148</v>
      </c>
      <c r="E202" s="3">
        <v>19.722414829950836</v>
      </c>
      <c r="F202" s="3">
        <v>1.9198859869794351</v>
      </c>
      <c r="G202" s="1">
        <v>42.33135</v>
      </c>
      <c r="H202" s="6">
        <v>9.0480214052576375</v>
      </c>
      <c r="I202" s="12">
        <v>2.6470580000000004</v>
      </c>
      <c r="J202" s="12">
        <v>0.20567218253813518</v>
      </c>
    </row>
    <row r="203" spans="1:10" x14ac:dyDescent="0.2">
      <c r="A203" s="3"/>
      <c r="B203" s="3">
        <v>16.750066666666665</v>
      </c>
      <c r="C203" s="3">
        <v>69.996825000000001</v>
      </c>
      <c r="D203" s="3">
        <v>11.624611206795958</v>
      </c>
      <c r="E203" s="3">
        <v>19.798226249766525</v>
      </c>
      <c r="F203" s="3">
        <v>1.7871086276441059</v>
      </c>
      <c r="G203" s="1">
        <v>42.547424999999997</v>
      </c>
      <c r="H203" s="6">
        <v>9.1364499226541529</v>
      </c>
      <c r="I203" s="12">
        <v>2.6476099999999998</v>
      </c>
      <c r="J203" s="12">
        <v>0.18142241179082599</v>
      </c>
    </row>
    <row r="204" spans="1:10" x14ac:dyDescent="0.2">
      <c r="A204" s="3"/>
      <c r="B204" s="3">
        <v>16.833405555555554</v>
      </c>
      <c r="C204" s="3">
        <v>70.20635</v>
      </c>
      <c r="D204" s="3">
        <v>11.380367933858711</v>
      </c>
      <c r="E204" s="3">
        <v>20.006434969932187</v>
      </c>
      <c r="F204" s="3">
        <v>1.8642185647074758</v>
      </c>
      <c r="G204" s="1">
        <v>42.523199999999996</v>
      </c>
      <c r="H204" s="6">
        <v>8.9112836770767068</v>
      </c>
      <c r="I204" s="12">
        <v>2.6291120000000001</v>
      </c>
      <c r="J204" s="12">
        <v>0.18901273150240436</v>
      </c>
    </row>
    <row r="205" spans="1:10" x14ac:dyDescent="0.2">
      <c r="A205" s="3"/>
      <c r="B205" s="3">
        <v>16.916730555555556</v>
      </c>
      <c r="C205" s="3">
        <v>69.851650000000006</v>
      </c>
      <c r="D205" s="3">
        <v>11.863816413644663</v>
      </c>
      <c r="E205" s="3">
        <v>19.964054377337412</v>
      </c>
      <c r="F205" s="3">
        <v>1.8847677992262077</v>
      </c>
      <c r="G205" s="1">
        <v>42.655349999999999</v>
      </c>
      <c r="H205" s="6">
        <v>9.5522146927645544</v>
      </c>
      <c r="I205" s="12">
        <v>2.6489680000000004</v>
      </c>
      <c r="J205" s="12">
        <v>0.1489772364155007</v>
      </c>
    </row>
    <row r="206" spans="1:10" x14ac:dyDescent="0.2">
      <c r="A206" s="3"/>
      <c r="B206" s="3">
        <v>17.000069444444446</v>
      </c>
      <c r="C206" s="3">
        <v>70.520949999999999</v>
      </c>
      <c r="D206" s="3">
        <v>11.6220983213015</v>
      </c>
      <c r="E206" s="3">
        <v>20.115095127397669</v>
      </c>
      <c r="F206" s="3">
        <v>1.9211539961700095</v>
      </c>
      <c r="G206" s="1">
        <v>42.587824999999995</v>
      </c>
      <c r="H206" s="6">
        <v>9.0237949028757942</v>
      </c>
      <c r="I206" s="12">
        <v>2.6337920000000006</v>
      </c>
      <c r="J206" s="12">
        <v>0.19730232517636473</v>
      </c>
    </row>
    <row r="207" spans="1:10" x14ac:dyDescent="0.2">
      <c r="A207" s="3"/>
      <c r="B207" s="3">
        <v>17.083402777777778</v>
      </c>
      <c r="C207" s="3">
        <v>70.641999999999996</v>
      </c>
      <c r="D207" s="3">
        <v>11.414928658851426</v>
      </c>
      <c r="E207" s="3">
        <v>20.073975354894824</v>
      </c>
      <c r="F207" s="3">
        <v>1.9286443386482648</v>
      </c>
      <c r="G207" s="1">
        <v>42.473425000000006</v>
      </c>
      <c r="H207" s="6">
        <v>8.9138766936258307</v>
      </c>
      <c r="I207" s="12">
        <v>2.6313599999999999</v>
      </c>
      <c r="J207" s="12">
        <v>0.19190104311858236</v>
      </c>
    </row>
    <row r="208" spans="1:10" x14ac:dyDescent="0.2">
      <c r="A208" s="3"/>
      <c r="B208" s="3">
        <v>17.166733333333333</v>
      </c>
      <c r="C208" s="3">
        <v>70.847375</v>
      </c>
      <c r="D208" s="3">
        <v>11.659819984137803</v>
      </c>
      <c r="E208" s="3">
        <v>20.247651916054018</v>
      </c>
      <c r="F208" s="3">
        <v>1.8647571136745933</v>
      </c>
      <c r="G208" s="1">
        <v>42.903475</v>
      </c>
      <c r="H208" s="6">
        <v>9.4575578300725471</v>
      </c>
      <c r="I208" s="12">
        <v>2.62493</v>
      </c>
      <c r="J208" s="12">
        <v>0.22639543060759865</v>
      </c>
    </row>
    <row r="209" spans="1:10" x14ac:dyDescent="0.2">
      <c r="A209" s="3"/>
      <c r="B209" s="3">
        <v>17.250058333333332</v>
      </c>
      <c r="C209" s="3">
        <v>71.081050000000005</v>
      </c>
      <c r="D209" s="3">
        <v>11.529313256651527</v>
      </c>
      <c r="E209" s="3">
        <v>20.42897442377625</v>
      </c>
      <c r="F209" s="3">
        <v>1.8997722766163319</v>
      </c>
      <c r="G209" s="1">
        <v>42.7</v>
      </c>
      <c r="H209" s="6">
        <v>9.1647447493097012</v>
      </c>
      <c r="I209" s="12">
        <v>2.6454960000000001</v>
      </c>
      <c r="J209" s="12">
        <v>0.20476354455810733</v>
      </c>
    </row>
    <row r="210" spans="1:10" x14ac:dyDescent="0.2">
      <c r="A210" s="3"/>
      <c r="B210" s="3">
        <v>17.333394444444444</v>
      </c>
      <c r="C210" s="3">
        <v>71.289974999999998</v>
      </c>
      <c r="D210" s="3">
        <v>11.609149646256078</v>
      </c>
      <c r="E210" s="3">
        <v>20.42595558401959</v>
      </c>
      <c r="F210" s="3">
        <v>1.8253491726242399</v>
      </c>
      <c r="G210" s="1">
        <v>42.824399999999997</v>
      </c>
      <c r="H210" s="6">
        <v>9.151093916029966</v>
      </c>
      <c r="I210" s="12">
        <v>2.6304980000000002</v>
      </c>
      <c r="J210" s="12">
        <v>0.21156822911297418</v>
      </c>
    </row>
    <row r="211" spans="1:10" x14ac:dyDescent="0.2">
      <c r="A211" s="3"/>
      <c r="B211" s="3">
        <v>17.416733333333333</v>
      </c>
      <c r="C211" s="3">
        <v>71.585925000000003</v>
      </c>
      <c r="D211" s="3">
        <v>11.627929999896732</v>
      </c>
      <c r="E211" s="3">
        <v>20.464179348598002</v>
      </c>
      <c r="F211" s="3">
        <v>1.9352085487099313</v>
      </c>
      <c r="G211" s="1">
        <v>42.858975000000001</v>
      </c>
      <c r="H211" s="6">
        <v>9.2511720181372858</v>
      </c>
      <c r="I211" s="12">
        <v>2.6282900000000002</v>
      </c>
      <c r="J211" s="12">
        <v>0.19860896404744682</v>
      </c>
    </row>
    <row r="212" spans="1:10" x14ac:dyDescent="0.2">
      <c r="A212" s="3"/>
      <c r="B212" s="3">
        <v>17.500063888888889</v>
      </c>
      <c r="C212" s="3">
        <v>71.738900000000001</v>
      </c>
      <c r="D212" s="3">
        <v>12.073767063348559</v>
      </c>
      <c r="E212" s="3">
        <v>20.538066824814202</v>
      </c>
      <c r="F212" s="3">
        <v>1.8761524652863357</v>
      </c>
      <c r="G212" s="1">
        <v>43.177875</v>
      </c>
      <c r="H212" s="6">
        <v>9.4414072066879982</v>
      </c>
      <c r="I212" s="12">
        <v>2.6491419999999999</v>
      </c>
      <c r="J212" s="12">
        <v>0.18548194405386209</v>
      </c>
    </row>
    <row r="213" spans="1:10" x14ac:dyDescent="0.2">
      <c r="A213" s="3"/>
      <c r="B213" s="3">
        <v>17.583391666666667</v>
      </c>
      <c r="C213" s="3">
        <v>71.728175000000007</v>
      </c>
      <c r="D213" s="3">
        <v>11.764445204761286</v>
      </c>
      <c r="E213" s="3">
        <v>20.562930113994089</v>
      </c>
      <c r="F213" s="3">
        <v>1.8086409063161202</v>
      </c>
      <c r="G213" s="1">
        <v>42.857075000000002</v>
      </c>
      <c r="H213" s="6">
        <v>9.0711881571544897</v>
      </c>
      <c r="I213" s="12">
        <v>2.6477180000000002</v>
      </c>
      <c r="J213" s="12">
        <v>0.20038579557942723</v>
      </c>
    </row>
    <row r="214" spans="1:10" x14ac:dyDescent="0.2">
      <c r="A214" s="3"/>
      <c r="B214" s="3">
        <v>17.66672777777778</v>
      </c>
      <c r="C214" s="3">
        <v>71.858400000000003</v>
      </c>
      <c r="D214" s="3">
        <v>11.977783353080545</v>
      </c>
      <c r="E214" s="3">
        <v>20.748701972982438</v>
      </c>
      <c r="F214" s="3">
        <v>1.8644276955677308</v>
      </c>
      <c r="G214" s="1">
        <v>43.063600000000001</v>
      </c>
      <c r="H214" s="6">
        <v>9.473440327920299</v>
      </c>
      <c r="I214" s="12">
        <v>2.6244319999999997</v>
      </c>
      <c r="J214" s="12">
        <v>0.19730647726316533</v>
      </c>
    </row>
    <row r="215" spans="1:10" x14ac:dyDescent="0.2">
      <c r="A215" s="3"/>
      <c r="B215" s="3">
        <v>17.750061111111112</v>
      </c>
      <c r="C215" s="3">
        <v>72.140349999999998</v>
      </c>
      <c r="D215" s="3">
        <v>12.139115427547956</v>
      </c>
      <c r="E215" s="3">
        <v>20.917191083898153</v>
      </c>
      <c r="F215" s="3">
        <v>1.843872653683003</v>
      </c>
      <c r="G215" s="1">
        <v>43.064374999999998</v>
      </c>
      <c r="H215" s="6">
        <v>9.20450813003246</v>
      </c>
      <c r="I215" s="12">
        <v>2.6283579999999995</v>
      </c>
      <c r="J215" s="12">
        <v>0.21135938510035468</v>
      </c>
    </row>
    <row r="216" spans="1:10" x14ac:dyDescent="0.2">
      <c r="A216" s="3"/>
      <c r="B216" s="3">
        <v>17.833397222222224</v>
      </c>
      <c r="C216" s="3">
        <v>72.515649999999994</v>
      </c>
      <c r="D216" s="3">
        <v>12.209306219301236</v>
      </c>
      <c r="E216" s="3">
        <v>20.973137210423388</v>
      </c>
      <c r="F216" s="3">
        <v>1.8132962863249895</v>
      </c>
      <c r="G216" s="1">
        <v>43.107325000000003</v>
      </c>
      <c r="H216" s="6">
        <v>9.473639065806049</v>
      </c>
      <c r="I216" s="12">
        <v>2.6181380000000001</v>
      </c>
      <c r="J216" s="12">
        <v>0.1812015969024556</v>
      </c>
    </row>
    <row r="217" spans="1:10" x14ac:dyDescent="0.2">
      <c r="A217" s="3"/>
      <c r="B217" s="3">
        <v>17.91672777777778</v>
      </c>
      <c r="C217" s="3">
        <v>72.47744999999999</v>
      </c>
      <c r="D217" s="3">
        <v>12.077265486441942</v>
      </c>
      <c r="E217" s="3">
        <v>21.016656470021832</v>
      </c>
      <c r="F217" s="3">
        <v>1.8384730177514153</v>
      </c>
      <c r="G217" s="1">
        <v>43.416424999999997</v>
      </c>
      <c r="H217" s="6">
        <v>9.6524400885216757</v>
      </c>
      <c r="I217" s="12">
        <v>2.6497400000000004</v>
      </c>
      <c r="J217" s="12">
        <v>0.1971068193898933</v>
      </c>
    </row>
    <row r="218" spans="1:10" x14ac:dyDescent="0.2">
      <c r="A218" s="3"/>
      <c r="B218" s="3">
        <v>18.000066666666665</v>
      </c>
      <c r="C218" s="3">
        <v>72.703400000000002</v>
      </c>
      <c r="D218" s="3">
        <v>11.874429074556275</v>
      </c>
      <c r="E218" s="3">
        <v>21.077486926865049</v>
      </c>
      <c r="F218" s="3">
        <v>1.8944377881049577</v>
      </c>
      <c r="G218" s="1">
        <v>43.367699999999999</v>
      </c>
      <c r="H218" s="6">
        <v>9.4552943655922412</v>
      </c>
      <c r="I218" s="12">
        <v>2.6544739999999996</v>
      </c>
      <c r="J218" s="12">
        <v>0.18997971399599489</v>
      </c>
    </row>
    <row r="219" spans="1:10" x14ac:dyDescent="0.2">
      <c r="A219" s="3"/>
      <c r="B219" s="3">
        <v>18.083405555555554</v>
      </c>
      <c r="C219" s="3">
        <v>72.658124999999998</v>
      </c>
      <c r="D219" s="3">
        <v>12.098460506024489</v>
      </c>
      <c r="E219" s="3">
        <v>21.013612945415822</v>
      </c>
      <c r="F219" s="3">
        <v>1.8287309416641917</v>
      </c>
      <c r="G219" s="1">
        <v>43.325725000000006</v>
      </c>
      <c r="H219" s="6">
        <v>9.3023117490134108</v>
      </c>
      <c r="I219" s="12">
        <v>2.63978</v>
      </c>
      <c r="J219" s="12">
        <v>0.19243280788368702</v>
      </c>
    </row>
    <row r="220" spans="1:10" x14ac:dyDescent="0.2">
      <c r="A220" s="3"/>
      <c r="B220" s="3">
        <v>18.166733333333333</v>
      </c>
      <c r="C220" s="3">
        <v>73.10560000000001</v>
      </c>
      <c r="D220" s="3">
        <v>12.341937537518119</v>
      </c>
      <c r="E220" s="3">
        <v>21.067230044563861</v>
      </c>
      <c r="F220" s="3">
        <v>1.949370632281096</v>
      </c>
      <c r="G220" s="1">
        <v>43.483674999999998</v>
      </c>
      <c r="H220" s="6">
        <v>9.6445190342753992</v>
      </c>
      <c r="I220" s="12">
        <v>2.6301019999999999</v>
      </c>
      <c r="J220" s="12">
        <v>0.19016324821058364</v>
      </c>
    </row>
    <row r="221" spans="1:10" x14ac:dyDescent="0.2">
      <c r="A221" s="3"/>
      <c r="B221" s="3">
        <v>18.250066666666669</v>
      </c>
      <c r="C221" s="3">
        <v>73.322900000000004</v>
      </c>
      <c r="D221" s="3">
        <v>12.439160260778554</v>
      </c>
      <c r="E221" s="3">
        <v>21.226396000747805</v>
      </c>
      <c r="F221" s="3">
        <v>1.8467055970024024</v>
      </c>
      <c r="G221" s="1">
        <v>43.571950000000001</v>
      </c>
      <c r="H221" s="6">
        <v>9.2900500696533594</v>
      </c>
      <c r="I221" s="12">
        <v>2.646172</v>
      </c>
      <c r="J221" s="12">
        <v>0.2001170796558854</v>
      </c>
    </row>
    <row r="222" spans="1:10" x14ac:dyDescent="0.2">
      <c r="A222" s="3"/>
      <c r="B222" s="3">
        <v>18.333394444444444</v>
      </c>
      <c r="C222" s="3">
        <v>73.614325000000008</v>
      </c>
      <c r="D222" s="3">
        <v>12.01380676260292</v>
      </c>
      <c r="E222" s="3">
        <v>21.414373068041293</v>
      </c>
      <c r="F222" s="3">
        <v>1.8778162308916166</v>
      </c>
      <c r="G222" s="1">
        <v>43.458574999999996</v>
      </c>
      <c r="H222" s="6">
        <v>9.5163271838018826</v>
      </c>
      <c r="I222" s="12">
        <v>2.65368</v>
      </c>
      <c r="J222" s="12">
        <v>0.19770892658147735</v>
      </c>
    </row>
    <row r="223" spans="1:10" x14ac:dyDescent="0.2">
      <c r="A223" s="3"/>
      <c r="B223" s="3">
        <v>18.416733333333333</v>
      </c>
      <c r="C223" s="3">
        <v>73.509374999999991</v>
      </c>
      <c r="D223" s="3">
        <v>12.288147542618775</v>
      </c>
      <c r="E223" s="3">
        <v>21.409338047003125</v>
      </c>
      <c r="F223" s="3">
        <v>1.8851397131247325</v>
      </c>
      <c r="G223" s="1">
        <v>43.670999999999999</v>
      </c>
      <c r="H223" s="6">
        <v>9.9480293619725035</v>
      </c>
      <c r="I223" s="12">
        <v>2.6143860000000001</v>
      </c>
      <c r="J223" s="12">
        <v>0.20848608569878235</v>
      </c>
    </row>
    <row r="224" spans="1:10" x14ac:dyDescent="0.2">
      <c r="A224" s="3"/>
      <c r="B224" s="3">
        <v>18.500058333333335</v>
      </c>
      <c r="C224" s="3">
        <v>73.827124999999995</v>
      </c>
      <c r="D224" s="3">
        <v>12.250248633497312</v>
      </c>
      <c r="E224" s="3">
        <v>21.570082906302243</v>
      </c>
      <c r="F224" s="3">
        <v>1.9387245026047411</v>
      </c>
      <c r="G224" s="1">
        <v>43.423074999999997</v>
      </c>
      <c r="H224" s="6">
        <v>9.2406074383217476</v>
      </c>
      <c r="I224" s="12">
        <v>2.6355599999999999</v>
      </c>
      <c r="J224" s="12">
        <v>0.19307020912093095</v>
      </c>
    </row>
    <row r="225" spans="1:10" x14ac:dyDescent="0.2">
      <c r="A225" s="3"/>
      <c r="B225" s="3">
        <v>18.583391666666667</v>
      </c>
      <c r="C225" s="3">
        <v>73.962275000000005</v>
      </c>
      <c r="D225" s="3">
        <v>12.348661952717698</v>
      </c>
      <c r="E225" s="3">
        <v>21.583433767940768</v>
      </c>
      <c r="F225" s="3">
        <v>1.861601444992993</v>
      </c>
      <c r="G225" s="1">
        <v>43.562075</v>
      </c>
      <c r="H225" s="6">
        <v>9.4929962823037979</v>
      </c>
      <c r="I225" s="12">
        <v>2.61076</v>
      </c>
      <c r="J225" s="12">
        <v>0.19377266667412091</v>
      </c>
    </row>
    <row r="226" spans="1:10" x14ac:dyDescent="0.2">
      <c r="A226" s="3"/>
      <c r="B226" s="3">
        <v>18.666725000000003</v>
      </c>
      <c r="C226" s="3">
        <v>74.077624999999998</v>
      </c>
      <c r="D226" s="3">
        <v>12.189144340046997</v>
      </c>
      <c r="E226" s="3">
        <v>21.730817265738253</v>
      </c>
      <c r="F226" s="3">
        <v>1.896183365869452</v>
      </c>
      <c r="G226" s="1">
        <v>43.739474999999999</v>
      </c>
      <c r="H226" s="6">
        <v>9.599811060076469</v>
      </c>
      <c r="I226" s="12">
        <v>2.6342639999999999</v>
      </c>
      <c r="J226" s="12">
        <v>0.21860248084136655</v>
      </c>
    </row>
    <row r="227" spans="1:10" x14ac:dyDescent="0.2">
      <c r="A227" s="3"/>
      <c r="B227" s="3">
        <v>18.750061111111112</v>
      </c>
      <c r="C227" s="3">
        <v>74.266874999999999</v>
      </c>
      <c r="D227" s="3">
        <v>12.377479989447229</v>
      </c>
      <c r="E227" s="3">
        <v>21.843693715475084</v>
      </c>
      <c r="F227" s="3">
        <v>1.7828934115644699</v>
      </c>
      <c r="G227" s="1">
        <v>44.022575000000003</v>
      </c>
      <c r="H227" s="6">
        <v>9.6437145845968644</v>
      </c>
      <c r="I227" s="12">
        <v>2.619602</v>
      </c>
      <c r="J227" s="12">
        <v>0.19281472135187197</v>
      </c>
    </row>
    <row r="228" spans="1:10" x14ac:dyDescent="0.2">
      <c r="A228" s="3"/>
      <c r="B228" s="3">
        <v>18.833391666666667</v>
      </c>
      <c r="C228" s="3">
        <v>74.29502500000001</v>
      </c>
      <c r="D228" s="3">
        <v>12.2368014797917</v>
      </c>
      <c r="E228" s="3">
        <v>21.721620744405445</v>
      </c>
      <c r="F228" s="3">
        <v>1.7966628348134792</v>
      </c>
      <c r="G228" s="1">
        <v>43.889375000000001</v>
      </c>
      <c r="H228" s="6">
        <v>9.5160990615464875</v>
      </c>
      <c r="I228" s="12">
        <v>2.6185499999999999</v>
      </c>
      <c r="J228" s="12">
        <v>0.21431250453484985</v>
      </c>
    </row>
    <row r="229" spans="1:10" x14ac:dyDescent="0.2">
      <c r="A229" s="3"/>
      <c r="B229" s="3">
        <v>18.91673611111111</v>
      </c>
      <c r="C229" s="3">
        <v>74.716825</v>
      </c>
      <c r="D229" s="3">
        <v>12.39664146946666</v>
      </c>
      <c r="E229" s="3">
        <v>21.894440913135433</v>
      </c>
      <c r="F229" s="3">
        <v>1.9652930069076218</v>
      </c>
      <c r="G229" s="1">
        <v>44.051950000000005</v>
      </c>
      <c r="H229" s="6">
        <v>9.840621432443502</v>
      </c>
      <c r="I229" s="12">
        <v>2.6181700000000001</v>
      </c>
      <c r="J229" s="12">
        <v>0.20885462563706836</v>
      </c>
    </row>
    <row r="230" spans="1:10" x14ac:dyDescent="0.2">
      <c r="A230" s="3"/>
      <c r="B230" s="3">
        <v>19.000069444444446</v>
      </c>
      <c r="C230" s="3">
        <v>74.743175000000008</v>
      </c>
      <c r="D230" s="3">
        <v>12.462145296958223</v>
      </c>
      <c r="E230" s="3">
        <v>22.063086007992126</v>
      </c>
      <c r="F230" s="3">
        <v>1.8961092711128236</v>
      </c>
      <c r="G230" s="1">
        <v>44.068675000000006</v>
      </c>
      <c r="H230" s="6">
        <v>9.5276820823587158</v>
      </c>
      <c r="I230" s="12">
        <v>2.618954</v>
      </c>
      <c r="J230" s="12">
        <v>0.17184532734409749</v>
      </c>
    </row>
    <row r="231" spans="1:10" x14ac:dyDescent="0.2">
      <c r="A231" s="3"/>
      <c r="B231" s="3">
        <v>19.083391666666667</v>
      </c>
      <c r="C231" s="3">
        <v>74.696975000000009</v>
      </c>
      <c r="D231" s="3">
        <v>12.168696638609202</v>
      </c>
      <c r="E231" s="3">
        <v>21.886478037484309</v>
      </c>
      <c r="F231" s="3">
        <v>1.8726280169857539</v>
      </c>
      <c r="G231" s="1">
        <v>43.925874999999998</v>
      </c>
      <c r="H231" s="6">
        <v>9.3546098466210985</v>
      </c>
      <c r="I231" s="12">
        <v>2.6219920000000001</v>
      </c>
      <c r="J231" s="12">
        <v>0.208045771814762</v>
      </c>
    </row>
    <row r="232" spans="1:10" x14ac:dyDescent="0.2">
      <c r="A232" s="3"/>
      <c r="B232" s="3">
        <v>19.16672777777778</v>
      </c>
      <c r="C232" s="3">
        <v>75.136175000000009</v>
      </c>
      <c r="D232" s="3">
        <v>12.129663265833063</v>
      </c>
      <c r="E232" s="3">
        <v>22.055927140077149</v>
      </c>
      <c r="F232" s="3">
        <v>1.8738577061772856</v>
      </c>
      <c r="G232" s="1">
        <v>44.012750000000004</v>
      </c>
      <c r="H232" s="6">
        <v>9.6636201292958948</v>
      </c>
      <c r="I232" s="12">
        <v>2.6304319999999999</v>
      </c>
      <c r="J232" s="12">
        <v>0.207014732132764</v>
      </c>
    </row>
    <row r="233" spans="1:10" x14ac:dyDescent="0.2">
      <c r="A233" s="3"/>
      <c r="B233" s="3">
        <v>19.250058333333335</v>
      </c>
      <c r="C233" s="3">
        <v>75.250825000000006</v>
      </c>
      <c r="D233" s="3">
        <v>12.665148335063625</v>
      </c>
      <c r="E233" s="3">
        <v>22.136615555856888</v>
      </c>
      <c r="F233" s="3">
        <v>1.8812814082427971</v>
      </c>
      <c r="G233" s="1">
        <v>44.055925000000002</v>
      </c>
      <c r="H233" s="6">
        <v>9.5338928203104167</v>
      </c>
      <c r="I233" s="12">
        <v>2.6443559999999997</v>
      </c>
      <c r="J233" s="12">
        <v>0.2087835257629298</v>
      </c>
    </row>
    <row r="234" spans="1:10" x14ac:dyDescent="0.2">
      <c r="A234" s="3"/>
      <c r="B234" s="3">
        <v>19.333402777777778</v>
      </c>
      <c r="C234" s="3">
        <v>75.414100000000005</v>
      </c>
      <c r="D234" s="3">
        <v>12.490435826129824</v>
      </c>
      <c r="E234" s="3">
        <v>22.102806254032256</v>
      </c>
      <c r="F234" s="3">
        <v>1.8745584458746543</v>
      </c>
      <c r="G234" s="1">
        <v>44.055300000000003</v>
      </c>
      <c r="H234" s="6">
        <v>9.381753529413718</v>
      </c>
      <c r="I234" s="12">
        <v>2.6250439999999999</v>
      </c>
      <c r="J234" s="12">
        <v>0.19065960815023203</v>
      </c>
    </row>
    <row r="235" spans="1:10" x14ac:dyDescent="0.2">
      <c r="A235" s="3"/>
      <c r="B235" s="3">
        <v>19.41672777777778</v>
      </c>
      <c r="C235" s="3">
        <v>75.558899999999994</v>
      </c>
      <c r="D235" s="3">
        <v>12.636409013376175</v>
      </c>
      <c r="E235" s="3">
        <v>22.220946749427487</v>
      </c>
      <c r="F235" s="3">
        <v>1.8531350091129355</v>
      </c>
      <c r="G235" s="1">
        <v>44.241375000000005</v>
      </c>
      <c r="H235" s="6">
        <v>9.6692196294478521</v>
      </c>
      <c r="I235" s="12">
        <v>2.6246119999999999</v>
      </c>
      <c r="J235" s="12">
        <v>0.19790892519035119</v>
      </c>
    </row>
    <row r="236" spans="1:10" x14ac:dyDescent="0.2">
      <c r="A236" s="3"/>
      <c r="B236" s="3">
        <v>19.500069444444446</v>
      </c>
      <c r="C236" s="3">
        <v>75.682150000000007</v>
      </c>
      <c r="D236" s="3">
        <v>12.657940091104797</v>
      </c>
      <c r="E236" s="3">
        <v>22.56738496288671</v>
      </c>
      <c r="F236" s="3">
        <v>1.7721567487104519</v>
      </c>
      <c r="G236" s="1">
        <v>44.319449999999996</v>
      </c>
      <c r="H236" s="6">
        <v>9.5645481665367083</v>
      </c>
      <c r="I236" s="12">
        <v>2.6268979999999997</v>
      </c>
      <c r="J236" s="12">
        <v>0.18282885185331124</v>
      </c>
    </row>
    <row r="237" spans="1:10" x14ac:dyDescent="0.2">
      <c r="A237" s="3"/>
      <c r="B237" s="3">
        <v>19.583391666666667</v>
      </c>
      <c r="C237" s="3">
        <v>75.821349999999995</v>
      </c>
      <c r="D237" s="3">
        <v>12.397088558878149</v>
      </c>
      <c r="E237" s="3">
        <v>22.517739436326902</v>
      </c>
      <c r="F237" s="3">
        <v>1.8845692725394843</v>
      </c>
      <c r="G237" s="1">
        <v>44.142475000000005</v>
      </c>
      <c r="H237" s="6">
        <v>9.4561522049139803</v>
      </c>
      <c r="I237" s="12">
        <v>2.6299979999999996</v>
      </c>
      <c r="J237" s="12">
        <v>0.18408498301056497</v>
      </c>
    </row>
    <row r="238" spans="1:10" x14ac:dyDescent="0.2">
      <c r="A238" s="3"/>
      <c r="B238" s="3">
        <v>19.66672777777778</v>
      </c>
      <c r="C238" s="3">
        <v>76.213425000000001</v>
      </c>
      <c r="D238" s="3">
        <v>12.72110325466444</v>
      </c>
      <c r="E238" s="3">
        <v>22.531902317139352</v>
      </c>
      <c r="F238" s="3">
        <v>1.8385112624077136</v>
      </c>
      <c r="G238" s="1">
        <v>44.334500000000006</v>
      </c>
      <c r="H238" s="6">
        <v>9.6772555978782666</v>
      </c>
      <c r="I238" s="12">
        <v>2.6448639999999997</v>
      </c>
      <c r="J238" s="12">
        <v>0.19171425906802017</v>
      </c>
    </row>
    <row r="239" spans="1:10" x14ac:dyDescent="0.2">
      <c r="A239" s="3"/>
      <c r="B239" s="3">
        <v>19.750069444444446</v>
      </c>
      <c r="C239" s="3">
        <v>76.059799999999996</v>
      </c>
      <c r="D239" s="3">
        <v>12.58374814353818</v>
      </c>
      <c r="E239" s="3">
        <v>22.418737184837227</v>
      </c>
      <c r="F239" s="3">
        <v>1.7860408651539867</v>
      </c>
      <c r="G239" s="1">
        <v>44.364100000000001</v>
      </c>
      <c r="H239" s="6">
        <v>9.3734027101510335</v>
      </c>
      <c r="I239" s="12">
        <v>2.6247439999999997</v>
      </c>
      <c r="J239" s="12">
        <v>0.18751287190483742</v>
      </c>
    </row>
    <row r="240" spans="1:10" x14ac:dyDescent="0.2">
      <c r="A240" s="3"/>
      <c r="B240" s="3">
        <v>19.833400000000001</v>
      </c>
      <c r="C240" s="3">
        <v>76.160049999999998</v>
      </c>
      <c r="D240" s="3">
        <v>12.520027118314619</v>
      </c>
      <c r="E240" s="3">
        <v>22.684892605764379</v>
      </c>
      <c r="F240" s="3">
        <v>1.8092566020330012</v>
      </c>
      <c r="G240" s="1">
        <v>44.433125000000004</v>
      </c>
      <c r="H240" s="6">
        <v>9.4401312449827657</v>
      </c>
      <c r="I240" s="12">
        <v>2.6324139999999998</v>
      </c>
      <c r="J240" s="12">
        <v>0.16676090198244917</v>
      </c>
    </row>
    <row r="241" spans="1:10" x14ac:dyDescent="0.2">
      <c r="A241" s="3"/>
      <c r="B241" s="3">
        <v>19.916725000000003</v>
      </c>
      <c r="C241" s="3">
        <v>76.504249999999999</v>
      </c>
      <c r="D241" s="3">
        <v>12.578167685716364</v>
      </c>
      <c r="E241" s="3">
        <v>22.665551758157672</v>
      </c>
      <c r="F241" s="3">
        <v>1.8448801267291048</v>
      </c>
      <c r="G241" s="1">
        <v>44.394350000000003</v>
      </c>
      <c r="H241" s="6">
        <v>9.4980508254764153</v>
      </c>
      <c r="I241" s="12">
        <v>2.6438120000000005</v>
      </c>
      <c r="J241" s="12">
        <v>0.1996363505727351</v>
      </c>
    </row>
    <row r="242" spans="1:10" x14ac:dyDescent="0.2">
      <c r="A242" s="3"/>
      <c r="B242" s="3">
        <v>20.000061111111112</v>
      </c>
      <c r="C242" s="3">
        <v>76.673425000000009</v>
      </c>
      <c r="D242" s="3">
        <v>12.485398972766761</v>
      </c>
      <c r="E242" s="3">
        <v>22.697468474894411</v>
      </c>
      <c r="F242" s="3">
        <v>1.828678657665147</v>
      </c>
      <c r="G242" s="1">
        <v>44.559699999999999</v>
      </c>
      <c r="H242" s="6">
        <v>9.7644380077230597</v>
      </c>
      <c r="I242" s="12">
        <v>2.64269</v>
      </c>
      <c r="J242" s="12">
        <v>0.17400253302753962</v>
      </c>
    </row>
    <row r="243" spans="1:10" x14ac:dyDescent="0.2">
      <c r="A243" s="3"/>
      <c r="B243" s="3">
        <v>20.083397222222221</v>
      </c>
      <c r="C243" s="3">
        <v>76.740825000000001</v>
      </c>
      <c r="D243" s="3">
        <v>12.583029179381455</v>
      </c>
      <c r="E243" s="3">
        <v>22.849010775701426</v>
      </c>
      <c r="F243" s="3">
        <v>1.8251128302107784</v>
      </c>
      <c r="G243" s="1">
        <v>44.481949999999998</v>
      </c>
      <c r="H243" s="6">
        <v>9.5777032408610765</v>
      </c>
      <c r="I243" s="12">
        <v>2.622506</v>
      </c>
      <c r="J243" s="12">
        <v>0.21318388313847741</v>
      </c>
    </row>
    <row r="244" spans="1:10" x14ac:dyDescent="0.2">
      <c r="A244" s="3"/>
      <c r="B244" s="3">
        <v>20.16673611111111</v>
      </c>
      <c r="C244" s="3">
        <v>76.940700000000007</v>
      </c>
      <c r="D244" s="3">
        <v>12.792234409984776</v>
      </c>
      <c r="E244" s="3">
        <v>22.806192194940682</v>
      </c>
      <c r="F244" s="3">
        <v>1.8887058023948555</v>
      </c>
      <c r="G244" s="1">
        <v>44.596825000000003</v>
      </c>
      <c r="H244" s="6">
        <v>9.8313537499081445</v>
      </c>
      <c r="I244" s="12">
        <v>2.6094279999999999</v>
      </c>
      <c r="J244" s="12">
        <v>0.1992045528345173</v>
      </c>
    </row>
    <row r="245" spans="1:10" x14ac:dyDescent="0.2">
      <c r="A245" s="3"/>
      <c r="B245" s="3">
        <v>20.250061111111112</v>
      </c>
      <c r="C245" s="3">
        <v>77.28070000000001</v>
      </c>
      <c r="D245" s="3">
        <v>12.618674856206725</v>
      </c>
      <c r="E245" s="3">
        <v>22.899320873880598</v>
      </c>
      <c r="F245" s="3">
        <v>1.8095468943909696</v>
      </c>
      <c r="G245" s="1">
        <v>44.647925000000001</v>
      </c>
      <c r="H245" s="6">
        <v>9.579496238103193</v>
      </c>
      <c r="I245" s="12">
        <v>2.620682</v>
      </c>
      <c r="J245" s="12">
        <v>0.20481047451241355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Fig.1d</vt:lpstr>
      <vt:lpstr>Fig.5a&amp;Sfig.12</vt:lpstr>
      <vt:lpstr>Fig.5c</vt:lpstr>
      <vt:lpstr>Fig.5d</vt:lpstr>
      <vt:lpstr>Fig.5e</vt:lpstr>
      <vt:lpstr>Sfig.3</vt:lpstr>
      <vt:lpstr>Sfig.2b</vt:lpstr>
      <vt:lpstr>Sfig.14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2019-03-20T01:19:32Z</dcterms:created>
  <dcterms:modified xsi:type="dcterms:W3CDTF">2019-03-20T08:33:26Z</dcterms:modified>
</cp:coreProperties>
</file>