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MC\Projects\003_TPNG_Glycan_GirP\190328_Reresubmission_NatCom\"/>
    </mc:Choice>
  </mc:AlternateContent>
  <xr:revisionPtr revIDLastSave="0" documentId="10_ncr:100000_{105D0CD3-CF9D-4867-A60C-6B0E84679548}" xr6:coauthVersionLast="31" xr6:coauthVersionMax="31" xr10:uidLastSave="{00000000-0000-0000-0000-000000000000}"/>
  <bookViews>
    <workbookView xWindow="120" yWindow="705" windowWidth="14250" windowHeight="9675" xr2:uid="{00000000-000D-0000-FFFF-FFFF00000000}"/>
  </bookViews>
  <sheets>
    <sheet name="Supplementary Data 1" sheetId="1" r:id="rId1"/>
  </sheets>
  <calcPr calcId="179017"/>
</workbook>
</file>

<file path=xl/calcChain.xml><?xml version="1.0" encoding="utf-8"?>
<calcChain xmlns="http://schemas.openxmlformats.org/spreadsheetml/2006/main">
  <c r="AD175" i="1" l="1"/>
  <c r="AD142" i="1"/>
  <c r="AD141" i="1"/>
  <c r="AD138" i="1"/>
  <c r="AD135" i="1"/>
  <c r="AD131" i="1"/>
  <c r="AD123" i="1"/>
  <c r="AD116" i="1"/>
  <c r="AD113" i="1"/>
  <c r="AD109" i="1"/>
  <c r="AD97" i="1"/>
  <c r="AD92" i="1"/>
  <c r="AD86" i="1"/>
  <c r="AD43" i="1"/>
  <c r="AD46" i="1"/>
  <c r="AD70" i="1"/>
  <c r="AD74" i="1"/>
  <c r="AD14" i="1"/>
  <c r="AD16" i="1"/>
  <c r="AD28" i="1"/>
  <c r="AD25" i="1"/>
  <c r="AD24" i="1"/>
  <c r="AF176" i="1" l="1"/>
  <c r="AC176" i="1" l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128" i="1"/>
  <c r="AG129" i="1"/>
  <c r="AG130" i="1"/>
  <c r="AG131" i="1"/>
  <c r="AG132" i="1"/>
  <c r="AG133" i="1"/>
  <c r="AG134" i="1"/>
  <c r="AG135" i="1"/>
  <c r="AG136" i="1"/>
  <c r="AG137" i="1"/>
  <c r="AG138" i="1"/>
  <c r="AG139" i="1"/>
  <c r="AG140" i="1"/>
  <c r="AG141" i="1"/>
  <c r="AG142" i="1"/>
  <c r="AG143" i="1"/>
  <c r="AG144" i="1"/>
  <c r="AG145" i="1"/>
  <c r="AG146" i="1"/>
  <c r="AG147" i="1"/>
  <c r="AG148" i="1"/>
  <c r="AG149" i="1"/>
  <c r="AG150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9" i="1"/>
  <c r="AA176" i="1" l="1"/>
  <c r="AN176" i="1" l="1"/>
  <c r="AN177" i="1" s="1"/>
  <c r="AP176" i="1" l="1"/>
  <c r="AM176" i="1" l="1"/>
  <c r="AI176" i="1"/>
  <c r="AO176" i="1"/>
  <c r="AH176" i="1"/>
  <c r="AJ176" i="1"/>
  <c r="AK176" i="1"/>
  <c r="AL176" i="1"/>
  <c r="W176" i="1"/>
  <c r="X176" i="1"/>
</calcChain>
</file>

<file path=xl/sharedStrings.xml><?xml version="1.0" encoding="utf-8"?>
<sst xmlns="http://schemas.openxmlformats.org/spreadsheetml/2006/main" count="1387" uniqueCount="327">
  <si>
    <t>H3N3</t>
  </si>
  <si>
    <t>H5N2</t>
  </si>
  <si>
    <t>H3N3F1</t>
  </si>
  <si>
    <t>H4N3</t>
  </si>
  <si>
    <t>H3N4</t>
  </si>
  <si>
    <t>H6N2</t>
  </si>
  <si>
    <t>H4N3F1</t>
  </si>
  <si>
    <t>H5N3</t>
  </si>
  <si>
    <t>H3N4F1</t>
  </si>
  <si>
    <t>H4N4</t>
  </si>
  <si>
    <t>H3N5</t>
  </si>
  <si>
    <t>H7N2</t>
  </si>
  <si>
    <t>H5N3F1</t>
  </si>
  <si>
    <t>H6N3</t>
  </si>
  <si>
    <t>H4N4F1</t>
  </si>
  <si>
    <t>H5N4</t>
  </si>
  <si>
    <t>H3N5F1</t>
  </si>
  <si>
    <t>H4N5</t>
  </si>
  <si>
    <t>H8N2</t>
  </si>
  <si>
    <t>H5N4F1</t>
  </si>
  <si>
    <t>H6N4</t>
  </si>
  <si>
    <t>H4N5F1</t>
  </si>
  <si>
    <t>H5N5</t>
  </si>
  <si>
    <t>H9N2</t>
  </si>
  <si>
    <t>H5N5F1</t>
  </si>
  <si>
    <t>H4N7</t>
  </si>
  <si>
    <t>H4N2</t>
  </si>
  <si>
    <t>H2N3F1</t>
  </si>
  <si>
    <t>H10N2</t>
  </si>
  <si>
    <t>X</t>
  </si>
  <si>
    <t>H9N2 *</t>
  </si>
  <si>
    <t>Composition</t>
  </si>
  <si>
    <t>MS1</t>
  </si>
  <si>
    <t>MS2</t>
  </si>
  <si>
    <t>With GirP label</t>
  </si>
  <si>
    <t>observed</t>
  </si>
  <si>
    <t>ppm error</t>
  </si>
  <si>
    <t>MALDI-TOF-MS</t>
  </si>
  <si>
    <t>Without GirP label</t>
  </si>
  <si>
    <t>CE-ESI-MS</t>
  </si>
  <si>
    <t>Da error</t>
  </si>
  <si>
    <t>Unknown</t>
  </si>
  <si>
    <r>
      <t>[M+H]</t>
    </r>
    <r>
      <rPr>
        <b/>
        <vertAlign val="superscript"/>
        <sz val="9"/>
        <color theme="1"/>
        <rFont val="Calibri"/>
        <family val="2"/>
        <scheme val="minor"/>
      </rPr>
      <t>+</t>
    </r>
  </si>
  <si>
    <r>
      <t>[M+2H]</t>
    </r>
    <r>
      <rPr>
        <b/>
        <vertAlign val="superscript"/>
        <sz val="9"/>
        <color theme="1"/>
        <rFont val="Calibri"/>
        <family val="2"/>
        <scheme val="minor"/>
      </rPr>
      <t>2+</t>
    </r>
  </si>
  <si>
    <r>
      <t>[M+3H]</t>
    </r>
    <r>
      <rPr>
        <b/>
        <vertAlign val="superscript"/>
        <sz val="9"/>
        <color theme="1"/>
        <rFont val="Calibri"/>
        <family val="2"/>
        <scheme val="minor"/>
      </rPr>
      <t>3+</t>
    </r>
  </si>
  <si>
    <r>
      <t>[M+4H]</t>
    </r>
    <r>
      <rPr>
        <b/>
        <vertAlign val="superscript"/>
        <sz val="9"/>
        <color theme="1"/>
        <rFont val="Calibri"/>
        <family val="2"/>
        <scheme val="minor"/>
      </rPr>
      <t>4+</t>
    </r>
  </si>
  <si>
    <t>H5N5F2</t>
  </si>
  <si>
    <t>H4N4F2</t>
  </si>
  <si>
    <t>H4N5F2</t>
  </si>
  <si>
    <t>H6N5</t>
  </si>
  <si>
    <t>H6N5F1</t>
  </si>
  <si>
    <r>
      <t>X</t>
    </r>
    <r>
      <rPr>
        <vertAlign val="superscript"/>
        <sz val="10"/>
        <color theme="1"/>
        <rFont val="Calibri"/>
        <family val="2"/>
        <scheme val="minor"/>
      </rPr>
      <t>3</t>
    </r>
  </si>
  <si>
    <r>
      <t>X</t>
    </r>
    <r>
      <rPr>
        <vertAlign val="superscript"/>
        <sz val="10"/>
        <color theme="1"/>
        <rFont val="Calibri"/>
        <family val="2"/>
        <scheme val="minor"/>
      </rPr>
      <t>2</t>
    </r>
  </si>
  <si>
    <t>H3N2F1</t>
  </si>
  <si>
    <t>H6N3F1</t>
  </si>
  <si>
    <t>H6N4F1</t>
  </si>
  <si>
    <t>H8N7</t>
  </si>
  <si>
    <t>LC-FL</t>
  </si>
  <si>
    <t>UPLC-FL</t>
  </si>
  <si>
    <t>H3N2</t>
  </si>
  <si>
    <t>All glycans</t>
  </si>
  <si>
    <t>mass</t>
  </si>
  <si>
    <t>Glycan#</t>
  </si>
  <si>
    <t>x</t>
  </si>
  <si>
    <r>
      <rPr>
        <i/>
        <sz val="10"/>
        <color theme="1"/>
        <rFont val="Calibri"/>
        <family val="2"/>
        <scheme val="minor"/>
      </rPr>
      <t>m/z</t>
    </r>
    <r>
      <rPr>
        <sz val="10"/>
        <color theme="1"/>
        <rFont val="Calibri"/>
        <family val="2"/>
        <scheme val="minor"/>
      </rPr>
      <t xml:space="preserve"> value used for calibration</t>
    </r>
  </si>
  <si>
    <t>MS2 confirmed (either concentrated sample or normal concentration)</t>
  </si>
  <si>
    <t>References</t>
  </si>
  <si>
    <r>
      <t>Bladergroen et al.</t>
    </r>
    <r>
      <rPr>
        <b/>
        <vertAlign val="superscript"/>
        <sz val="10"/>
        <color theme="1"/>
        <rFont val="Calibri"/>
        <family val="2"/>
        <scheme val="minor"/>
      </rPr>
      <t>1</t>
    </r>
  </si>
  <si>
    <r>
      <t>Reiding et al.</t>
    </r>
    <r>
      <rPr>
        <b/>
        <vertAlign val="superscript"/>
        <sz val="10"/>
        <color theme="1"/>
        <rFont val="Calibri"/>
        <family val="2"/>
        <scheme val="minor"/>
      </rPr>
      <t>3</t>
    </r>
  </si>
  <si>
    <r>
      <t>Reiding et al.</t>
    </r>
    <r>
      <rPr>
        <b/>
        <vertAlign val="superscript"/>
        <sz val="10"/>
        <color theme="1"/>
        <rFont val="Calibri"/>
        <family val="2"/>
        <scheme val="minor"/>
      </rPr>
      <t>4</t>
    </r>
  </si>
  <si>
    <r>
      <t>Saldova et al.</t>
    </r>
    <r>
      <rPr>
        <b/>
        <vertAlign val="superscript"/>
        <sz val="10"/>
        <color theme="1"/>
        <rFont val="Calibri"/>
        <family val="2"/>
        <scheme val="minor"/>
      </rPr>
      <t>5</t>
    </r>
  </si>
  <si>
    <r>
      <t>Snyder et al.</t>
    </r>
    <r>
      <rPr>
        <b/>
        <vertAlign val="superscript"/>
        <sz val="10"/>
        <color theme="1"/>
        <rFont val="Calibri"/>
        <family val="2"/>
        <scheme val="minor"/>
      </rPr>
      <t>6</t>
    </r>
  </si>
  <si>
    <r>
      <t>Wang et al.</t>
    </r>
    <r>
      <rPr>
        <b/>
        <vertAlign val="superscript"/>
        <sz val="10"/>
        <color theme="1"/>
        <rFont val="Calibri"/>
        <family val="2"/>
        <scheme val="minor"/>
      </rPr>
      <t>8</t>
    </r>
  </si>
  <si>
    <t>IT-MS</t>
  </si>
  <si>
    <t>LC-ESI-MS</t>
  </si>
  <si>
    <t xml:space="preserve">Bladergroen et al. J. Proteome Res., 2015, 14 (9), pp 4080–4086. DOI: 10.1021/acs.jproteome.5b00538 </t>
  </si>
  <si>
    <t>Knežević et al. J. Proteome Res., 2009, 8 (2), pp 694–701. DOI: 10.1021/pr800737u</t>
  </si>
  <si>
    <t>Stumpo and Reinhold, J. Proteome Res., 2010, 9 (9), pp 4823–4830. DOI: 10.1021/pr100528k</t>
  </si>
  <si>
    <t>Saldova et al., J. Proteome Res., 2014, 13 (5), pp 2314-2327. DOI: 10.1021/pr401092y</t>
  </si>
  <si>
    <t>Wang et al., Nature communications, 2017, 8 (631). DOI: 10.1038/s41467-017-00662-w</t>
  </si>
  <si>
    <t>Snyder et al., J. Chrom. A, 2017, 1523, pp 127-139. DOI: 10.1016/j.chroma.2017.09.009.</t>
  </si>
  <si>
    <t>Reiding et al., Anal. Chem., 2014, 86 (12), pp 5784–5793. DOI: 10.1021/ac500335t</t>
  </si>
  <si>
    <t>Reiding et al., Front. Med., 2018, 4 (241). DOI: 10.3389/fmed.2017.00241</t>
  </si>
  <si>
    <r>
      <t>Knežević et al.</t>
    </r>
    <r>
      <rPr>
        <b/>
        <vertAlign val="superscript"/>
        <sz val="10"/>
        <color theme="1"/>
        <rFont val="Calibri"/>
        <family val="2"/>
        <scheme val="minor"/>
      </rPr>
      <t>2</t>
    </r>
  </si>
  <si>
    <r>
      <t>Stumpo and Reinhold</t>
    </r>
    <r>
      <rPr>
        <b/>
        <vertAlign val="superscript"/>
        <sz val="10"/>
        <color theme="1"/>
        <rFont val="Calibri"/>
        <family val="2"/>
        <scheme val="minor"/>
      </rPr>
      <t>7</t>
    </r>
  </si>
  <si>
    <t>Quantified</t>
  </si>
  <si>
    <t>* Ammonium adduct</t>
  </si>
  <si>
    <r>
      <t xml:space="preserve">Total </t>
    </r>
    <r>
      <rPr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-glycans observed in reference (including isomer separation)</t>
    </r>
  </si>
  <si>
    <r>
      <t xml:space="preserve">Total </t>
    </r>
    <r>
      <rPr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- glycans observed in current study</t>
    </r>
  </si>
  <si>
    <r>
      <t>X</t>
    </r>
    <r>
      <rPr>
        <vertAlign val="superscript"/>
        <sz val="10"/>
        <color theme="1"/>
        <rFont val="Calibri"/>
        <family val="2"/>
        <scheme val="minor"/>
      </rPr>
      <t xml:space="preserve">n </t>
    </r>
    <r>
      <rPr>
        <sz val="10"/>
        <color theme="1"/>
        <rFont val="Calibri"/>
        <family val="2"/>
        <scheme val="minor"/>
      </rPr>
      <t>indicates the number of isomers detected</t>
    </r>
  </si>
  <si>
    <t xml:space="preserve">Sialic acid isomers </t>
  </si>
  <si>
    <t xml:space="preserve"> Fucose isomer separation (antennae vs core)</t>
  </si>
  <si>
    <r>
      <t>Legend</t>
    </r>
    <r>
      <rPr>
        <b/>
        <sz val="12"/>
        <color theme="1"/>
        <rFont val="Calibri"/>
        <family val="2"/>
        <scheme val="minor"/>
      </rPr>
      <t xml:space="preserve"> (extended on line 184-194)</t>
    </r>
  </si>
  <si>
    <r>
      <rPr>
        <b/>
        <i/>
        <sz val="11"/>
        <color theme="1"/>
        <rFont val="Calibri"/>
        <family val="2"/>
        <scheme val="minor"/>
      </rPr>
      <t xml:space="preserve">m/z </t>
    </r>
    <r>
      <rPr>
        <b/>
        <sz val="11"/>
        <color theme="1"/>
        <rFont val="Calibri"/>
        <family val="2"/>
        <scheme val="minor"/>
      </rPr>
      <t>error</t>
    </r>
  </si>
  <si>
    <r>
      <t>MS2</t>
    </r>
    <r>
      <rPr>
        <b/>
        <vertAlign val="superscript"/>
        <sz val="11"/>
        <color theme="1"/>
        <rFont val="Calibri"/>
        <family val="2"/>
        <scheme val="minor"/>
      </rPr>
      <t>#</t>
    </r>
  </si>
  <si>
    <r>
      <t>[M+Na]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</si>
  <si>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H3N3S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</si>
  <si>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H3N4S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</si>
  <si>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H4N3S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</si>
  <si>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H4N3S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</si>
  <si>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H4N3F1S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</si>
  <si>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H4N3F1S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</si>
  <si>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H4N4S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</si>
  <si>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H4N4S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</si>
  <si>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H4N4F1S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</si>
  <si>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H4N4F1S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</si>
  <si>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H4N4F1S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</si>
  <si>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H4N5S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</si>
  <si>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H4N5S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</si>
  <si>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H4N5F1S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</si>
  <si>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H4N5F1S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</si>
  <si>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H5N3S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</si>
  <si>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H5N3S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</si>
  <si>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H5N3F1S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</si>
  <si>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H5N3F1S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</si>
  <si>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H5N4S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</si>
  <si>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H5N4S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</si>
  <si>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H5N4S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</t>
    </r>
  </si>
  <si>
    <r>
      <t>H5N4S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</si>
  <si>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</si>
  <si>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H5N4S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 [OAc]1</t>
    </r>
  </si>
  <si>
    <r>
      <t>H5N4F1S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</si>
  <si>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H5N4F1S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</si>
  <si>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H5N4F1S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</t>
    </r>
  </si>
  <si>
    <r>
      <t>H5N4F1S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</si>
  <si>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H5N4F1S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</si>
  <si>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H5N4F2S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</si>
  <si>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</si>
  <si>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H5N5S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</si>
  <si>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</si>
  <si>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H5N5S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</si>
  <si>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H5N5F1S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</si>
  <si>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</t>
    </r>
  </si>
  <si>
    <r>
      <t>H5N5F1S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</si>
  <si>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H5N5F1S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</si>
  <si>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H5N5F1S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 [OAc]1</t>
    </r>
  </si>
  <si>
    <r>
      <t>H6N3S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</si>
  <si>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H6N3S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</si>
  <si>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H6N3F1S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</si>
  <si>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H6N4S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</si>
  <si>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H6N4S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</si>
  <si>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H6N4S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</si>
  <si>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</si>
  <si>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H6N4F1S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1[Adduct]1</t>
    </r>
  </si>
  <si>
    <r>
      <t>H5N4S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 [Adduct]1</t>
    </r>
  </si>
  <si>
    <r>
      <t>H4N5F1S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 [Adduct]1</t>
    </r>
  </si>
  <si>
    <r>
      <t>H6N4F1S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</si>
  <si>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</si>
  <si>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</si>
  <si>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</si>
  <si>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</si>
  <si>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</si>
  <si>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</si>
  <si>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</si>
  <si>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</si>
  <si>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 [Adduct]1</t>
    </r>
  </si>
  <si>
    <r>
      <t>H6N5S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</si>
  <si>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H6N5F1S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</si>
  <si>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H6N5F1S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</si>
  <si>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</t>
    </r>
  </si>
  <si>
    <r>
      <t>H6N5F1S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</si>
  <si>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H6N5F1S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</si>
  <si>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H6N5F1S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</t>
    </r>
  </si>
  <si>
    <r>
      <t>H6N5F1S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</si>
  <si>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H6N5F1S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</si>
  <si>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H6N5F1S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</si>
  <si>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H6N5F2S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</si>
  <si>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H6N5F2S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</si>
  <si>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H6N6F1S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</si>
  <si>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H6N6F1S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</si>
  <si>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H7N5S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</si>
  <si>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</si>
  <si>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</si>
  <si>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</si>
  <si>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</si>
  <si>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</si>
  <si>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</si>
  <si>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</si>
  <si>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</si>
  <si>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</si>
  <si>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4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</si>
  <si>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</si>
  <si>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</si>
  <si>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</si>
  <si>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H7N6S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4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</si>
  <si>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</si>
  <si>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</si>
  <si>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</si>
  <si>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</si>
  <si>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</si>
  <si>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</si>
  <si>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</si>
  <si>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4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</si>
  <si>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</si>
  <si>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</si>
  <si>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H7N6F1S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</si>
  <si>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H7N6F2S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4</t>
    </r>
  </si>
  <si>
    <r>
      <t>H7N6F2S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</si>
  <si>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H7N6F2S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</si>
  <si>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H7N6F3S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</si>
  <si>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H8N3S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</t>
    </r>
  </si>
  <si>
    <r>
      <t>H8N3S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</si>
  <si>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H8N4S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</si>
  <si>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H8N7S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</si>
  <si>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H8N7S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</si>
  <si>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H8N7S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</si>
  <si>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H8N7S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</si>
  <si>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H8N7S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4</t>
    </r>
  </si>
  <si>
    <r>
      <t>H8N7S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</si>
  <si>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H8N7S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</si>
  <si>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H8N7S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</si>
  <si>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H8N7F1S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</t>
    </r>
  </si>
  <si>
    <r>
      <t>H8N7F1S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</t>
    </r>
  </si>
  <si>
    <r>
      <t>H8N7F1S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</si>
  <si>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H8N7F1S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</si>
  <si>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H8N7F1S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</si>
  <si>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H8N7F1S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4</t>
    </r>
  </si>
  <si>
    <r>
      <t>H8N7F1S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</si>
  <si>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H8N7F1S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</si>
  <si>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H8N7F1S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3</t>
    </r>
  </si>
  <si>
    <r>
      <t>H8N7F2S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3</t>
    </r>
  </si>
  <si>
    <r>
      <t>H8N7F2S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</si>
  <si>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H9N4S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</t>
    </r>
  </si>
  <si>
    <r>
      <t>H9N8S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2S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2</t>
    </r>
  </si>
  <si>
    <r>
      <t>H5N4S</t>
    </r>
    <r>
      <rPr>
        <vertAlign val="subscript"/>
        <sz val="10"/>
        <rFont val="Calibri"/>
        <family val="2"/>
        <scheme val="minor"/>
      </rPr>
      <t>2,6</t>
    </r>
    <r>
      <rPr>
        <sz val="10"/>
        <rFont val="Calibri"/>
        <family val="2"/>
        <scheme val="minor"/>
      </rPr>
      <t>1 *</t>
    </r>
  </si>
  <si>
    <r>
      <t>H5N4S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>1S</t>
    </r>
    <r>
      <rPr>
        <vertAlign val="subscript"/>
        <sz val="10"/>
        <color theme="1"/>
        <rFont val="Calibri"/>
        <family val="2"/>
        <scheme val="minor"/>
      </rPr>
      <t>underivatized</t>
    </r>
    <r>
      <rPr>
        <sz val="10"/>
        <color theme="1"/>
        <rFont val="Calibri"/>
        <family val="2"/>
        <scheme val="minor"/>
      </rPr>
      <t>1</t>
    </r>
  </si>
  <si>
    <r>
      <t>H5N4S</t>
    </r>
    <r>
      <rPr>
        <vertAlign val="subscript"/>
        <sz val="10"/>
        <rFont val="Calibri"/>
        <family val="2"/>
        <scheme val="minor"/>
      </rPr>
      <t>underivatized</t>
    </r>
    <r>
      <rPr>
        <sz val="10"/>
        <rFont val="Calibri"/>
        <family val="2"/>
        <scheme val="minor"/>
      </rPr>
      <t>1</t>
    </r>
  </si>
  <si>
    <r>
      <t>H = hexose; N = N-acetylhexosamine; F = deoxyhexose (fucose); S</t>
    </r>
    <r>
      <rPr>
        <vertAlign val="sub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 xml:space="preserve">X = α2,3-linked </t>
    </r>
    <r>
      <rPr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-acetylneuraminic acid; S</t>
    </r>
    <r>
      <rPr>
        <vertAlign val="subscript"/>
        <sz val="10"/>
        <color theme="1"/>
        <rFont val="Calibri"/>
        <family val="2"/>
        <scheme val="minor"/>
      </rPr>
      <t>2,6</t>
    </r>
    <r>
      <rPr>
        <sz val="10"/>
        <color theme="1"/>
        <rFont val="Calibri"/>
        <family val="2"/>
        <scheme val="minor"/>
      </rPr>
      <t xml:space="preserve">X = α2,6-linked </t>
    </r>
    <r>
      <rPr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-acetylneuraminic acid.</t>
    </r>
  </si>
  <si>
    <t>Including hexose arm separation</t>
  </si>
  <si>
    <r>
      <t xml:space="preserve"> Lageveen-Kammeijer, G.S.M. and Haan, N. de, </t>
    </r>
    <r>
      <rPr>
        <b/>
        <i/>
        <sz val="18"/>
        <color theme="1"/>
        <rFont val="Calibri"/>
        <family val="2"/>
        <scheme val="minor"/>
      </rPr>
      <t>et al.</t>
    </r>
  </si>
  <si>
    <t>Including isomeric separation</t>
  </si>
  <si>
    <t>With sialic acid linkage specificity</t>
  </si>
  <si>
    <t>Partial sialic acid linkage specificity</t>
  </si>
  <si>
    <t>With  sialic acid linkage specificity</t>
  </si>
  <si>
    <t>No isomeric separation</t>
  </si>
  <si>
    <r>
      <rPr>
        <vertAlign val="superscript"/>
        <sz val="10"/>
        <rFont val="Calibri"/>
        <family val="2"/>
        <scheme val="minor"/>
      </rPr>
      <t xml:space="preserve">$ </t>
    </r>
    <r>
      <rPr>
        <sz val="10"/>
        <rFont val="Calibri"/>
        <family val="2"/>
        <scheme val="minor"/>
      </rPr>
      <t>Average mass (</t>
    </r>
    <r>
      <rPr>
        <i/>
        <sz val="10"/>
        <rFont val="Calibri"/>
        <family val="2"/>
        <scheme val="minor"/>
      </rPr>
      <t>N=3</t>
    </r>
    <r>
      <rPr>
        <sz val="10"/>
        <rFont val="Calibri"/>
        <family val="2"/>
        <scheme val="minor"/>
      </rPr>
      <t>)</t>
    </r>
  </si>
  <si>
    <r>
      <t>Observed</t>
    </r>
    <r>
      <rPr>
        <b/>
        <vertAlign val="superscript"/>
        <sz val="11"/>
        <color theme="1"/>
        <rFont val="Calibri"/>
        <family val="2"/>
        <scheme val="minor"/>
      </rPr>
      <t>$</t>
    </r>
  </si>
  <si>
    <r>
      <rPr>
        <vertAlign val="superscript"/>
        <sz val="10"/>
        <rFont val="Calibri"/>
        <family val="2"/>
        <scheme val="minor"/>
      </rPr>
      <t xml:space="preserve">&amp; </t>
    </r>
    <r>
      <rPr>
        <sz val="10"/>
        <rFont val="Calibri"/>
        <family val="2"/>
        <scheme val="minor"/>
      </rPr>
      <t>Average mass (</t>
    </r>
    <r>
      <rPr>
        <i/>
        <sz val="10"/>
        <rFont val="Calibri"/>
        <family val="2"/>
        <scheme val="minor"/>
      </rPr>
      <t>N=9</t>
    </r>
    <r>
      <rPr>
        <sz val="10"/>
        <rFont val="Calibri"/>
        <family val="2"/>
        <scheme val="minor"/>
      </rPr>
      <t>)</t>
    </r>
  </si>
  <si>
    <r>
      <t xml:space="preserve">RSD </t>
    </r>
    <r>
      <rPr>
        <b/>
        <vertAlign val="superscript"/>
        <sz val="11"/>
        <color theme="1"/>
        <rFont val="Calibri"/>
        <family val="2"/>
        <scheme val="minor"/>
      </rPr>
      <t>&amp;</t>
    </r>
  </si>
  <si>
    <r>
      <t xml:space="preserve">Rel. Abundance </t>
    </r>
    <r>
      <rPr>
        <b/>
        <vertAlign val="superscript"/>
        <sz val="11"/>
        <color theme="1"/>
        <rFont val="Calibri"/>
        <family val="2"/>
        <scheme val="minor"/>
      </rPr>
      <t>&amp;</t>
    </r>
  </si>
  <si>
    <r>
      <t>[M]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</si>
  <si>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[M+H]</t>
    </r>
    <r>
      <rPr>
        <b/>
        <vertAlign val="superscript"/>
        <sz val="11"/>
        <color theme="1"/>
        <rFont val="Calibri"/>
        <family val="2"/>
        <scheme val="minor"/>
      </rPr>
      <t>2+</t>
    </r>
  </si>
  <si>
    <r>
      <t>[M+2H]</t>
    </r>
    <r>
      <rPr>
        <b/>
        <vertAlign val="superscript"/>
        <sz val="11"/>
        <color theme="1"/>
        <rFont val="Calibri"/>
        <family val="2"/>
        <scheme val="minor"/>
      </rPr>
      <t>3+</t>
    </r>
  </si>
  <si>
    <r>
      <t>[M+3H]</t>
    </r>
    <r>
      <rPr>
        <b/>
        <vertAlign val="superscript"/>
        <sz val="11"/>
        <color theme="1"/>
        <rFont val="Calibri"/>
        <family val="2"/>
        <scheme val="minor"/>
      </rPr>
      <t>4+</t>
    </r>
  </si>
  <si>
    <r>
      <rPr>
        <vertAlign val="superscript"/>
        <sz val="10"/>
        <rFont val="Calibri"/>
        <family val="2"/>
        <scheme val="minor"/>
      </rPr>
      <t xml:space="preserve"># </t>
    </r>
    <r>
      <rPr>
        <sz val="10"/>
        <rFont val="Calibri"/>
        <family val="2"/>
        <scheme val="minor"/>
      </rPr>
      <t>Letters correspond to MS2 spectra in Supplementary Information, Figure 6</t>
    </r>
  </si>
  <si>
    <t>h</t>
  </si>
  <si>
    <t>i</t>
  </si>
  <si>
    <t>j</t>
  </si>
  <si>
    <t>l</t>
  </si>
  <si>
    <t>o</t>
  </si>
  <si>
    <t>q</t>
  </si>
  <si>
    <t>w</t>
  </si>
  <si>
    <t>a</t>
  </si>
  <si>
    <t>k</t>
  </si>
  <si>
    <t>s</t>
  </si>
  <si>
    <t>m</t>
  </si>
  <si>
    <t>y</t>
  </si>
  <si>
    <t>p</t>
  </si>
  <si>
    <t>ab</t>
  </si>
  <si>
    <t>u</t>
  </si>
  <si>
    <t>ag</t>
  </si>
  <si>
    <t>aw</t>
  </si>
  <si>
    <t>aj</t>
  </si>
  <si>
    <t>ac</t>
  </si>
  <si>
    <t>an</t>
  </si>
  <si>
    <t>n</t>
  </si>
  <si>
    <t>b</t>
  </si>
  <si>
    <t>z</t>
  </si>
  <si>
    <t>r</t>
  </si>
  <si>
    <t>v</t>
  </si>
  <si>
    <t>af</t>
  </si>
  <si>
    <t>ah</t>
  </si>
  <si>
    <t>ap</t>
  </si>
  <si>
    <t>aq</t>
  </si>
  <si>
    <t>as</t>
  </si>
  <si>
    <t>aa</t>
  </si>
  <si>
    <t>ak</t>
  </si>
  <si>
    <t>al</t>
  </si>
  <si>
    <t>at</t>
  </si>
  <si>
    <t>au</t>
  </si>
  <si>
    <t>ad</t>
  </si>
  <si>
    <t>ao</t>
  </si>
  <si>
    <t>ai</t>
  </si>
  <si>
    <t>ar</t>
  </si>
  <si>
    <t>ay</t>
  </si>
  <si>
    <t>c</t>
  </si>
  <si>
    <t>t</t>
  </si>
  <si>
    <t>ae</t>
  </si>
  <si>
    <t>am</t>
  </si>
  <si>
    <t>ax</t>
  </si>
  <si>
    <t>az</t>
  </si>
  <si>
    <t>bb</t>
  </si>
  <si>
    <t>bc</t>
  </si>
  <si>
    <t>bd</t>
  </si>
  <si>
    <t>bg</t>
  </si>
  <si>
    <t>av</t>
  </si>
  <si>
    <t>ba</t>
  </si>
  <si>
    <t>bh</t>
  </si>
  <si>
    <t>bi</t>
  </si>
  <si>
    <t>bj</t>
  </si>
  <si>
    <t>bl</t>
  </si>
  <si>
    <t>bm</t>
  </si>
  <si>
    <t>d</t>
  </si>
  <si>
    <t>be</t>
  </si>
  <si>
    <t>bf</t>
  </si>
  <si>
    <t>bn</t>
  </si>
  <si>
    <t>bo</t>
  </si>
  <si>
    <t>br</t>
  </si>
  <si>
    <t>bs</t>
  </si>
  <si>
    <t>bt</t>
  </si>
  <si>
    <t>bk</t>
  </si>
  <si>
    <t>bp</t>
  </si>
  <si>
    <t>bq</t>
  </si>
  <si>
    <t>bv</t>
  </si>
  <si>
    <t>bx</t>
  </si>
  <si>
    <t>by</t>
  </si>
  <si>
    <t>bz</t>
  </si>
  <si>
    <t>cc</t>
  </si>
  <si>
    <t>e</t>
  </si>
  <si>
    <t>bu</t>
  </si>
  <si>
    <t>ca</t>
  </si>
  <si>
    <t>cb</t>
  </si>
  <si>
    <t>cd</t>
  </si>
  <si>
    <t>f</t>
  </si>
  <si>
    <t>g</t>
  </si>
  <si>
    <t>Supplementary Data 1</t>
  </si>
  <si>
    <r>
      <t>Supplementary Data 1. Overview of the 167 TPNG glycoforms detected by the CE-ESI-MS platform.</t>
    </r>
    <r>
      <rPr>
        <sz val="11"/>
        <color theme="1"/>
        <rFont val="Calibri"/>
        <family val="2"/>
      </rPr>
      <t xml:space="preserve"> In total, 82 glycan compositions were confirmed by fragmentation, for the remaining 85 glycan compositions confirmation was based on accurate mass (&lt; ± 10 ppm), isotopic pattern (&lt; 20% deviation) and migration behaviour. For the graphical representation of the </t>
    </r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 xml:space="preserve">-glycan compositions, except from the sialic acid linkage-isomers, the monosaccharide linkages were not determined. Proposed glycan structures are based on fragmentation and literature. In addition to the CE-ESI-MS analysis, the TPNG sample was explored by a MALDI-TOF-MS platform, detecting 76 glycan composition, based on accurate mass (&lt; ± 20 ppm) and isotopic pattern (&lt; 20% deviation). Finally, we compared our findings to recent literature on TPNG and IgG </t>
    </r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 xml:space="preserve">-glycomics. Blue square: </t>
    </r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 xml:space="preserve">-acetylglucosamine, green circle: mannose, yellow circle: galactose, red triangle: fucose, right pointing pink diamond: α2,6-linked </t>
    </r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 xml:space="preserve">-acetylneuraminic acid, left pointing pink diamond: α2,3-linked </t>
    </r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 xml:space="preserve">-acetylneuraminic acid, GirP: Girard’s reagent P label. N: </t>
    </r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 xml:space="preserve">-acetylhexosamine, H: hexose, F: fucose, S2,6: α2,6-linked </t>
    </r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 xml:space="preserve">-acetylneuraminic acid, S2,3: α2,3-linked </t>
    </r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>-acetylneuraminic acid.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</si>
</sst>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%"/>
  </numFmts>
  <fonts count="65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1"/>
      <color theme="1"/>
      <name val="Calibri"/>
      <family val="2"/>
      <charset val="136"/>
      <scheme val="minor"/>
    </font>
    <font>
      <sz val="11"/>
      <color theme="1"/>
      <name val="Calibri"/>
      <family val="2"/>
      <charset val="134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i/>
      <vertAlign val="superscript"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047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8" applyNumberFormat="0" applyFont="0" applyAlignment="0" applyProtection="0"/>
    <xf numFmtId="0" fontId="30" fillId="0" borderId="0"/>
    <xf numFmtId="0" fontId="18" fillId="0" borderId="0"/>
    <xf numFmtId="0" fontId="18" fillId="0" borderId="0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vertical="center"/>
    </xf>
    <xf numFmtId="0" fontId="34" fillId="0" borderId="0">
      <alignment vertical="center"/>
    </xf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" applyNumberFormat="0" applyFill="0" applyAlignment="0" applyProtection="0"/>
    <xf numFmtId="0" fontId="39" fillId="0" borderId="2" applyNumberFormat="0" applyFill="0" applyAlignment="0" applyProtection="0"/>
    <xf numFmtId="0" fontId="40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1" fillId="3" borderId="0" applyNumberFormat="0" applyBorder="0" applyAlignment="0" applyProtection="0"/>
    <xf numFmtId="0" fontId="42" fillId="4" borderId="0" applyNumberFormat="0" applyBorder="0" applyAlignment="0" applyProtection="0"/>
    <xf numFmtId="0" fontId="43" fillId="5" borderId="0" applyNumberFormat="0" applyBorder="0" applyAlignment="0" applyProtection="0"/>
    <xf numFmtId="0" fontId="44" fillId="6" borderId="4" applyNumberFormat="0" applyAlignment="0" applyProtection="0"/>
    <xf numFmtId="0" fontId="45" fillId="7" borderId="5" applyNumberFormat="0" applyAlignment="0" applyProtection="0"/>
    <xf numFmtId="0" fontId="46" fillId="7" borderId="4" applyNumberFormat="0" applyAlignment="0" applyProtection="0"/>
    <xf numFmtId="0" fontId="47" fillId="0" borderId="6" applyNumberFormat="0" applyFill="0" applyAlignment="0" applyProtection="0"/>
    <xf numFmtId="0" fontId="48" fillId="8" borderId="7" applyNumberFormat="0" applyAlignment="0" applyProtection="0"/>
    <xf numFmtId="0" fontId="49" fillId="0" borderId="0" applyNumberFormat="0" applyFill="0" applyBorder="0" applyAlignment="0" applyProtection="0"/>
    <xf numFmtId="0" fontId="18" fillId="9" borderId="8" applyNumberFormat="0" applyFont="0" applyAlignment="0" applyProtection="0"/>
    <xf numFmtId="0" fontId="50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51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51" fillId="33" borderId="0" applyNumberFormat="0" applyBorder="0" applyAlignment="0" applyProtection="0"/>
    <xf numFmtId="0" fontId="4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7" borderId="0" applyNumberFormat="0" applyBorder="0" applyAlignment="0" applyProtection="0"/>
    <xf numFmtId="0" fontId="14" fillId="8" borderId="7" applyNumberFormat="0" applyAlignment="0" applyProtection="0"/>
    <xf numFmtId="0" fontId="7" fillId="3" borderId="0" applyNumberFormat="0" applyBorder="0" applyAlignment="0" applyProtection="0"/>
    <xf numFmtId="0" fontId="17" fillId="10" borderId="0" applyNumberFormat="0" applyBorder="0" applyAlignment="0" applyProtection="0"/>
    <xf numFmtId="0" fontId="13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2" fillId="7" borderId="4" applyNumberFormat="0" applyAlignment="0" applyProtection="0"/>
    <xf numFmtId="0" fontId="6" fillId="0" borderId="3" applyNumberFormat="0" applyFill="0" applyAlignment="0" applyProtection="0"/>
    <xf numFmtId="0" fontId="17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1" fillId="7" borderId="5" applyNumberFormat="0" applyAlignment="0" applyProtection="0"/>
    <xf numFmtId="0" fontId="5" fillId="0" borderId="2" applyNumberFormat="0" applyFill="0" applyAlignment="0" applyProtection="0"/>
    <xf numFmtId="0" fontId="17" fillId="13" borderId="0" applyNumberFormat="0" applyBorder="0" applyAlignment="0" applyProtection="0"/>
    <xf numFmtId="0" fontId="10" fillId="6" borderId="4" applyNumberFormat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36" fillId="0" borderId="0"/>
    <xf numFmtId="0" fontId="5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383">
    <xf numFmtId="0" fontId="0" fillId="0" borderId="0" xfId="0"/>
    <xf numFmtId="0" fontId="20" fillId="0" borderId="0" xfId="0" applyFont="1"/>
    <xf numFmtId="0" fontId="20" fillId="0" borderId="20" xfId="0" applyFont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8" fillId="2" borderId="0" xfId="0" applyFont="1" applyFill="1"/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/>
    <xf numFmtId="0" fontId="19" fillId="2" borderId="0" xfId="0" applyFont="1" applyFill="1" applyAlignment="1">
      <alignment horizontal="center" vertical="center"/>
    </xf>
    <xf numFmtId="164" fontId="20" fillId="0" borderId="33" xfId="0" applyNumberFormat="1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164" fontId="20" fillId="34" borderId="33" xfId="0" applyNumberFormat="1" applyFont="1" applyFill="1" applyBorder="1" applyAlignment="1">
      <alignment horizontal="center" vertical="center"/>
    </xf>
    <xf numFmtId="164" fontId="21" fillId="0" borderId="33" xfId="0" applyNumberFormat="1" applyFont="1" applyBorder="1" applyAlignment="1">
      <alignment horizontal="center" vertical="center"/>
    </xf>
    <xf numFmtId="164" fontId="21" fillId="0" borderId="18" xfId="0" applyNumberFormat="1" applyFont="1" applyBorder="1" applyAlignment="1">
      <alignment horizontal="center" vertical="center"/>
    </xf>
    <xf numFmtId="164" fontId="21" fillId="0" borderId="21" xfId="0" applyNumberFormat="1" applyFont="1" applyBorder="1" applyAlignment="1">
      <alignment horizontal="center" vertical="center"/>
    </xf>
    <xf numFmtId="164" fontId="20" fillId="0" borderId="0" xfId="0" applyNumberFormat="1" applyFont="1"/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34" borderId="15" xfId="0" applyFont="1" applyFill="1" applyBorder="1" applyAlignment="1">
      <alignment horizontal="center" vertical="center"/>
    </xf>
    <xf numFmtId="0" fontId="20" fillId="34" borderId="32" xfId="0" applyFont="1" applyFill="1" applyBorder="1" applyAlignment="1">
      <alignment horizontal="center" vertical="center"/>
    </xf>
    <xf numFmtId="0" fontId="20" fillId="34" borderId="39" xfId="0" applyFont="1" applyFill="1" applyBorder="1" applyAlignment="1">
      <alignment horizontal="center" vertical="center"/>
    </xf>
    <xf numFmtId="0" fontId="20" fillId="34" borderId="40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27" fillId="0" borderId="23" xfId="41" applyFont="1" applyBorder="1" applyAlignment="1">
      <alignment horizontal="center" vertical="center"/>
    </xf>
    <xf numFmtId="164" fontId="27" fillId="0" borderId="23" xfId="41" applyNumberFormat="1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3" fillId="0" borderId="48" xfId="0" applyFont="1" applyFill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164" fontId="20" fillId="34" borderId="50" xfId="0" applyNumberFormat="1" applyFont="1" applyFill="1" applyBorder="1" applyAlignment="1">
      <alignment horizontal="center" vertical="center"/>
    </xf>
    <xf numFmtId="164" fontId="20" fillId="0" borderId="50" xfId="0" applyNumberFormat="1" applyFont="1" applyBorder="1" applyAlignment="1">
      <alignment horizontal="center" vertical="center"/>
    </xf>
    <xf numFmtId="164" fontId="21" fillId="0" borderId="50" xfId="0" applyNumberFormat="1" applyFont="1" applyBorder="1" applyAlignment="1">
      <alignment horizontal="center" vertical="center"/>
    </xf>
    <xf numFmtId="0" fontId="23" fillId="0" borderId="38" xfId="0" applyFont="1" applyFill="1" applyBorder="1" applyAlignment="1">
      <alignment horizontal="center" vertical="center"/>
    </xf>
    <xf numFmtId="164" fontId="20" fillId="34" borderId="51" xfId="0" applyNumberFormat="1" applyFont="1" applyFill="1" applyBorder="1" applyAlignment="1">
      <alignment horizontal="center" vertical="center"/>
    </xf>
    <xf numFmtId="164" fontId="20" fillId="0" borderId="51" xfId="0" applyNumberFormat="1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38" borderId="20" xfId="0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0" borderId="5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0" fontId="27" fillId="0" borderId="55" xfId="41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164" fontId="27" fillId="0" borderId="56" xfId="41" applyNumberFormat="1" applyFont="1" applyBorder="1" applyAlignment="1">
      <alignment horizontal="center" vertical="center"/>
    </xf>
    <xf numFmtId="0" fontId="27" fillId="0" borderId="56" xfId="52" applyFont="1" applyBorder="1" applyAlignment="1">
      <alignment horizontal="center" vertical="center"/>
    </xf>
    <xf numFmtId="0" fontId="27" fillId="0" borderId="55" xfId="52" applyFont="1" applyBorder="1" applyAlignment="1">
      <alignment horizontal="center" vertical="center"/>
    </xf>
    <xf numFmtId="0" fontId="27" fillId="0" borderId="59" xfId="52" applyFont="1" applyBorder="1" applyAlignment="1">
      <alignment horizontal="center" vertical="center"/>
    </xf>
    <xf numFmtId="0" fontId="20" fillId="41" borderId="20" xfId="0" applyFont="1" applyFill="1" applyBorder="1" applyAlignment="1">
      <alignment horizontal="center" vertical="center"/>
    </xf>
    <xf numFmtId="0" fontId="20" fillId="41" borderId="0" xfId="0" applyFont="1" applyFill="1"/>
    <xf numFmtId="164" fontId="20" fillId="0" borderId="33" xfId="0" applyNumberFormat="1" applyFont="1" applyFill="1" applyBorder="1" applyAlignment="1">
      <alignment horizontal="center" vertical="center"/>
    </xf>
    <xf numFmtId="164" fontId="21" fillId="2" borderId="18" xfId="0" applyNumberFormat="1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2" borderId="0" xfId="0" applyFont="1" applyFill="1"/>
    <xf numFmtId="0" fontId="20" fillId="2" borderId="12" xfId="0" applyFont="1" applyFill="1" applyBorder="1"/>
    <xf numFmtId="0" fontId="20" fillId="2" borderId="56" xfId="0" applyFont="1" applyFill="1" applyBorder="1" applyAlignment="1">
      <alignment horizontal="center" vertical="center"/>
    </xf>
    <xf numFmtId="164" fontId="20" fillId="2" borderId="33" xfId="0" applyNumberFormat="1" applyFont="1" applyFill="1" applyBorder="1" applyAlignment="1">
      <alignment horizontal="center" vertical="center"/>
    </xf>
    <xf numFmtId="164" fontId="21" fillId="2" borderId="33" xfId="0" applyNumberFormat="1" applyFont="1" applyFill="1" applyBorder="1" applyAlignment="1">
      <alignment horizontal="center" vertical="center"/>
    </xf>
    <xf numFmtId="0" fontId="20" fillId="2" borderId="37" xfId="0" applyFont="1" applyFill="1" applyBorder="1" applyAlignment="1">
      <alignment horizontal="center" vertical="center"/>
    </xf>
    <xf numFmtId="0" fontId="20" fillId="2" borderId="35" xfId="0" applyFont="1" applyFill="1" applyBorder="1"/>
    <xf numFmtId="0" fontId="20" fillId="0" borderId="0" xfId="0" applyFont="1" applyAlignment="1">
      <alignment horizontal="center"/>
    </xf>
    <xf numFmtId="0" fontId="27" fillId="0" borderId="57" xfId="41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39" borderId="68" xfId="0" applyFont="1" applyFill="1" applyBorder="1" applyAlignment="1">
      <alignment horizontal="center" vertical="center" wrapText="1"/>
    </xf>
    <xf numFmtId="0" fontId="20" fillId="42" borderId="68" xfId="0" applyFont="1" applyFill="1" applyBorder="1" applyAlignment="1">
      <alignment horizontal="center" vertical="center" wrapText="1"/>
    </xf>
    <xf numFmtId="0" fontId="20" fillId="36" borderId="68" xfId="0" applyFont="1" applyFill="1" applyBorder="1" applyAlignment="1">
      <alignment horizontal="center" vertical="center" wrapText="1"/>
    </xf>
    <xf numFmtId="0" fontId="20" fillId="40" borderId="68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/>
    </xf>
    <xf numFmtId="0" fontId="20" fillId="0" borderId="70" xfId="0" applyFont="1" applyFill="1" applyBorder="1" applyAlignment="1">
      <alignment horizontal="center" vertical="center"/>
    </xf>
    <xf numFmtId="0" fontId="20" fillId="0" borderId="73" xfId="0" applyFont="1" applyFill="1" applyBorder="1" applyAlignment="1">
      <alignment horizontal="center" vertical="center"/>
    </xf>
    <xf numFmtId="0" fontId="20" fillId="0" borderId="74" xfId="0" applyFont="1" applyFill="1" applyBorder="1" applyAlignment="1">
      <alignment horizontal="center" vertical="center"/>
    </xf>
    <xf numFmtId="0" fontId="20" fillId="34" borderId="52" xfId="0" applyFont="1" applyFill="1" applyBorder="1" applyAlignment="1">
      <alignment horizontal="center" vertical="center"/>
    </xf>
    <xf numFmtId="0" fontId="27" fillId="0" borderId="0" xfId="41" applyFont="1" applyBorder="1" applyAlignment="1">
      <alignment horizontal="center" vertical="center"/>
    </xf>
    <xf numFmtId="164" fontId="27" fillId="0" borderId="57" xfId="41" applyNumberFormat="1" applyFont="1" applyBorder="1" applyAlignment="1">
      <alignment horizontal="center" vertical="center"/>
    </xf>
    <xf numFmtId="164" fontId="27" fillId="0" borderId="24" xfId="41" applyNumberFormat="1" applyFont="1" applyBorder="1" applyAlignment="1">
      <alignment horizontal="center" vertical="center"/>
    </xf>
    <xf numFmtId="164" fontId="20" fillId="36" borderId="33" xfId="0" applyNumberFormat="1" applyFont="1" applyFill="1" applyBorder="1" applyAlignment="1">
      <alignment horizontal="center" vertical="center"/>
    </xf>
    <xf numFmtId="0" fontId="27" fillId="0" borderId="75" xfId="0" applyFont="1" applyBorder="1" applyAlignment="1">
      <alignment horizontal="center" vertical="center"/>
    </xf>
    <xf numFmtId="0" fontId="20" fillId="34" borderId="73" xfId="0" applyFont="1" applyFill="1" applyBorder="1" applyAlignment="1">
      <alignment horizontal="center" vertical="center"/>
    </xf>
    <xf numFmtId="0" fontId="27" fillId="0" borderId="75" xfId="41" applyFont="1" applyBorder="1" applyAlignment="1">
      <alignment horizontal="center" vertical="center"/>
    </xf>
    <xf numFmtId="0" fontId="20" fillId="0" borderId="67" xfId="0" applyFont="1" applyFill="1" applyBorder="1" applyAlignment="1">
      <alignment horizontal="center" vertical="center"/>
    </xf>
    <xf numFmtId="0" fontId="20" fillId="34" borderId="74" xfId="0" applyFont="1" applyFill="1" applyBorder="1" applyAlignment="1">
      <alignment horizontal="center" vertical="center"/>
    </xf>
    <xf numFmtId="0" fontId="20" fillId="41" borderId="73" xfId="0" applyFont="1" applyFill="1" applyBorder="1" applyAlignment="1">
      <alignment horizontal="center" vertical="center"/>
    </xf>
    <xf numFmtId="0" fontId="20" fillId="34" borderId="35" xfId="0" applyFont="1" applyFill="1" applyBorder="1" applyAlignment="1">
      <alignment horizontal="center" vertical="center"/>
    </xf>
    <xf numFmtId="0" fontId="20" fillId="40" borderId="35" xfId="0" applyFont="1" applyFill="1" applyBorder="1" applyAlignment="1">
      <alignment horizontal="center" vertical="center"/>
    </xf>
    <xf numFmtId="0" fontId="20" fillId="39" borderId="35" xfId="0" applyFont="1" applyFill="1" applyBorder="1" applyAlignment="1">
      <alignment horizontal="center" vertical="center"/>
    </xf>
    <xf numFmtId="0" fontId="20" fillId="42" borderId="35" xfId="0" applyFont="1" applyFill="1" applyBorder="1" applyAlignment="1">
      <alignment horizontal="center" vertical="center"/>
    </xf>
    <xf numFmtId="0" fontId="20" fillId="34" borderId="70" xfId="0" applyFont="1" applyFill="1" applyBorder="1" applyAlignment="1">
      <alignment horizontal="center" vertical="center"/>
    </xf>
    <xf numFmtId="0" fontId="21" fillId="41" borderId="76" xfId="0" applyFont="1" applyFill="1" applyBorder="1" applyAlignment="1">
      <alignment horizontal="center" vertical="center" wrapText="1"/>
    </xf>
    <xf numFmtId="0" fontId="20" fillId="41" borderId="64" xfId="0" applyFont="1" applyFill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0" fillId="0" borderId="77" xfId="0" applyFont="1" applyFill="1" applyBorder="1" applyAlignment="1">
      <alignment horizontal="center" vertical="center"/>
    </xf>
    <xf numFmtId="0" fontId="20" fillId="34" borderId="47" xfId="0" applyFont="1" applyFill="1" applyBorder="1" applyAlignment="1">
      <alignment horizontal="center" vertical="center"/>
    </xf>
    <xf numFmtId="0" fontId="20" fillId="34" borderId="36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34" borderId="44" xfId="0" applyFont="1" applyFill="1" applyBorder="1" applyAlignment="1">
      <alignment horizontal="center" vertical="center"/>
    </xf>
    <xf numFmtId="0" fontId="20" fillId="34" borderId="31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2" borderId="76" xfId="0" applyFont="1" applyFill="1" applyBorder="1" applyAlignment="1">
      <alignment vertical="center"/>
    </xf>
    <xf numFmtId="0" fontId="20" fillId="2" borderId="75" xfId="0" applyFont="1" applyFill="1" applyBorder="1" applyAlignment="1">
      <alignment vertical="center"/>
    </xf>
    <xf numFmtId="0" fontId="20" fillId="2" borderId="64" xfId="0" applyFont="1" applyFill="1" applyBorder="1" applyAlignment="1">
      <alignment vertical="center"/>
    </xf>
    <xf numFmtId="0" fontId="20" fillId="0" borderId="66" xfId="0" applyFont="1" applyFill="1" applyBorder="1" applyAlignment="1">
      <alignment horizontal="center" vertical="center"/>
    </xf>
    <xf numFmtId="0" fontId="20" fillId="41" borderId="52" xfId="0" applyFont="1" applyFill="1" applyBorder="1" applyAlignment="1">
      <alignment horizontal="center" vertical="center"/>
    </xf>
    <xf numFmtId="0" fontId="20" fillId="0" borderId="78" xfId="0" applyFont="1" applyFill="1" applyBorder="1" applyAlignment="1">
      <alignment horizontal="center" vertical="center"/>
    </xf>
    <xf numFmtId="0" fontId="20" fillId="2" borderId="65" xfId="0" applyFont="1" applyFill="1" applyBorder="1"/>
    <xf numFmtId="0" fontId="20" fillId="0" borderId="70" xfId="0" applyFont="1" applyFill="1" applyBorder="1"/>
    <xf numFmtId="0" fontId="20" fillId="0" borderId="72" xfId="0" applyFont="1" applyFill="1" applyBorder="1"/>
    <xf numFmtId="0" fontId="20" fillId="0" borderId="73" xfId="0" applyFont="1" applyFill="1" applyBorder="1"/>
    <xf numFmtId="0" fontId="26" fillId="0" borderId="73" xfId="0" applyFont="1" applyFill="1" applyBorder="1" applyAlignment="1">
      <alignment horizontal="center" vertical="center"/>
    </xf>
    <xf numFmtId="164" fontId="20" fillId="2" borderId="0" xfId="0" applyNumberFormat="1" applyFont="1" applyFill="1"/>
    <xf numFmtId="0" fontId="20" fillId="0" borderId="53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horizontal="center" vertical="center"/>
    </xf>
    <xf numFmtId="0" fontId="20" fillId="0" borderId="54" xfId="0" applyFont="1" applyFill="1" applyBorder="1" applyAlignment="1">
      <alignment horizontal="center" vertical="center"/>
    </xf>
    <xf numFmtId="164" fontId="27" fillId="0" borderId="59" xfId="41" applyNumberFormat="1" applyFont="1" applyBorder="1" applyAlignment="1">
      <alignment horizontal="center" vertical="center"/>
    </xf>
    <xf numFmtId="164" fontId="21" fillId="35" borderId="19" xfId="0" applyNumberFormat="1" applyFont="1" applyFill="1" applyBorder="1" applyAlignment="1">
      <alignment horizontal="center" vertical="center"/>
    </xf>
    <xf numFmtId="164" fontId="21" fillId="0" borderId="19" xfId="0" applyNumberFormat="1" applyFont="1" applyBorder="1" applyAlignment="1">
      <alignment horizontal="center" vertical="center"/>
    </xf>
    <xf numFmtId="164" fontId="21" fillId="35" borderId="29" xfId="0" applyNumberFormat="1" applyFont="1" applyFill="1" applyBorder="1" applyAlignment="1">
      <alignment horizontal="center" vertical="center"/>
    </xf>
    <xf numFmtId="164" fontId="21" fillId="0" borderId="29" xfId="0" applyNumberFormat="1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164" fontId="21" fillId="0" borderId="29" xfId="0" applyNumberFormat="1" applyFont="1" applyFill="1" applyBorder="1" applyAlignment="1">
      <alignment horizontal="center" vertical="center"/>
    </xf>
    <xf numFmtId="164" fontId="27" fillId="0" borderId="60" xfId="41" applyNumberFormat="1" applyFont="1" applyBorder="1" applyAlignment="1">
      <alignment horizontal="center" vertical="center"/>
    </xf>
    <xf numFmtId="164" fontId="27" fillId="0" borderId="55" xfId="41" applyNumberFormat="1" applyFont="1" applyBorder="1" applyAlignment="1">
      <alignment horizontal="center" vertical="center"/>
    </xf>
    <xf numFmtId="164" fontId="21" fillId="35" borderId="31" xfId="0" applyNumberFormat="1" applyFont="1" applyFill="1" applyBorder="1" applyAlignment="1">
      <alignment horizontal="center" vertical="center"/>
    </xf>
    <xf numFmtId="164" fontId="20" fillId="0" borderId="32" xfId="0" applyNumberFormat="1" applyFont="1" applyBorder="1" applyAlignment="1">
      <alignment horizontal="center" vertical="center"/>
    </xf>
    <xf numFmtId="164" fontId="21" fillId="0" borderId="31" xfId="0" applyNumberFormat="1" applyFont="1" applyBorder="1" applyAlignment="1">
      <alignment horizontal="center" vertical="center"/>
    </xf>
    <xf numFmtId="164" fontId="21" fillId="35" borderId="12" xfId="0" applyNumberFormat="1" applyFont="1" applyFill="1" applyBorder="1" applyAlignment="1">
      <alignment horizontal="center" vertical="center"/>
    </xf>
    <xf numFmtId="164" fontId="21" fillId="0" borderId="12" xfId="0" applyNumberFormat="1" applyFont="1" applyBorder="1" applyAlignment="1">
      <alignment horizontal="center" vertical="center"/>
    </xf>
    <xf numFmtId="164" fontId="20" fillId="34" borderId="32" xfId="0" applyNumberFormat="1" applyFont="1" applyFill="1" applyBorder="1" applyAlignment="1">
      <alignment horizontal="center" vertical="center"/>
    </xf>
    <xf numFmtId="164" fontId="21" fillId="0" borderId="14" xfId="0" applyNumberFormat="1" applyFont="1" applyBorder="1" applyAlignment="1">
      <alignment horizontal="center" vertical="center"/>
    </xf>
    <xf numFmtId="164" fontId="20" fillId="34" borderId="62" xfId="0" applyNumberFormat="1" applyFont="1" applyFill="1" applyBorder="1" applyAlignment="1">
      <alignment horizontal="center" vertical="center"/>
    </xf>
    <xf numFmtId="164" fontId="20" fillId="34" borderId="37" xfId="0" applyNumberFormat="1" applyFont="1" applyFill="1" applyBorder="1" applyAlignment="1">
      <alignment horizontal="center" vertical="center"/>
    </xf>
    <xf numFmtId="164" fontId="20" fillId="0" borderId="37" xfId="0" applyNumberFormat="1" applyFont="1" applyBorder="1" applyAlignment="1">
      <alignment horizontal="center" vertical="center"/>
    </xf>
    <xf numFmtId="164" fontId="20" fillId="0" borderId="37" xfId="0" applyNumberFormat="1" applyFont="1" applyFill="1" applyBorder="1" applyAlignment="1">
      <alignment horizontal="center" vertical="center"/>
    </xf>
    <xf numFmtId="164" fontId="21" fillId="41" borderId="31" xfId="0" applyNumberFormat="1" applyFont="1" applyFill="1" applyBorder="1" applyAlignment="1">
      <alignment horizontal="center" vertical="center"/>
    </xf>
    <xf numFmtId="164" fontId="21" fillId="41" borderId="12" xfId="0" applyNumberFormat="1" applyFont="1" applyFill="1" applyBorder="1" applyAlignment="1">
      <alignment horizontal="center" vertical="center"/>
    </xf>
    <xf numFmtId="164" fontId="21" fillId="0" borderId="12" xfId="0" applyNumberFormat="1" applyFont="1" applyFill="1" applyBorder="1" applyAlignment="1">
      <alignment horizontal="center" vertical="center"/>
    </xf>
    <xf numFmtId="164" fontId="20" fillId="0" borderId="32" xfId="0" applyNumberFormat="1" applyFont="1" applyFill="1" applyBorder="1" applyAlignment="1">
      <alignment horizontal="center" vertical="center"/>
    </xf>
    <xf numFmtId="164" fontId="21" fillId="0" borderId="14" xfId="0" applyNumberFormat="1" applyFont="1" applyFill="1" applyBorder="1" applyAlignment="1">
      <alignment horizontal="center" vertical="center"/>
    </xf>
    <xf numFmtId="0" fontId="20" fillId="41" borderId="68" xfId="0" applyFont="1" applyFill="1" applyBorder="1" applyAlignment="1">
      <alignment horizontal="center" vertical="center" wrapText="1"/>
    </xf>
    <xf numFmtId="0" fontId="20" fillId="34" borderId="73" xfId="0" applyFont="1" applyFill="1" applyBorder="1" applyAlignment="1">
      <alignment vertical="center"/>
    </xf>
    <xf numFmtId="0" fontId="25" fillId="2" borderId="16" xfId="52" applyFont="1" applyFill="1" applyBorder="1" applyAlignment="1"/>
    <xf numFmtId="0" fontId="19" fillId="2" borderId="16" xfId="41" applyFont="1" applyFill="1" applyBorder="1" applyAlignment="1"/>
    <xf numFmtId="164" fontId="21" fillId="2" borderId="41" xfId="0" applyNumberFormat="1" applyFont="1" applyFill="1" applyBorder="1" applyAlignment="1">
      <alignment horizontal="center" vertical="center"/>
    </xf>
    <xf numFmtId="164" fontId="20" fillId="2" borderId="56" xfId="0" applyNumberFormat="1" applyFont="1" applyFill="1" applyBorder="1" applyAlignment="1">
      <alignment horizontal="center" vertical="center"/>
    </xf>
    <xf numFmtId="164" fontId="21" fillId="2" borderId="56" xfId="0" applyNumberFormat="1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164" fontId="20" fillId="34" borderId="63" xfId="0" applyNumberFormat="1" applyFont="1" applyFill="1" applyBorder="1" applyAlignment="1">
      <alignment horizontal="center" vertical="center"/>
    </xf>
    <xf numFmtId="164" fontId="20" fillId="34" borderId="40" xfId="0" applyNumberFormat="1" applyFont="1" applyFill="1" applyBorder="1" applyAlignment="1">
      <alignment horizontal="center" vertical="center"/>
    </xf>
    <xf numFmtId="164" fontId="27" fillId="0" borderId="79" xfId="41" applyNumberFormat="1" applyFont="1" applyBorder="1" applyAlignment="1">
      <alignment horizontal="center" vertical="center"/>
    </xf>
    <xf numFmtId="164" fontId="27" fillId="0" borderId="46" xfId="41" applyNumberFormat="1" applyFont="1" applyBorder="1" applyAlignment="1">
      <alignment horizontal="center" vertical="center"/>
    </xf>
    <xf numFmtId="164" fontId="21" fillId="0" borderId="49" xfId="0" applyNumberFormat="1" applyFont="1" applyBorder="1" applyAlignment="1">
      <alignment horizontal="center" vertical="center"/>
    </xf>
    <xf numFmtId="164" fontId="21" fillId="0" borderId="30" xfId="0" applyNumberFormat="1" applyFont="1" applyBorder="1" applyAlignment="1">
      <alignment horizontal="center" vertical="center"/>
    </xf>
    <xf numFmtId="164" fontId="27" fillId="0" borderId="22" xfId="41" applyNumberFormat="1" applyFont="1" applyBorder="1" applyAlignment="1">
      <alignment horizontal="center" vertical="center"/>
    </xf>
    <xf numFmtId="164" fontId="21" fillId="0" borderId="39" xfId="0" applyNumberFormat="1" applyFont="1" applyFill="1" applyBorder="1" applyAlignment="1">
      <alignment horizontal="center" vertical="center"/>
    </xf>
    <xf numFmtId="164" fontId="20" fillId="0" borderId="40" xfId="0" applyNumberFormat="1" applyFont="1" applyBorder="1" applyAlignment="1">
      <alignment horizontal="center" vertical="center"/>
    </xf>
    <xf numFmtId="164" fontId="20" fillId="34" borderId="48" xfId="0" applyNumberFormat="1" applyFont="1" applyFill="1" applyBorder="1" applyAlignment="1">
      <alignment horizontal="center" vertical="center"/>
    </xf>
    <xf numFmtId="164" fontId="21" fillId="35" borderId="39" xfId="0" applyNumberFormat="1" applyFont="1" applyFill="1" applyBorder="1" applyAlignment="1">
      <alignment horizontal="center" vertical="center"/>
    </xf>
    <xf numFmtId="164" fontId="21" fillId="35" borderId="14" xfId="0" applyNumberFormat="1" applyFont="1" applyFill="1" applyBorder="1" applyAlignment="1">
      <alignment horizontal="center" vertical="center"/>
    </xf>
    <xf numFmtId="164" fontId="20" fillId="0" borderId="62" xfId="0" applyNumberFormat="1" applyFont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164" fontId="21" fillId="2" borderId="37" xfId="0" applyNumberFormat="1" applyFont="1" applyFill="1" applyBorder="1" applyAlignment="1">
      <alignment horizontal="center" vertical="center"/>
    </xf>
    <xf numFmtId="164" fontId="20" fillId="34" borderId="56" xfId="0" applyNumberFormat="1" applyFont="1" applyFill="1" applyBorder="1" applyAlignment="1">
      <alignment horizontal="center" vertical="center"/>
    </xf>
    <xf numFmtId="0" fontId="20" fillId="43" borderId="68" xfId="0" applyFont="1" applyFill="1" applyBorder="1" applyAlignment="1">
      <alignment horizontal="center" vertical="center" wrapText="1"/>
    </xf>
    <xf numFmtId="0" fontId="20" fillId="37" borderId="68" xfId="0" applyFont="1" applyFill="1" applyBorder="1" applyAlignment="1">
      <alignment horizontal="center" vertical="center" wrapText="1"/>
    </xf>
    <xf numFmtId="0" fontId="20" fillId="39" borderId="73" xfId="0" applyFont="1" applyFill="1" applyBorder="1" applyAlignment="1">
      <alignment horizontal="center" vertical="center"/>
    </xf>
    <xf numFmtId="0" fontId="20" fillId="43" borderId="42" xfId="0" applyFont="1" applyFill="1" applyBorder="1" applyAlignment="1">
      <alignment horizontal="center" vertical="center"/>
    </xf>
    <xf numFmtId="0" fontId="23" fillId="43" borderId="45" xfId="0" applyFont="1" applyFill="1" applyBorder="1"/>
    <xf numFmtId="0" fontId="20" fillId="43" borderId="45" xfId="0" applyFont="1" applyFill="1" applyBorder="1" applyAlignment="1">
      <alignment horizontal="center" vertical="center"/>
    </xf>
    <xf numFmtId="164" fontId="20" fillId="43" borderId="45" xfId="0" applyNumberFormat="1" applyFont="1" applyFill="1" applyBorder="1"/>
    <xf numFmtId="164" fontId="20" fillId="43" borderId="43" xfId="0" applyNumberFormat="1" applyFont="1" applyFill="1" applyBorder="1"/>
    <xf numFmtId="0" fontId="20" fillId="43" borderId="58" xfId="0" applyFont="1" applyFill="1" applyBorder="1" applyAlignment="1">
      <alignment horizontal="center" vertical="center"/>
    </xf>
    <xf numFmtId="0" fontId="23" fillId="43" borderId="0" xfId="0" applyFont="1" applyFill="1" applyBorder="1"/>
    <xf numFmtId="0" fontId="20" fillId="43" borderId="0" xfId="0" applyFont="1" applyFill="1" applyBorder="1" applyAlignment="1">
      <alignment horizontal="center" vertical="center"/>
    </xf>
    <xf numFmtId="164" fontId="20" fillId="43" borderId="0" xfId="0" applyNumberFormat="1" applyFont="1" applyFill="1" applyBorder="1"/>
    <xf numFmtId="164" fontId="20" fillId="43" borderId="80" xfId="0" applyNumberFormat="1" applyFont="1" applyFill="1" applyBorder="1"/>
    <xf numFmtId="0" fontId="56" fillId="43" borderId="58" xfId="0" applyFont="1" applyFill="1" applyBorder="1" applyAlignment="1">
      <alignment horizontal="center" vertical="center"/>
    </xf>
    <xf numFmtId="0" fontId="57" fillId="43" borderId="0" xfId="2691" applyFont="1" applyFill="1" applyBorder="1" applyAlignment="1">
      <alignment horizontal="left"/>
    </xf>
    <xf numFmtId="0" fontId="56" fillId="43" borderId="44" xfId="0" applyFont="1" applyFill="1" applyBorder="1" applyAlignment="1">
      <alignment horizontal="center" vertical="center"/>
    </xf>
    <xf numFmtId="0" fontId="57" fillId="43" borderId="34" xfId="2691" applyFont="1" applyFill="1" applyBorder="1" applyAlignment="1">
      <alignment horizontal="left"/>
    </xf>
    <xf numFmtId="164" fontId="20" fillId="43" borderId="34" xfId="0" applyNumberFormat="1" applyFont="1" applyFill="1" applyBorder="1"/>
    <xf numFmtId="164" fontId="20" fillId="43" borderId="17" xfId="0" applyNumberFormat="1" applyFont="1" applyFill="1" applyBorder="1"/>
    <xf numFmtId="164" fontId="20" fillId="41" borderId="0" xfId="0" applyNumberFormat="1" applyFont="1" applyFill="1"/>
    <xf numFmtId="0" fontId="20" fillId="41" borderId="0" xfId="0" applyFont="1" applyFill="1" applyAlignment="1">
      <alignment horizontal="center" vertical="center"/>
    </xf>
    <xf numFmtId="0" fontId="20" fillId="41" borderId="0" xfId="0" applyFont="1" applyFill="1" applyAlignment="1">
      <alignment vertical="center"/>
    </xf>
    <xf numFmtId="0" fontId="20" fillId="41" borderId="0" xfId="0" applyFont="1" applyFill="1" applyAlignment="1">
      <alignment horizontal="center"/>
    </xf>
    <xf numFmtId="0" fontId="57" fillId="41" borderId="0" xfId="2691" applyFont="1" applyFill="1" applyAlignment="1">
      <alignment horizontal="left"/>
    </xf>
    <xf numFmtId="0" fontId="57" fillId="41" borderId="0" xfId="2691" applyFont="1" applyFill="1" applyAlignment="1">
      <alignment horizontal="left" wrapText="1"/>
    </xf>
    <xf numFmtId="164" fontId="20" fillId="41" borderId="0" xfId="0" applyNumberFormat="1" applyFont="1" applyFill="1" applyAlignment="1"/>
    <xf numFmtId="0" fontId="19" fillId="0" borderId="10" xfId="52" applyFont="1" applyBorder="1" applyAlignment="1">
      <alignment horizontal="center" vertical="center" wrapText="1"/>
    </xf>
    <xf numFmtId="164" fontId="20" fillId="0" borderId="72" xfId="0" applyNumberFormat="1" applyFont="1" applyBorder="1" applyAlignment="1">
      <alignment horizontal="center" vertical="center"/>
    </xf>
    <xf numFmtId="164" fontId="20" fillId="41" borderId="0" xfId="0" applyNumberFormat="1" applyFont="1" applyFill="1" applyBorder="1"/>
    <xf numFmtId="0" fontId="19" fillId="0" borderId="44" xfId="52" applyFont="1" applyBorder="1" applyAlignment="1">
      <alignment horizontal="center" vertical="center" wrapText="1"/>
    </xf>
    <xf numFmtId="164" fontId="20" fillId="0" borderId="61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164" fontId="20" fillId="2" borderId="65" xfId="0" applyNumberFormat="1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7" fillId="2" borderId="56" xfId="41" applyFont="1" applyFill="1" applyBorder="1" applyAlignment="1">
      <alignment horizontal="center" vertical="center"/>
    </xf>
    <xf numFmtId="0" fontId="20" fillId="2" borderId="62" xfId="0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20" fillId="34" borderId="30" xfId="0" applyFont="1" applyFill="1" applyBorder="1" applyAlignment="1">
      <alignment horizontal="center" vertical="center"/>
    </xf>
    <xf numFmtId="164" fontId="20" fillId="34" borderId="13" xfId="0" applyNumberFormat="1" applyFont="1" applyFill="1" applyBorder="1" applyAlignment="1">
      <alignment horizontal="center" vertical="center"/>
    </xf>
    <xf numFmtId="164" fontId="20" fillId="0" borderId="70" xfId="0" applyNumberFormat="1" applyFont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164" fontId="20" fillId="2" borderId="0" xfId="0" applyNumberFormat="1" applyFont="1" applyFill="1" applyBorder="1"/>
    <xf numFmtId="0" fontId="20" fillId="2" borderId="30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40" xfId="0" applyFont="1" applyFill="1" applyBorder="1" applyAlignment="1">
      <alignment horizontal="center" vertical="center"/>
    </xf>
    <xf numFmtId="164" fontId="20" fillId="2" borderId="50" xfId="0" applyNumberFormat="1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0" fontId="27" fillId="2" borderId="24" xfId="41" applyFont="1" applyFill="1" applyBorder="1" applyAlignment="1">
      <alignment horizontal="center" vertical="center"/>
    </xf>
    <xf numFmtId="0" fontId="27" fillId="2" borderId="22" xfId="0" applyFont="1" applyFill="1" applyBorder="1" applyAlignment="1">
      <alignment horizontal="center" vertical="center"/>
    </xf>
    <xf numFmtId="0" fontId="27" fillId="2" borderId="24" xfId="52" applyFont="1" applyFill="1" applyBorder="1" applyAlignment="1">
      <alignment horizontal="center" vertical="center"/>
    </xf>
    <xf numFmtId="164" fontId="27" fillId="2" borderId="23" xfId="41" applyNumberFormat="1" applyFont="1" applyFill="1" applyBorder="1" applyAlignment="1">
      <alignment horizontal="center" vertical="center"/>
    </xf>
    <xf numFmtId="0" fontId="27" fillId="2" borderId="23" xfId="52" applyFont="1" applyFill="1" applyBorder="1" applyAlignment="1">
      <alignment horizontal="center" vertical="center"/>
    </xf>
    <xf numFmtId="0" fontId="27" fillId="2" borderId="46" xfId="52" applyFont="1" applyFill="1" applyBorder="1" applyAlignment="1">
      <alignment horizontal="center" vertical="center"/>
    </xf>
    <xf numFmtId="0" fontId="27" fillId="2" borderId="22" xfId="52" applyFont="1" applyFill="1" applyBorder="1" applyAlignment="1">
      <alignment horizontal="center" vertical="center"/>
    </xf>
    <xf numFmtId="0" fontId="19" fillId="2" borderId="25" xfId="52" applyFont="1" applyFill="1" applyBorder="1" applyAlignment="1">
      <alignment horizontal="center"/>
    </xf>
    <xf numFmtId="0" fontId="20" fillId="41" borderId="0" xfId="0" applyFont="1" applyFill="1" applyBorder="1"/>
    <xf numFmtId="164" fontId="20" fillId="0" borderId="64" xfId="0" applyNumberFormat="1" applyFont="1" applyBorder="1" applyAlignment="1">
      <alignment horizontal="center" vertical="center"/>
    </xf>
    <xf numFmtId="0" fontId="27" fillId="0" borderId="75" xfId="52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34" borderId="29" xfId="0" applyFont="1" applyFill="1" applyBorder="1" applyAlignment="1">
      <alignment horizontal="center" vertical="center"/>
    </xf>
    <xf numFmtId="164" fontId="20" fillId="34" borderId="50" xfId="0" applyNumberFormat="1" applyFont="1" applyFill="1" applyBorder="1" applyAlignment="1">
      <alignment horizontal="center" vertical="center"/>
    </xf>
    <xf numFmtId="164" fontId="20" fillId="0" borderId="33" xfId="0" applyNumberFormat="1" applyFont="1" applyFill="1" applyBorder="1" applyAlignment="1">
      <alignment horizontal="center" vertical="center"/>
    </xf>
    <xf numFmtId="164" fontId="20" fillId="34" borderId="18" xfId="0" applyNumberFormat="1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164" fontId="20" fillId="2" borderId="33" xfId="0" applyNumberFormat="1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68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164" fontId="20" fillId="0" borderId="19" xfId="0" applyNumberFormat="1" applyFont="1" applyBorder="1" applyAlignment="1">
      <alignment horizontal="center" vertical="center"/>
    </xf>
    <xf numFmtId="0" fontId="20" fillId="34" borderId="49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5" fillId="2" borderId="34" xfId="0" applyFont="1" applyFill="1" applyBorder="1" applyAlignment="1"/>
    <xf numFmtId="0" fontId="20" fillId="34" borderId="11" xfId="0" applyFont="1" applyFill="1" applyBorder="1" applyAlignment="1"/>
    <xf numFmtId="164" fontId="20" fillId="34" borderId="10" xfId="0" applyNumberFormat="1" applyFont="1" applyFill="1" applyBorder="1" applyAlignment="1">
      <alignment horizontal="center" vertical="center"/>
    </xf>
    <xf numFmtId="0" fontId="63" fillId="0" borderId="16" xfId="0" applyFont="1" applyBorder="1" applyAlignment="1">
      <alignment vertical="center"/>
    </xf>
    <xf numFmtId="0" fontId="63" fillId="0" borderId="11" xfId="0" applyFont="1" applyBorder="1" applyAlignment="1">
      <alignment vertical="center"/>
    </xf>
    <xf numFmtId="0" fontId="20" fillId="41" borderId="64" xfId="0" applyFont="1" applyFill="1" applyBorder="1" applyAlignment="1">
      <alignment horizontal="center" vertical="center" wrapText="1"/>
    </xf>
    <xf numFmtId="164" fontId="19" fillId="0" borderId="25" xfId="41" applyNumberFormat="1" applyFont="1" applyBorder="1" applyAlignment="1">
      <alignment horizontal="center" vertical="center" wrapText="1"/>
    </xf>
    <xf numFmtId="164" fontId="19" fillId="0" borderId="26" xfId="41" applyNumberFormat="1" applyFont="1" applyBorder="1" applyAlignment="1">
      <alignment horizontal="center" vertical="center" wrapText="1"/>
    </xf>
    <xf numFmtId="164" fontId="19" fillId="0" borderId="27" xfId="41" applyNumberFormat="1" applyFont="1" applyBorder="1" applyAlignment="1">
      <alignment horizontal="center" vertical="center" wrapText="1"/>
    </xf>
    <xf numFmtId="164" fontId="19" fillId="0" borderId="28" xfId="41" applyNumberFormat="1" applyFont="1" applyBorder="1" applyAlignment="1">
      <alignment horizontal="center" vertical="center" wrapText="1"/>
    </xf>
    <xf numFmtId="164" fontId="19" fillId="0" borderId="69" xfId="41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69" xfId="41" applyFont="1" applyBorder="1" applyAlignment="1">
      <alignment horizontal="center" vertical="center" wrapText="1"/>
    </xf>
    <xf numFmtId="0" fontId="19" fillId="0" borderId="68" xfId="41" applyFont="1" applyBorder="1" applyAlignment="1">
      <alignment horizontal="center" vertical="center" wrapText="1"/>
    </xf>
    <xf numFmtId="0" fontId="19" fillId="0" borderId="28" xfId="52" applyFont="1" applyBorder="1" applyAlignment="1">
      <alignment horizontal="center" vertical="center" wrapText="1"/>
    </xf>
    <xf numFmtId="0" fontId="19" fillId="0" borderId="68" xfId="52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64" xfId="41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62" xfId="41" applyFont="1" applyBorder="1" applyAlignment="1">
      <alignment horizontal="center" vertical="center" wrapText="1"/>
    </xf>
    <xf numFmtId="0" fontId="19" fillId="0" borderId="34" xfId="4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41" borderId="0" xfId="0" applyFont="1" applyFill="1" applyAlignment="1">
      <alignment horizontal="center" vertical="center" wrapText="1"/>
    </xf>
    <xf numFmtId="0" fontId="20" fillId="34" borderId="66" xfId="0" applyFont="1" applyFill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20" fillId="41" borderId="66" xfId="0" applyFont="1" applyFill="1" applyBorder="1" applyAlignment="1">
      <alignment horizontal="center" vertical="center"/>
    </xf>
    <xf numFmtId="0" fontId="20" fillId="41" borderId="67" xfId="0" applyFont="1" applyFill="1" applyBorder="1" applyAlignment="1">
      <alignment horizontal="center" vertical="center"/>
    </xf>
    <xf numFmtId="0" fontId="35" fillId="34" borderId="67" xfId="0" applyFont="1" applyFill="1" applyBorder="1" applyAlignment="1">
      <alignment vertical="center"/>
    </xf>
    <xf numFmtId="0" fontId="20" fillId="0" borderId="17" xfId="0" applyFont="1" applyFill="1" applyBorder="1" applyAlignment="1">
      <alignment horizontal="center" vertical="center"/>
    </xf>
    <xf numFmtId="165" fontId="20" fillId="2" borderId="62" xfId="0" applyNumberFormat="1" applyFont="1" applyFill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 wrapText="1"/>
    </xf>
    <xf numFmtId="0" fontId="19" fillId="0" borderId="25" xfId="41" applyFont="1" applyBorder="1" applyAlignment="1">
      <alignment horizontal="center" vertical="center" wrapText="1"/>
    </xf>
    <xf numFmtId="0" fontId="19" fillId="0" borderId="27" xfId="41" applyFont="1" applyBorder="1" applyAlignment="1">
      <alignment horizontal="center" vertical="center" wrapText="1"/>
    </xf>
    <xf numFmtId="165" fontId="20" fillId="0" borderId="39" xfId="0" applyNumberFormat="1" applyFont="1" applyFill="1" applyBorder="1" applyAlignment="1">
      <alignment horizontal="center" vertical="center"/>
    </xf>
    <xf numFmtId="165" fontId="20" fillId="34" borderId="12" xfId="0" applyNumberFormat="1" applyFont="1" applyFill="1" applyBorder="1" applyAlignment="1">
      <alignment horizontal="center" vertical="center"/>
    </xf>
    <xf numFmtId="165" fontId="20" fillId="0" borderId="12" xfId="0" applyNumberFormat="1" applyFont="1" applyFill="1" applyBorder="1" applyAlignment="1">
      <alignment horizontal="center" vertical="center"/>
    </xf>
    <xf numFmtId="165" fontId="20" fillId="0" borderId="12" xfId="0" applyNumberFormat="1" applyFont="1" applyBorder="1" applyAlignment="1">
      <alignment horizontal="center" vertical="center"/>
    </xf>
    <xf numFmtId="165" fontId="20" fillId="41" borderId="12" xfId="0" applyNumberFormat="1" applyFont="1" applyFill="1" applyBorder="1" applyAlignment="1">
      <alignment horizontal="center" vertical="center"/>
    </xf>
    <xf numFmtId="165" fontId="35" fillId="34" borderId="12" xfId="0" applyNumberFormat="1" applyFont="1" applyFill="1" applyBorder="1" applyAlignment="1">
      <alignment vertical="center"/>
    </xf>
    <xf numFmtId="165" fontId="20" fillId="0" borderId="14" xfId="0" applyNumberFormat="1" applyFont="1" applyFill="1" applyBorder="1" applyAlignment="1">
      <alignment horizontal="center" vertical="center"/>
    </xf>
    <xf numFmtId="165" fontId="20" fillId="0" borderId="40" xfId="0" applyNumberFormat="1" applyFont="1" applyFill="1" applyBorder="1" applyAlignment="1">
      <alignment horizontal="center" vertical="center"/>
    </xf>
    <xf numFmtId="165" fontId="20" fillId="34" borderId="13" xfId="0" applyNumberFormat="1" applyFont="1" applyFill="1" applyBorder="1" applyAlignment="1">
      <alignment horizontal="center" vertical="center"/>
    </xf>
    <xf numFmtId="165" fontId="20" fillId="0" borderId="13" xfId="0" applyNumberFormat="1" applyFont="1" applyFill="1" applyBorder="1" applyAlignment="1">
      <alignment horizontal="center" vertical="center"/>
    </xf>
    <xf numFmtId="165" fontId="20" fillId="0" borderId="13" xfId="0" applyNumberFormat="1" applyFont="1" applyBorder="1" applyAlignment="1">
      <alignment horizontal="center" vertical="center"/>
    </xf>
    <xf numFmtId="165" fontId="20" fillId="41" borderId="13" xfId="0" applyNumberFormat="1" applyFont="1" applyFill="1" applyBorder="1" applyAlignment="1">
      <alignment horizontal="center" vertical="center"/>
    </xf>
    <xf numFmtId="165" fontId="35" fillId="34" borderId="13" xfId="0" applyNumberFormat="1" applyFont="1" applyFill="1" applyBorder="1" applyAlignment="1">
      <alignment vertical="center"/>
    </xf>
    <xf numFmtId="165" fontId="20" fillId="0" borderId="15" xfId="0" applyNumberFormat="1" applyFont="1" applyFill="1" applyBorder="1" applyAlignment="1">
      <alignment horizontal="center" vertical="center"/>
    </xf>
    <xf numFmtId="0" fontId="20" fillId="37" borderId="10" xfId="0" applyFont="1" applyFill="1" applyBorder="1" applyAlignment="1">
      <alignment horizontal="center" vertical="center"/>
    </xf>
    <xf numFmtId="0" fontId="20" fillId="37" borderId="16" xfId="0" applyFont="1" applyFill="1" applyBorder="1" applyAlignment="1">
      <alignment horizontal="center" vertical="center"/>
    </xf>
    <xf numFmtId="0" fontId="20" fillId="37" borderId="11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41" borderId="44" xfId="0" applyFont="1" applyFill="1" applyBorder="1" applyAlignment="1">
      <alignment horizontal="center" vertical="center" wrapText="1"/>
    </xf>
    <xf numFmtId="0" fontId="20" fillId="41" borderId="17" xfId="0" applyFont="1" applyFill="1" applyBorder="1" applyAlignment="1">
      <alignment horizontal="center" vertical="center" wrapText="1"/>
    </xf>
    <xf numFmtId="0" fontId="20" fillId="41" borderId="10" xfId="0" applyFont="1" applyFill="1" applyBorder="1" applyAlignment="1">
      <alignment horizontal="center" vertical="center" wrapText="1"/>
    </xf>
    <xf numFmtId="0" fontId="20" fillId="41" borderId="11" xfId="0" applyFont="1" applyFill="1" applyBorder="1" applyAlignment="1">
      <alignment horizontal="center" vertical="center" wrapText="1"/>
    </xf>
    <xf numFmtId="0" fontId="21" fillId="41" borderId="42" xfId="0" applyFont="1" applyFill="1" applyBorder="1" applyAlignment="1">
      <alignment horizontal="center" vertical="center" wrapText="1"/>
    </xf>
    <xf numFmtId="0" fontId="21" fillId="41" borderId="43" xfId="0" applyFont="1" applyFill="1" applyBorder="1" applyAlignment="1">
      <alignment horizontal="center" vertical="center" wrapText="1"/>
    </xf>
    <xf numFmtId="0" fontId="19" fillId="0" borderId="44" xfId="41" applyFont="1" applyBorder="1" applyAlignment="1">
      <alignment horizontal="center"/>
    </xf>
    <xf numFmtId="0" fontId="19" fillId="0" borderId="34" xfId="41" applyFont="1" applyBorder="1" applyAlignment="1">
      <alignment horizontal="center"/>
    </xf>
    <xf numFmtId="0" fontId="25" fillId="0" borderId="10" xfId="52" applyFont="1" applyBorder="1" applyAlignment="1">
      <alignment horizontal="center"/>
    </xf>
    <xf numFmtId="0" fontId="25" fillId="0" borderId="16" xfId="52" applyFont="1" applyBorder="1" applyAlignment="1">
      <alignment horizontal="center"/>
    </xf>
    <xf numFmtId="0" fontId="25" fillId="0" borderId="11" xfId="52" applyFont="1" applyBorder="1" applyAlignment="1">
      <alignment horizontal="center"/>
    </xf>
    <xf numFmtId="164" fontId="20" fillId="0" borderId="10" xfId="0" applyNumberFormat="1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center" vertical="center" wrapText="1"/>
    </xf>
    <xf numFmtId="164" fontId="20" fillId="0" borderId="11" xfId="0" applyNumberFormat="1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/>
    </xf>
    <xf numFmtId="0" fontId="53" fillId="0" borderId="45" xfId="0" applyFont="1" applyBorder="1" applyAlignment="1">
      <alignment horizontal="center" vertical="center"/>
    </xf>
    <xf numFmtId="0" fontId="53" fillId="0" borderId="11" xfId="0" applyFont="1" applyBorder="1" applyAlignment="1">
      <alignment horizontal="center" vertical="center"/>
    </xf>
    <xf numFmtId="0" fontId="25" fillId="0" borderId="10" xfId="52" applyFont="1" applyBorder="1" applyAlignment="1">
      <alignment horizontal="center" vertical="top" wrapText="1"/>
    </xf>
    <xf numFmtId="0" fontId="25" fillId="0" borderId="16" xfId="52" applyFont="1" applyBorder="1" applyAlignment="1">
      <alignment horizontal="center" vertical="top" wrapText="1"/>
    </xf>
    <xf numFmtId="0" fontId="25" fillId="0" borderId="11" xfId="52" applyFont="1" applyBorder="1" applyAlignment="1">
      <alignment horizontal="center" vertical="top" wrapText="1"/>
    </xf>
    <xf numFmtId="0" fontId="19" fillId="0" borderId="10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 wrapText="1"/>
    </xf>
    <xf numFmtId="0" fontId="19" fillId="0" borderId="3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0" xfId="52" applyFont="1" applyBorder="1" applyAlignment="1">
      <alignment horizontal="center" vertical="center"/>
    </xf>
    <xf numFmtId="0" fontId="19" fillId="0" borderId="16" xfId="52" applyFont="1" applyBorder="1" applyAlignment="1">
      <alignment horizontal="center" vertical="center"/>
    </xf>
    <xf numFmtId="0" fontId="19" fillId="0" borderId="11" xfId="52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71" xfId="0" applyFont="1" applyFill="1" applyBorder="1" applyAlignment="1">
      <alignment horizontal="center" vertical="center"/>
    </xf>
    <xf numFmtId="0" fontId="20" fillId="0" borderId="72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57" fillId="43" borderId="0" xfId="2691" applyFont="1" applyFill="1" applyBorder="1" applyAlignment="1">
      <alignment horizontal="left" vertical="center" wrapText="1"/>
    </xf>
    <xf numFmtId="0" fontId="20" fillId="0" borderId="35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5" fillId="2" borderId="22" xfId="52" applyFont="1" applyFill="1" applyBorder="1" applyAlignment="1">
      <alignment horizontal="center"/>
    </xf>
    <xf numFmtId="0" fontId="25" fillId="2" borderId="23" xfId="52" applyFont="1" applyFill="1" applyBorder="1" applyAlignment="1">
      <alignment horizontal="center"/>
    </xf>
    <xf numFmtId="0" fontId="25" fillId="2" borderId="79" xfId="52" applyFont="1" applyFill="1" applyBorder="1" applyAlignment="1">
      <alignment horizontal="center"/>
    </xf>
    <xf numFmtId="0" fontId="25" fillId="2" borderId="24" xfId="52" applyFont="1" applyFill="1" applyBorder="1" applyAlignment="1">
      <alignment horizontal="center"/>
    </xf>
    <xf numFmtId="0" fontId="19" fillId="2" borderId="28" xfId="52" applyFont="1" applyFill="1" applyBorder="1" applyAlignment="1">
      <alignment horizontal="center"/>
    </xf>
    <xf numFmtId="0" fontId="19" fillId="2" borderId="26" xfId="52" applyFont="1" applyFill="1" applyBorder="1" applyAlignment="1">
      <alignment horizontal="center"/>
    </xf>
    <xf numFmtId="0" fontId="19" fillId="2" borderId="69" xfId="52" applyFont="1" applyFill="1" applyBorder="1" applyAlignment="1">
      <alignment horizontal="center"/>
    </xf>
    <xf numFmtId="0" fontId="19" fillId="2" borderId="27" xfId="52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/>
    </xf>
    <xf numFmtId="0" fontId="20" fillId="34" borderId="16" xfId="0" applyFont="1" applyFill="1" applyBorder="1" applyAlignment="1">
      <alignment horizontal="center"/>
    </xf>
    <xf numFmtId="0" fontId="20" fillId="0" borderId="75" xfId="0" applyFont="1" applyFill="1" applyBorder="1" applyAlignment="1">
      <alignment horizontal="center" vertical="center"/>
    </xf>
    <xf numFmtId="0" fontId="63" fillId="0" borderId="10" xfId="0" applyFont="1" applyBorder="1" applyAlignment="1">
      <alignment horizontal="left" vertical="center" wrapText="1"/>
    </xf>
    <xf numFmtId="0" fontId="63" fillId="0" borderId="16" xfId="0" applyFont="1" applyBorder="1" applyAlignment="1">
      <alignment horizontal="left" vertical="center" wrapText="1"/>
    </xf>
  </cellXfs>
  <cellStyles count="10478">
    <cellStyle name="20% - Accent1" xfId="18" builtinId="30" customBuiltin="1"/>
    <cellStyle name="20% - Accent1 2" xfId="67" xr:uid="{00000000-0005-0000-0000-000001000000}"/>
    <cellStyle name="20% - Accent1 2 2" xfId="128" xr:uid="{00000000-0005-0000-0000-000002000000}"/>
    <cellStyle name="20% - Accent1 3" xfId="82" xr:uid="{00000000-0005-0000-0000-000003000000}"/>
    <cellStyle name="20% - Accent1 3 2" xfId="143" xr:uid="{00000000-0005-0000-0000-000004000000}"/>
    <cellStyle name="20% - Accent1 3 3" xfId="2639" xr:uid="{00000000-0005-0000-0000-000005000000}"/>
    <cellStyle name="20% - Accent1 4" xfId="111" xr:uid="{00000000-0005-0000-0000-000006000000}"/>
    <cellStyle name="20% - Accent2" xfId="22" builtinId="34" customBuiltin="1"/>
    <cellStyle name="20% - Accent2 2" xfId="69" xr:uid="{00000000-0005-0000-0000-000008000000}"/>
    <cellStyle name="20% - Accent2 2 2" xfId="130" xr:uid="{00000000-0005-0000-0000-000009000000}"/>
    <cellStyle name="20% - Accent2 3" xfId="84" xr:uid="{00000000-0005-0000-0000-00000A000000}"/>
    <cellStyle name="20% - Accent2 3 2" xfId="145" xr:uid="{00000000-0005-0000-0000-00000B000000}"/>
    <cellStyle name="20% - Accent2 3 3" xfId="2643" xr:uid="{00000000-0005-0000-0000-00000C000000}"/>
    <cellStyle name="20% - Accent2 4" xfId="113" xr:uid="{00000000-0005-0000-0000-00000D000000}"/>
    <cellStyle name="20% - Accent3" xfId="26" builtinId="38" customBuiltin="1"/>
    <cellStyle name="20% - Accent3 2" xfId="71" xr:uid="{00000000-0005-0000-0000-00000F000000}"/>
    <cellStyle name="20% - Accent3 2 2" xfId="132" xr:uid="{00000000-0005-0000-0000-000010000000}"/>
    <cellStyle name="20% - Accent3 3" xfId="86" xr:uid="{00000000-0005-0000-0000-000011000000}"/>
    <cellStyle name="20% - Accent3 3 2" xfId="147" xr:uid="{00000000-0005-0000-0000-000012000000}"/>
    <cellStyle name="20% - Accent3 3 3" xfId="2647" xr:uid="{00000000-0005-0000-0000-000013000000}"/>
    <cellStyle name="20% - Accent3 4" xfId="115" xr:uid="{00000000-0005-0000-0000-000014000000}"/>
    <cellStyle name="20% - Accent4" xfId="30" builtinId="42" customBuiltin="1"/>
    <cellStyle name="20% - Accent4 2" xfId="73" xr:uid="{00000000-0005-0000-0000-000016000000}"/>
    <cellStyle name="20% - Accent4 2 2" xfId="134" xr:uid="{00000000-0005-0000-0000-000017000000}"/>
    <cellStyle name="20% - Accent4 3" xfId="88" xr:uid="{00000000-0005-0000-0000-000018000000}"/>
    <cellStyle name="20% - Accent4 3 2" xfId="149" xr:uid="{00000000-0005-0000-0000-000019000000}"/>
    <cellStyle name="20% - Accent4 3 3" xfId="2651" xr:uid="{00000000-0005-0000-0000-00001A000000}"/>
    <cellStyle name="20% - Accent4 4" xfId="117" xr:uid="{00000000-0005-0000-0000-00001B000000}"/>
    <cellStyle name="20% - Accent5" xfId="34" builtinId="46" customBuiltin="1"/>
    <cellStyle name="20% - Accent5 2" xfId="75" xr:uid="{00000000-0005-0000-0000-00001D000000}"/>
    <cellStyle name="20% - Accent5 2 2" xfId="136" xr:uid="{00000000-0005-0000-0000-00001E000000}"/>
    <cellStyle name="20% - Accent5 3" xfId="90" xr:uid="{00000000-0005-0000-0000-00001F000000}"/>
    <cellStyle name="20% - Accent5 3 2" xfId="151" xr:uid="{00000000-0005-0000-0000-000020000000}"/>
    <cellStyle name="20% - Accent5 3 3" xfId="2655" xr:uid="{00000000-0005-0000-0000-000021000000}"/>
    <cellStyle name="20% - Accent5 4" xfId="119" xr:uid="{00000000-0005-0000-0000-000022000000}"/>
    <cellStyle name="20% - Accent6" xfId="38" builtinId="50" customBuiltin="1"/>
    <cellStyle name="20% - Accent6 2" xfId="77" xr:uid="{00000000-0005-0000-0000-000024000000}"/>
    <cellStyle name="20% - Accent6 2 2" xfId="138" xr:uid="{00000000-0005-0000-0000-000025000000}"/>
    <cellStyle name="20% - Accent6 3" xfId="92" xr:uid="{00000000-0005-0000-0000-000026000000}"/>
    <cellStyle name="20% - Accent6 3 2" xfId="153" xr:uid="{00000000-0005-0000-0000-000027000000}"/>
    <cellStyle name="20% - Accent6 3 3" xfId="2659" xr:uid="{00000000-0005-0000-0000-000028000000}"/>
    <cellStyle name="20% - Accent6 4" xfId="121" xr:uid="{00000000-0005-0000-0000-000029000000}"/>
    <cellStyle name="40% - Accent1" xfId="19" builtinId="31" customBuiltin="1"/>
    <cellStyle name="40% - Accent1 2" xfId="68" xr:uid="{00000000-0005-0000-0000-00002B000000}"/>
    <cellStyle name="40% - Accent1 2 2" xfId="129" xr:uid="{00000000-0005-0000-0000-00002C000000}"/>
    <cellStyle name="40% - Accent1 3" xfId="83" xr:uid="{00000000-0005-0000-0000-00002D000000}"/>
    <cellStyle name="40% - Accent1 3 2" xfId="144" xr:uid="{00000000-0005-0000-0000-00002E000000}"/>
    <cellStyle name="40% - Accent1 3 3" xfId="2640" xr:uid="{00000000-0005-0000-0000-00002F000000}"/>
    <cellStyle name="40% - Accent1 4" xfId="112" xr:uid="{00000000-0005-0000-0000-000030000000}"/>
    <cellStyle name="40% - Accent2" xfId="23" builtinId="35" customBuiltin="1"/>
    <cellStyle name="40% - Accent2 2" xfId="70" xr:uid="{00000000-0005-0000-0000-000032000000}"/>
    <cellStyle name="40% - Accent2 2 2" xfId="131" xr:uid="{00000000-0005-0000-0000-000033000000}"/>
    <cellStyle name="40% - Accent2 3" xfId="85" xr:uid="{00000000-0005-0000-0000-000034000000}"/>
    <cellStyle name="40% - Accent2 3 2" xfId="146" xr:uid="{00000000-0005-0000-0000-000035000000}"/>
    <cellStyle name="40% - Accent2 3 3" xfId="2644" xr:uid="{00000000-0005-0000-0000-000036000000}"/>
    <cellStyle name="40% - Accent2 4" xfId="114" xr:uid="{00000000-0005-0000-0000-000037000000}"/>
    <cellStyle name="40% - Accent3" xfId="27" builtinId="39" customBuiltin="1"/>
    <cellStyle name="40% - Accent3 2" xfId="72" xr:uid="{00000000-0005-0000-0000-000039000000}"/>
    <cellStyle name="40% - Accent3 2 2" xfId="133" xr:uid="{00000000-0005-0000-0000-00003A000000}"/>
    <cellStyle name="40% - Accent3 3" xfId="87" xr:uid="{00000000-0005-0000-0000-00003B000000}"/>
    <cellStyle name="40% - Accent3 3 2" xfId="148" xr:uid="{00000000-0005-0000-0000-00003C000000}"/>
    <cellStyle name="40% - Accent3 3 3" xfId="2648" xr:uid="{00000000-0005-0000-0000-00003D000000}"/>
    <cellStyle name="40% - Accent3 4" xfId="116" xr:uid="{00000000-0005-0000-0000-00003E000000}"/>
    <cellStyle name="40% - Accent4" xfId="31" builtinId="43" customBuiltin="1"/>
    <cellStyle name="40% - Accent4 2" xfId="74" xr:uid="{00000000-0005-0000-0000-000040000000}"/>
    <cellStyle name="40% - Accent4 2 2" xfId="135" xr:uid="{00000000-0005-0000-0000-000041000000}"/>
    <cellStyle name="40% - Accent4 3" xfId="89" xr:uid="{00000000-0005-0000-0000-000042000000}"/>
    <cellStyle name="40% - Accent4 3 2" xfId="150" xr:uid="{00000000-0005-0000-0000-000043000000}"/>
    <cellStyle name="40% - Accent4 3 3" xfId="2652" xr:uid="{00000000-0005-0000-0000-000044000000}"/>
    <cellStyle name="40% - Accent4 4" xfId="118" xr:uid="{00000000-0005-0000-0000-000045000000}"/>
    <cellStyle name="40% - Accent5" xfId="35" builtinId="47" customBuiltin="1"/>
    <cellStyle name="40% - Accent5 2" xfId="76" xr:uid="{00000000-0005-0000-0000-000047000000}"/>
    <cellStyle name="40% - Accent5 2 2" xfId="137" xr:uid="{00000000-0005-0000-0000-000048000000}"/>
    <cellStyle name="40% - Accent5 3" xfId="91" xr:uid="{00000000-0005-0000-0000-000049000000}"/>
    <cellStyle name="40% - Accent5 3 2" xfId="152" xr:uid="{00000000-0005-0000-0000-00004A000000}"/>
    <cellStyle name="40% - Accent5 3 3" xfId="2656" xr:uid="{00000000-0005-0000-0000-00004B000000}"/>
    <cellStyle name="40% - Accent5 4" xfId="120" xr:uid="{00000000-0005-0000-0000-00004C000000}"/>
    <cellStyle name="40% - Accent6" xfId="39" builtinId="51" customBuiltin="1"/>
    <cellStyle name="40% - Accent6 2" xfId="78" xr:uid="{00000000-0005-0000-0000-00004E000000}"/>
    <cellStyle name="40% - Accent6 2 2" xfId="139" xr:uid="{00000000-0005-0000-0000-00004F000000}"/>
    <cellStyle name="40% - Accent6 3" xfId="93" xr:uid="{00000000-0005-0000-0000-000050000000}"/>
    <cellStyle name="40% - Accent6 3 2" xfId="154" xr:uid="{00000000-0005-0000-0000-000051000000}"/>
    <cellStyle name="40% - Accent6 3 3" xfId="2660" xr:uid="{00000000-0005-0000-0000-000052000000}"/>
    <cellStyle name="40% - Accent6 4" xfId="122" xr:uid="{00000000-0005-0000-0000-000053000000}"/>
    <cellStyle name="60% - Accent1" xfId="20" builtinId="32" customBuiltin="1"/>
    <cellStyle name="60% - Accent1 2" xfId="2681" xr:uid="{00000000-0005-0000-0000-000055000000}"/>
    <cellStyle name="60% - Accent1 3" xfId="2641" xr:uid="{00000000-0005-0000-0000-000056000000}"/>
    <cellStyle name="60% - Accent2" xfId="24" builtinId="36" customBuiltin="1"/>
    <cellStyle name="60% - Accent2 2" xfId="2668" xr:uid="{00000000-0005-0000-0000-000058000000}"/>
    <cellStyle name="60% - Accent2 3" xfId="2645" xr:uid="{00000000-0005-0000-0000-000059000000}"/>
    <cellStyle name="60% - Accent3" xfId="28" builtinId="40" customBuiltin="1"/>
    <cellStyle name="60% - Accent3 2" xfId="2683" xr:uid="{00000000-0005-0000-0000-00005B000000}"/>
    <cellStyle name="60% - Accent3 3" xfId="2649" xr:uid="{00000000-0005-0000-0000-00005C000000}"/>
    <cellStyle name="60% - Accent4" xfId="32" builtinId="44" customBuiltin="1"/>
    <cellStyle name="60% - Accent4 2" xfId="2685" xr:uid="{00000000-0005-0000-0000-00005E000000}"/>
    <cellStyle name="60% - Accent4 3" xfId="2653" xr:uid="{00000000-0005-0000-0000-00005F000000}"/>
    <cellStyle name="60% - Accent5" xfId="36" builtinId="48" customBuiltin="1"/>
    <cellStyle name="60% - Accent5 2" xfId="2687" xr:uid="{00000000-0005-0000-0000-000061000000}"/>
    <cellStyle name="60% - Accent5 3" xfId="2657" xr:uid="{00000000-0005-0000-0000-000062000000}"/>
    <cellStyle name="60% - Accent6" xfId="40" builtinId="52" customBuiltin="1"/>
    <cellStyle name="60% - Accent6 2" xfId="2689" xr:uid="{00000000-0005-0000-0000-000064000000}"/>
    <cellStyle name="60% - Accent6 3" xfId="2661" xr:uid="{00000000-0005-0000-0000-000065000000}"/>
    <cellStyle name="Accent1" xfId="17" builtinId="29" customBuiltin="1"/>
    <cellStyle name="Accent1 2" xfId="2671" xr:uid="{00000000-0005-0000-0000-000067000000}"/>
    <cellStyle name="Accent1 3" xfId="2638" xr:uid="{00000000-0005-0000-0000-000068000000}"/>
    <cellStyle name="Accent2" xfId="21" builtinId="33" customBuiltin="1"/>
    <cellStyle name="Accent2 2" xfId="2677" xr:uid="{00000000-0005-0000-0000-00006A000000}"/>
    <cellStyle name="Accent2 3" xfId="2642" xr:uid="{00000000-0005-0000-0000-00006B000000}"/>
    <cellStyle name="Accent3" xfId="25" builtinId="37" customBuiltin="1"/>
    <cellStyle name="Accent3 2" xfId="2665" xr:uid="{00000000-0005-0000-0000-00006D000000}"/>
    <cellStyle name="Accent3 3" xfId="2646" xr:uid="{00000000-0005-0000-0000-00006E000000}"/>
    <cellStyle name="Accent4" xfId="29" builtinId="41" customBuiltin="1"/>
    <cellStyle name="Accent4 2" xfId="2684" xr:uid="{00000000-0005-0000-0000-000070000000}"/>
    <cellStyle name="Accent4 3" xfId="2650" xr:uid="{00000000-0005-0000-0000-000071000000}"/>
    <cellStyle name="Accent5" xfId="33" builtinId="45" customBuiltin="1"/>
    <cellStyle name="Accent5 2" xfId="2686" xr:uid="{00000000-0005-0000-0000-000073000000}"/>
    <cellStyle name="Accent5 3" xfId="2654" xr:uid="{00000000-0005-0000-0000-000074000000}"/>
    <cellStyle name="Accent6" xfId="37" builtinId="49" customBuiltin="1"/>
    <cellStyle name="Accent6 2" xfId="2688" xr:uid="{00000000-0005-0000-0000-000076000000}"/>
    <cellStyle name="Accent6 3" xfId="2658" xr:uid="{00000000-0005-0000-0000-000077000000}"/>
    <cellStyle name="Bad" xfId="7" builtinId="27" customBuiltin="1"/>
    <cellStyle name="Bad 2" xfId="2667" xr:uid="{00000000-0005-0000-0000-000079000000}"/>
    <cellStyle name="Bad 3" xfId="2627" xr:uid="{00000000-0005-0000-0000-00007A000000}"/>
    <cellStyle name="Calculation" xfId="11" builtinId="22" customBuiltin="1"/>
    <cellStyle name="Calculation 2" xfId="2675" xr:uid="{00000000-0005-0000-0000-00007C000000}"/>
    <cellStyle name="Calculation 3" xfId="2631" xr:uid="{00000000-0005-0000-0000-00007D000000}"/>
    <cellStyle name="Check Cell" xfId="13" builtinId="23" customBuiltin="1"/>
    <cellStyle name="Check Cell 2" xfId="2669" xr:uid="{00000000-0005-0000-0000-00007F000000}"/>
    <cellStyle name="Check Cell 3" xfId="2633" xr:uid="{00000000-0005-0000-0000-000080000000}"/>
    <cellStyle name="Explanatory Text" xfId="15" builtinId="53" customBuiltin="1"/>
    <cellStyle name="Explanatory Text 2" xfId="2678" xr:uid="{00000000-0005-0000-0000-000082000000}"/>
    <cellStyle name="Explanatory Text 3" xfId="2636" xr:uid="{00000000-0005-0000-0000-000083000000}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Followed Hyperlink" xfId="1196" builtinId="9" hidden="1"/>
    <cellStyle name="Followed Hyperlink" xfId="1197" builtinId="9" hidden="1"/>
    <cellStyle name="Followed Hyperlink" xfId="1198" builtinId="9" hidden="1"/>
    <cellStyle name="Followed Hyperlink" xfId="1199" builtinId="9" hidden="1"/>
    <cellStyle name="Followed Hyperlink" xfId="1200" builtinId="9" hidden="1"/>
    <cellStyle name="Followed Hyperlink" xfId="1201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Followed Hyperlink" xfId="1205" builtinId="9" hidden="1"/>
    <cellStyle name="Followed Hyperlink" xfId="1206" builtinId="9" hidden="1"/>
    <cellStyle name="Followed Hyperlink" xfId="1207" builtinId="9" hidden="1"/>
    <cellStyle name="Followed Hyperlink" xfId="1208" builtinId="9" hidden="1"/>
    <cellStyle name="Followed Hyperlink" xfId="1209" builtinId="9" hidden="1"/>
    <cellStyle name="Followed Hyperlink" xfId="1210" builtinId="9" hidden="1"/>
    <cellStyle name="Followed Hyperlink" xfId="1211" builtinId="9" hidden="1"/>
    <cellStyle name="Followed Hyperlink" xfId="1212" builtinId="9" hidden="1"/>
    <cellStyle name="Followed Hyperlink" xfId="1213" builtinId="9" hidden="1"/>
    <cellStyle name="Followed Hyperlink" xfId="1214" builtinId="9" hidden="1"/>
    <cellStyle name="Followed Hyperlink" xfId="1215" builtinId="9" hidden="1"/>
    <cellStyle name="Followed Hyperlink" xfId="1216" builtinId="9" hidden="1"/>
    <cellStyle name="Followed Hyperlink" xfId="1217" builtinId="9" hidden="1"/>
    <cellStyle name="Followed Hyperlink" xfId="1218" builtinId="9" hidden="1"/>
    <cellStyle name="Followed Hyperlink" xfId="1219" builtinId="9" hidden="1"/>
    <cellStyle name="Followed Hyperlink" xfId="1220" builtinId="9" hidden="1"/>
    <cellStyle name="Followed Hyperlink" xfId="1221" builtinId="9" hidden="1"/>
    <cellStyle name="Followed Hyperlink" xfId="1222" builtinId="9" hidden="1"/>
    <cellStyle name="Followed Hyperlink" xfId="1223" builtinId="9" hidden="1"/>
    <cellStyle name="Followed Hyperlink" xfId="1224" builtinId="9" hidden="1"/>
    <cellStyle name="Followed Hyperlink" xfId="1225" builtinId="9" hidden="1"/>
    <cellStyle name="Followed Hyperlink" xfId="1226" builtinId="9" hidden="1"/>
    <cellStyle name="Followed Hyperlink" xfId="1227" builtinId="9" hidden="1"/>
    <cellStyle name="Followed Hyperlink" xfId="1228" builtinId="9" hidden="1"/>
    <cellStyle name="Followed Hyperlink" xfId="1229" builtinId="9" hidden="1"/>
    <cellStyle name="Followed Hyperlink" xfId="1230" builtinId="9" hidden="1"/>
    <cellStyle name="Followed Hyperlink" xfId="1231" builtinId="9" hidden="1"/>
    <cellStyle name="Followed Hyperlink" xfId="1232" builtinId="9" hidden="1"/>
    <cellStyle name="Followed Hyperlink" xfId="1233" builtinId="9" hidden="1"/>
    <cellStyle name="Followed Hyperlink" xfId="1234" builtinId="9" hidden="1"/>
    <cellStyle name="Followed Hyperlink" xfId="1235" builtinId="9" hidden="1"/>
    <cellStyle name="Followed Hyperlink" xfId="1236" builtinId="9" hidden="1"/>
    <cellStyle name="Followed Hyperlink" xfId="1237" builtinId="9" hidden="1"/>
    <cellStyle name="Followed Hyperlink" xfId="1238" builtinId="9" hidden="1"/>
    <cellStyle name="Followed Hyperlink" xfId="1239" builtinId="9" hidden="1"/>
    <cellStyle name="Followed Hyperlink" xfId="1240" builtinId="9" hidden="1"/>
    <cellStyle name="Followed Hyperlink" xfId="1241" builtinId="9" hidden="1"/>
    <cellStyle name="Followed Hyperlink" xfId="1242" builtinId="9" hidden="1"/>
    <cellStyle name="Followed Hyperlink" xfId="1243" builtinId="9" hidden="1"/>
    <cellStyle name="Followed Hyperlink" xfId="1244" builtinId="9" hidden="1"/>
    <cellStyle name="Followed Hyperlink" xfId="1245" builtinId="9" hidden="1"/>
    <cellStyle name="Followed Hyperlink" xfId="1246" builtinId="9" hidden="1"/>
    <cellStyle name="Followed Hyperlink" xfId="1247" builtinId="9" hidden="1"/>
    <cellStyle name="Followed Hyperlink" xfId="1248" builtinId="9" hidden="1"/>
    <cellStyle name="Followed Hyperlink" xfId="1249" builtinId="9" hidden="1"/>
    <cellStyle name="Followed Hyperlink" xfId="1250" builtinId="9" hidden="1"/>
    <cellStyle name="Followed Hyperlink" xfId="1251" builtinId="9" hidden="1"/>
    <cellStyle name="Followed Hyperlink" xfId="1252" builtinId="9" hidden="1"/>
    <cellStyle name="Followed Hyperlink" xfId="1253" builtinId="9" hidden="1"/>
    <cellStyle name="Followed Hyperlink" xfId="1254" builtinId="9" hidden="1"/>
    <cellStyle name="Followed Hyperlink" xfId="1255" builtinId="9" hidden="1"/>
    <cellStyle name="Followed Hyperlink" xfId="1256" builtinId="9" hidden="1"/>
    <cellStyle name="Followed Hyperlink" xfId="1257" builtinId="9" hidden="1"/>
    <cellStyle name="Followed Hyperlink" xfId="1258" builtinId="9" hidden="1"/>
    <cellStyle name="Followed Hyperlink" xfId="1259" builtinId="9" hidden="1"/>
    <cellStyle name="Followed Hyperlink" xfId="1260" builtinId="9" hidden="1"/>
    <cellStyle name="Followed Hyperlink" xfId="1261" builtinId="9" hidden="1"/>
    <cellStyle name="Followed Hyperlink" xfId="1262" builtinId="9" hidden="1"/>
    <cellStyle name="Followed Hyperlink" xfId="1263" builtinId="9" hidden="1"/>
    <cellStyle name="Followed Hyperlink" xfId="1264" builtinId="9" hidden="1"/>
    <cellStyle name="Followed Hyperlink" xfId="1265" builtinId="9" hidden="1"/>
    <cellStyle name="Followed Hyperlink" xfId="1266" builtinId="9" hidden="1"/>
    <cellStyle name="Followed Hyperlink" xfId="1267" builtinId="9" hidden="1"/>
    <cellStyle name="Followed Hyperlink" xfId="1268" builtinId="9" hidden="1"/>
    <cellStyle name="Followed Hyperlink" xfId="1269" builtinId="9" hidden="1"/>
    <cellStyle name="Followed Hyperlink" xfId="1270" builtinId="9" hidden="1"/>
    <cellStyle name="Followed Hyperlink" xfId="1271" builtinId="9" hidden="1"/>
    <cellStyle name="Followed Hyperlink" xfId="1272" builtinId="9" hidden="1"/>
    <cellStyle name="Followed Hyperlink" xfId="1273" builtinId="9" hidden="1"/>
    <cellStyle name="Followed Hyperlink" xfId="1274" builtinId="9" hidden="1"/>
    <cellStyle name="Followed Hyperlink" xfId="1275" builtinId="9" hidden="1"/>
    <cellStyle name="Followed Hyperlink" xfId="1276" builtinId="9" hidden="1"/>
    <cellStyle name="Followed Hyperlink" xfId="1277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776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5" builtinId="9" hidden="1"/>
    <cellStyle name="Followed Hyperlink" xfId="1806" builtinId="9" hidden="1"/>
    <cellStyle name="Followed Hyperlink" xfId="1807" builtinId="9" hidden="1"/>
    <cellStyle name="Followed Hyperlink" xfId="1808" builtinId="9" hidden="1"/>
    <cellStyle name="Followed Hyperlink" xfId="1809" builtinId="9" hidden="1"/>
    <cellStyle name="Followed Hyperlink" xfId="1810" builtinId="9" hidden="1"/>
    <cellStyle name="Followed Hyperlink" xfId="1811" builtinId="9" hidden="1"/>
    <cellStyle name="Followed Hyperlink" xfId="1812" builtinId="9" hidden="1"/>
    <cellStyle name="Followed Hyperlink" xfId="1813" builtinId="9" hidden="1"/>
    <cellStyle name="Followed Hyperlink" xfId="1814" builtinId="9" hidden="1"/>
    <cellStyle name="Followed Hyperlink" xfId="1815" builtinId="9" hidden="1"/>
    <cellStyle name="Followed Hyperlink" xfId="1816" builtinId="9" hidden="1"/>
    <cellStyle name="Followed Hyperlink" xfId="1817" builtinId="9" hidden="1"/>
    <cellStyle name="Followed Hyperlink" xfId="1818" builtinId="9" hidden="1"/>
    <cellStyle name="Followed Hyperlink" xfId="1819" builtinId="9" hidden="1"/>
    <cellStyle name="Followed Hyperlink" xfId="1820" builtinId="9" hidden="1"/>
    <cellStyle name="Followed Hyperlink" xfId="1821" builtinId="9" hidden="1"/>
    <cellStyle name="Followed Hyperlink" xfId="1822" builtinId="9" hidden="1"/>
    <cellStyle name="Followed Hyperlink" xfId="1823" builtinId="9" hidden="1"/>
    <cellStyle name="Followed Hyperlink" xfId="1824" builtinId="9" hidden="1"/>
    <cellStyle name="Followed Hyperlink" xfId="1825" builtinId="9" hidden="1"/>
    <cellStyle name="Followed Hyperlink" xfId="1826" builtinId="9" hidden="1"/>
    <cellStyle name="Followed Hyperlink" xfId="1827" builtinId="9" hidden="1"/>
    <cellStyle name="Followed Hyperlink" xfId="1828" builtinId="9" hidden="1"/>
    <cellStyle name="Followed Hyperlink" xfId="1829" builtinId="9" hidden="1"/>
    <cellStyle name="Followed Hyperlink" xfId="1830" builtinId="9" hidden="1"/>
    <cellStyle name="Followed Hyperlink" xfId="1831" builtinId="9" hidden="1"/>
    <cellStyle name="Followed Hyperlink" xfId="1832" builtinId="9" hidden="1"/>
    <cellStyle name="Followed Hyperlink" xfId="1833" builtinId="9" hidden="1"/>
    <cellStyle name="Followed Hyperlink" xfId="1834" builtinId="9" hidden="1"/>
    <cellStyle name="Followed Hyperlink" xfId="1835" builtinId="9" hidden="1"/>
    <cellStyle name="Followed Hyperlink" xfId="1836" builtinId="9" hidden="1"/>
    <cellStyle name="Followed Hyperlink" xfId="1837" builtinId="9" hidden="1"/>
    <cellStyle name="Followed Hyperlink" xfId="1838" builtinId="9" hidden="1"/>
    <cellStyle name="Followed Hyperlink" xfId="1839" builtinId="9" hidden="1"/>
    <cellStyle name="Followed Hyperlink" xfId="1840" builtinId="9" hidden="1"/>
    <cellStyle name="Followed Hyperlink" xfId="1841" builtinId="9" hidden="1"/>
    <cellStyle name="Followed Hyperlink" xfId="1842" builtinId="9" hidden="1"/>
    <cellStyle name="Followed Hyperlink" xfId="1843" builtinId="9" hidden="1"/>
    <cellStyle name="Followed Hyperlink" xfId="1844" builtinId="9" hidden="1"/>
    <cellStyle name="Followed Hyperlink" xfId="1845" builtinId="9" hidden="1"/>
    <cellStyle name="Followed Hyperlink" xfId="1846" builtinId="9" hidden="1"/>
    <cellStyle name="Followed Hyperlink" xfId="1847" builtinId="9" hidden="1"/>
    <cellStyle name="Followed Hyperlink" xfId="1848" builtinId="9" hidden="1"/>
    <cellStyle name="Followed Hyperlink" xfId="1849" builtinId="9" hidden="1"/>
    <cellStyle name="Followed Hyperlink" xfId="1850" builtinId="9" hidden="1"/>
    <cellStyle name="Followed Hyperlink" xfId="1851" builtinId="9" hidden="1"/>
    <cellStyle name="Followed Hyperlink" xfId="1852" builtinId="9" hidden="1"/>
    <cellStyle name="Followed Hyperlink" xfId="1853" builtinId="9" hidden="1"/>
    <cellStyle name="Followed Hyperlink" xfId="1854" builtinId="9" hidden="1"/>
    <cellStyle name="Followed Hyperlink" xfId="1855" builtinId="9" hidden="1"/>
    <cellStyle name="Followed Hyperlink" xfId="1856" builtinId="9" hidden="1"/>
    <cellStyle name="Followed Hyperlink" xfId="1857" builtinId="9" hidden="1"/>
    <cellStyle name="Followed Hyperlink" xfId="1858" builtinId="9" hidden="1"/>
    <cellStyle name="Followed Hyperlink" xfId="1859" builtinId="9" hidden="1"/>
    <cellStyle name="Followed Hyperlink" xfId="1860" builtinId="9" hidden="1"/>
    <cellStyle name="Followed Hyperlink" xfId="1861" builtinId="9" hidden="1"/>
    <cellStyle name="Followed Hyperlink" xfId="1862" builtinId="9" hidden="1"/>
    <cellStyle name="Followed Hyperlink" xfId="1863" builtinId="9" hidden="1"/>
    <cellStyle name="Followed Hyperlink" xfId="1864" builtinId="9" hidden="1"/>
    <cellStyle name="Followed Hyperlink" xfId="1865" builtinId="9" hidden="1"/>
    <cellStyle name="Followed Hyperlink" xfId="1866" builtinId="9" hidden="1"/>
    <cellStyle name="Followed Hyperlink" xfId="1867" builtinId="9" hidden="1"/>
    <cellStyle name="Followed Hyperlink" xfId="1868" builtinId="9" hidden="1"/>
    <cellStyle name="Followed Hyperlink" xfId="1869" builtinId="9" hidden="1"/>
    <cellStyle name="Followed Hyperlink" xfId="1870" builtinId="9" hidden="1"/>
    <cellStyle name="Followed Hyperlink" xfId="1871" builtinId="9" hidden="1"/>
    <cellStyle name="Followed Hyperlink" xfId="1872" builtinId="9" hidden="1"/>
    <cellStyle name="Followed Hyperlink" xfId="1873" builtinId="9" hidden="1"/>
    <cellStyle name="Followed Hyperlink" xfId="1874" builtinId="9" hidden="1"/>
    <cellStyle name="Followed Hyperlink" xfId="1875" builtinId="9" hidden="1"/>
    <cellStyle name="Followed Hyperlink" xfId="1876" builtinId="9" hidden="1"/>
    <cellStyle name="Followed Hyperlink" xfId="1877" builtinId="9" hidden="1"/>
    <cellStyle name="Followed Hyperlink" xfId="1878" builtinId="9" hidden="1"/>
    <cellStyle name="Followed Hyperlink" xfId="1879" builtinId="9" hidden="1"/>
    <cellStyle name="Followed Hyperlink" xfId="1880" builtinId="9" hidden="1"/>
    <cellStyle name="Followed Hyperlink" xfId="1881" builtinId="9" hidden="1"/>
    <cellStyle name="Followed Hyperlink" xfId="1882" builtinId="9" hidden="1"/>
    <cellStyle name="Followed Hyperlink" xfId="1883" builtinId="9" hidden="1"/>
    <cellStyle name="Followed Hyperlink" xfId="1884" builtinId="9" hidden="1"/>
    <cellStyle name="Followed Hyperlink" xfId="1885" builtinId="9" hidden="1"/>
    <cellStyle name="Followed Hyperlink" xfId="1886" builtinId="9" hidden="1"/>
    <cellStyle name="Followed Hyperlink" xfId="1887" builtinId="9" hidden="1"/>
    <cellStyle name="Followed Hyperlink" xfId="1888" builtinId="9" hidden="1"/>
    <cellStyle name="Followed Hyperlink" xfId="1889" builtinId="9" hidden="1"/>
    <cellStyle name="Followed Hyperlink" xfId="1890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3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7" builtinId="9" hidden="1"/>
    <cellStyle name="Followed Hyperlink" xfId="2049" builtinId="9" hidden="1"/>
    <cellStyle name="Followed Hyperlink" xfId="2051" builtinId="9" hidden="1"/>
    <cellStyle name="Followed Hyperlink" xfId="2053" builtinId="9" hidden="1"/>
    <cellStyle name="Followed Hyperlink" xfId="2055" builtinId="9" hidden="1"/>
    <cellStyle name="Followed Hyperlink" xfId="2057" builtinId="9" hidden="1"/>
    <cellStyle name="Followed Hyperlink" xfId="2059" builtinId="9" hidden="1"/>
    <cellStyle name="Followed Hyperlink" xfId="2061" builtinId="9" hidden="1"/>
    <cellStyle name="Followed Hyperlink" xfId="2063" builtinId="9" hidden="1"/>
    <cellStyle name="Followed Hyperlink" xfId="2065" builtinId="9" hidden="1"/>
    <cellStyle name="Followed Hyperlink" xfId="2067" builtinId="9" hidden="1"/>
    <cellStyle name="Followed Hyperlink" xfId="2069" builtinId="9" hidden="1"/>
    <cellStyle name="Followed Hyperlink" xfId="2071" builtinId="9" hidden="1"/>
    <cellStyle name="Followed Hyperlink" xfId="2073" builtinId="9" hidden="1"/>
    <cellStyle name="Followed Hyperlink" xfId="2075" builtinId="9" hidden="1"/>
    <cellStyle name="Followed Hyperlink" xfId="2077" builtinId="9" hidden="1"/>
    <cellStyle name="Followed Hyperlink" xfId="2079" builtinId="9" hidden="1"/>
    <cellStyle name="Followed Hyperlink" xfId="2081" builtinId="9" hidden="1"/>
    <cellStyle name="Followed Hyperlink" xfId="2083" builtinId="9" hidden="1"/>
    <cellStyle name="Followed Hyperlink" xfId="2085" builtinId="9" hidden="1"/>
    <cellStyle name="Followed Hyperlink" xfId="2087" builtinId="9" hidden="1"/>
    <cellStyle name="Followed Hyperlink" xfId="2089" builtinId="9" hidden="1"/>
    <cellStyle name="Followed Hyperlink" xfId="2091" builtinId="9" hidden="1"/>
    <cellStyle name="Followed Hyperlink" xfId="2093" builtinId="9" hidden="1"/>
    <cellStyle name="Followed Hyperlink" xfId="2095" builtinId="9" hidden="1"/>
    <cellStyle name="Followed Hyperlink" xfId="2097" builtinId="9" hidden="1"/>
    <cellStyle name="Followed Hyperlink" xfId="2099" builtinId="9" hidden="1"/>
    <cellStyle name="Followed Hyperlink" xfId="2101" builtinId="9" hidden="1"/>
    <cellStyle name="Followed Hyperlink" xfId="2103" builtinId="9" hidden="1"/>
    <cellStyle name="Followed Hyperlink" xfId="2105" builtinId="9" hidden="1"/>
    <cellStyle name="Followed Hyperlink" xfId="2107" builtinId="9" hidden="1"/>
    <cellStyle name="Followed Hyperlink" xfId="2109" builtinId="9" hidden="1"/>
    <cellStyle name="Followed Hyperlink" xfId="2111" builtinId="9" hidden="1"/>
    <cellStyle name="Followed Hyperlink" xfId="2113" builtinId="9" hidden="1"/>
    <cellStyle name="Followed Hyperlink" xfId="2115" builtinId="9" hidden="1"/>
    <cellStyle name="Followed Hyperlink" xfId="2117" builtinId="9" hidden="1"/>
    <cellStyle name="Followed Hyperlink" xfId="2119" builtinId="9" hidden="1"/>
    <cellStyle name="Followed Hyperlink" xfId="2121" builtinId="9" hidden="1"/>
    <cellStyle name="Followed Hyperlink" xfId="2123" builtinId="9" hidden="1"/>
    <cellStyle name="Followed Hyperlink" xfId="2125" builtinId="9" hidden="1"/>
    <cellStyle name="Followed Hyperlink" xfId="2127" builtinId="9" hidden="1"/>
    <cellStyle name="Followed Hyperlink" xfId="2129" builtinId="9" hidden="1"/>
    <cellStyle name="Followed Hyperlink" xfId="2131" builtinId="9" hidden="1"/>
    <cellStyle name="Followed Hyperlink" xfId="2133" builtinId="9" hidden="1"/>
    <cellStyle name="Followed Hyperlink" xfId="2135" builtinId="9" hidden="1"/>
    <cellStyle name="Followed Hyperlink" xfId="2137" builtinId="9" hidden="1"/>
    <cellStyle name="Followed Hyperlink" xfId="2139" builtinId="9" hidden="1"/>
    <cellStyle name="Followed Hyperlink" xfId="2141" builtinId="9" hidden="1"/>
    <cellStyle name="Followed Hyperlink" xfId="2143" builtinId="9" hidden="1"/>
    <cellStyle name="Followed Hyperlink" xfId="2145" builtinId="9" hidden="1"/>
    <cellStyle name="Followed Hyperlink" xfId="2147" builtinId="9" hidden="1"/>
    <cellStyle name="Followed Hyperlink" xfId="2149" builtinId="9" hidden="1"/>
    <cellStyle name="Followed Hyperlink" xfId="2151" builtinId="9" hidden="1"/>
    <cellStyle name="Followed Hyperlink" xfId="2153" builtinId="9" hidden="1"/>
    <cellStyle name="Followed Hyperlink" xfId="2155" builtinId="9" hidden="1"/>
    <cellStyle name="Followed Hyperlink" xfId="2157" builtinId="9" hidden="1"/>
    <cellStyle name="Followed Hyperlink" xfId="2159" builtinId="9" hidden="1"/>
    <cellStyle name="Followed Hyperlink" xfId="2161" builtinId="9" hidden="1"/>
    <cellStyle name="Followed Hyperlink" xfId="2163" builtinId="9" hidden="1"/>
    <cellStyle name="Followed Hyperlink" xfId="2165" builtinId="9" hidden="1"/>
    <cellStyle name="Followed Hyperlink" xfId="2167" builtinId="9" hidden="1"/>
    <cellStyle name="Followed Hyperlink" xfId="2169" builtinId="9" hidden="1"/>
    <cellStyle name="Followed Hyperlink" xfId="2171" builtinId="9" hidden="1"/>
    <cellStyle name="Followed Hyperlink" xfId="2173" builtinId="9" hidden="1"/>
    <cellStyle name="Followed Hyperlink" xfId="2175" builtinId="9" hidden="1"/>
    <cellStyle name="Followed Hyperlink" xfId="2177" builtinId="9" hidden="1"/>
    <cellStyle name="Followed Hyperlink" xfId="2179" builtinId="9" hidden="1"/>
    <cellStyle name="Followed Hyperlink" xfId="2181" builtinId="9" hidden="1"/>
    <cellStyle name="Followed Hyperlink" xfId="2183" builtinId="9" hidden="1"/>
    <cellStyle name="Followed Hyperlink" xfId="2185" builtinId="9" hidden="1"/>
    <cellStyle name="Followed Hyperlink" xfId="2187" builtinId="9" hidden="1"/>
    <cellStyle name="Followed Hyperlink" xfId="2189" builtinId="9" hidden="1"/>
    <cellStyle name="Followed Hyperlink" xfId="2191" builtinId="9" hidden="1"/>
    <cellStyle name="Followed Hyperlink" xfId="2193" builtinId="9" hidden="1"/>
    <cellStyle name="Followed Hyperlink" xfId="2195" builtinId="9" hidden="1"/>
    <cellStyle name="Followed Hyperlink" xfId="2197" builtinId="9" hidden="1"/>
    <cellStyle name="Followed Hyperlink" xfId="2199" builtinId="9" hidden="1"/>
    <cellStyle name="Followed Hyperlink" xfId="2201" builtinId="9" hidden="1"/>
    <cellStyle name="Followed Hyperlink" xfId="2203" builtinId="9" hidden="1"/>
    <cellStyle name="Followed Hyperlink" xfId="2205" builtinId="9" hidden="1"/>
    <cellStyle name="Followed Hyperlink" xfId="2207" builtinId="9" hidden="1"/>
    <cellStyle name="Followed Hyperlink" xfId="2209" builtinId="9" hidden="1"/>
    <cellStyle name="Followed Hyperlink" xfId="2211" builtinId="9" hidden="1"/>
    <cellStyle name="Followed Hyperlink" xfId="2213" builtinId="9" hidden="1"/>
    <cellStyle name="Followed Hyperlink" xfId="2215" builtinId="9" hidden="1"/>
    <cellStyle name="Followed Hyperlink" xfId="2217" builtinId="9" hidden="1"/>
    <cellStyle name="Followed Hyperlink" xfId="2219" builtinId="9" hidden="1"/>
    <cellStyle name="Followed Hyperlink" xfId="2221" builtinId="9" hidden="1"/>
    <cellStyle name="Followed Hyperlink" xfId="2223" builtinId="9" hidden="1"/>
    <cellStyle name="Followed Hyperlink" xfId="2225" builtinId="9" hidden="1"/>
    <cellStyle name="Followed Hyperlink" xfId="2227" builtinId="9" hidden="1"/>
    <cellStyle name="Followed Hyperlink" xfId="2229" builtinId="9" hidden="1"/>
    <cellStyle name="Followed Hyperlink" xfId="2231" builtinId="9" hidden="1"/>
    <cellStyle name="Followed Hyperlink" xfId="2233" builtinId="9" hidden="1"/>
    <cellStyle name="Followed Hyperlink" xfId="2235" builtinId="9" hidden="1"/>
    <cellStyle name="Followed Hyperlink" xfId="2237" builtinId="9" hidden="1"/>
    <cellStyle name="Followed Hyperlink" xfId="2239" builtinId="9" hidden="1"/>
    <cellStyle name="Followed Hyperlink" xfId="2241" builtinId="9" hidden="1"/>
    <cellStyle name="Followed Hyperlink" xfId="2243" builtinId="9" hidden="1"/>
    <cellStyle name="Followed Hyperlink" xfId="2245" builtinId="9" hidden="1"/>
    <cellStyle name="Followed Hyperlink" xfId="2247" builtinId="9" hidden="1"/>
    <cellStyle name="Followed Hyperlink" xfId="2249" builtinId="9" hidden="1"/>
    <cellStyle name="Followed Hyperlink" xfId="2251" builtinId="9" hidden="1"/>
    <cellStyle name="Followed Hyperlink" xfId="2253" builtinId="9" hidden="1"/>
    <cellStyle name="Followed Hyperlink" xfId="2255" builtinId="9" hidden="1"/>
    <cellStyle name="Followed Hyperlink" xfId="2257" builtinId="9" hidden="1"/>
    <cellStyle name="Followed Hyperlink" xfId="2259" builtinId="9" hidden="1"/>
    <cellStyle name="Followed Hyperlink" xfId="2261" builtinId="9" hidden="1"/>
    <cellStyle name="Followed Hyperlink" xfId="2263" builtinId="9" hidden="1"/>
    <cellStyle name="Followed Hyperlink" xfId="2265" builtinId="9" hidden="1"/>
    <cellStyle name="Followed Hyperlink" xfId="2267" builtinId="9" hidden="1"/>
    <cellStyle name="Followed Hyperlink" xfId="2269" builtinId="9" hidden="1"/>
    <cellStyle name="Followed Hyperlink" xfId="2271" builtinId="9" hidden="1"/>
    <cellStyle name="Followed Hyperlink" xfId="2273" builtinId="9" hidden="1"/>
    <cellStyle name="Followed Hyperlink" xfId="2275" builtinId="9" hidden="1"/>
    <cellStyle name="Followed Hyperlink" xfId="2277" builtinId="9" hidden="1"/>
    <cellStyle name="Followed Hyperlink" xfId="2279" builtinId="9" hidden="1"/>
    <cellStyle name="Followed Hyperlink" xfId="2281" builtinId="9" hidden="1"/>
    <cellStyle name="Followed Hyperlink" xfId="2283" builtinId="9" hidden="1"/>
    <cellStyle name="Followed Hyperlink" xfId="2285" builtinId="9" hidden="1"/>
    <cellStyle name="Followed Hyperlink" xfId="2287" builtinId="9" hidden="1"/>
    <cellStyle name="Followed Hyperlink" xfId="2289" builtinId="9" hidden="1"/>
    <cellStyle name="Followed Hyperlink" xfId="2291" builtinId="9" hidden="1"/>
    <cellStyle name="Followed Hyperlink" xfId="2293" builtinId="9" hidden="1"/>
    <cellStyle name="Followed Hyperlink" xfId="2295" builtinId="9" hidden="1"/>
    <cellStyle name="Followed Hyperlink" xfId="2297" builtinId="9" hidden="1"/>
    <cellStyle name="Followed Hyperlink" xfId="2299" builtinId="9" hidden="1"/>
    <cellStyle name="Followed Hyperlink" xfId="2301" builtinId="9" hidden="1"/>
    <cellStyle name="Followed Hyperlink" xfId="2303" builtinId="9" hidden="1"/>
    <cellStyle name="Followed Hyperlink" xfId="2305" builtinId="9" hidden="1"/>
    <cellStyle name="Followed Hyperlink" xfId="2307" builtinId="9" hidden="1"/>
    <cellStyle name="Followed Hyperlink" xfId="2309" builtinId="9" hidden="1"/>
    <cellStyle name="Followed Hyperlink" xfId="2311" builtinId="9" hidden="1"/>
    <cellStyle name="Followed Hyperlink" xfId="2313" builtinId="9" hidden="1"/>
    <cellStyle name="Followed Hyperlink" xfId="2315" builtinId="9" hidden="1"/>
    <cellStyle name="Followed Hyperlink" xfId="2317" builtinId="9" hidden="1"/>
    <cellStyle name="Followed Hyperlink" xfId="2319" builtinId="9" hidden="1"/>
    <cellStyle name="Followed Hyperlink" xfId="2321" builtinId="9" hidden="1"/>
    <cellStyle name="Followed Hyperlink" xfId="2323" builtinId="9" hidden="1"/>
    <cellStyle name="Followed Hyperlink" xfId="2325" builtinId="9" hidden="1"/>
    <cellStyle name="Followed Hyperlink" xfId="2327" builtinId="9" hidden="1"/>
    <cellStyle name="Followed Hyperlink" xfId="2329" builtinId="9" hidden="1"/>
    <cellStyle name="Followed Hyperlink" xfId="2331" builtinId="9" hidden="1"/>
    <cellStyle name="Followed Hyperlink" xfId="2333" builtinId="9" hidden="1"/>
    <cellStyle name="Followed Hyperlink" xfId="2335" builtinId="9" hidden="1"/>
    <cellStyle name="Followed Hyperlink" xfId="2337" builtinId="9" hidden="1"/>
    <cellStyle name="Followed Hyperlink" xfId="2339" builtinId="9" hidden="1"/>
    <cellStyle name="Followed Hyperlink" xfId="2341" builtinId="9" hidden="1"/>
    <cellStyle name="Followed Hyperlink" xfId="2343" builtinId="9" hidden="1"/>
    <cellStyle name="Followed Hyperlink" xfId="2345" builtinId="9" hidden="1"/>
    <cellStyle name="Followed Hyperlink" xfId="2347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Followed Hyperlink" xfId="2363" builtinId="9" hidden="1"/>
    <cellStyle name="Followed Hyperlink" xfId="2365" builtinId="9" hidden="1"/>
    <cellStyle name="Followed Hyperlink" xfId="2367" builtinId="9" hidden="1"/>
    <cellStyle name="Followed Hyperlink" xfId="2369" builtinId="9" hidden="1"/>
    <cellStyle name="Followed Hyperlink" xfId="2371" builtinId="9" hidden="1"/>
    <cellStyle name="Followed Hyperlink" xfId="2373" builtinId="9" hidden="1"/>
    <cellStyle name="Followed Hyperlink" xfId="2375" builtinId="9" hidden="1"/>
    <cellStyle name="Followed Hyperlink" xfId="2377" builtinId="9" hidden="1"/>
    <cellStyle name="Followed Hyperlink" xfId="2379" builtinId="9" hidden="1"/>
    <cellStyle name="Followed Hyperlink" xfId="2381" builtinId="9" hidden="1"/>
    <cellStyle name="Followed Hyperlink" xfId="2383" builtinId="9" hidden="1"/>
    <cellStyle name="Followed Hyperlink" xfId="2385" builtinId="9" hidden="1"/>
    <cellStyle name="Followed Hyperlink" xfId="2387" builtinId="9" hidden="1"/>
    <cellStyle name="Followed Hyperlink" xfId="2389" builtinId="9" hidden="1"/>
    <cellStyle name="Followed Hyperlink" xfId="2391" builtinId="9" hidden="1"/>
    <cellStyle name="Followed Hyperlink" xfId="2393" builtinId="9" hidden="1"/>
    <cellStyle name="Followed Hyperlink" xfId="2395" builtinId="9" hidden="1"/>
    <cellStyle name="Followed Hyperlink" xfId="2397" builtinId="9" hidden="1"/>
    <cellStyle name="Followed Hyperlink" xfId="2399" builtinId="9" hidden="1"/>
    <cellStyle name="Followed Hyperlink" xfId="2401" builtinId="9" hidden="1"/>
    <cellStyle name="Followed Hyperlink" xfId="2403" builtinId="9" hidden="1"/>
    <cellStyle name="Followed Hyperlink" xfId="2405" builtinId="9" hidden="1"/>
    <cellStyle name="Followed Hyperlink" xfId="2407" builtinId="9" hidden="1"/>
    <cellStyle name="Followed Hyperlink" xfId="2409" builtinId="9" hidden="1"/>
    <cellStyle name="Followed Hyperlink" xfId="2411" builtinId="9" hidden="1"/>
    <cellStyle name="Followed Hyperlink" xfId="2413" builtinId="9" hidden="1"/>
    <cellStyle name="Followed Hyperlink" xfId="2415" builtinId="9" hidden="1"/>
    <cellStyle name="Followed Hyperlink" xfId="2417" builtinId="9" hidden="1"/>
    <cellStyle name="Followed Hyperlink" xfId="2419" builtinId="9" hidden="1"/>
    <cellStyle name="Followed Hyperlink" xfId="2420" builtinId="9" hidden="1"/>
    <cellStyle name="Followed Hyperlink" xfId="2421" builtinId="9" hidden="1"/>
    <cellStyle name="Followed Hyperlink" xfId="2422" builtinId="9" hidden="1"/>
    <cellStyle name="Followed Hyperlink" xfId="2423" builtinId="9" hidden="1"/>
    <cellStyle name="Followed Hyperlink" xfId="2424" builtinId="9" hidden="1"/>
    <cellStyle name="Followed Hyperlink" xfId="2425" builtinId="9" hidden="1"/>
    <cellStyle name="Followed Hyperlink" xfId="2426" builtinId="9" hidden="1"/>
    <cellStyle name="Followed Hyperlink" xfId="2427" builtinId="9" hidden="1"/>
    <cellStyle name="Followed Hyperlink" xfId="2428" builtinId="9" hidden="1"/>
    <cellStyle name="Followed Hyperlink" xfId="2429" builtinId="9" hidden="1"/>
    <cellStyle name="Followed Hyperlink" xfId="2430" builtinId="9" hidden="1"/>
    <cellStyle name="Followed Hyperlink" xfId="2431" builtinId="9" hidden="1"/>
    <cellStyle name="Followed Hyperlink" xfId="2432" builtinId="9" hidden="1"/>
    <cellStyle name="Followed Hyperlink" xfId="2433" builtinId="9" hidden="1"/>
    <cellStyle name="Followed Hyperlink" xfId="2434" builtinId="9" hidden="1"/>
    <cellStyle name="Followed Hyperlink" xfId="2435" builtinId="9" hidden="1"/>
    <cellStyle name="Followed Hyperlink" xfId="2436" builtinId="9" hidden="1"/>
    <cellStyle name="Followed Hyperlink" xfId="2437" builtinId="9" hidden="1"/>
    <cellStyle name="Followed Hyperlink" xfId="2438" builtinId="9" hidden="1"/>
    <cellStyle name="Followed Hyperlink" xfId="2439" builtinId="9" hidden="1"/>
    <cellStyle name="Followed Hyperlink" xfId="2440" builtinId="9" hidden="1"/>
    <cellStyle name="Followed Hyperlink" xfId="2441" builtinId="9" hidden="1"/>
    <cellStyle name="Followed Hyperlink" xfId="2442" builtinId="9" hidden="1"/>
    <cellStyle name="Followed Hyperlink" xfId="2443" builtinId="9" hidden="1"/>
    <cellStyle name="Followed Hyperlink" xfId="2444" builtinId="9" hidden="1"/>
    <cellStyle name="Followed Hyperlink" xfId="2445" builtinId="9" hidden="1"/>
    <cellStyle name="Followed Hyperlink" xfId="2446" builtinId="9" hidden="1"/>
    <cellStyle name="Followed Hyperlink" xfId="2447" builtinId="9" hidden="1"/>
    <cellStyle name="Followed Hyperlink" xfId="2448" builtinId="9" hidden="1"/>
    <cellStyle name="Followed Hyperlink" xfId="2449" builtinId="9" hidden="1"/>
    <cellStyle name="Followed Hyperlink" xfId="2450" builtinId="9" hidden="1"/>
    <cellStyle name="Followed Hyperlink" xfId="2451" builtinId="9" hidden="1"/>
    <cellStyle name="Followed Hyperlink" xfId="2452" builtinId="9" hidden="1"/>
    <cellStyle name="Followed Hyperlink" xfId="2453" builtinId="9" hidden="1"/>
    <cellStyle name="Followed Hyperlink" xfId="2454" builtinId="9" hidden="1"/>
    <cellStyle name="Followed Hyperlink" xfId="2455" builtinId="9" hidden="1"/>
    <cellStyle name="Followed Hyperlink" xfId="2456" builtinId="9" hidden="1"/>
    <cellStyle name="Followed Hyperlink" xfId="2457" builtinId="9" hidden="1"/>
    <cellStyle name="Followed Hyperlink" xfId="2458" builtinId="9" hidden="1"/>
    <cellStyle name="Followed Hyperlink" xfId="2459" builtinId="9" hidden="1"/>
    <cellStyle name="Followed Hyperlink" xfId="2460" builtinId="9" hidden="1"/>
    <cellStyle name="Followed Hyperlink" xfId="2461" builtinId="9" hidden="1"/>
    <cellStyle name="Followed Hyperlink" xfId="2462" builtinId="9" hidden="1"/>
    <cellStyle name="Followed Hyperlink" xfId="2463" builtinId="9" hidden="1"/>
    <cellStyle name="Followed Hyperlink" xfId="2464" builtinId="9" hidden="1"/>
    <cellStyle name="Followed Hyperlink" xfId="2465" builtinId="9" hidden="1"/>
    <cellStyle name="Followed Hyperlink" xfId="2466" builtinId="9" hidden="1"/>
    <cellStyle name="Followed Hyperlink" xfId="2467" builtinId="9" hidden="1"/>
    <cellStyle name="Followed Hyperlink" xfId="2468" builtinId="9" hidden="1"/>
    <cellStyle name="Followed Hyperlink" xfId="2469" builtinId="9" hidden="1"/>
    <cellStyle name="Followed Hyperlink" xfId="2470" builtinId="9" hidden="1"/>
    <cellStyle name="Followed Hyperlink" xfId="2471" builtinId="9" hidden="1"/>
    <cellStyle name="Followed Hyperlink" xfId="2472" builtinId="9" hidden="1"/>
    <cellStyle name="Followed Hyperlink" xfId="2473" builtinId="9" hidden="1"/>
    <cellStyle name="Followed Hyperlink" xfId="2474" builtinId="9" hidden="1"/>
    <cellStyle name="Followed Hyperlink" xfId="2475" builtinId="9" hidden="1"/>
    <cellStyle name="Followed Hyperlink" xfId="2476" builtinId="9" hidden="1"/>
    <cellStyle name="Followed Hyperlink" xfId="2477" builtinId="9" hidden="1"/>
    <cellStyle name="Followed Hyperlink" xfId="2478" builtinId="9" hidden="1"/>
    <cellStyle name="Followed Hyperlink" xfId="2479" builtinId="9" hidden="1"/>
    <cellStyle name="Followed Hyperlink" xfId="2480" builtinId="9" hidden="1"/>
    <cellStyle name="Followed Hyperlink" xfId="2481" builtinId="9" hidden="1"/>
    <cellStyle name="Followed Hyperlink" xfId="2482" builtinId="9" hidden="1"/>
    <cellStyle name="Followed Hyperlink" xfId="2483" builtinId="9" hidden="1"/>
    <cellStyle name="Followed Hyperlink" xfId="2484" builtinId="9" hidden="1"/>
    <cellStyle name="Followed Hyperlink" xfId="2485" builtinId="9" hidden="1"/>
    <cellStyle name="Followed Hyperlink" xfId="2486" builtinId="9" hidden="1"/>
    <cellStyle name="Followed Hyperlink" xfId="2487" builtinId="9" hidden="1"/>
    <cellStyle name="Followed Hyperlink" xfId="2488" builtinId="9" hidden="1"/>
    <cellStyle name="Followed Hyperlink" xfId="2489" builtinId="9" hidden="1"/>
    <cellStyle name="Followed Hyperlink" xfId="2490" builtinId="9" hidden="1"/>
    <cellStyle name="Followed Hyperlink" xfId="2491" builtinId="9" hidden="1"/>
    <cellStyle name="Followed Hyperlink" xfId="2492" builtinId="9" hidden="1"/>
    <cellStyle name="Followed Hyperlink" xfId="2493" builtinId="9" hidden="1"/>
    <cellStyle name="Followed Hyperlink" xfId="2494" builtinId="9" hidden="1"/>
    <cellStyle name="Followed Hyperlink" xfId="2495" builtinId="9" hidden="1"/>
    <cellStyle name="Followed Hyperlink" xfId="2496" builtinId="9" hidden="1"/>
    <cellStyle name="Followed Hyperlink" xfId="2497" builtinId="9" hidden="1"/>
    <cellStyle name="Followed Hyperlink" xfId="2498" builtinId="9" hidden="1"/>
    <cellStyle name="Followed Hyperlink" xfId="2499" builtinId="9" hidden="1"/>
    <cellStyle name="Followed Hyperlink" xfId="2500" builtinId="9" hidden="1"/>
    <cellStyle name="Followed Hyperlink" xfId="2501" builtinId="9" hidden="1"/>
    <cellStyle name="Followed Hyperlink" xfId="2502" builtinId="9" hidden="1"/>
    <cellStyle name="Followed Hyperlink" xfId="2503" builtinId="9" hidden="1"/>
    <cellStyle name="Followed Hyperlink" xfId="2504" builtinId="9" hidden="1"/>
    <cellStyle name="Followed Hyperlink" xfId="2505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4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Followed Hyperlink" xfId="2580" builtinId="9" hidden="1"/>
    <cellStyle name="Followed Hyperlink" xfId="2582" builtinId="9" hidden="1"/>
    <cellStyle name="Followed Hyperlink" xfId="2584" builtinId="9" hidden="1"/>
    <cellStyle name="Followed Hyperlink" xfId="2586" builtinId="9" hidden="1"/>
    <cellStyle name="Followed Hyperlink" xfId="2588" builtinId="9" hidden="1"/>
    <cellStyle name="Followed Hyperlink" xfId="2590" builtinId="9" hidden="1"/>
    <cellStyle name="Followed Hyperlink" xfId="2592" builtinId="9" hidden="1"/>
    <cellStyle name="Followed Hyperlink" xfId="2594" builtinId="9" hidden="1"/>
    <cellStyle name="Followed Hyperlink" xfId="2596" builtinId="9" hidden="1"/>
    <cellStyle name="Followed Hyperlink" xfId="2598" builtinId="9" hidden="1"/>
    <cellStyle name="Followed Hyperlink" xfId="2600" builtinId="9" hidden="1"/>
    <cellStyle name="Followed Hyperlink" xfId="2602" builtinId="9" hidden="1"/>
    <cellStyle name="Followed Hyperlink" xfId="2604" builtinId="9" hidden="1"/>
    <cellStyle name="Followed Hyperlink" xfId="2606" builtinId="9" hidden="1"/>
    <cellStyle name="Followed Hyperlink" xfId="2608" builtinId="9" hidden="1"/>
    <cellStyle name="Followed Hyperlink" xfId="2610" builtinId="9" hidden="1"/>
    <cellStyle name="Followed Hyperlink" xfId="2612" builtinId="9" hidden="1"/>
    <cellStyle name="Followed Hyperlink" xfId="2614" builtinId="9" hidden="1"/>
    <cellStyle name="Followed Hyperlink" xfId="2616" builtinId="9" hidden="1"/>
    <cellStyle name="Followed Hyperlink" xfId="2618" builtinId="9" hidden="1"/>
    <cellStyle name="Followed Hyperlink" xfId="2620" builtinId="9" hidden="1"/>
    <cellStyle name="Followed Hyperlink" xfId="2822" builtinId="9" hidden="1"/>
    <cellStyle name="Followed Hyperlink" xfId="2824" builtinId="9" hidden="1"/>
    <cellStyle name="Followed Hyperlink" xfId="2826" builtinId="9" hidden="1"/>
    <cellStyle name="Followed Hyperlink" xfId="2828" builtinId="9" hidden="1"/>
    <cellStyle name="Followed Hyperlink" xfId="2830" builtinId="9" hidden="1"/>
    <cellStyle name="Followed Hyperlink" xfId="2832" builtinId="9" hidden="1"/>
    <cellStyle name="Followed Hyperlink" xfId="2834" builtinId="9" hidden="1"/>
    <cellStyle name="Followed Hyperlink" xfId="2836" builtinId="9" hidden="1"/>
    <cellStyle name="Followed Hyperlink" xfId="2838" builtinId="9" hidden="1"/>
    <cellStyle name="Followed Hyperlink" xfId="2840" builtinId="9" hidden="1"/>
    <cellStyle name="Followed Hyperlink" xfId="2842" builtinId="9" hidden="1"/>
    <cellStyle name="Followed Hyperlink" xfId="2844" builtinId="9" hidden="1"/>
    <cellStyle name="Followed Hyperlink" xfId="2846" builtinId="9" hidden="1"/>
    <cellStyle name="Followed Hyperlink" xfId="2848" builtinId="9" hidden="1"/>
    <cellStyle name="Followed Hyperlink" xfId="2850" builtinId="9" hidden="1"/>
    <cellStyle name="Followed Hyperlink" xfId="2852" builtinId="9" hidden="1"/>
    <cellStyle name="Followed Hyperlink" xfId="2854" builtinId="9" hidden="1"/>
    <cellStyle name="Followed Hyperlink" xfId="2856" builtinId="9" hidden="1"/>
    <cellStyle name="Followed Hyperlink" xfId="2858" builtinId="9" hidden="1"/>
    <cellStyle name="Followed Hyperlink" xfId="2860" builtinId="9" hidden="1"/>
    <cellStyle name="Followed Hyperlink" xfId="2862" builtinId="9" hidden="1"/>
    <cellStyle name="Followed Hyperlink" xfId="2864" builtinId="9" hidden="1"/>
    <cellStyle name="Followed Hyperlink" xfId="2866" builtinId="9" hidden="1"/>
    <cellStyle name="Followed Hyperlink" xfId="2868" builtinId="9" hidden="1"/>
    <cellStyle name="Followed Hyperlink" xfId="2870" builtinId="9" hidden="1"/>
    <cellStyle name="Followed Hyperlink" xfId="2872" builtinId="9" hidden="1"/>
    <cellStyle name="Followed Hyperlink" xfId="2874" builtinId="9" hidden="1"/>
    <cellStyle name="Followed Hyperlink" xfId="2876" builtinId="9" hidden="1"/>
    <cellStyle name="Followed Hyperlink" xfId="2878" builtinId="9" hidden="1"/>
    <cellStyle name="Followed Hyperlink" xfId="2880" builtinId="9" hidden="1"/>
    <cellStyle name="Followed Hyperlink" xfId="2882" builtinId="9" hidden="1"/>
    <cellStyle name="Followed Hyperlink" xfId="2884" builtinId="9" hidden="1"/>
    <cellStyle name="Followed Hyperlink" xfId="2886" builtinId="9" hidden="1"/>
    <cellStyle name="Followed Hyperlink" xfId="2888" builtinId="9" hidden="1"/>
    <cellStyle name="Followed Hyperlink" xfId="2890" builtinId="9" hidden="1"/>
    <cellStyle name="Followed Hyperlink" xfId="2892" builtinId="9" hidden="1"/>
    <cellStyle name="Followed Hyperlink" xfId="2894" builtinId="9" hidden="1"/>
    <cellStyle name="Followed Hyperlink" xfId="2896" builtinId="9" hidden="1"/>
    <cellStyle name="Followed Hyperlink" xfId="2898" builtinId="9" hidden="1"/>
    <cellStyle name="Followed Hyperlink" xfId="2900" builtinId="9" hidden="1"/>
    <cellStyle name="Followed Hyperlink" xfId="2902" builtinId="9" hidden="1"/>
    <cellStyle name="Followed Hyperlink" xfId="2904" builtinId="9" hidden="1"/>
    <cellStyle name="Followed Hyperlink" xfId="2906" builtinId="9" hidden="1"/>
    <cellStyle name="Followed Hyperlink" xfId="2908" builtinId="9" hidden="1"/>
    <cellStyle name="Followed Hyperlink" xfId="2910" builtinId="9" hidden="1"/>
    <cellStyle name="Followed Hyperlink" xfId="2912" builtinId="9" hidden="1"/>
    <cellStyle name="Followed Hyperlink" xfId="2914" builtinId="9" hidden="1"/>
    <cellStyle name="Followed Hyperlink" xfId="2916" builtinId="9" hidden="1"/>
    <cellStyle name="Followed Hyperlink" xfId="2918" builtinId="9" hidden="1"/>
    <cellStyle name="Followed Hyperlink" xfId="2920" builtinId="9" hidden="1"/>
    <cellStyle name="Followed Hyperlink" xfId="2922" builtinId="9" hidden="1"/>
    <cellStyle name="Followed Hyperlink" xfId="2924" builtinId="9" hidden="1"/>
    <cellStyle name="Followed Hyperlink" xfId="2926" builtinId="9" hidden="1"/>
    <cellStyle name="Followed Hyperlink" xfId="2928" builtinId="9" hidden="1"/>
    <cellStyle name="Followed Hyperlink" xfId="2930" builtinId="9" hidden="1"/>
    <cellStyle name="Followed Hyperlink" xfId="2932" builtinId="9" hidden="1"/>
    <cellStyle name="Followed Hyperlink" xfId="2934" builtinId="9" hidden="1"/>
    <cellStyle name="Followed Hyperlink" xfId="2936" builtinId="9" hidden="1"/>
    <cellStyle name="Followed Hyperlink" xfId="2938" builtinId="9" hidden="1"/>
    <cellStyle name="Followed Hyperlink" xfId="2940" builtinId="9" hidden="1"/>
    <cellStyle name="Followed Hyperlink" xfId="2942" builtinId="9" hidden="1"/>
    <cellStyle name="Followed Hyperlink" xfId="2944" builtinId="9" hidden="1"/>
    <cellStyle name="Followed Hyperlink" xfId="2946" builtinId="9" hidden="1"/>
    <cellStyle name="Followed Hyperlink" xfId="2948" builtinId="9" hidden="1"/>
    <cellStyle name="Followed Hyperlink" xfId="2950" builtinId="9" hidden="1"/>
    <cellStyle name="Followed Hyperlink" xfId="2952" builtinId="9" hidden="1"/>
    <cellStyle name="Followed Hyperlink" xfId="2954" builtinId="9" hidden="1"/>
    <cellStyle name="Followed Hyperlink" xfId="2956" builtinId="9" hidden="1"/>
    <cellStyle name="Followed Hyperlink" xfId="2958" builtinId="9" hidden="1"/>
    <cellStyle name="Followed Hyperlink" xfId="2960" builtinId="9" hidden="1"/>
    <cellStyle name="Followed Hyperlink" xfId="2962" builtinId="9" hidden="1"/>
    <cellStyle name="Followed Hyperlink" xfId="2964" builtinId="9" hidden="1"/>
    <cellStyle name="Followed Hyperlink" xfId="2966" builtinId="9" hidden="1"/>
    <cellStyle name="Followed Hyperlink" xfId="2968" builtinId="9" hidden="1"/>
    <cellStyle name="Followed Hyperlink" xfId="2970" builtinId="9" hidden="1"/>
    <cellStyle name="Followed Hyperlink" xfId="2972" builtinId="9" hidden="1"/>
    <cellStyle name="Followed Hyperlink" xfId="2974" builtinId="9" hidden="1"/>
    <cellStyle name="Followed Hyperlink" xfId="2976" builtinId="9" hidden="1"/>
    <cellStyle name="Followed Hyperlink" xfId="2978" builtinId="9" hidden="1"/>
    <cellStyle name="Followed Hyperlink" xfId="2980" builtinId="9" hidden="1"/>
    <cellStyle name="Followed Hyperlink" xfId="2982" builtinId="9" hidden="1"/>
    <cellStyle name="Followed Hyperlink" xfId="2984" builtinId="9" hidden="1"/>
    <cellStyle name="Followed Hyperlink" xfId="2986" builtinId="9" hidden="1"/>
    <cellStyle name="Followed Hyperlink" xfId="2988" builtinId="9" hidden="1"/>
    <cellStyle name="Followed Hyperlink" xfId="2990" builtinId="9" hidden="1"/>
    <cellStyle name="Followed Hyperlink" xfId="2992" builtinId="9" hidden="1"/>
    <cellStyle name="Followed Hyperlink" xfId="2994" builtinId="9" hidden="1"/>
    <cellStyle name="Followed Hyperlink" xfId="2996" builtinId="9" hidden="1"/>
    <cellStyle name="Followed Hyperlink" xfId="2998" builtinId="9" hidden="1"/>
    <cellStyle name="Followed Hyperlink" xfId="3000" builtinId="9" hidden="1"/>
    <cellStyle name="Followed Hyperlink" xfId="3002" builtinId="9" hidden="1"/>
    <cellStyle name="Followed Hyperlink" xfId="3004" builtinId="9" hidden="1"/>
    <cellStyle name="Followed Hyperlink" xfId="3006" builtinId="9" hidden="1"/>
    <cellStyle name="Followed Hyperlink" xfId="3008" builtinId="9" hidden="1"/>
    <cellStyle name="Followed Hyperlink" xfId="3010" builtinId="9" hidden="1"/>
    <cellStyle name="Followed Hyperlink" xfId="3012" builtinId="9" hidden="1"/>
    <cellStyle name="Followed Hyperlink" xfId="3014" builtinId="9" hidden="1"/>
    <cellStyle name="Followed Hyperlink" xfId="3016" builtinId="9" hidden="1"/>
    <cellStyle name="Followed Hyperlink" xfId="3018" builtinId="9" hidden="1"/>
    <cellStyle name="Followed Hyperlink" xfId="3020" builtinId="9" hidden="1"/>
    <cellStyle name="Followed Hyperlink" xfId="3022" builtinId="9" hidden="1"/>
    <cellStyle name="Followed Hyperlink" xfId="3024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4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5" builtinId="9" hidden="1"/>
    <cellStyle name="Followed Hyperlink" xfId="3236" builtinId="9" hidden="1"/>
    <cellStyle name="Followed Hyperlink" xfId="3237" builtinId="9" hidden="1"/>
    <cellStyle name="Followed Hyperlink" xfId="3238" builtinId="9" hidden="1"/>
    <cellStyle name="Followed Hyperlink" xfId="3239" builtinId="9" hidden="1"/>
    <cellStyle name="Followed Hyperlink" xfId="3240" builtinId="9" hidden="1"/>
    <cellStyle name="Followed Hyperlink" xfId="3241" builtinId="9" hidden="1"/>
    <cellStyle name="Followed Hyperlink" xfId="3242" builtinId="9" hidden="1"/>
    <cellStyle name="Followed Hyperlink" xfId="3243" builtinId="9" hidden="1"/>
    <cellStyle name="Followed Hyperlink" xfId="3244" builtinId="9" hidden="1"/>
    <cellStyle name="Followed Hyperlink" xfId="3245" builtinId="9" hidden="1"/>
    <cellStyle name="Followed Hyperlink" xfId="3246" builtinId="9" hidden="1"/>
    <cellStyle name="Followed Hyperlink" xfId="3247" builtinId="9" hidden="1"/>
    <cellStyle name="Followed Hyperlink" xfId="3248" builtinId="9" hidden="1"/>
    <cellStyle name="Followed Hyperlink" xfId="3249" builtinId="9" hidden="1"/>
    <cellStyle name="Followed Hyperlink" xfId="3250" builtinId="9" hidden="1"/>
    <cellStyle name="Followed Hyperlink" xfId="3251" builtinId="9" hidden="1"/>
    <cellStyle name="Followed Hyperlink" xfId="3252" builtinId="9" hidden="1"/>
    <cellStyle name="Followed Hyperlink" xfId="3253" builtinId="9" hidden="1"/>
    <cellStyle name="Followed Hyperlink" xfId="3254" builtinId="9" hidden="1"/>
    <cellStyle name="Followed Hyperlink" xfId="3255" builtinId="9" hidden="1"/>
    <cellStyle name="Followed Hyperlink" xfId="3256" builtinId="9" hidden="1"/>
    <cellStyle name="Followed Hyperlink" xfId="3257" builtinId="9" hidden="1"/>
    <cellStyle name="Followed Hyperlink" xfId="3258" builtinId="9" hidden="1"/>
    <cellStyle name="Followed Hyperlink" xfId="3259" builtinId="9" hidden="1"/>
    <cellStyle name="Followed Hyperlink" xfId="3260" builtinId="9" hidden="1"/>
    <cellStyle name="Followed Hyperlink" xfId="3261" builtinId="9" hidden="1"/>
    <cellStyle name="Followed Hyperlink" xfId="3262" builtinId="9" hidden="1"/>
    <cellStyle name="Followed Hyperlink" xfId="3263" builtinId="9" hidden="1"/>
    <cellStyle name="Followed Hyperlink" xfId="3264" builtinId="9" hidden="1"/>
    <cellStyle name="Followed Hyperlink" xfId="3265" builtinId="9" hidden="1"/>
    <cellStyle name="Followed Hyperlink" xfId="3266" builtinId="9" hidden="1"/>
    <cellStyle name="Followed Hyperlink" xfId="3267" builtinId="9" hidden="1"/>
    <cellStyle name="Followed Hyperlink" xfId="3268" builtinId="9" hidden="1"/>
    <cellStyle name="Followed Hyperlink" xfId="3269" builtinId="9" hidden="1"/>
    <cellStyle name="Followed Hyperlink" xfId="3270" builtinId="9" hidden="1"/>
    <cellStyle name="Followed Hyperlink" xfId="3271" builtinId="9" hidden="1"/>
    <cellStyle name="Followed Hyperlink" xfId="3272" builtinId="9" hidden="1"/>
    <cellStyle name="Followed Hyperlink" xfId="3273" builtinId="9" hidden="1"/>
    <cellStyle name="Followed Hyperlink" xfId="3274" builtinId="9" hidden="1"/>
    <cellStyle name="Followed Hyperlink" xfId="3275" builtinId="9" hidden="1"/>
    <cellStyle name="Followed Hyperlink" xfId="3276" builtinId="9" hidden="1"/>
    <cellStyle name="Followed Hyperlink" xfId="3277" builtinId="9" hidden="1"/>
    <cellStyle name="Followed Hyperlink" xfId="3278" builtinId="9" hidden="1"/>
    <cellStyle name="Followed Hyperlink" xfId="3279" builtinId="9" hidden="1"/>
    <cellStyle name="Followed Hyperlink" xfId="3280" builtinId="9" hidden="1"/>
    <cellStyle name="Followed Hyperlink" xfId="3281" builtinId="9" hidden="1"/>
    <cellStyle name="Followed Hyperlink" xfId="3282" builtinId="9" hidden="1"/>
    <cellStyle name="Followed Hyperlink" xfId="3283" builtinId="9" hidden="1"/>
    <cellStyle name="Followed Hyperlink" xfId="3284" builtinId="9" hidden="1"/>
    <cellStyle name="Followed Hyperlink" xfId="3285" builtinId="9" hidden="1"/>
    <cellStyle name="Followed Hyperlink" xfId="3286" builtinId="9" hidden="1"/>
    <cellStyle name="Followed Hyperlink" xfId="3287" builtinId="9" hidden="1"/>
    <cellStyle name="Followed Hyperlink" xfId="3288" builtinId="9" hidden="1"/>
    <cellStyle name="Followed Hyperlink" xfId="3289" builtinId="9" hidden="1"/>
    <cellStyle name="Followed Hyperlink" xfId="3290" builtinId="9" hidden="1"/>
    <cellStyle name="Followed Hyperlink" xfId="3291" builtinId="9" hidden="1"/>
    <cellStyle name="Followed Hyperlink" xfId="3292" builtinId="9" hidden="1"/>
    <cellStyle name="Followed Hyperlink" xfId="3293" builtinId="9" hidden="1"/>
    <cellStyle name="Followed Hyperlink" xfId="3294" builtinId="9" hidden="1"/>
    <cellStyle name="Followed Hyperlink" xfId="3295" builtinId="9" hidden="1"/>
    <cellStyle name="Followed Hyperlink" xfId="3296" builtinId="9" hidden="1"/>
    <cellStyle name="Followed Hyperlink" xfId="3297" builtinId="9" hidden="1"/>
    <cellStyle name="Followed Hyperlink" xfId="3298" builtinId="9" hidden="1"/>
    <cellStyle name="Followed Hyperlink" xfId="3299" builtinId="9" hidden="1"/>
    <cellStyle name="Followed Hyperlink" xfId="3300" builtinId="9" hidden="1"/>
    <cellStyle name="Followed Hyperlink" xfId="3301" builtinId="9" hidden="1"/>
    <cellStyle name="Followed Hyperlink" xfId="3302" builtinId="9" hidden="1"/>
    <cellStyle name="Followed Hyperlink" xfId="3303" builtinId="9" hidden="1"/>
    <cellStyle name="Followed Hyperlink" xfId="3304" builtinId="9" hidden="1"/>
    <cellStyle name="Followed Hyperlink" xfId="3305" builtinId="9" hidden="1"/>
    <cellStyle name="Followed Hyperlink" xfId="3306" builtinId="9" hidden="1"/>
    <cellStyle name="Followed Hyperlink" xfId="3307" builtinId="9" hidden="1"/>
    <cellStyle name="Followed Hyperlink" xfId="3308" builtinId="9" hidden="1"/>
    <cellStyle name="Followed Hyperlink" xfId="3309" builtinId="9" hidden="1"/>
    <cellStyle name="Followed Hyperlink" xfId="3310" builtinId="9" hidden="1"/>
    <cellStyle name="Followed Hyperlink" xfId="3311" builtinId="9" hidden="1"/>
    <cellStyle name="Followed Hyperlink" xfId="3312" builtinId="9" hidden="1"/>
    <cellStyle name="Followed Hyperlink" xfId="3313" builtinId="9" hidden="1"/>
    <cellStyle name="Followed Hyperlink" xfId="3314" builtinId="9" hidden="1"/>
    <cellStyle name="Followed Hyperlink" xfId="3315" builtinId="9" hidden="1"/>
    <cellStyle name="Followed Hyperlink" xfId="3316" builtinId="9" hidden="1"/>
    <cellStyle name="Followed Hyperlink" xfId="3317" builtinId="9" hidden="1"/>
    <cellStyle name="Followed Hyperlink" xfId="3318" builtinId="9" hidden="1"/>
    <cellStyle name="Followed Hyperlink" xfId="3319" builtinId="9" hidden="1"/>
    <cellStyle name="Followed Hyperlink" xfId="3320" builtinId="9" hidden="1"/>
    <cellStyle name="Followed Hyperlink" xfId="3321" builtinId="9" hidden="1"/>
    <cellStyle name="Followed Hyperlink" xfId="3323" builtinId="9" hidden="1"/>
    <cellStyle name="Followed Hyperlink" xfId="3325" builtinId="9" hidden="1"/>
    <cellStyle name="Followed Hyperlink" xfId="3327" builtinId="9" hidden="1"/>
    <cellStyle name="Followed Hyperlink" xfId="3329" builtinId="9" hidden="1"/>
    <cellStyle name="Followed Hyperlink" xfId="3331" builtinId="9" hidden="1"/>
    <cellStyle name="Followed Hyperlink" xfId="3333" builtinId="9" hidden="1"/>
    <cellStyle name="Followed Hyperlink" xfId="3335" builtinId="9" hidden="1"/>
    <cellStyle name="Followed Hyperlink" xfId="3337" builtinId="9" hidden="1"/>
    <cellStyle name="Followed Hyperlink" xfId="3339" builtinId="9" hidden="1"/>
    <cellStyle name="Followed Hyperlink" xfId="3341" builtinId="9" hidden="1"/>
    <cellStyle name="Followed Hyperlink" xfId="3343" builtinId="9" hidden="1"/>
    <cellStyle name="Followed Hyperlink" xfId="3345" builtinId="9" hidden="1"/>
    <cellStyle name="Followed Hyperlink" xfId="3347" builtinId="9" hidden="1"/>
    <cellStyle name="Followed Hyperlink" xfId="3349" builtinId="9" hidden="1"/>
    <cellStyle name="Followed Hyperlink" xfId="3351" builtinId="9" hidden="1"/>
    <cellStyle name="Followed Hyperlink" xfId="3353" builtinId="9" hidden="1"/>
    <cellStyle name="Followed Hyperlink" xfId="3355" builtinId="9" hidden="1"/>
    <cellStyle name="Followed Hyperlink" xfId="3357" builtinId="9" hidden="1"/>
    <cellStyle name="Followed Hyperlink" xfId="3359" builtinId="9" hidden="1"/>
    <cellStyle name="Followed Hyperlink" xfId="3361" builtinId="9" hidden="1"/>
    <cellStyle name="Followed Hyperlink" xfId="3363" builtinId="9" hidden="1"/>
    <cellStyle name="Followed Hyperlink" xfId="3365" builtinId="9" hidden="1"/>
    <cellStyle name="Followed Hyperlink" xfId="3367" builtinId="9" hidden="1"/>
    <cellStyle name="Followed Hyperlink" xfId="3369" builtinId="9" hidden="1"/>
    <cellStyle name="Followed Hyperlink" xfId="3371" builtinId="9" hidden="1"/>
    <cellStyle name="Followed Hyperlink" xfId="3373" builtinId="9" hidden="1"/>
    <cellStyle name="Followed Hyperlink" xfId="3375" builtinId="9" hidden="1"/>
    <cellStyle name="Followed Hyperlink" xfId="3377" builtinId="9" hidden="1"/>
    <cellStyle name="Followed Hyperlink" xfId="3379" builtinId="9" hidden="1"/>
    <cellStyle name="Followed Hyperlink" xfId="3381" builtinId="9" hidden="1"/>
    <cellStyle name="Followed Hyperlink" xfId="3383" builtinId="9" hidden="1"/>
    <cellStyle name="Followed Hyperlink" xfId="3385" builtinId="9" hidden="1"/>
    <cellStyle name="Followed Hyperlink" xfId="3387" builtinId="9" hidden="1"/>
    <cellStyle name="Followed Hyperlink" xfId="3389" builtinId="9" hidden="1"/>
    <cellStyle name="Followed Hyperlink" xfId="3391" builtinId="9" hidden="1"/>
    <cellStyle name="Followed Hyperlink" xfId="3393" builtinId="9" hidden="1"/>
    <cellStyle name="Followed Hyperlink" xfId="3395" builtinId="9" hidden="1"/>
    <cellStyle name="Followed Hyperlink" xfId="3397" builtinId="9" hidden="1"/>
    <cellStyle name="Followed Hyperlink" xfId="3399" builtinId="9" hidden="1"/>
    <cellStyle name="Followed Hyperlink" xfId="3401" builtinId="9" hidden="1"/>
    <cellStyle name="Followed Hyperlink" xfId="3403" builtinId="9" hidden="1"/>
    <cellStyle name="Followed Hyperlink" xfId="3405" builtinId="9" hidden="1"/>
    <cellStyle name="Followed Hyperlink" xfId="3407" builtinId="9" hidden="1"/>
    <cellStyle name="Followed Hyperlink" xfId="3409" builtinId="9" hidden="1"/>
    <cellStyle name="Followed Hyperlink" xfId="3411" builtinId="9" hidden="1"/>
    <cellStyle name="Followed Hyperlink" xfId="3413" builtinId="9" hidden="1"/>
    <cellStyle name="Followed Hyperlink" xfId="3415" builtinId="9" hidden="1"/>
    <cellStyle name="Followed Hyperlink" xfId="3417" builtinId="9" hidden="1"/>
    <cellStyle name="Followed Hyperlink" xfId="3419" builtinId="9" hidden="1"/>
    <cellStyle name="Followed Hyperlink" xfId="3421" builtinId="9" hidden="1"/>
    <cellStyle name="Followed Hyperlink" xfId="3423" builtinId="9" hidden="1"/>
    <cellStyle name="Followed Hyperlink" xfId="3425" builtinId="9" hidden="1"/>
    <cellStyle name="Followed Hyperlink" xfId="3427" builtinId="9" hidden="1"/>
    <cellStyle name="Followed Hyperlink" xfId="3429" builtinId="9" hidden="1"/>
    <cellStyle name="Followed Hyperlink" xfId="3431" builtinId="9" hidden="1"/>
    <cellStyle name="Followed Hyperlink" xfId="3433" builtinId="9" hidden="1"/>
    <cellStyle name="Followed Hyperlink" xfId="3435" builtinId="9" hidden="1"/>
    <cellStyle name="Followed Hyperlink" xfId="3439" builtinId="9" hidden="1"/>
    <cellStyle name="Followed Hyperlink" xfId="3441" builtinId="9" hidden="1"/>
    <cellStyle name="Followed Hyperlink" xfId="3443" builtinId="9" hidden="1"/>
    <cellStyle name="Followed Hyperlink" xfId="3445" builtinId="9" hidden="1"/>
    <cellStyle name="Followed Hyperlink" xfId="3447" builtinId="9" hidden="1"/>
    <cellStyle name="Followed Hyperlink" xfId="3449" builtinId="9" hidden="1"/>
    <cellStyle name="Followed Hyperlink" xfId="3451" builtinId="9" hidden="1"/>
    <cellStyle name="Followed Hyperlink" xfId="3453" builtinId="9" hidden="1"/>
    <cellStyle name="Followed Hyperlink" xfId="3455" builtinId="9" hidden="1"/>
    <cellStyle name="Followed Hyperlink" xfId="3457" builtinId="9" hidden="1"/>
    <cellStyle name="Followed Hyperlink" xfId="3459" builtinId="9" hidden="1"/>
    <cellStyle name="Followed Hyperlink" xfId="3461" builtinId="9" hidden="1"/>
    <cellStyle name="Followed Hyperlink" xfId="3463" builtinId="9" hidden="1"/>
    <cellStyle name="Followed Hyperlink" xfId="3465" builtinId="9" hidden="1"/>
    <cellStyle name="Followed Hyperlink" xfId="3467" builtinId="9" hidden="1"/>
    <cellStyle name="Followed Hyperlink" xfId="3469" builtinId="9" hidden="1"/>
    <cellStyle name="Followed Hyperlink" xfId="3471" builtinId="9" hidden="1"/>
    <cellStyle name="Followed Hyperlink" xfId="3473" builtinId="9" hidden="1"/>
    <cellStyle name="Followed Hyperlink" xfId="3475" builtinId="9" hidden="1"/>
    <cellStyle name="Followed Hyperlink" xfId="3477" builtinId="9" hidden="1"/>
    <cellStyle name="Followed Hyperlink" xfId="3479" builtinId="9" hidden="1"/>
    <cellStyle name="Followed Hyperlink" xfId="3481" builtinId="9" hidden="1"/>
    <cellStyle name="Followed Hyperlink" xfId="3483" builtinId="9" hidden="1"/>
    <cellStyle name="Followed Hyperlink" xfId="3485" builtinId="9" hidden="1"/>
    <cellStyle name="Followed Hyperlink" xfId="3487" builtinId="9" hidden="1"/>
    <cellStyle name="Followed Hyperlink" xfId="3489" builtinId="9" hidden="1"/>
    <cellStyle name="Followed Hyperlink" xfId="3491" builtinId="9" hidden="1"/>
    <cellStyle name="Followed Hyperlink" xfId="3493" builtinId="9" hidden="1"/>
    <cellStyle name="Followed Hyperlink" xfId="3495" builtinId="9" hidden="1"/>
    <cellStyle name="Followed Hyperlink" xfId="3497" builtinId="9" hidden="1"/>
    <cellStyle name="Followed Hyperlink" xfId="3499" builtinId="9" hidden="1"/>
    <cellStyle name="Followed Hyperlink" xfId="3501" builtinId="9" hidden="1"/>
    <cellStyle name="Followed Hyperlink" xfId="3503" builtinId="9" hidden="1"/>
    <cellStyle name="Followed Hyperlink" xfId="3505" builtinId="9" hidden="1"/>
    <cellStyle name="Followed Hyperlink" xfId="3507" builtinId="9" hidden="1"/>
    <cellStyle name="Followed Hyperlink" xfId="3509" builtinId="9" hidden="1"/>
    <cellStyle name="Followed Hyperlink" xfId="3511" builtinId="9" hidden="1"/>
    <cellStyle name="Followed Hyperlink" xfId="3513" builtinId="9" hidden="1"/>
    <cellStyle name="Followed Hyperlink" xfId="3515" builtinId="9" hidden="1"/>
    <cellStyle name="Followed Hyperlink" xfId="3517" builtinId="9" hidden="1"/>
    <cellStyle name="Followed Hyperlink" xfId="3519" builtinId="9" hidden="1"/>
    <cellStyle name="Followed Hyperlink" xfId="3521" builtinId="9" hidden="1"/>
    <cellStyle name="Followed Hyperlink" xfId="3523" builtinId="9" hidden="1"/>
    <cellStyle name="Followed Hyperlink" xfId="3525" builtinId="9" hidden="1"/>
    <cellStyle name="Followed Hyperlink" xfId="3527" builtinId="9" hidden="1"/>
    <cellStyle name="Followed Hyperlink" xfId="3529" builtinId="9" hidden="1"/>
    <cellStyle name="Followed Hyperlink" xfId="3531" builtinId="9" hidden="1"/>
    <cellStyle name="Followed Hyperlink" xfId="3533" builtinId="9" hidden="1"/>
    <cellStyle name="Followed Hyperlink" xfId="3535" builtinId="9" hidden="1"/>
    <cellStyle name="Followed Hyperlink" xfId="3537" builtinId="9" hidden="1"/>
    <cellStyle name="Followed Hyperlink" xfId="3539" builtinId="9" hidden="1"/>
    <cellStyle name="Followed Hyperlink" xfId="3541" builtinId="9" hidden="1"/>
    <cellStyle name="Followed Hyperlink" xfId="3543" builtinId="9" hidden="1"/>
    <cellStyle name="Followed Hyperlink" xfId="3545" builtinId="9" hidden="1"/>
    <cellStyle name="Followed Hyperlink" xfId="3547" builtinId="9" hidden="1"/>
    <cellStyle name="Followed Hyperlink" xfId="3549" builtinId="9" hidden="1"/>
    <cellStyle name="Followed Hyperlink" xfId="3551" builtinId="9" hidden="1"/>
    <cellStyle name="Followed Hyperlink" xfId="3553" builtinId="9" hidden="1"/>
    <cellStyle name="Followed Hyperlink" xfId="3555" builtinId="9" hidden="1"/>
    <cellStyle name="Followed Hyperlink" xfId="3557" builtinId="9" hidden="1"/>
    <cellStyle name="Followed Hyperlink" xfId="3559" builtinId="9" hidden="1"/>
    <cellStyle name="Followed Hyperlink" xfId="3561" builtinId="9" hidden="1"/>
    <cellStyle name="Followed Hyperlink" xfId="3563" builtinId="9" hidden="1"/>
    <cellStyle name="Followed Hyperlink" xfId="3565" builtinId="9" hidden="1"/>
    <cellStyle name="Followed Hyperlink" xfId="3567" builtinId="9" hidden="1"/>
    <cellStyle name="Followed Hyperlink" xfId="3569" builtinId="9" hidden="1"/>
    <cellStyle name="Followed Hyperlink" xfId="3571" builtinId="9" hidden="1"/>
    <cellStyle name="Followed Hyperlink" xfId="3573" builtinId="9" hidden="1"/>
    <cellStyle name="Followed Hyperlink" xfId="3575" builtinId="9" hidden="1"/>
    <cellStyle name="Followed Hyperlink" xfId="3577" builtinId="9" hidden="1"/>
    <cellStyle name="Followed Hyperlink" xfId="3579" builtinId="9" hidden="1"/>
    <cellStyle name="Followed Hyperlink" xfId="3581" builtinId="9" hidden="1"/>
    <cellStyle name="Followed Hyperlink" xfId="3583" builtinId="9" hidden="1"/>
    <cellStyle name="Followed Hyperlink" xfId="3585" builtinId="9" hidden="1"/>
    <cellStyle name="Followed Hyperlink" xfId="3587" builtinId="9" hidden="1"/>
    <cellStyle name="Followed Hyperlink" xfId="3589" builtinId="9" hidden="1"/>
    <cellStyle name="Followed Hyperlink" xfId="3591" builtinId="9" hidden="1"/>
    <cellStyle name="Followed Hyperlink" xfId="3593" builtinId="9" hidden="1"/>
    <cellStyle name="Followed Hyperlink" xfId="3595" builtinId="9" hidden="1"/>
    <cellStyle name="Followed Hyperlink" xfId="3597" builtinId="9" hidden="1"/>
    <cellStyle name="Followed Hyperlink" xfId="3599" builtinId="9" hidden="1"/>
    <cellStyle name="Followed Hyperlink" xfId="3601" builtinId="9" hidden="1"/>
    <cellStyle name="Followed Hyperlink" xfId="3603" builtinId="9" hidden="1"/>
    <cellStyle name="Followed Hyperlink" xfId="3605" builtinId="9" hidden="1"/>
    <cellStyle name="Followed Hyperlink" xfId="3607" builtinId="9" hidden="1"/>
    <cellStyle name="Followed Hyperlink" xfId="3609" builtinId="9" hidden="1"/>
    <cellStyle name="Followed Hyperlink" xfId="3611" builtinId="9" hidden="1"/>
    <cellStyle name="Followed Hyperlink" xfId="3613" builtinId="9" hidden="1"/>
    <cellStyle name="Followed Hyperlink" xfId="3615" builtinId="9" hidden="1"/>
    <cellStyle name="Followed Hyperlink" xfId="3617" builtinId="9" hidden="1"/>
    <cellStyle name="Followed Hyperlink" xfId="3619" builtinId="9" hidden="1"/>
    <cellStyle name="Followed Hyperlink" xfId="3621" builtinId="9" hidden="1"/>
    <cellStyle name="Followed Hyperlink" xfId="3623" builtinId="9" hidden="1"/>
    <cellStyle name="Followed Hyperlink" xfId="3625" builtinId="9" hidden="1"/>
    <cellStyle name="Followed Hyperlink" xfId="3627" builtinId="9" hidden="1"/>
    <cellStyle name="Followed Hyperlink" xfId="3629" builtinId="9" hidden="1"/>
    <cellStyle name="Followed Hyperlink" xfId="3631" builtinId="9" hidden="1"/>
    <cellStyle name="Followed Hyperlink" xfId="3633" builtinId="9" hidden="1"/>
    <cellStyle name="Followed Hyperlink" xfId="3635" builtinId="9" hidden="1"/>
    <cellStyle name="Followed Hyperlink" xfId="3637" builtinId="9" hidden="1"/>
    <cellStyle name="Followed Hyperlink" xfId="3639" builtinId="9" hidden="1"/>
    <cellStyle name="Followed Hyperlink" xfId="3641" builtinId="9" hidden="1"/>
    <cellStyle name="Followed Hyperlink" xfId="3643" builtinId="9" hidden="1"/>
    <cellStyle name="Followed Hyperlink" xfId="3645" builtinId="9" hidden="1"/>
    <cellStyle name="Followed Hyperlink" xfId="3647" builtinId="9" hidden="1"/>
    <cellStyle name="Followed Hyperlink" xfId="3649" builtinId="9" hidden="1"/>
    <cellStyle name="Followed Hyperlink" xfId="3651" builtinId="9" hidden="1"/>
    <cellStyle name="Followed Hyperlink" xfId="3653" builtinId="9" hidden="1"/>
    <cellStyle name="Followed Hyperlink" xfId="3655" builtinId="9" hidden="1"/>
    <cellStyle name="Followed Hyperlink" xfId="3657" builtinId="9" hidden="1"/>
    <cellStyle name="Followed Hyperlink" xfId="3659" builtinId="9" hidden="1"/>
    <cellStyle name="Followed Hyperlink" xfId="3661" builtinId="9" hidden="1"/>
    <cellStyle name="Followed Hyperlink" xfId="3663" builtinId="9" hidden="1"/>
    <cellStyle name="Followed Hyperlink" xfId="3665" builtinId="9" hidden="1"/>
    <cellStyle name="Followed Hyperlink" xfId="3667" builtinId="9" hidden="1"/>
    <cellStyle name="Followed Hyperlink" xfId="3669" builtinId="9" hidden="1"/>
    <cellStyle name="Followed Hyperlink" xfId="3671" builtinId="9" hidden="1"/>
    <cellStyle name="Followed Hyperlink" xfId="3673" builtinId="9" hidden="1"/>
    <cellStyle name="Followed Hyperlink" xfId="3675" builtinId="9" hidden="1"/>
    <cellStyle name="Followed Hyperlink" xfId="3677" builtinId="9" hidden="1"/>
    <cellStyle name="Followed Hyperlink" xfId="3679" builtinId="9" hidden="1"/>
    <cellStyle name="Followed Hyperlink" xfId="3681" builtinId="9" hidden="1"/>
    <cellStyle name="Followed Hyperlink" xfId="3683" builtinId="9" hidden="1"/>
    <cellStyle name="Followed Hyperlink" xfId="3685" builtinId="9" hidden="1"/>
    <cellStyle name="Followed Hyperlink" xfId="3687" builtinId="9" hidden="1"/>
    <cellStyle name="Followed Hyperlink" xfId="3689" builtinId="9" hidden="1"/>
    <cellStyle name="Followed Hyperlink" xfId="3691" builtinId="9" hidden="1"/>
    <cellStyle name="Followed Hyperlink" xfId="3693" builtinId="9" hidden="1"/>
    <cellStyle name="Followed Hyperlink" xfId="3695" builtinId="9" hidden="1"/>
    <cellStyle name="Followed Hyperlink" xfId="3697" builtinId="9" hidden="1"/>
    <cellStyle name="Followed Hyperlink" xfId="3699" builtinId="9" hidden="1"/>
    <cellStyle name="Followed Hyperlink" xfId="3701" builtinId="9" hidden="1"/>
    <cellStyle name="Followed Hyperlink" xfId="3703" builtinId="9" hidden="1"/>
    <cellStyle name="Followed Hyperlink" xfId="3705" builtinId="9" hidden="1"/>
    <cellStyle name="Followed Hyperlink" xfId="3707" builtinId="9" hidden="1"/>
    <cellStyle name="Followed Hyperlink" xfId="3709" builtinId="9" hidden="1"/>
    <cellStyle name="Followed Hyperlink" xfId="3711" builtinId="9" hidden="1"/>
    <cellStyle name="Followed Hyperlink" xfId="3713" builtinId="9" hidden="1"/>
    <cellStyle name="Followed Hyperlink" xfId="3715" builtinId="9" hidden="1"/>
    <cellStyle name="Followed Hyperlink" xfId="3717" builtinId="9" hidden="1"/>
    <cellStyle name="Followed Hyperlink" xfId="3719" builtinId="9" hidden="1"/>
    <cellStyle name="Followed Hyperlink" xfId="3721" builtinId="9" hidden="1"/>
    <cellStyle name="Followed Hyperlink" xfId="3723" builtinId="9" hidden="1"/>
    <cellStyle name="Followed Hyperlink" xfId="3725" builtinId="9" hidden="1"/>
    <cellStyle name="Followed Hyperlink" xfId="3727" builtinId="9" hidden="1"/>
    <cellStyle name="Followed Hyperlink" xfId="3729" builtinId="9" hidden="1"/>
    <cellStyle name="Followed Hyperlink" xfId="3731" builtinId="9" hidden="1"/>
    <cellStyle name="Followed Hyperlink" xfId="3733" builtinId="9" hidden="1"/>
    <cellStyle name="Followed Hyperlink" xfId="3735" builtinId="9" hidden="1"/>
    <cellStyle name="Followed Hyperlink" xfId="3737" builtinId="9" hidden="1"/>
    <cellStyle name="Followed Hyperlink" xfId="3739" builtinId="9" hidden="1"/>
    <cellStyle name="Followed Hyperlink" xfId="3741" builtinId="9" hidden="1"/>
    <cellStyle name="Followed Hyperlink" xfId="3743" builtinId="9" hidden="1"/>
    <cellStyle name="Followed Hyperlink" xfId="3745" builtinId="9" hidden="1"/>
    <cellStyle name="Followed Hyperlink" xfId="3747" builtinId="9" hidden="1"/>
    <cellStyle name="Followed Hyperlink" xfId="3749" builtinId="9" hidden="1"/>
    <cellStyle name="Followed Hyperlink" xfId="3751" builtinId="9" hidden="1"/>
    <cellStyle name="Followed Hyperlink" xfId="3753" builtinId="9" hidden="1"/>
    <cellStyle name="Followed Hyperlink" xfId="3755" builtinId="9" hidden="1"/>
    <cellStyle name="Followed Hyperlink" xfId="3757" builtinId="9" hidden="1"/>
    <cellStyle name="Followed Hyperlink" xfId="3759" builtinId="9" hidden="1"/>
    <cellStyle name="Followed Hyperlink" xfId="3761" builtinId="9" hidden="1"/>
    <cellStyle name="Followed Hyperlink" xfId="3763" builtinId="9" hidden="1"/>
    <cellStyle name="Followed Hyperlink" xfId="3765" builtinId="9" hidden="1"/>
    <cellStyle name="Followed Hyperlink" xfId="3767" builtinId="9" hidden="1"/>
    <cellStyle name="Followed Hyperlink" xfId="3769" builtinId="9" hidden="1"/>
    <cellStyle name="Followed Hyperlink" xfId="3771" builtinId="9" hidden="1"/>
    <cellStyle name="Followed Hyperlink" xfId="3773" builtinId="9" hidden="1"/>
    <cellStyle name="Followed Hyperlink" xfId="3775" builtinId="9" hidden="1"/>
    <cellStyle name="Followed Hyperlink" xfId="3777" builtinId="9" hidden="1"/>
    <cellStyle name="Followed Hyperlink" xfId="3779" builtinId="9" hidden="1"/>
    <cellStyle name="Followed Hyperlink" xfId="3781" builtinId="9" hidden="1"/>
    <cellStyle name="Followed Hyperlink" xfId="3783" builtinId="9" hidden="1"/>
    <cellStyle name="Followed Hyperlink" xfId="3785" builtinId="9" hidden="1"/>
    <cellStyle name="Followed Hyperlink" xfId="3787" builtinId="9" hidden="1"/>
    <cellStyle name="Followed Hyperlink" xfId="3789" builtinId="9" hidden="1"/>
    <cellStyle name="Followed Hyperlink" xfId="3791" builtinId="9" hidden="1"/>
    <cellStyle name="Followed Hyperlink" xfId="3793" builtinId="9" hidden="1"/>
    <cellStyle name="Followed Hyperlink" xfId="3795" builtinId="9" hidden="1"/>
    <cellStyle name="Followed Hyperlink" xfId="3797" builtinId="9" hidden="1"/>
    <cellStyle name="Followed Hyperlink" xfId="3799" builtinId="9" hidden="1"/>
    <cellStyle name="Followed Hyperlink" xfId="3801" builtinId="9" hidden="1"/>
    <cellStyle name="Followed Hyperlink" xfId="3803" builtinId="9" hidden="1"/>
    <cellStyle name="Followed Hyperlink" xfId="3805" builtinId="9" hidden="1"/>
    <cellStyle name="Followed Hyperlink" xfId="3807" builtinId="9" hidden="1"/>
    <cellStyle name="Followed Hyperlink" xfId="3809" builtinId="9" hidden="1"/>
    <cellStyle name="Followed Hyperlink" xfId="3811" builtinId="9" hidden="1"/>
    <cellStyle name="Followed Hyperlink" xfId="3813" builtinId="9" hidden="1"/>
    <cellStyle name="Followed Hyperlink" xfId="3815" builtinId="9" hidden="1"/>
    <cellStyle name="Followed Hyperlink" xfId="3817" builtinId="9" hidden="1"/>
    <cellStyle name="Followed Hyperlink" xfId="3819" builtinId="9" hidden="1"/>
    <cellStyle name="Followed Hyperlink" xfId="3821" builtinId="9" hidden="1"/>
    <cellStyle name="Followed Hyperlink" xfId="3823" builtinId="9" hidden="1"/>
    <cellStyle name="Followed Hyperlink" xfId="3825" builtinId="9" hidden="1"/>
    <cellStyle name="Followed Hyperlink" xfId="3827" builtinId="9" hidden="1"/>
    <cellStyle name="Followed Hyperlink" xfId="3829" builtinId="9" hidden="1"/>
    <cellStyle name="Followed Hyperlink" xfId="3831" builtinId="9" hidden="1"/>
    <cellStyle name="Followed Hyperlink" xfId="3833" builtinId="9" hidden="1"/>
    <cellStyle name="Followed Hyperlink" xfId="3835" builtinId="9" hidden="1"/>
    <cellStyle name="Followed Hyperlink" xfId="3837" builtinId="9" hidden="1"/>
    <cellStyle name="Followed Hyperlink" xfId="3839" builtinId="9" hidden="1"/>
    <cellStyle name="Followed Hyperlink" xfId="3841" builtinId="9" hidden="1"/>
    <cellStyle name="Followed Hyperlink" xfId="3843" builtinId="9" hidden="1"/>
    <cellStyle name="Followed Hyperlink" xfId="3845" builtinId="9" hidden="1"/>
    <cellStyle name="Followed Hyperlink" xfId="3847" builtinId="9" hidden="1"/>
    <cellStyle name="Followed Hyperlink" xfId="3849" builtinId="9" hidden="1"/>
    <cellStyle name="Followed Hyperlink" xfId="3851" builtinId="9" hidden="1"/>
    <cellStyle name="Followed Hyperlink" xfId="3852" builtinId="9" hidden="1"/>
    <cellStyle name="Followed Hyperlink" xfId="3853" builtinId="9" hidden="1"/>
    <cellStyle name="Followed Hyperlink" xfId="3854" builtinId="9" hidden="1"/>
    <cellStyle name="Followed Hyperlink" xfId="3855" builtinId="9" hidden="1"/>
    <cellStyle name="Followed Hyperlink" xfId="3856" builtinId="9" hidden="1"/>
    <cellStyle name="Followed Hyperlink" xfId="3857" builtinId="9" hidden="1"/>
    <cellStyle name="Followed Hyperlink" xfId="3858" builtinId="9" hidden="1"/>
    <cellStyle name="Followed Hyperlink" xfId="3859" builtinId="9" hidden="1"/>
    <cellStyle name="Followed Hyperlink" xfId="3860" builtinId="9" hidden="1"/>
    <cellStyle name="Followed Hyperlink" xfId="3861" builtinId="9" hidden="1"/>
    <cellStyle name="Followed Hyperlink" xfId="3862" builtinId="9" hidden="1"/>
    <cellStyle name="Followed Hyperlink" xfId="3863" builtinId="9" hidden="1"/>
    <cellStyle name="Followed Hyperlink" xfId="3864" builtinId="9" hidden="1"/>
    <cellStyle name="Followed Hyperlink" xfId="3865" builtinId="9" hidden="1"/>
    <cellStyle name="Followed Hyperlink" xfId="3866" builtinId="9" hidden="1"/>
    <cellStyle name="Followed Hyperlink" xfId="3867" builtinId="9" hidden="1"/>
    <cellStyle name="Followed Hyperlink" xfId="3868" builtinId="9" hidden="1"/>
    <cellStyle name="Followed Hyperlink" xfId="3869" builtinId="9" hidden="1"/>
    <cellStyle name="Followed Hyperlink" xfId="3870" builtinId="9" hidden="1"/>
    <cellStyle name="Followed Hyperlink" xfId="3871" builtinId="9" hidden="1"/>
    <cellStyle name="Followed Hyperlink" xfId="3872" builtinId="9" hidden="1"/>
    <cellStyle name="Followed Hyperlink" xfId="3873" builtinId="9" hidden="1"/>
    <cellStyle name="Followed Hyperlink" xfId="3874" builtinId="9" hidden="1"/>
    <cellStyle name="Followed Hyperlink" xfId="3875" builtinId="9" hidden="1"/>
    <cellStyle name="Followed Hyperlink" xfId="3876" builtinId="9" hidden="1"/>
    <cellStyle name="Followed Hyperlink" xfId="3877" builtinId="9" hidden="1"/>
    <cellStyle name="Followed Hyperlink" xfId="3878" builtinId="9" hidden="1"/>
    <cellStyle name="Followed Hyperlink" xfId="3879" builtinId="9" hidden="1"/>
    <cellStyle name="Followed Hyperlink" xfId="3880" builtinId="9" hidden="1"/>
    <cellStyle name="Followed Hyperlink" xfId="3881" builtinId="9" hidden="1"/>
    <cellStyle name="Followed Hyperlink" xfId="3882" builtinId="9" hidden="1"/>
    <cellStyle name="Followed Hyperlink" xfId="3883" builtinId="9" hidden="1"/>
    <cellStyle name="Followed Hyperlink" xfId="3884" builtinId="9" hidden="1"/>
    <cellStyle name="Followed Hyperlink" xfId="3885" builtinId="9" hidden="1"/>
    <cellStyle name="Followed Hyperlink" xfId="3886" builtinId="9" hidden="1"/>
    <cellStyle name="Followed Hyperlink" xfId="3887" builtinId="9" hidden="1"/>
    <cellStyle name="Followed Hyperlink" xfId="3888" builtinId="9" hidden="1"/>
    <cellStyle name="Followed Hyperlink" xfId="3889" builtinId="9" hidden="1"/>
    <cellStyle name="Followed Hyperlink" xfId="3890" builtinId="9" hidden="1"/>
    <cellStyle name="Followed Hyperlink" xfId="3891" builtinId="9" hidden="1"/>
    <cellStyle name="Followed Hyperlink" xfId="3892" builtinId="9" hidden="1"/>
    <cellStyle name="Followed Hyperlink" xfId="3893" builtinId="9" hidden="1"/>
    <cellStyle name="Followed Hyperlink" xfId="3894" builtinId="9" hidden="1"/>
    <cellStyle name="Followed Hyperlink" xfId="3895" builtinId="9" hidden="1"/>
    <cellStyle name="Followed Hyperlink" xfId="3896" builtinId="9" hidden="1"/>
    <cellStyle name="Followed Hyperlink" xfId="3897" builtinId="9" hidden="1"/>
    <cellStyle name="Followed Hyperlink" xfId="3898" builtinId="9" hidden="1"/>
    <cellStyle name="Followed Hyperlink" xfId="3899" builtinId="9" hidden="1"/>
    <cellStyle name="Followed Hyperlink" xfId="3900" builtinId="9" hidden="1"/>
    <cellStyle name="Followed Hyperlink" xfId="3901" builtinId="9" hidden="1"/>
    <cellStyle name="Followed Hyperlink" xfId="3902" builtinId="9" hidden="1"/>
    <cellStyle name="Followed Hyperlink" xfId="3903" builtinId="9" hidden="1"/>
    <cellStyle name="Followed Hyperlink" xfId="3904" builtinId="9" hidden="1"/>
    <cellStyle name="Followed Hyperlink" xfId="3905" builtinId="9" hidden="1"/>
    <cellStyle name="Followed Hyperlink" xfId="3906" builtinId="9" hidden="1"/>
    <cellStyle name="Followed Hyperlink" xfId="3907" builtinId="9" hidden="1"/>
    <cellStyle name="Followed Hyperlink" xfId="3908" builtinId="9" hidden="1"/>
    <cellStyle name="Followed Hyperlink" xfId="3909" builtinId="9" hidden="1"/>
    <cellStyle name="Followed Hyperlink" xfId="3910" builtinId="9" hidden="1"/>
    <cellStyle name="Followed Hyperlink" xfId="3911" builtinId="9" hidden="1"/>
    <cellStyle name="Followed Hyperlink" xfId="3912" builtinId="9" hidden="1"/>
    <cellStyle name="Followed Hyperlink" xfId="3913" builtinId="9" hidden="1"/>
    <cellStyle name="Followed Hyperlink" xfId="3914" builtinId="9" hidden="1"/>
    <cellStyle name="Followed Hyperlink" xfId="3915" builtinId="9" hidden="1"/>
    <cellStyle name="Followed Hyperlink" xfId="3916" builtinId="9" hidden="1"/>
    <cellStyle name="Followed Hyperlink" xfId="3917" builtinId="9" hidden="1"/>
    <cellStyle name="Followed Hyperlink" xfId="3918" builtinId="9" hidden="1"/>
    <cellStyle name="Followed Hyperlink" xfId="3919" builtinId="9" hidden="1"/>
    <cellStyle name="Followed Hyperlink" xfId="3920" builtinId="9" hidden="1"/>
    <cellStyle name="Followed Hyperlink" xfId="3921" builtinId="9" hidden="1"/>
    <cellStyle name="Followed Hyperlink" xfId="3922" builtinId="9" hidden="1"/>
    <cellStyle name="Followed Hyperlink" xfId="3923" builtinId="9" hidden="1"/>
    <cellStyle name="Followed Hyperlink" xfId="3924" builtinId="9" hidden="1"/>
    <cellStyle name="Followed Hyperlink" xfId="3925" builtinId="9" hidden="1"/>
    <cellStyle name="Followed Hyperlink" xfId="3926" builtinId="9" hidden="1"/>
    <cellStyle name="Followed Hyperlink" xfId="3927" builtinId="9" hidden="1"/>
    <cellStyle name="Followed Hyperlink" xfId="3928" builtinId="9" hidden="1"/>
    <cellStyle name="Followed Hyperlink" xfId="3929" builtinId="9" hidden="1"/>
    <cellStyle name="Followed Hyperlink" xfId="3930" builtinId="9" hidden="1"/>
    <cellStyle name="Followed Hyperlink" xfId="3931" builtinId="9" hidden="1"/>
    <cellStyle name="Followed Hyperlink" xfId="3932" builtinId="9" hidden="1"/>
    <cellStyle name="Followed Hyperlink" xfId="3933" builtinId="9" hidden="1"/>
    <cellStyle name="Followed Hyperlink" xfId="3934" builtinId="9" hidden="1"/>
    <cellStyle name="Followed Hyperlink" xfId="3935" builtinId="9" hidden="1"/>
    <cellStyle name="Followed Hyperlink" xfId="3936" builtinId="9" hidden="1"/>
    <cellStyle name="Followed Hyperlink" xfId="3937" builtinId="9" hidden="1"/>
    <cellStyle name="Followed Hyperlink" xfId="3938" builtinId="9" hidden="1"/>
    <cellStyle name="Followed Hyperlink" xfId="3940" builtinId="9" hidden="1"/>
    <cellStyle name="Followed Hyperlink" xfId="3942" builtinId="9" hidden="1"/>
    <cellStyle name="Followed Hyperlink" xfId="3944" builtinId="9" hidden="1"/>
    <cellStyle name="Followed Hyperlink" xfId="3946" builtinId="9" hidden="1"/>
    <cellStyle name="Followed Hyperlink" xfId="3948" builtinId="9" hidden="1"/>
    <cellStyle name="Followed Hyperlink" xfId="3950" builtinId="9" hidden="1"/>
    <cellStyle name="Followed Hyperlink" xfId="3952" builtinId="9" hidden="1"/>
    <cellStyle name="Followed Hyperlink" xfId="3954" builtinId="9" hidden="1"/>
    <cellStyle name="Followed Hyperlink" xfId="3956" builtinId="9" hidden="1"/>
    <cellStyle name="Followed Hyperlink" xfId="3958" builtinId="9" hidden="1"/>
    <cellStyle name="Followed Hyperlink" xfId="3960" builtinId="9" hidden="1"/>
    <cellStyle name="Followed Hyperlink" xfId="3962" builtinId="9" hidden="1"/>
    <cellStyle name="Followed Hyperlink" xfId="3964" builtinId="9" hidden="1"/>
    <cellStyle name="Followed Hyperlink" xfId="3966" builtinId="9" hidden="1"/>
    <cellStyle name="Followed Hyperlink" xfId="3968" builtinId="9" hidden="1"/>
    <cellStyle name="Followed Hyperlink" xfId="3970" builtinId="9" hidden="1"/>
    <cellStyle name="Followed Hyperlink" xfId="3972" builtinId="9" hidden="1"/>
    <cellStyle name="Followed Hyperlink" xfId="3974" builtinId="9" hidden="1"/>
    <cellStyle name="Followed Hyperlink" xfId="3976" builtinId="9" hidden="1"/>
    <cellStyle name="Followed Hyperlink" xfId="3978" builtinId="9" hidden="1"/>
    <cellStyle name="Followed Hyperlink" xfId="3980" builtinId="9" hidden="1"/>
    <cellStyle name="Followed Hyperlink" xfId="3982" builtinId="9" hidden="1"/>
    <cellStyle name="Followed Hyperlink" xfId="3984" builtinId="9" hidden="1"/>
    <cellStyle name="Followed Hyperlink" xfId="3986" builtinId="9" hidden="1"/>
    <cellStyle name="Followed Hyperlink" xfId="3988" builtinId="9" hidden="1"/>
    <cellStyle name="Followed Hyperlink" xfId="3990" builtinId="9" hidden="1"/>
    <cellStyle name="Followed Hyperlink" xfId="3992" builtinId="9" hidden="1"/>
    <cellStyle name="Followed Hyperlink" xfId="3994" builtinId="9" hidden="1"/>
    <cellStyle name="Followed Hyperlink" xfId="3996" builtinId="9" hidden="1"/>
    <cellStyle name="Followed Hyperlink" xfId="3998" builtinId="9" hidden="1"/>
    <cellStyle name="Followed Hyperlink" xfId="4000" builtinId="9" hidden="1"/>
    <cellStyle name="Followed Hyperlink" xfId="4002" builtinId="9" hidden="1"/>
    <cellStyle name="Followed Hyperlink" xfId="4004" builtinId="9" hidden="1"/>
    <cellStyle name="Followed Hyperlink" xfId="4006" builtinId="9" hidden="1"/>
    <cellStyle name="Followed Hyperlink" xfId="4008" builtinId="9" hidden="1"/>
    <cellStyle name="Followed Hyperlink" xfId="4010" builtinId="9" hidden="1"/>
    <cellStyle name="Followed Hyperlink" xfId="4012" builtinId="9" hidden="1"/>
    <cellStyle name="Followed Hyperlink" xfId="4014" builtinId="9" hidden="1"/>
    <cellStyle name="Followed Hyperlink" xfId="4016" builtinId="9" hidden="1"/>
    <cellStyle name="Followed Hyperlink" xfId="4018" builtinId="9" hidden="1"/>
    <cellStyle name="Followed Hyperlink" xfId="4020" builtinId="9" hidden="1"/>
    <cellStyle name="Followed Hyperlink" xfId="4022" builtinId="9" hidden="1"/>
    <cellStyle name="Followed Hyperlink" xfId="4024" builtinId="9" hidden="1"/>
    <cellStyle name="Followed Hyperlink" xfId="4026" builtinId="9" hidden="1"/>
    <cellStyle name="Followed Hyperlink" xfId="4028" builtinId="9" hidden="1"/>
    <cellStyle name="Followed Hyperlink" xfId="4030" builtinId="9" hidden="1"/>
    <cellStyle name="Followed Hyperlink" xfId="4032" builtinId="9" hidden="1"/>
    <cellStyle name="Followed Hyperlink" xfId="4034" builtinId="9" hidden="1"/>
    <cellStyle name="Followed Hyperlink" xfId="4036" builtinId="9" hidden="1"/>
    <cellStyle name="Followed Hyperlink" xfId="4038" builtinId="9" hidden="1"/>
    <cellStyle name="Followed Hyperlink" xfId="4040" builtinId="9" hidden="1"/>
    <cellStyle name="Followed Hyperlink" xfId="4042" builtinId="9" hidden="1"/>
    <cellStyle name="Followed Hyperlink" xfId="4044" builtinId="9" hidden="1"/>
    <cellStyle name="Followed Hyperlink" xfId="4046" builtinId="9" hidden="1"/>
    <cellStyle name="Followed Hyperlink" xfId="4048" builtinId="9" hidden="1"/>
    <cellStyle name="Followed Hyperlink" xfId="4050" builtinId="9" hidden="1"/>
    <cellStyle name="Followed Hyperlink" xfId="4052" builtinId="9" hidden="1"/>
    <cellStyle name="Followed Hyperlink" xfId="3436" builtinId="9" hidden="1"/>
    <cellStyle name="Followed Hyperlink" xfId="4054" builtinId="9" hidden="1"/>
    <cellStyle name="Followed Hyperlink" xfId="4056" builtinId="9" hidden="1"/>
    <cellStyle name="Followed Hyperlink" xfId="4058" builtinId="9" hidden="1"/>
    <cellStyle name="Followed Hyperlink" xfId="4060" builtinId="9" hidden="1"/>
    <cellStyle name="Followed Hyperlink" xfId="4062" builtinId="9" hidden="1"/>
    <cellStyle name="Followed Hyperlink" xfId="4064" builtinId="9" hidden="1"/>
    <cellStyle name="Followed Hyperlink" xfId="4066" builtinId="9" hidden="1"/>
    <cellStyle name="Followed Hyperlink" xfId="4068" builtinId="9" hidden="1"/>
    <cellStyle name="Followed Hyperlink" xfId="4070" builtinId="9" hidden="1"/>
    <cellStyle name="Followed Hyperlink" xfId="4072" builtinId="9" hidden="1"/>
    <cellStyle name="Followed Hyperlink" xfId="4074" builtinId="9" hidden="1"/>
    <cellStyle name="Followed Hyperlink" xfId="4076" builtinId="9" hidden="1"/>
    <cellStyle name="Followed Hyperlink" xfId="4078" builtinId="9" hidden="1"/>
    <cellStyle name="Followed Hyperlink" xfId="4080" builtinId="9" hidden="1"/>
    <cellStyle name="Followed Hyperlink" xfId="4082" builtinId="9" hidden="1"/>
    <cellStyle name="Followed Hyperlink" xfId="4084" builtinId="9" hidden="1"/>
    <cellStyle name="Followed Hyperlink" xfId="4086" builtinId="9" hidden="1"/>
    <cellStyle name="Followed Hyperlink" xfId="4088" builtinId="9" hidden="1"/>
    <cellStyle name="Followed Hyperlink" xfId="4090" builtinId="9" hidden="1"/>
    <cellStyle name="Followed Hyperlink" xfId="4092" builtinId="9" hidden="1"/>
    <cellStyle name="Followed Hyperlink" xfId="4094" builtinId="9" hidden="1"/>
    <cellStyle name="Followed Hyperlink" xfId="4096" builtinId="9" hidden="1"/>
    <cellStyle name="Followed Hyperlink" xfId="4098" builtinId="9" hidden="1"/>
    <cellStyle name="Followed Hyperlink" xfId="4100" builtinId="9" hidden="1"/>
    <cellStyle name="Followed Hyperlink" xfId="4102" builtinId="9" hidden="1"/>
    <cellStyle name="Followed Hyperlink" xfId="4104" builtinId="9" hidden="1"/>
    <cellStyle name="Followed Hyperlink" xfId="4106" builtinId="9" hidden="1"/>
    <cellStyle name="Followed Hyperlink" xfId="4108" builtinId="9" hidden="1"/>
    <cellStyle name="Followed Hyperlink" xfId="4110" builtinId="9" hidden="1"/>
    <cellStyle name="Followed Hyperlink" xfId="4112" builtinId="9" hidden="1"/>
    <cellStyle name="Followed Hyperlink" xfId="4114" builtinId="9" hidden="1"/>
    <cellStyle name="Followed Hyperlink" xfId="4116" builtinId="9" hidden="1"/>
    <cellStyle name="Followed Hyperlink" xfId="4118" builtinId="9" hidden="1"/>
    <cellStyle name="Followed Hyperlink" xfId="4120" builtinId="9" hidden="1"/>
    <cellStyle name="Followed Hyperlink" xfId="4122" builtinId="9" hidden="1"/>
    <cellStyle name="Followed Hyperlink" xfId="4124" builtinId="9" hidden="1"/>
    <cellStyle name="Followed Hyperlink" xfId="4126" builtinId="9" hidden="1"/>
    <cellStyle name="Followed Hyperlink" xfId="4128" builtinId="9" hidden="1"/>
    <cellStyle name="Followed Hyperlink" xfId="4130" builtinId="9" hidden="1"/>
    <cellStyle name="Followed Hyperlink" xfId="4132" builtinId="9" hidden="1"/>
    <cellStyle name="Followed Hyperlink" xfId="4134" builtinId="9" hidden="1"/>
    <cellStyle name="Followed Hyperlink" xfId="4136" builtinId="9" hidden="1"/>
    <cellStyle name="Followed Hyperlink" xfId="4138" builtinId="9" hidden="1"/>
    <cellStyle name="Followed Hyperlink" xfId="4140" builtinId="9" hidden="1"/>
    <cellStyle name="Followed Hyperlink" xfId="4142" builtinId="9" hidden="1"/>
    <cellStyle name="Followed Hyperlink" xfId="4144" builtinId="9" hidden="1"/>
    <cellStyle name="Followed Hyperlink" xfId="4146" builtinId="9" hidden="1"/>
    <cellStyle name="Followed Hyperlink" xfId="4148" builtinId="9" hidden="1"/>
    <cellStyle name="Followed Hyperlink" xfId="4150" builtinId="9" hidden="1"/>
    <cellStyle name="Followed Hyperlink" xfId="4152" builtinId="9" hidden="1"/>
    <cellStyle name="Followed Hyperlink" xfId="4154" builtinId="9" hidden="1"/>
    <cellStyle name="Followed Hyperlink" xfId="4156" builtinId="9" hidden="1"/>
    <cellStyle name="Followed Hyperlink" xfId="4158" builtinId="9" hidden="1"/>
    <cellStyle name="Followed Hyperlink" xfId="4160" builtinId="9" hidden="1"/>
    <cellStyle name="Followed Hyperlink" xfId="4162" builtinId="9" hidden="1"/>
    <cellStyle name="Followed Hyperlink" xfId="4164" builtinId="9" hidden="1"/>
    <cellStyle name="Followed Hyperlink" xfId="4166" builtinId="9" hidden="1"/>
    <cellStyle name="Followed Hyperlink" xfId="4168" builtinId="9" hidden="1"/>
    <cellStyle name="Followed Hyperlink" xfId="4170" builtinId="9" hidden="1"/>
    <cellStyle name="Followed Hyperlink" xfId="4172" builtinId="9" hidden="1"/>
    <cellStyle name="Followed Hyperlink" xfId="4174" builtinId="9" hidden="1"/>
    <cellStyle name="Followed Hyperlink" xfId="4176" builtinId="9" hidden="1"/>
    <cellStyle name="Followed Hyperlink" xfId="4178" builtinId="9" hidden="1"/>
    <cellStyle name="Followed Hyperlink" xfId="4180" builtinId="9" hidden="1"/>
    <cellStyle name="Followed Hyperlink" xfId="4182" builtinId="9" hidden="1"/>
    <cellStyle name="Followed Hyperlink" xfId="4184" builtinId="9" hidden="1"/>
    <cellStyle name="Followed Hyperlink" xfId="4186" builtinId="9" hidden="1"/>
    <cellStyle name="Followed Hyperlink" xfId="4188" builtinId="9" hidden="1"/>
    <cellStyle name="Followed Hyperlink" xfId="4190" builtinId="9" hidden="1"/>
    <cellStyle name="Followed Hyperlink" xfId="4192" builtinId="9" hidden="1"/>
    <cellStyle name="Followed Hyperlink" xfId="4194" builtinId="9" hidden="1"/>
    <cellStyle name="Followed Hyperlink" xfId="4196" builtinId="9" hidden="1"/>
    <cellStyle name="Followed Hyperlink" xfId="4198" builtinId="9" hidden="1"/>
    <cellStyle name="Followed Hyperlink" xfId="4200" builtinId="9" hidden="1"/>
    <cellStyle name="Followed Hyperlink" xfId="4202" builtinId="9" hidden="1"/>
    <cellStyle name="Followed Hyperlink" xfId="4204" builtinId="9" hidden="1"/>
    <cellStyle name="Followed Hyperlink" xfId="4206" builtinId="9" hidden="1"/>
    <cellStyle name="Followed Hyperlink" xfId="4208" builtinId="9" hidden="1"/>
    <cellStyle name="Followed Hyperlink" xfId="4210" builtinId="9" hidden="1"/>
    <cellStyle name="Followed Hyperlink" xfId="4212" builtinId="9" hidden="1"/>
    <cellStyle name="Followed Hyperlink" xfId="4214" builtinId="9" hidden="1"/>
    <cellStyle name="Followed Hyperlink" xfId="4216" builtinId="9" hidden="1"/>
    <cellStyle name="Followed Hyperlink" xfId="4218" builtinId="9" hidden="1"/>
    <cellStyle name="Followed Hyperlink" xfId="4220" builtinId="9" hidden="1"/>
    <cellStyle name="Followed Hyperlink" xfId="4222" builtinId="9" hidden="1"/>
    <cellStyle name="Followed Hyperlink" xfId="4224" builtinId="9" hidden="1"/>
    <cellStyle name="Followed Hyperlink" xfId="4226" builtinId="9" hidden="1"/>
    <cellStyle name="Followed Hyperlink" xfId="4228" builtinId="9" hidden="1"/>
    <cellStyle name="Followed Hyperlink" xfId="4230" builtinId="9" hidden="1"/>
    <cellStyle name="Followed Hyperlink" xfId="4232" builtinId="9" hidden="1"/>
    <cellStyle name="Followed Hyperlink" xfId="4234" builtinId="9" hidden="1"/>
    <cellStyle name="Followed Hyperlink" xfId="4236" builtinId="9" hidden="1"/>
    <cellStyle name="Followed Hyperlink" xfId="4238" builtinId="9" hidden="1"/>
    <cellStyle name="Followed Hyperlink" xfId="4240" builtinId="9" hidden="1"/>
    <cellStyle name="Followed Hyperlink" xfId="4242" builtinId="9" hidden="1"/>
    <cellStyle name="Followed Hyperlink" xfId="4244" builtinId="9" hidden="1"/>
    <cellStyle name="Followed Hyperlink" xfId="4246" builtinId="9" hidden="1"/>
    <cellStyle name="Followed Hyperlink" xfId="4248" builtinId="9" hidden="1"/>
    <cellStyle name="Followed Hyperlink" xfId="4250" builtinId="9" hidden="1"/>
    <cellStyle name="Followed Hyperlink" xfId="4252" builtinId="9" hidden="1"/>
    <cellStyle name="Followed Hyperlink" xfId="4254" builtinId="9" hidden="1"/>
    <cellStyle name="Followed Hyperlink" xfId="4256" builtinId="9" hidden="1"/>
    <cellStyle name="Followed Hyperlink" xfId="4258" builtinId="9" hidden="1"/>
    <cellStyle name="Followed Hyperlink" xfId="4260" builtinId="9" hidden="1"/>
    <cellStyle name="Followed Hyperlink" xfId="4262" builtinId="9" hidden="1"/>
    <cellStyle name="Followed Hyperlink" xfId="4264" builtinId="9" hidden="1"/>
    <cellStyle name="Followed Hyperlink" xfId="4266" builtinId="9" hidden="1"/>
    <cellStyle name="Followed Hyperlink" xfId="4268" builtinId="9" hidden="1"/>
    <cellStyle name="Followed Hyperlink" xfId="4270" builtinId="9" hidden="1"/>
    <cellStyle name="Followed Hyperlink" xfId="4272" builtinId="9" hidden="1"/>
    <cellStyle name="Followed Hyperlink" xfId="4274" builtinId="9" hidden="1"/>
    <cellStyle name="Followed Hyperlink" xfId="4276" builtinId="9" hidden="1"/>
    <cellStyle name="Followed Hyperlink" xfId="4278" builtinId="9" hidden="1"/>
    <cellStyle name="Followed Hyperlink" xfId="4280" builtinId="9" hidden="1"/>
    <cellStyle name="Followed Hyperlink" xfId="4282" builtinId="9" hidden="1"/>
    <cellStyle name="Followed Hyperlink" xfId="4284" builtinId="9" hidden="1"/>
    <cellStyle name="Followed Hyperlink" xfId="4286" builtinId="9" hidden="1"/>
    <cellStyle name="Followed Hyperlink" xfId="4288" builtinId="9" hidden="1"/>
    <cellStyle name="Followed Hyperlink" xfId="4290" builtinId="9" hidden="1"/>
    <cellStyle name="Followed Hyperlink" xfId="4292" builtinId="9" hidden="1"/>
    <cellStyle name="Followed Hyperlink" xfId="4294" builtinId="9" hidden="1"/>
    <cellStyle name="Followed Hyperlink" xfId="4296" builtinId="9" hidden="1"/>
    <cellStyle name="Followed Hyperlink" xfId="4298" builtinId="9" hidden="1"/>
    <cellStyle name="Followed Hyperlink" xfId="4300" builtinId="9" hidden="1"/>
    <cellStyle name="Followed Hyperlink" xfId="4302" builtinId="9" hidden="1"/>
    <cellStyle name="Followed Hyperlink" xfId="4304" builtinId="9" hidden="1"/>
    <cellStyle name="Followed Hyperlink" xfId="4306" builtinId="9" hidden="1"/>
    <cellStyle name="Followed Hyperlink" xfId="4308" builtinId="9" hidden="1"/>
    <cellStyle name="Followed Hyperlink" xfId="4310" builtinId="9" hidden="1"/>
    <cellStyle name="Followed Hyperlink" xfId="4312" builtinId="9" hidden="1"/>
    <cellStyle name="Followed Hyperlink" xfId="4314" builtinId="9" hidden="1"/>
    <cellStyle name="Followed Hyperlink" xfId="4316" builtinId="9" hidden="1"/>
    <cellStyle name="Followed Hyperlink" xfId="4318" builtinId="9" hidden="1"/>
    <cellStyle name="Followed Hyperlink" xfId="4320" builtinId="9" hidden="1"/>
    <cellStyle name="Followed Hyperlink" xfId="4322" builtinId="9" hidden="1"/>
    <cellStyle name="Followed Hyperlink" xfId="4324" builtinId="9" hidden="1"/>
    <cellStyle name="Followed Hyperlink" xfId="4326" builtinId="9" hidden="1"/>
    <cellStyle name="Followed Hyperlink" xfId="4328" builtinId="9" hidden="1"/>
    <cellStyle name="Followed Hyperlink" xfId="4330" builtinId="9" hidden="1"/>
    <cellStyle name="Followed Hyperlink" xfId="4332" builtinId="9" hidden="1"/>
    <cellStyle name="Followed Hyperlink" xfId="4334" builtinId="9" hidden="1"/>
    <cellStyle name="Followed Hyperlink" xfId="4336" builtinId="9" hidden="1"/>
    <cellStyle name="Followed Hyperlink" xfId="4338" builtinId="9" hidden="1"/>
    <cellStyle name="Followed Hyperlink" xfId="4340" builtinId="9" hidden="1"/>
    <cellStyle name="Followed Hyperlink" xfId="4342" builtinId="9" hidden="1"/>
    <cellStyle name="Followed Hyperlink" xfId="4344" builtinId="9" hidden="1"/>
    <cellStyle name="Followed Hyperlink" xfId="4346" builtinId="9" hidden="1"/>
    <cellStyle name="Followed Hyperlink" xfId="4348" builtinId="9" hidden="1"/>
    <cellStyle name="Followed Hyperlink" xfId="4350" builtinId="9" hidden="1"/>
    <cellStyle name="Followed Hyperlink" xfId="4352" builtinId="9" hidden="1"/>
    <cellStyle name="Followed Hyperlink" xfId="4354" builtinId="9" hidden="1"/>
    <cellStyle name="Followed Hyperlink" xfId="4356" builtinId="9" hidden="1"/>
    <cellStyle name="Followed Hyperlink" xfId="4358" builtinId="9" hidden="1"/>
    <cellStyle name="Followed Hyperlink" xfId="4360" builtinId="9" hidden="1"/>
    <cellStyle name="Followed Hyperlink" xfId="4362" builtinId="9" hidden="1"/>
    <cellStyle name="Followed Hyperlink" xfId="4364" builtinId="9" hidden="1"/>
    <cellStyle name="Followed Hyperlink" xfId="4366" builtinId="9" hidden="1"/>
    <cellStyle name="Followed Hyperlink" xfId="4368" builtinId="9" hidden="1"/>
    <cellStyle name="Followed Hyperlink" xfId="4370" builtinId="9" hidden="1"/>
    <cellStyle name="Followed Hyperlink" xfId="4372" builtinId="9" hidden="1"/>
    <cellStyle name="Followed Hyperlink" xfId="4374" builtinId="9" hidden="1"/>
    <cellStyle name="Followed Hyperlink" xfId="4376" builtinId="9" hidden="1"/>
    <cellStyle name="Followed Hyperlink" xfId="4378" builtinId="9" hidden="1"/>
    <cellStyle name="Followed Hyperlink" xfId="4380" builtinId="9" hidden="1"/>
    <cellStyle name="Followed Hyperlink" xfId="4382" builtinId="9" hidden="1"/>
    <cellStyle name="Followed Hyperlink" xfId="4384" builtinId="9" hidden="1"/>
    <cellStyle name="Followed Hyperlink" xfId="4386" builtinId="9" hidden="1"/>
    <cellStyle name="Followed Hyperlink" xfId="4388" builtinId="9" hidden="1"/>
    <cellStyle name="Followed Hyperlink" xfId="4390" builtinId="9" hidden="1"/>
    <cellStyle name="Followed Hyperlink" xfId="4392" builtinId="9" hidden="1"/>
    <cellStyle name="Followed Hyperlink" xfId="4394" builtinId="9" hidden="1"/>
    <cellStyle name="Followed Hyperlink" xfId="4396" builtinId="9" hidden="1"/>
    <cellStyle name="Followed Hyperlink" xfId="4398" builtinId="9" hidden="1"/>
    <cellStyle name="Followed Hyperlink" xfId="4400" builtinId="9" hidden="1"/>
    <cellStyle name="Followed Hyperlink" xfId="4402" builtinId="9" hidden="1"/>
    <cellStyle name="Followed Hyperlink" xfId="4404" builtinId="9" hidden="1"/>
    <cellStyle name="Followed Hyperlink" xfId="4406" builtinId="9" hidden="1"/>
    <cellStyle name="Followed Hyperlink" xfId="4408" builtinId="9" hidden="1"/>
    <cellStyle name="Followed Hyperlink" xfId="4410" builtinId="9" hidden="1"/>
    <cellStyle name="Followed Hyperlink" xfId="4412" builtinId="9" hidden="1"/>
    <cellStyle name="Followed Hyperlink" xfId="4414" builtinId="9" hidden="1"/>
    <cellStyle name="Followed Hyperlink" xfId="4416" builtinId="9" hidden="1"/>
    <cellStyle name="Followed Hyperlink" xfId="4418" builtinId="9" hidden="1"/>
    <cellStyle name="Followed Hyperlink" xfId="4420" builtinId="9" hidden="1"/>
    <cellStyle name="Followed Hyperlink" xfId="4422" builtinId="9" hidden="1"/>
    <cellStyle name="Followed Hyperlink" xfId="4424" builtinId="9" hidden="1"/>
    <cellStyle name="Followed Hyperlink" xfId="4426" builtinId="9" hidden="1"/>
    <cellStyle name="Followed Hyperlink" xfId="4428" builtinId="9" hidden="1"/>
    <cellStyle name="Followed Hyperlink" xfId="4430" builtinId="9" hidden="1"/>
    <cellStyle name="Followed Hyperlink" xfId="4432" builtinId="9" hidden="1"/>
    <cellStyle name="Followed Hyperlink" xfId="4434" builtinId="9" hidden="1"/>
    <cellStyle name="Followed Hyperlink" xfId="4436" builtinId="9" hidden="1"/>
    <cellStyle name="Followed Hyperlink" xfId="4438" builtinId="9" hidden="1"/>
    <cellStyle name="Followed Hyperlink" xfId="4440" builtinId="9" hidden="1"/>
    <cellStyle name="Followed Hyperlink" xfId="4442" builtinId="9" hidden="1"/>
    <cellStyle name="Followed Hyperlink" xfId="4444" builtinId="9" hidden="1"/>
    <cellStyle name="Followed Hyperlink" xfId="4446" builtinId="9" hidden="1"/>
    <cellStyle name="Followed Hyperlink" xfId="4448" builtinId="9" hidden="1"/>
    <cellStyle name="Followed Hyperlink" xfId="4450" builtinId="9" hidden="1"/>
    <cellStyle name="Followed Hyperlink" xfId="4452" builtinId="9" hidden="1"/>
    <cellStyle name="Followed Hyperlink" xfId="4454" builtinId="9" hidden="1"/>
    <cellStyle name="Followed Hyperlink" xfId="4456" builtinId="9" hidden="1"/>
    <cellStyle name="Followed Hyperlink" xfId="4458" builtinId="9" hidden="1"/>
    <cellStyle name="Followed Hyperlink" xfId="4460" builtinId="9" hidden="1"/>
    <cellStyle name="Followed Hyperlink" xfId="4462" builtinId="9" hidden="1"/>
    <cellStyle name="Followed Hyperlink" xfId="4464" builtinId="9" hidden="1"/>
    <cellStyle name="Followed Hyperlink" xfId="4465" builtinId="9" hidden="1"/>
    <cellStyle name="Followed Hyperlink" xfId="4466" builtinId="9" hidden="1"/>
    <cellStyle name="Followed Hyperlink" xfId="4467" builtinId="9" hidden="1"/>
    <cellStyle name="Followed Hyperlink" xfId="4468" builtinId="9" hidden="1"/>
    <cellStyle name="Followed Hyperlink" xfId="4469" builtinId="9" hidden="1"/>
    <cellStyle name="Followed Hyperlink" xfId="4470" builtinId="9" hidden="1"/>
    <cellStyle name="Followed Hyperlink" xfId="4471" builtinId="9" hidden="1"/>
    <cellStyle name="Followed Hyperlink" xfId="4472" builtinId="9" hidden="1"/>
    <cellStyle name="Followed Hyperlink" xfId="4473" builtinId="9" hidden="1"/>
    <cellStyle name="Followed Hyperlink" xfId="4474" builtinId="9" hidden="1"/>
    <cellStyle name="Followed Hyperlink" xfId="4475" builtinId="9" hidden="1"/>
    <cellStyle name="Followed Hyperlink" xfId="4476" builtinId="9" hidden="1"/>
    <cellStyle name="Followed Hyperlink" xfId="4477" builtinId="9" hidden="1"/>
    <cellStyle name="Followed Hyperlink" xfId="4478" builtinId="9" hidden="1"/>
    <cellStyle name="Followed Hyperlink" xfId="4479" builtinId="9" hidden="1"/>
    <cellStyle name="Followed Hyperlink" xfId="4480" builtinId="9" hidden="1"/>
    <cellStyle name="Followed Hyperlink" xfId="4481" builtinId="9" hidden="1"/>
    <cellStyle name="Followed Hyperlink" xfId="4482" builtinId="9" hidden="1"/>
    <cellStyle name="Followed Hyperlink" xfId="4483" builtinId="9" hidden="1"/>
    <cellStyle name="Followed Hyperlink" xfId="4484" builtinId="9" hidden="1"/>
    <cellStyle name="Followed Hyperlink" xfId="4485" builtinId="9" hidden="1"/>
    <cellStyle name="Followed Hyperlink" xfId="4486" builtinId="9" hidden="1"/>
    <cellStyle name="Followed Hyperlink" xfId="4487" builtinId="9" hidden="1"/>
    <cellStyle name="Followed Hyperlink" xfId="4488" builtinId="9" hidden="1"/>
    <cellStyle name="Followed Hyperlink" xfId="4489" builtinId="9" hidden="1"/>
    <cellStyle name="Followed Hyperlink" xfId="4490" builtinId="9" hidden="1"/>
    <cellStyle name="Followed Hyperlink" xfId="4491" builtinId="9" hidden="1"/>
    <cellStyle name="Followed Hyperlink" xfId="4492" builtinId="9" hidden="1"/>
    <cellStyle name="Followed Hyperlink" xfId="4493" builtinId="9" hidden="1"/>
    <cellStyle name="Followed Hyperlink" xfId="4494" builtinId="9" hidden="1"/>
    <cellStyle name="Followed Hyperlink" xfId="4495" builtinId="9" hidden="1"/>
    <cellStyle name="Followed Hyperlink" xfId="4496" builtinId="9" hidden="1"/>
    <cellStyle name="Followed Hyperlink" xfId="4497" builtinId="9" hidden="1"/>
    <cellStyle name="Followed Hyperlink" xfId="4498" builtinId="9" hidden="1"/>
    <cellStyle name="Followed Hyperlink" xfId="4499" builtinId="9" hidden="1"/>
    <cellStyle name="Followed Hyperlink" xfId="4500" builtinId="9" hidden="1"/>
    <cellStyle name="Followed Hyperlink" xfId="4501" builtinId="9" hidden="1"/>
    <cellStyle name="Followed Hyperlink" xfId="4502" builtinId="9" hidden="1"/>
    <cellStyle name="Followed Hyperlink" xfId="4503" builtinId="9" hidden="1"/>
    <cellStyle name="Followed Hyperlink" xfId="4504" builtinId="9" hidden="1"/>
    <cellStyle name="Followed Hyperlink" xfId="4505" builtinId="9" hidden="1"/>
    <cellStyle name="Followed Hyperlink" xfId="4506" builtinId="9" hidden="1"/>
    <cellStyle name="Followed Hyperlink" xfId="4507" builtinId="9" hidden="1"/>
    <cellStyle name="Followed Hyperlink" xfId="4508" builtinId="9" hidden="1"/>
    <cellStyle name="Followed Hyperlink" xfId="4509" builtinId="9" hidden="1"/>
    <cellStyle name="Followed Hyperlink" xfId="4510" builtinId="9" hidden="1"/>
    <cellStyle name="Followed Hyperlink" xfId="4511" builtinId="9" hidden="1"/>
    <cellStyle name="Followed Hyperlink" xfId="4512" builtinId="9" hidden="1"/>
    <cellStyle name="Followed Hyperlink" xfId="4513" builtinId="9" hidden="1"/>
    <cellStyle name="Followed Hyperlink" xfId="4514" builtinId="9" hidden="1"/>
    <cellStyle name="Followed Hyperlink" xfId="4515" builtinId="9" hidden="1"/>
    <cellStyle name="Followed Hyperlink" xfId="4516" builtinId="9" hidden="1"/>
    <cellStyle name="Followed Hyperlink" xfId="4517" builtinId="9" hidden="1"/>
    <cellStyle name="Followed Hyperlink" xfId="4518" builtinId="9" hidden="1"/>
    <cellStyle name="Followed Hyperlink" xfId="4519" builtinId="9" hidden="1"/>
    <cellStyle name="Followed Hyperlink" xfId="4520" builtinId="9" hidden="1"/>
    <cellStyle name="Followed Hyperlink" xfId="4521" builtinId="9" hidden="1"/>
    <cellStyle name="Followed Hyperlink" xfId="4522" builtinId="9" hidden="1"/>
    <cellStyle name="Followed Hyperlink" xfId="4523" builtinId="9" hidden="1"/>
    <cellStyle name="Followed Hyperlink" xfId="4524" builtinId="9" hidden="1"/>
    <cellStyle name="Followed Hyperlink" xfId="4525" builtinId="9" hidden="1"/>
    <cellStyle name="Followed Hyperlink" xfId="4526" builtinId="9" hidden="1"/>
    <cellStyle name="Followed Hyperlink" xfId="4527" builtinId="9" hidden="1"/>
    <cellStyle name="Followed Hyperlink" xfId="4528" builtinId="9" hidden="1"/>
    <cellStyle name="Followed Hyperlink" xfId="4529" builtinId="9" hidden="1"/>
    <cellStyle name="Followed Hyperlink" xfId="4530" builtinId="9" hidden="1"/>
    <cellStyle name="Followed Hyperlink" xfId="4531" builtinId="9" hidden="1"/>
    <cellStyle name="Followed Hyperlink" xfId="4532" builtinId="9" hidden="1"/>
    <cellStyle name="Followed Hyperlink" xfId="4533" builtinId="9" hidden="1"/>
    <cellStyle name="Followed Hyperlink" xfId="4534" builtinId="9" hidden="1"/>
    <cellStyle name="Followed Hyperlink" xfId="4535" builtinId="9" hidden="1"/>
    <cellStyle name="Followed Hyperlink" xfId="4536" builtinId="9" hidden="1"/>
    <cellStyle name="Followed Hyperlink" xfId="4537" builtinId="9" hidden="1"/>
    <cellStyle name="Followed Hyperlink" xfId="4538" builtinId="9" hidden="1"/>
    <cellStyle name="Followed Hyperlink" xfId="4539" builtinId="9" hidden="1"/>
    <cellStyle name="Followed Hyperlink" xfId="4540" builtinId="9" hidden="1"/>
    <cellStyle name="Followed Hyperlink" xfId="4541" builtinId="9" hidden="1"/>
    <cellStyle name="Followed Hyperlink" xfId="4542" builtinId="9" hidden="1"/>
    <cellStyle name="Followed Hyperlink" xfId="4543" builtinId="9" hidden="1"/>
    <cellStyle name="Followed Hyperlink" xfId="4544" builtinId="9" hidden="1"/>
    <cellStyle name="Followed Hyperlink" xfId="4545" builtinId="9" hidden="1"/>
    <cellStyle name="Followed Hyperlink" xfId="4546" builtinId="9" hidden="1"/>
    <cellStyle name="Followed Hyperlink" xfId="4547" builtinId="9" hidden="1"/>
    <cellStyle name="Followed Hyperlink" xfId="4548" builtinId="9" hidden="1"/>
    <cellStyle name="Followed Hyperlink" xfId="4549" builtinId="9" hidden="1"/>
    <cellStyle name="Followed Hyperlink" xfId="4550" builtinId="9" hidden="1"/>
    <cellStyle name="Followed Hyperlink" xfId="4551" builtinId="9" hidden="1"/>
    <cellStyle name="Followed Hyperlink" xfId="4553" builtinId="9" hidden="1"/>
    <cellStyle name="Followed Hyperlink" xfId="4555" builtinId="9" hidden="1"/>
    <cellStyle name="Followed Hyperlink" xfId="4557" builtinId="9" hidden="1"/>
    <cellStyle name="Followed Hyperlink" xfId="4559" builtinId="9" hidden="1"/>
    <cellStyle name="Followed Hyperlink" xfId="4561" builtinId="9" hidden="1"/>
    <cellStyle name="Followed Hyperlink" xfId="4563" builtinId="9" hidden="1"/>
    <cellStyle name="Followed Hyperlink" xfId="4565" builtinId="9" hidden="1"/>
    <cellStyle name="Followed Hyperlink" xfId="4567" builtinId="9" hidden="1"/>
    <cellStyle name="Followed Hyperlink" xfId="4569" builtinId="9" hidden="1"/>
    <cellStyle name="Followed Hyperlink" xfId="4571" builtinId="9" hidden="1"/>
    <cellStyle name="Followed Hyperlink" xfId="4573" builtinId="9" hidden="1"/>
    <cellStyle name="Followed Hyperlink" xfId="4575" builtinId="9" hidden="1"/>
    <cellStyle name="Followed Hyperlink" xfId="4577" builtinId="9" hidden="1"/>
    <cellStyle name="Followed Hyperlink" xfId="4579" builtinId="9" hidden="1"/>
    <cellStyle name="Followed Hyperlink" xfId="4581" builtinId="9" hidden="1"/>
    <cellStyle name="Followed Hyperlink" xfId="4583" builtinId="9" hidden="1"/>
    <cellStyle name="Followed Hyperlink" xfId="4585" builtinId="9" hidden="1"/>
    <cellStyle name="Followed Hyperlink" xfId="4587" builtinId="9" hidden="1"/>
    <cellStyle name="Followed Hyperlink" xfId="4589" builtinId="9" hidden="1"/>
    <cellStyle name="Followed Hyperlink" xfId="4591" builtinId="9" hidden="1"/>
    <cellStyle name="Followed Hyperlink" xfId="4593" builtinId="9" hidden="1"/>
    <cellStyle name="Followed Hyperlink" xfId="4595" builtinId="9" hidden="1"/>
    <cellStyle name="Followed Hyperlink" xfId="4597" builtinId="9" hidden="1"/>
    <cellStyle name="Followed Hyperlink" xfId="4599" builtinId="9" hidden="1"/>
    <cellStyle name="Followed Hyperlink" xfId="4601" builtinId="9" hidden="1"/>
    <cellStyle name="Followed Hyperlink" xfId="4603" builtinId="9" hidden="1"/>
    <cellStyle name="Followed Hyperlink" xfId="4605" builtinId="9" hidden="1"/>
    <cellStyle name="Followed Hyperlink" xfId="4607" builtinId="9" hidden="1"/>
    <cellStyle name="Followed Hyperlink" xfId="4609" builtinId="9" hidden="1"/>
    <cellStyle name="Followed Hyperlink" xfId="4611" builtinId="9" hidden="1"/>
    <cellStyle name="Followed Hyperlink" xfId="4613" builtinId="9" hidden="1"/>
    <cellStyle name="Followed Hyperlink" xfId="4615" builtinId="9" hidden="1"/>
    <cellStyle name="Followed Hyperlink" xfId="4617" builtinId="9" hidden="1"/>
    <cellStyle name="Followed Hyperlink" xfId="4619" builtinId="9" hidden="1"/>
    <cellStyle name="Followed Hyperlink" xfId="4621" builtinId="9" hidden="1"/>
    <cellStyle name="Followed Hyperlink" xfId="4623" builtinId="9" hidden="1"/>
    <cellStyle name="Followed Hyperlink" xfId="4625" builtinId="9" hidden="1"/>
    <cellStyle name="Followed Hyperlink" xfId="4627" builtinId="9" hidden="1"/>
    <cellStyle name="Followed Hyperlink" xfId="4629" builtinId="9" hidden="1"/>
    <cellStyle name="Followed Hyperlink" xfId="4631" builtinId="9" hidden="1"/>
    <cellStyle name="Followed Hyperlink" xfId="4633" builtinId="9" hidden="1"/>
    <cellStyle name="Followed Hyperlink" xfId="4635" builtinId="9" hidden="1"/>
    <cellStyle name="Followed Hyperlink" xfId="4637" builtinId="9" hidden="1"/>
    <cellStyle name="Followed Hyperlink" xfId="4639" builtinId="9" hidden="1"/>
    <cellStyle name="Followed Hyperlink" xfId="4641" builtinId="9" hidden="1"/>
    <cellStyle name="Followed Hyperlink" xfId="4643" builtinId="9" hidden="1"/>
    <cellStyle name="Followed Hyperlink" xfId="4645" builtinId="9" hidden="1"/>
    <cellStyle name="Followed Hyperlink" xfId="4647" builtinId="9" hidden="1"/>
    <cellStyle name="Followed Hyperlink" xfId="4649" builtinId="9" hidden="1"/>
    <cellStyle name="Followed Hyperlink" xfId="4651" builtinId="9" hidden="1"/>
    <cellStyle name="Followed Hyperlink" xfId="4653" builtinId="9" hidden="1"/>
    <cellStyle name="Followed Hyperlink" xfId="4655" builtinId="9" hidden="1"/>
    <cellStyle name="Followed Hyperlink" xfId="4657" builtinId="9" hidden="1"/>
    <cellStyle name="Followed Hyperlink" xfId="4659" builtinId="9" hidden="1"/>
    <cellStyle name="Followed Hyperlink" xfId="4661" builtinId="9" hidden="1"/>
    <cellStyle name="Followed Hyperlink" xfId="4663" builtinId="9" hidden="1"/>
    <cellStyle name="Followed Hyperlink" xfId="4665" builtinId="9" hidden="1"/>
    <cellStyle name="Followed Hyperlink" xfId="4667" builtinId="9" hidden="1"/>
    <cellStyle name="Followed Hyperlink" xfId="4669" builtinId="9" hidden="1"/>
    <cellStyle name="Followed Hyperlink" xfId="4671" builtinId="9" hidden="1"/>
    <cellStyle name="Followed Hyperlink" xfId="4673" builtinId="9" hidden="1"/>
    <cellStyle name="Followed Hyperlink" xfId="4675" builtinId="9" hidden="1"/>
    <cellStyle name="Followed Hyperlink" xfId="4677" builtinId="9" hidden="1"/>
    <cellStyle name="Followed Hyperlink" xfId="4679" builtinId="9" hidden="1"/>
    <cellStyle name="Followed Hyperlink" xfId="4681" builtinId="9" hidden="1"/>
    <cellStyle name="Followed Hyperlink" xfId="4683" builtinId="9" hidden="1"/>
    <cellStyle name="Followed Hyperlink" xfId="4685" builtinId="9" hidden="1"/>
    <cellStyle name="Followed Hyperlink" xfId="4687" builtinId="9" hidden="1"/>
    <cellStyle name="Followed Hyperlink" xfId="4689" builtinId="9" hidden="1"/>
    <cellStyle name="Followed Hyperlink" xfId="4691" builtinId="9" hidden="1"/>
    <cellStyle name="Followed Hyperlink" xfId="4693" builtinId="9" hidden="1"/>
    <cellStyle name="Followed Hyperlink" xfId="4695" builtinId="9" hidden="1"/>
    <cellStyle name="Followed Hyperlink" xfId="4697" builtinId="9" hidden="1"/>
    <cellStyle name="Followed Hyperlink" xfId="4699" builtinId="9" hidden="1"/>
    <cellStyle name="Followed Hyperlink" xfId="4701" builtinId="9" hidden="1"/>
    <cellStyle name="Followed Hyperlink" xfId="4703" builtinId="9" hidden="1"/>
    <cellStyle name="Followed Hyperlink" xfId="4705" builtinId="9" hidden="1"/>
    <cellStyle name="Followed Hyperlink" xfId="4707" builtinId="9" hidden="1"/>
    <cellStyle name="Followed Hyperlink" xfId="4709" builtinId="9" hidden="1"/>
    <cellStyle name="Followed Hyperlink" xfId="4711" builtinId="9" hidden="1"/>
    <cellStyle name="Followed Hyperlink" xfId="4713" builtinId="9" hidden="1"/>
    <cellStyle name="Followed Hyperlink" xfId="4715" builtinId="9" hidden="1"/>
    <cellStyle name="Followed Hyperlink" xfId="4717" builtinId="9" hidden="1"/>
    <cellStyle name="Followed Hyperlink" xfId="4719" builtinId="9" hidden="1"/>
    <cellStyle name="Followed Hyperlink" xfId="4721" builtinId="9" hidden="1"/>
    <cellStyle name="Followed Hyperlink" xfId="4723" builtinId="9" hidden="1"/>
    <cellStyle name="Followed Hyperlink" xfId="4725" builtinId="9" hidden="1"/>
    <cellStyle name="Followed Hyperlink" xfId="4727" builtinId="9" hidden="1"/>
    <cellStyle name="Followed Hyperlink" xfId="4729" builtinId="9" hidden="1"/>
    <cellStyle name="Followed Hyperlink" xfId="4731" builtinId="9" hidden="1"/>
    <cellStyle name="Followed Hyperlink" xfId="4733" builtinId="9" hidden="1"/>
    <cellStyle name="Followed Hyperlink" xfId="4735" builtinId="9" hidden="1"/>
    <cellStyle name="Followed Hyperlink" xfId="4737" builtinId="9" hidden="1"/>
    <cellStyle name="Followed Hyperlink" xfId="4739" builtinId="9" hidden="1"/>
    <cellStyle name="Followed Hyperlink" xfId="4741" builtinId="9" hidden="1"/>
    <cellStyle name="Followed Hyperlink" xfId="4743" builtinId="9" hidden="1"/>
    <cellStyle name="Followed Hyperlink" xfId="4745" builtinId="9" hidden="1"/>
    <cellStyle name="Followed Hyperlink" xfId="4747" builtinId="9" hidden="1"/>
    <cellStyle name="Followed Hyperlink" xfId="4749" builtinId="9" hidden="1"/>
    <cellStyle name="Followed Hyperlink" xfId="4751" builtinId="9" hidden="1"/>
    <cellStyle name="Followed Hyperlink" xfId="4753" builtinId="9" hidden="1"/>
    <cellStyle name="Followed Hyperlink" xfId="4755" builtinId="9" hidden="1"/>
    <cellStyle name="Followed Hyperlink" xfId="4757" builtinId="9" hidden="1"/>
    <cellStyle name="Followed Hyperlink" xfId="4759" builtinId="9" hidden="1"/>
    <cellStyle name="Followed Hyperlink" xfId="4761" builtinId="9" hidden="1"/>
    <cellStyle name="Followed Hyperlink" xfId="4763" builtinId="9" hidden="1"/>
    <cellStyle name="Followed Hyperlink" xfId="4765" builtinId="9" hidden="1"/>
    <cellStyle name="Followed Hyperlink" xfId="4767" builtinId="9" hidden="1"/>
    <cellStyle name="Followed Hyperlink" xfId="4769" builtinId="9" hidden="1"/>
    <cellStyle name="Followed Hyperlink" xfId="4771" builtinId="9" hidden="1"/>
    <cellStyle name="Followed Hyperlink" xfId="4773" builtinId="9" hidden="1"/>
    <cellStyle name="Followed Hyperlink" xfId="4775" builtinId="9" hidden="1"/>
    <cellStyle name="Followed Hyperlink" xfId="4777" builtinId="9" hidden="1"/>
    <cellStyle name="Followed Hyperlink" xfId="4779" builtinId="9" hidden="1"/>
    <cellStyle name="Followed Hyperlink" xfId="4781" builtinId="9" hidden="1"/>
    <cellStyle name="Followed Hyperlink" xfId="4783" builtinId="9" hidden="1"/>
    <cellStyle name="Followed Hyperlink" xfId="4785" builtinId="9" hidden="1"/>
    <cellStyle name="Followed Hyperlink" xfId="4787" builtinId="9" hidden="1"/>
    <cellStyle name="Followed Hyperlink" xfId="4789" builtinId="9" hidden="1"/>
    <cellStyle name="Followed Hyperlink" xfId="4791" builtinId="9" hidden="1"/>
    <cellStyle name="Followed Hyperlink" xfId="4793" builtinId="9" hidden="1"/>
    <cellStyle name="Followed Hyperlink" xfId="4795" builtinId="9" hidden="1"/>
    <cellStyle name="Followed Hyperlink" xfId="4797" builtinId="9" hidden="1"/>
    <cellStyle name="Followed Hyperlink" xfId="4799" builtinId="9" hidden="1"/>
    <cellStyle name="Followed Hyperlink" xfId="4801" builtinId="9" hidden="1"/>
    <cellStyle name="Followed Hyperlink" xfId="4803" builtinId="9" hidden="1"/>
    <cellStyle name="Followed Hyperlink" xfId="4805" builtinId="9" hidden="1"/>
    <cellStyle name="Followed Hyperlink" xfId="4807" builtinId="9" hidden="1"/>
    <cellStyle name="Followed Hyperlink" xfId="4809" builtinId="9" hidden="1"/>
    <cellStyle name="Followed Hyperlink" xfId="4811" builtinId="9" hidden="1"/>
    <cellStyle name="Followed Hyperlink" xfId="4813" builtinId="9" hidden="1"/>
    <cellStyle name="Followed Hyperlink" xfId="4815" builtinId="9" hidden="1"/>
    <cellStyle name="Followed Hyperlink" xfId="4817" builtinId="9" hidden="1"/>
    <cellStyle name="Followed Hyperlink" xfId="4819" builtinId="9" hidden="1"/>
    <cellStyle name="Followed Hyperlink" xfId="4821" builtinId="9" hidden="1"/>
    <cellStyle name="Followed Hyperlink" xfId="4823" builtinId="9" hidden="1"/>
    <cellStyle name="Followed Hyperlink" xfId="4825" builtinId="9" hidden="1"/>
    <cellStyle name="Followed Hyperlink" xfId="4827" builtinId="9" hidden="1"/>
    <cellStyle name="Followed Hyperlink" xfId="4829" builtinId="9" hidden="1"/>
    <cellStyle name="Followed Hyperlink" xfId="4831" builtinId="9" hidden="1"/>
    <cellStyle name="Followed Hyperlink" xfId="4833" builtinId="9" hidden="1"/>
    <cellStyle name="Followed Hyperlink" xfId="4835" builtinId="9" hidden="1"/>
    <cellStyle name="Followed Hyperlink" xfId="4837" builtinId="9" hidden="1"/>
    <cellStyle name="Followed Hyperlink" xfId="4839" builtinId="9" hidden="1"/>
    <cellStyle name="Followed Hyperlink" xfId="4841" builtinId="9" hidden="1"/>
    <cellStyle name="Followed Hyperlink" xfId="4843" builtinId="9" hidden="1"/>
    <cellStyle name="Followed Hyperlink" xfId="4845" builtinId="9" hidden="1"/>
    <cellStyle name="Followed Hyperlink" xfId="4847" builtinId="9" hidden="1"/>
    <cellStyle name="Followed Hyperlink" xfId="4849" builtinId="9" hidden="1"/>
    <cellStyle name="Followed Hyperlink" xfId="4851" builtinId="9" hidden="1"/>
    <cellStyle name="Followed Hyperlink" xfId="4853" builtinId="9" hidden="1"/>
    <cellStyle name="Followed Hyperlink" xfId="4855" builtinId="9" hidden="1"/>
    <cellStyle name="Followed Hyperlink" xfId="4857" builtinId="9" hidden="1"/>
    <cellStyle name="Followed Hyperlink" xfId="4859" builtinId="9" hidden="1"/>
    <cellStyle name="Followed Hyperlink" xfId="4861" builtinId="9" hidden="1"/>
    <cellStyle name="Followed Hyperlink" xfId="4863" builtinId="9" hidden="1"/>
    <cellStyle name="Followed Hyperlink" xfId="4865" builtinId="9" hidden="1"/>
    <cellStyle name="Followed Hyperlink" xfId="4867" builtinId="9" hidden="1"/>
    <cellStyle name="Followed Hyperlink" xfId="4869" builtinId="9" hidden="1"/>
    <cellStyle name="Followed Hyperlink" xfId="4871" builtinId="9" hidden="1"/>
    <cellStyle name="Followed Hyperlink" xfId="4873" builtinId="9" hidden="1"/>
    <cellStyle name="Followed Hyperlink" xfId="4875" builtinId="9" hidden="1"/>
    <cellStyle name="Followed Hyperlink" xfId="4877" builtinId="9" hidden="1"/>
    <cellStyle name="Followed Hyperlink" xfId="4879" builtinId="9" hidden="1"/>
    <cellStyle name="Followed Hyperlink" xfId="4881" builtinId="9" hidden="1"/>
    <cellStyle name="Followed Hyperlink" xfId="4883" builtinId="9" hidden="1"/>
    <cellStyle name="Followed Hyperlink" xfId="4885" builtinId="9" hidden="1"/>
    <cellStyle name="Followed Hyperlink" xfId="4887" builtinId="9" hidden="1"/>
    <cellStyle name="Followed Hyperlink" xfId="4889" builtinId="9" hidden="1"/>
    <cellStyle name="Followed Hyperlink" xfId="4891" builtinId="9" hidden="1"/>
    <cellStyle name="Followed Hyperlink" xfId="4893" builtinId="9" hidden="1"/>
    <cellStyle name="Followed Hyperlink" xfId="4895" builtinId="9" hidden="1"/>
    <cellStyle name="Followed Hyperlink" xfId="4897" builtinId="9" hidden="1"/>
    <cellStyle name="Followed Hyperlink" xfId="4899" builtinId="9" hidden="1"/>
    <cellStyle name="Followed Hyperlink" xfId="4901" builtinId="9" hidden="1"/>
    <cellStyle name="Followed Hyperlink" xfId="4903" builtinId="9" hidden="1"/>
    <cellStyle name="Followed Hyperlink" xfId="4905" builtinId="9" hidden="1"/>
    <cellStyle name="Followed Hyperlink" xfId="4907" builtinId="9" hidden="1"/>
    <cellStyle name="Followed Hyperlink" xfId="4909" builtinId="9" hidden="1"/>
    <cellStyle name="Followed Hyperlink" xfId="4911" builtinId="9" hidden="1"/>
    <cellStyle name="Followed Hyperlink" xfId="4913" builtinId="9" hidden="1"/>
    <cellStyle name="Followed Hyperlink" xfId="4915" builtinId="9" hidden="1"/>
    <cellStyle name="Followed Hyperlink" xfId="4917" builtinId="9" hidden="1"/>
    <cellStyle name="Followed Hyperlink" xfId="4919" builtinId="9" hidden="1"/>
    <cellStyle name="Followed Hyperlink" xfId="4921" builtinId="9" hidden="1"/>
    <cellStyle name="Followed Hyperlink" xfId="4923" builtinId="9" hidden="1"/>
    <cellStyle name="Followed Hyperlink" xfId="4925" builtinId="9" hidden="1"/>
    <cellStyle name="Followed Hyperlink" xfId="4927" builtinId="9" hidden="1"/>
    <cellStyle name="Followed Hyperlink" xfId="4929" builtinId="9" hidden="1"/>
    <cellStyle name="Followed Hyperlink" xfId="4931" builtinId="9" hidden="1"/>
    <cellStyle name="Followed Hyperlink" xfId="4933" builtinId="9" hidden="1"/>
    <cellStyle name="Followed Hyperlink" xfId="4935" builtinId="9" hidden="1"/>
    <cellStyle name="Followed Hyperlink" xfId="4937" builtinId="9" hidden="1"/>
    <cellStyle name="Followed Hyperlink" xfId="4939" builtinId="9" hidden="1"/>
    <cellStyle name="Followed Hyperlink" xfId="4941" builtinId="9" hidden="1"/>
    <cellStyle name="Followed Hyperlink" xfId="4943" builtinId="9" hidden="1"/>
    <cellStyle name="Followed Hyperlink" xfId="4945" builtinId="9" hidden="1"/>
    <cellStyle name="Followed Hyperlink" xfId="4947" builtinId="9" hidden="1"/>
    <cellStyle name="Followed Hyperlink" xfId="4949" builtinId="9" hidden="1"/>
    <cellStyle name="Followed Hyperlink" xfId="4951" builtinId="9" hidden="1"/>
    <cellStyle name="Followed Hyperlink" xfId="4953" builtinId="9" hidden="1"/>
    <cellStyle name="Followed Hyperlink" xfId="4955" builtinId="9" hidden="1"/>
    <cellStyle name="Followed Hyperlink" xfId="4957" builtinId="9" hidden="1"/>
    <cellStyle name="Followed Hyperlink" xfId="4959" builtinId="9" hidden="1"/>
    <cellStyle name="Followed Hyperlink" xfId="4961" builtinId="9" hidden="1"/>
    <cellStyle name="Followed Hyperlink" xfId="4963" builtinId="9" hidden="1"/>
    <cellStyle name="Followed Hyperlink" xfId="4965" builtinId="9" hidden="1"/>
    <cellStyle name="Followed Hyperlink" xfId="4967" builtinId="9" hidden="1"/>
    <cellStyle name="Followed Hyperlink" xfId="4969" builtinId="9" hidden="1"/>
    <cellStyle name="Followed Hyperlink" xfId="4971" builtinId="9" hidden="1"/>
    <cellStyle name="Followed Hyperlink" xfId="4973" builtinId="9" hidden="1"/>
    <cellStyle name="Followed Hyperlink" xfId="4975" builtinId="9" hidden="1"/>
    <cellStyle name="Followed Hyperlink" xfId="4977" builtinId="9" hidden="1"/>
    <cellStyle name="Followed Hyperlink" xfId="4979" builtinId="9" hidden="1"/>
    <cellStyle name="Followed Hyperlink" xfId="4981" builtinId="9" hidden="1"/>
    <cellStyle name="Followed Hyperlink" xfId="4983" builtinId="9" hidden="1"/>
    <cellStyle name="Followed Hyperlink" xfId="4985" builtinId="9" hidden="1"/>
    <cellStyle name="Followed Hyperlink" xfId="4987" builtinId="9" hidden="1"/>
    <cellStyle name="Followed Hyperlink" xfId="4989" builtinId="9" hidden="1"/>
    <cellStyle name="Followed Hyperlink" xfId="4991" builtinId="9" hidden="1"/>
    <cellStyle name="Followed Hyperlink" xfId="4993" builtinId="9" hidden="1"/>
    <cellStyle name="Followed Hyperlink" xfId="4995" builtinId="9" hidden="1"/>
    <cellStyle name="Followed Hyperlink" xfId="4997" builtinId="9" hidden="1"/>
    <cellStyle name="Followed Hyperlink" xfId="4999" builtinId="9" hidden="1"/>
    <cellStyle name="Followed Hyperlink" xfId="5001" builtinId="9" hidden="1"/>
    <cellStyle name="Followed Hyperlink" xfId="5003" builtinId="9" hidden="1"/>
    <cellStyle name="Followed Hyperlink" xfId="5005" builtinId="9" hidden="1"/>
    <cellStyle name="Followed Hyperlink" xfId="5007" builtinId="9" hidden="1"/>
    <cellStyle name="Followed Hyperlink" xfId="5009" builtinId="9" hidden="1"/>
    <cellStyle name="Followed Hyperlink" xfId="5011" builtinId="9" hidden="1"/>
    <cellStyle name="Followed Hyperlink" xfId="5013" builtinId="9" hidden="1"/>
    <cellStyle name="Followed Hyperlink" xfId="5015" builtinId="9" hidden="1"/>
    <cellStyle name="Followed Hyperlink" xfId="5017" builtinId="9" hidden="1"/>
    <cellStyle name="Followed Hyperlink" xfId="5019" builtinId="9" hidden="1"/>
    <cellStyle name="Followed Hyperlink" xfId="5021" builtinId="9" hidden="1"/>
    <cellStyle name="Followed Hyperlink" xfId="5023" builtinId="9" hidden="1"/>
    <cellStyle name="Followed Hyperlink" xfId="5025" builtinId="9" hidden="1"/>
    <cellStyle name="Followed Hyperlink" xfId="5027" builtinId="9" hidden="1"/>
    <cellStyle name="Followed Hyperlink" xfId="5029" builtinId="9" hidden="1"/>
    <cellStyle name="Followed Hyperlink" xfId="5031" builtinId="9" hidden="1"/>
    <cellStyle name="Followed Hyperlink" xfId="5033" builtinId="9" hidden="1"/>
    <cellStyle name="Followed Hyperlink" xfId="5035" builtinId="9" hidden="1"/>
    <cellStyle name="Followed Hyperlink" xfId="5037" builtinId="9" hidden="1"/>
    <cellStyle name="Followed Hyperlink" xfId="5039" builtinId="9" hidden="1"/>
    <cellStyle name="Followed Hyperlink" xfId="5041" builtinId="9" hidden="1"/>
    <cellStyle name="Followed Hyperlink" xfId="5043" builtinId="9" hidden="1"/>
    <cellStyle name="Followed Hyperlink" xfId="5045" builtinId="9" hidden="1"/>
    <cellStyle name="Followed Hyperlink" xfId="5047" builtinId="9" hidden="1"/>
    <cellStyle name="Followed Hyperlink" xfId="5049" builtinId="9" hidden="1"/>
    <cellStyle name="Followed Hyperlink" xfId="5051" builtinId="9" hidden="1"/>
    <cellStyle name="Followed Hyperlink" xfId="5053" builtinId="9" hidden="1"/>
    <cellStyle name="Followed Hyperlink" xfId="5055" builtinId="9" hidden="1"/>
    <cellStyle name="Followed Hyperlink" xfId="5057" builtinId="9" hidden="1"/>
    <cellStyle name="Followed Hyperlink" xfId="5059" builtinId="9" hidden="1"/>
    <cellStyle name="Followed Hyperlink" xfId="5061" builtinId="9" hidden="1"/>
    <cellStyle name="Followed Hyperlink" xfId="5063" builtinId="9" hidden="1"/>
    <cellStyle name="Followed Hyperlink" xfId="5065" builtinId="9" hidden="1"/>
    <cellStyle name="Followed Hyperlink" xfId="5067" builtinId="9" hidden="1"/>
    <cellStyle name="Followed Hyperlink" xfId="5069" builtinId="9" hidden="1"/>
    <cellStyle name="Followed Hyperlink" xfId="5071" builtinId="9" hidden="1"/>
    <cellStyle name="Followed Hyperlink" xfId="5073" builtinId="9" hidden="1"/>
    <cellStyle name="Followed Hyperlink" xfId="5075" builtinId="9" hidden="1"/>
    <cellStyle name="Followed Hyperlink" xfId="5077" builtinId="9" hidden="1"/>
    <cellStyle name="Followed Hyperlink" xfId="5079" builtinId="9" hidden="1"/>
    <cellStyle name="Followed Hyperlink" xfId="5080" builtinId="9" hidden="1"/>
    <cellStyle name="Followed Hyperlink" xfId="5081" builtinId="9" hidden="1"/>
    <cellStyle name="Followed Hyperlink" xfId="5082" builtinId="9" hidden="1"/>
    <cellStyle name="Followed Hyperlink" xfId="5083" builtinId="9" hidden="1"/>
    <cellStyle name="Followed Hyperlink" xfId="5084" builtinId="9" hidden="1"/>
    <cellStyle name="Followed Hyperlink" xfId="5085" builtinId="9" hidden="1"/>
    <cellStyle name="Followed Hyperlink" xfId="5086" builtinId="9" hidden="1"/>
    <cellStyle name="Followed Hyperlink" xfId="5087" builtinId="9" hidden="1"/>
    <cellStyle name="Followed Hyperlink" xfId="5088" builtinId="9" hidden="1"/>
    <cellStyle name="Followed Hyperlink" xfId="5089" builtinId="9" hidden="1"/>
    <cellStyle name="Followed Hyperlink" xfId="5090" builtinId="9" hidden="1"/>
    <cellStyle name="Followed Hyperlink" xfId="5091" builtinId="9" hidden="1"/>
    <cellStyle name="Followed Hyperlink" xfId="5092" builtinId="9" hidden="1"/>
    <cellStyle name="Followed Hyperlink" xfId="5093" builtinId="9" hidden="1"/>
    <cellStyle name="Followed Hyperlink" xfId="5094" builtinId="9" hidden="1"/>
    <cellStyle name="Followed Hyperlink" xfId="5095" builtinId="9" hidden="1"/>
    <cellStyle name="Followed Hyperlink" xfId="5096" builtinId="9" hidden="1"/>
    <cellStyle name="Followed Hyperlink" xfId="5097" builtinId="9" hidden="1"/>
    <cellStyle name="Followed Hyperlink" xfId="5098" builtinId="9" hidden="1"/>
    <cellStyle name="Followed Hyperlink" xfId="5099" builtinId="9" hidden="1"/>
    <cellStyle name="Followed Hyperlink" xfId="5100" builtinId="9" hidden="1"/>
    <cellStyle name="Followed Hyperlink" xfId="5101" builtinId="9" hidden="1"/>
    <cellStyle name="Followed Hyperlink" xfId="5102" builtinId="9" hidden="1"/>
    <cellStyle name="Followed Hyperlink" xfId="5103" builtinId="9" hidden="1"/>
    <cellStyle name="Followed Hyperlink" xfId="5104" builtinId="9" hidden="1"/>
    <cellStyle name="Followed Hyperlink" xfId="5105" builtinId="9" hidden="1"/>
    <cellStyle name="Followed Hyperlink" xfId="5106" builtinId="9" hidden="1"/>
    <cellStyle name="Followed Hyperlink" xfId="5107" builtinId="9" hidden="1"/>
    <cellStyle name="Followed Hyperlink" xfId="5108" builtinId="9" hidden="1"/>
    <cellStyle name="Followed Hyperlink" xfId="5109" builtinId="9" hidden="1"/>
    <cellStyle name="Followed Hyperlink" xfId="5110" builtinId="9" hidden="1"/>
    <cellStyle name="Followed Hyperlink" xfId="5111" builtinId="9" hidden="1"/>
    <cellStyle name="Followed Hyperlink" xfId="5112" builtinId="9" hidden="1"/>
    <cellStyle name="Followed Hyperlink" xfId="5113" builtinId="9" hidden="1"/>
    <cellStyle name="Followed Hyperlink" xfId="5114" builtinId="9" hidden="1"/>
    <cellStyle name="Followed Hyperlink" xfId="5115" builtinId="9" hidden="1"/>
    <cellStyle name="Followed Hyperlink" xfId="5116" builtinId="9" hidden="1"/>
    <cellStyle name="Followed Hyperlink" xfId="5117" builtinId="9" hidden="1"/>
    <cellStyle name="Followed Hyperlink" xfId="5118" builtinId="9" hidden="1"/>
    <cellStyle name="Followed Hyperlink" xfId="5119" builtinId="9" hidden="1"/>
    <cellStyle name="Followed Hyperlink" xfId="5120" builtinId="9" hidden="1"/>
    <cellStyle name="Followed Hyperlink" xfId="5121" builtinId="9" hidden="1"/>
    <cellStyle name="Followed Hyperlink" xfId="5122" builtinId="9" hidden="1"/>
    <cellStyle name="Followed Hyperlink" xfId="5123" builtinId="9" hidden="1"/>
    <cellStyle name="Followed Hyperlink" xfId="5124" builtinId="9" hidden="1"/>
    <cellStyle name="Followed Hyperlink" xfId="5125" builtinId="9" hidden="1"/>
    <cellStyle name="Followed Hyperlink" xfId="5126" builtinId="9" hidden="1"/>
    <cellStyle name="Followed Hyperlink" xfId="5127" builtinId="9" hidden="1"/>
    <cellStyle name="Followed Hyperlink" xfId="5128" builtinId="9" hidden="1"/>
    <cellStyle name="Followed Hyperlink" xfId="5129" builtinId="9" hidden="1"/>
    <cellStyle name="Followed Hyperlink" xfId="5130" builtinId="9" hidden="1"/>
    <cellStyle name="Followed Hyperlink" xfId="5131" builtinId="9" hidden="1"/>
    <cellStyle name="Followed Hyperlink" xfId="5132" builtinId="9" hidden="1"/>
    <cellStyle name="Followed Hyperlink" xfId="5133" builtinId="9" hidden="1"/>
    <cellStyle name="Followed Hyperlink" xfId="5134" builtinId="9" hidden="1"/>
    <cellStyle name="Followed Hyperlink" xfId="5135" builtinId="9" hidden="1"/>
    <cellStyle name="Followed Hyperlink" xfId="5136" builtinId="9" hidden="1"/>
    <cellStyle name="Followed Hyperlink" xfId="5137" builtinId="9" hidden="1"/>
    <cellStyle name="Followed Hyperlink" xfId="5138" builtinId="9" hidden="1"/>
    <cellStyle name="Followed Hyperlink" xfId="5139" builtinId="9" hidden="1"/>
    <cellStyle name="Followed Hyperlink" xfId="5140" builtinId="9" hidden="1"/>
    <cellStyle name="Followed Hyperlink" xfId="5141" builtinId="9" hidden="1"/>
    <cellStyle name="Followed Hyperlink" xfId="5142" builtinId="9" hidden="1"/>
    <cellStyle name="Followed Hyperlink" xfId="5143" builtinId="9" hidden="1"/>
    <cellStyle name="Followed Hyperlink" xfId="5144" builtinId="9" hidden="1"/>
    <cellStyle name="Followed Hyperlink" xfId="5145" builtinId="9" hidden="1"/>
    <cellStyle name="Followed Hyperlink" xfId="5146" builtinId="9" hidden="1"/>
    <cellStyle name="Followed Hyperlink" xfId="5147" builtinId="9" hidden="1"/>
    <cellStyle name="Followed Hyperlink" xfId="5148" builtinId="9" hidden="1"/>
    <cellStyle name="Followed Hyperlink" xfId="5149" builtinId="9" hidden="1"/>
    <cellStyle name="Followed Hyperlink" xfId="5150" builtinId="9" hidden="1"/>
    <cellStyle name="Followed Hyperlink" xfId="5151" builtinId="9" hidden="1"/>
    <cellStyle name="Followed Hyperlink" xfId="5152" builtinId="9" hidden="1"/>
    <cellStyle name="Followed Hyperlink" xfId="5153" builtinId="9" hidden="1"/>
    <cellStyle name="Followed Hyperlink" xfId="5154" builtinId="9" hidden="1"/>
    <cellStyle name="Followed Hyperlink" xfId="5155" builtinId="9" hidden="1"/>
    <cellStyle name="Followed Hyperlink" xfId="5156" builtinId="9" hidden="1"/>
    <cellStyle name="Followed Hyperlink" xfId="5157" builtinId="9" hidden="1"/>
    <cellStyle name="Followed Hyperlink" xfId="5158" builtinId="9" hidden="1"/>
    <cellStyle name="Followed Hyperlink" xfId="5159" builtinId="9" hidden="1"/>
    <cellStyle name="Followed Hyperlink" xfId="5160" builtinId="9" hidden="1"/>
    <cellStyle name="Followed Hyperlink" xfId="5161" builtinId="9" hidden="1"/>
    <cellStyle name="Followed Hyperlink" xfId="5162" builtinId="9" hidden="1"/>
    <cellStyle name="Followed Hyperlink" xfId="5163" builtinId="9" hidden="1"/>
    <cellStyle name="Followed Hyperlink" xfId="5164" builtinId="9" hidden="1"/>
    <cellStyle name="Followed Hyperlink" xfId="5165" builtinId="9" hidden="1"/>
    <cellStyle name="Followed Hyperlink" xfId="5166" builtinId="9" hidden="1"/>
    <cellStyle name="Followed Hyperlink" xfId="5168" builtinId="9" hidden="1"/>
    <cellStyle name="Followed Hyperlink" xfId="5170" builtinId="9" hidden="1"/>
    <cellStyle name="Followed Hyperlink" xfId="5172" builtinId="9" hidden="1"/>
    <cellStyle name="Followed Hyperlink" xfId="5174" builtinId="9" hidden="1"/>
    <cellStyle name="Followed Hyperlink" xfId="5176" builtinId="9" hidden="1"/>
    <cellStyle name="Followed Hyperlink" xfId="5178" builtinId="9" hidden="1"/>
    <cellStyle name="Followed Hyperlink" xfId="5180" builtinId="9" hidden="1"/>
    <cellStyle name="Followed Hyperlink" xfId="5182" builtinId="9" hidden="1"/>
    <cellStyle name="Followed Hyperlink" xfId="5184" builtinId="9" hidden="1"/>
    <cellStyle name="Followed Hyperlink" xfId="5186" builtinId="9" hidden="1"/>
    <cellStyle name="Followed Hyperlink" xfId="5188" builtinId="9" hidden="1"/>
    <cellStyle name="Followed Hyperlink" xfId="5190" builtinId="9" hidden="1"/>
    <cellStyle name="Followed Hyperlink" xfId="5192" builtinId="9" hidden="1"/>
    <cellStyle name="Followed Hyperlink" xfId="5194" builtinId="9" hidden="1"/>
    <cellStyle name="Followed Hyperlink" xfId="5196" builtinId="9" hidden="1"/>
    <cellStyle name="Followed Hyperlink" xfId="5198" builtinId="9" hidden="1"/>
    <cellStyle name="Followed Hyperlink" xfId="5200" builtinId="9" hidden="1"/>
    <cellStyle name="Followed Hyperlink" xfId="5202" builtinId="9" hidden="1"/>
    <cellStyle name="Followed Hyperlink" xfId="5204" builtinId="9" hidden="1"/>
    <cellStyle name="Followed Hyperlink" xfId="5206" builtinId="9" hidden="1"/>
    <cellStyle name="Followed Hyperlink" xfId="5208" builtinId="9" hidden="1"/>
    <cellStyle name="Followed Hyperlink" xfId="5210" builtinId="9" hidden="1"/>
    <cellStyle name="Followed Hyperlink" xfId="5212" builtinId="9" hidden="1"/>
    <cellStyle name="Followed Hyperlink" xfId="5214" builtinId="9" hidden="1"/>
    <cellStyle name="Followed Hyperlink" xfId="5216" builtinId="9" hidden="1"/>
    <cellStyle name="Followed Hyperlink" xfId="5218" builtinId="9" hidden="1"/>
    <cellStyle name="Followed Hyperlink" xfId="5220" builtinId="9" hidden="1"/>
    <cellStyle name="Followed Hyperlink" xfId="5222" builtinId="9" hidden="1"/>
    <cellStyle name="Followed Hyperlink" xfId="5224" builtinId="9" hidden="1"/>
    <cellStyle name="Followed Hyperlink" xfId="5226" builtinId="9" hidden="1"/>
    <cellStyle name="Followed Hyperlink" xfId="5228" builtinId="9" hidden="1"/>
    <cellStyle name="Followed Hyperlink" xfId="5230" builtinId="9" hidden="1"/>
    <cellStyle name="Followed Hyperlink" xfId="5232" builtinId="9" hidden="1"/>
    <cellStyle name="Followed Hyperlink" xfId="5234" builtinId="9" hidden="1"/>
    <cellStyle name="Followed Hyperlink" xfId="5236" builtinId="9" hidden="1"/>
    <cellStyle name="Followed Hyperlink" xfId="5238" builtinId="9" hidden="1"/>
    <cellStyle name="Followed Hyperlink" xfId="5240" builtinId="9" hidden="1"/>
    <cellStyle name="Followed Hyperlink" xfId="5242" builtinId="9" hidden="1"/>
    <cellStyle name="Followed Hyperlink" xfId="5244" builtinId="9" hidden="1"/>
    <cellStyle name="Followed Hyperlink" xfId="5246" builtinId="9" hidden="1"/>
    <cellStyle name="Followed Hyperlink" xfId="5248" builtinId="9" hidden="1"/>
    <cellStyle name="Followed Hyperlink" xfId="5250" builtinId="9" hidden="1"/>
    <cellStyle name="Followed Hyperlink" xfId="5252" builtinId="9" hidden="1"/>
    <cellStyle name="Followed Hyperlink" xfId="5254" builtinId="9" hidden="1"/>
    <cellStyle name="Followed Hyperlink" xfId="5256" builtinId="9" hidden="1"/>
    <cellStyle name="Followed Hyperlink" xfId="5258" builtinId="9" hidden="1"/>
    <cellStyle name="Followed Hyperlink" xfId="5260" builtinId="9" hidden="1"/>
    <cellStyle name="Followed Hyperlink" xfId="5262" builtinId="9" hidden="1"/>
    <cellStyle name="Followed Hyperlink" xfId="5264" builtinId="9" hidden="1"/>
    <cellStyle name="Followed Hyperlink" xfId="5266" builtinId="9" hidden="1"/>
    <cellStyle name="Followed Hyperlink" xfId="5268" builtinId="9" hidden="1"/>
    <cellStyle name="Followed Hyperlink" xfId="5270" builtinId="9" hidden="1"/>
    <cellStyle name="Followed Hyperlink" xfId="5272" builtinId="9" hidden="1"/>
    <cellStyle name="Followed Hyperlink" xfId="5274" builtinId="9" hidden="1"/>
    <cellStyle name="Followed Hyperlink" xfId="5276" builtinId="9" hidden="1"/>
    <cellStyle name="Followed Hyperlink" xfId="5278" builtinId="9" hidden="1"/>
    <cellStyle name="Followed Hyperlink" xfId="5280" builtinId="9" hidden="1"/>
    <cellStyle name="Followed Hyperlink" xfId="2801" builtinId="9" hidden="1"/>
    <cellStyle name="Followed Hyperlink" xfId="2720" builtinId="9" hidden="1"/>
    <cellStyle name="Followed Hyperlink" xfId="5304" builtinId="9" hidden="1"/>
    <cellStyle name="Followed Hyperlink" xfId="2763" builtinId="9" hidden="1"/>
    <cellStyle name="Followed Hyperlink" xfId="2748" builtinId="9" hidden="1"/>
    <cellStyle name="Followed Hyperlink" xfId="2780" builtinId="9" hidden="1"/>
    <cellStyle name="Followed Hyperlink" xfId="2812" builtinId="9" hidden="1"/>
    <cellStyle name="Followed Hyperlink" xfId="2797" builtinId="9" hidden="1"/>
    <cellStyle name="Followed Hyperlink" xfId="2713" builtinId="9" hidden="1"/>
    <cellStyle name="Followed Hyperlink" xfId="5297" builtinId="9" hidden="1"/>
    <cellStyle name="Followed Hyperlink" xfId="2759" builtinId="9" hidden="1"/>
    <cellStyle name="Followed Hyperlink" xfId="2744" builtinId="9" hidden="1"/>
    <cellStyle name="Followed Hyperlink" xfId="2776" builtinId="9" hidden="1"/>
    <cellStyle name="Followed Hyperlink" xfId="2808" builtinId="9" hidden="1"/>
    <cellStyle name="Followed Hyperlink" xfId="2793" builtinId="9" hidden="1"/>
    <cellStyle name="Followed Hyperlink" xfId="2705" builtinId="9" hidden="1"/>
    <cellStyle name="Followed Hyperlink" xfId="5310" builtinId="9" hidden="1"/>
    <cellStyle name="Followed Hyperlink" xfId="2766" builtinId="9" hidden="1"/>
    <cellStyle name="Followed Hyperlink" xfId="2751" builtinId="9" hidden="1"/>
    <cellStyle name="Followed Hyperlink" xfId="2783" builtinId="9" hidden="1"/>
    <cellStyle name="Followed Hyperlink" xfId="2815" builtinId="9" hidden="1"/>
    <cellStyle name="Followed Hyperlink" xfId="2800" builtinId="9" hidden="1"/>
    <cellStyle name="Followed Hyperlink" xfId="2719" builtinId="9" hidden="1"/>
    <cellStyle name="Followed Hyperlink" xfId="5303" builtinId="9" hidden="1"/>
    <cellStyle name="Followed Hyperlink" xfId="2762" builtinId="9" hidden="1"/>
    <cellStyle name="Followed Hyperlink" xfId="2747" builtinId="9" hidden="1"/>
    <cellStyle name="Followed Hyperlink" xfId="2779" builtinId="9" hidden="1"/>
    <cellStyle name="Followed Hyperlink" xfId="2811" builtinId="9" hidden="1"/>
    <cellStyle name="Followed Hyperlink" xfId="2796" builtinId="9" hidden="1"/>
    <cellStyle name="Followed Hyperlink" xfId="2712" builtinId="9" hidden="1"/>
    <cellStyle name="Followed Hyperlink" xfId="5296" builtinId="9" hidden="1"/>
    <cellStyle name="Followed Hyperlink" xfId="2758" builtinId="9" hidden="1"/>
    <cellStyle name="Followed Hyperlink" xfId="2743" builtinId="9" hidden="1"/>
    <cellStyle name="Followed Hyperlink" xfId="2775" builtinId="9" hidden="1"/>
    <cellStyle name="Followed Hyperlink" xfId="2807" builtinId="9" hidden="1"/>
    <cellStyle name="Followed Hyperlink" xfId="2792" builtinId="9" hidden="1"/>
    <cellStyle name="Followed Hyperlink" xfId="2704" builtinId="9" hidden="1"/>
    <cellStyle name="Followed Hyperlink" xfId="5337" builtinId="9" hidden="1"/>
    <cellStyle name="Followed Hyperlink" xfId="5339" builtinId="9" hidden="1"/>
    <cellStyle name="Followed Hyperlink" xfId="5341" builtinId="9" hidden="1"/>
    <cellStyle name="Followed Hyperlink" xfId="5343" builtinId="9" hidden="1"/>
    <cellStyle name="Followed Hyperlink" xfId="5345" builtinId="9" hidden="1"/>
    <cellStyle name="Followed Hyperlink" xfId="5347" builtinId="9" hidden="1"/>
    <cellStyle name="Followed Hyperlink" xfId="5349" builtinId="9" hidden="1"/>
    <cellStyle name="Followed Hyperlink" xfId="5351" builtinId="9" hidden="1"/>
    <cellStyle name="Followed Hyperlink" xfId="5353" builtinId="9" hidden="1"/>
    <cellStyle name="Followed Hyperlink" xfId="5355" builtinId="9" hidden="1"/>
    <cellStyle name="Followed Hyperlink" xfId="5357" builtinId="9" hidden="1"/>
    <cellStyle name="Followed Hyperlink" xfId="5359" builtinId="9" hidden="1"/>
    <cellStyle name="Followed Hyperlink" xfId="5361" builtinId="9" hidden="1"/>
    <cellStyle name="Followed Hyperlink" xfId="5363" builtinId="9" hidden="1"/>
    <cellStyle name="Followed Hyperlink" xfId="5365" builtinId="9" hidden="1"/>
    <cellStyle name="Followed Hyperlink" xfId="5367" builtinId="9" hidden="1"/>
    <cellStyle name="Followed Hyperlink" xfId="5369" builtinId="9" hidden="1"/>
    <cellStyle name="Followed Hyperlink" xfId="5371" builtinId="9" hidden="1"/>
    <cellStyle name="Followed Hyperlink" xfId="5373" builtinId="9" hidden="1"/>
    <cellStyle name="Followed Hyperlink" xfId="5375" builtinId="9" hidden="1"/>
    <cellStyle name="Followed Hyperlink" xfId="5377" builtinId="9" hidden="1"/>
    <cellStyle name="Followed Hyperlink" xfId="5379" builtinId="9" hidden="1"/>
    <cellStyle name="Followed Hyperlink" xfId="5381" builtinId="9" hidden="1"/>
    <cellStyle name="Followed Hyperlink" xfId="5383" builtinId="9" hidden="1"/>
    <cellStyle name="Followed Hyperlink" xfId="5385" builtinId="9" hidden="1"/>
    <cellStyle name="Followed Hyperlink" xfId="5387" builtinId="9" hidden="1"/>
    <cellStyle name="Followed Hyperlink" xfId="5389" builtinId="9" hidden="1"/>
    <cellStyle name="Followed Hyperlink" xfId="5391" builtinId="9" hidden="1"/>
    <cellStyle name="Followed Hyperlink" xfId="5393" builtinId="9" hidden="1"/>
    <cellStyle name="Followed Hyperlink" xfId="5395" builtinId="9" hidden="1"/>
    <cellStyle name="Followed Hyperlink" xfId="5397" builtinId="9" hidden="1"/>
    <cellStyle name="Followed Hyperlink" xfId="5399" builtinId="9" hidden="1"/>
    <cellStyle name="Followed Hyperlink" xfId="5401" builtinId="9" hidden="1"/>
    <cellStyle name="Followed Hyperlink" xfId="5403" builtinId="9" hidden="1"/>
    <cellStyle name="Followed Hyperlink" xfId="5405" builtinId="9" hidden="1"/>
    <cellStyle name="Followed Hyperlink" xfId="5407" builtinId="9" hidden="1"/>
    <cellStyle name="Followed Hyperlink" xfId="5409" builtinId="9" hidden="1"/>
    <cellStyle name="Followed Hyperlink" xfId="5411" builtinId="9" hidden="1"/>
    <cellStyle name="Followed Hyperlink" xfId="5413" builtinId="9" hidden="1"/>
    <cellStyle name="Followed Hyperlink" xfId="5415" builtinId="9" hidden="1"/>
    <cellStyle name="Followed Hyperlink" xfId="5417" builtinId="9" hidden="1"/>
    <cellStyle name="Followed Hyperlink" xfId="5419" builtinId="9" hidden="1"/>
    <cellStyle name="Followed Hyperlink" xfId="5421" builtinId="9" hidden="1"/>
    <cellStyle name="Followed Hyperlink" xfId="5423" builtinId="9" hidden="1"/>
    <cellStyle name="Followed Hyperlink" xfId="5425" builtinId="9" hidden="1"/>
    <cellStyle name="Followed Hyperlink" xfId="5427" builtinId="9" hidden="1"/>
    <cellStyle name="Followed Hyperlink" xfId="5429" builtinId="9" hidden="1"/>
    <cellStyle name="Followed Hyperlink" xfId="5431" builtinId="9" hidden="1"/>
    <cellStyle name="Followed Hyperlink" xfId="5433" builtinId="9" hidden="1"/>
    <cellStyle name="Followed Hyperlink" xfId="5435" builtinId="9" hidden="1"/>
    <cellStyle name="Followed Hyperlink" xfId="5437" builtinId="9" hidden="1"/>
    <cellStyle name="Followed Hyperlink" xfId="5439" builtinId="9" hidden="1"/>
    <cellStyle name="Followed Hyperlink" xfId="5441" builtinId="9" hidden="1"/>
    <cellStyle name="Followed Hyperlink" xfId="5443" builtinId="9" hidden="1"/>
    <cellStyle name="Followed Hyperlink" xfId="5445" builtinId="9" hidden="1"/>
    <cellStyle name="Followed Hyperlink" xfId="5447" builtinId="9" hidden="1"/>
    <cellStyle name="Followed Hyperlink" xfId="5449" builtinId="9" hidden="1"/>
    <cellStyle name="Followed Hyperlink" xfId="5451" builtinId="9" hidden="1"/>
    <cellStyle name="Followed Hyperlink" xfId="5453" builtinId="9" hidden="1"/>
    <cellStyle name="Followed Hyperlink" xfId="5455" builtinId="9" hidden="1"/>
    <cellStyle name="Followed Hyperlink" xfId="5457" builtinId="9" hidden="1"/>
    <cellStyle name="Followed Hyperlink" xfId="5459" builtinId="9" hidden="1"/>
    <cellStyle name="Followed Hyperlink" xfId="5461" builtinId="9" hidden="1"/>
    <cellStyle name="Followed Hyperlink" xfId="5463" builtinId="9" hidden="1"/>
    <cellStyle name="Followed Hyperlink" xfId="5465" builtinId="9" hidden="1"/>
    <cellStyle name="Followed Hyperlink" xfId="5467" builtinId="9" hidden="1"/>
    <cellStyle name="Followed Hyperlink" xfId="5469" builtinId="9" hidden="1"/>
    <cellStyle name="Followed Hyperlink" xfId="5471" builtinId="9" hidden="1"/>
    <cellStyle name="Followed Hyperlink" xfId="5473" builtinId="9" hidden="1"/>
    <cellStyle name="Followed Hyperlink" xfId="5475" builtinId="9" hidden="1"/>
    <cellStyle name="Followed Hyperlink" xfId="5477" builtinId="9" hidden="1"/>
    <cellStyle name="Followed Hyperlink" xfId="5479" builtinId="9" hidden="1"/>
    <cellStyle name="Followed Hyperlink" xfId="5481" builtinId="9" hidden="1"/>
    <cellStyle name="Followed Hyperlink" xfId="5483" builtinId="9" hidden="1"/>
    <cellStyle name="Followed Hyperlink" xfId="5485" builtinId="9" hidden="1"/>
    <cellStyle name="Followed Hyperlink" xfId="5487" builtinId="9" hidden="1"/>
    <cellStyle name="Followed Hyperlink" xfId="5489" builtinId="9" hidden="1"/>
    <cellStyle name="Followed Hyperlink" xfId="5491" builtinId="9" hidden="1"/>
    <cellStyle name="Followed Hyperlink" xfId="5493" builtinId="9" hidden="1"/>
    <cellStyle name="Followed Hyperlink" xfId="5495" builtinId="9" hidden="1"/>
    <cellStyle name="Followed Hyperlink" xfId="5497" builtinId="9" hidden="1"/>
    <cellStyle name="Followed Hyperlink" xfId="5499" builtinId="9" hidden="1"/>
    <cellStyle name="Followed Hyperlink" xfId="5501" builtinId="9" hidden="1"/>
    <cellStyle name="Followed Hyperlink" xfId="5503" builtinId="9" hidden="1"/>
    <cellStyle name="Followed Hyperlink" xfId="5505" builtinId="9" hidden="1"/>
    <cellStyle name="Followed Hyperlink" xfId="5507" builtinId="9" hidden="1"/>
    <cellStyle name="Followed Hyperlink" xfId="5509" builtinId="9" hidden="1"/>
    <cellStyle name="Followed Hyperlink" xfId="5511" builtinId="9" hidden="1"/>
    <cellStyle name="Followed Hyperlink" xfId="5513" builtinId="9" hidden="1"/>
    <cellStyle name="Followed Hyperlink" xfId="5515" builtinId="9" hidden="1"/>
    <cellStyle name="Followed Hyperlink" xfId="5517" builtinId="9" hidden="1"/>
    <cellStyle name="Followed Hyperlink" xfId="5519" builtinId="9" hidden="1"/>
    <cellStyle name="Followed Hyperlink" xfId="5521" builtinId="9" hidden="1"/>
    <cellStyle name="Followed Hyperlink" xfId="5523" builtinId="9" hidden="1"/>
    <cellStyle name="Followed Hyperlink" xfId="5525" builtinId="9" hidden="1"/>
    <cellStyle name="Followed Hyperlink" xfId="5527" builtinId="9" hidden="1"/>
    <cellStyle name="Followed Hyperlink" xfId="5529" builtinId="9" hidden="1"/>
    <cellStyle name="Followed Hyperlink" xfId="5531" builtinId="9" hidden="1"/>
    <cellStyle name="Followed Hyperlink" xfId="5533" builtinId="9" hidden="1"/>
    <cellStyle name="Followed Hyperlink" xfId="5535" builtinId="9" hidden="1"/>
    <cellStyle name="Followed Hyperlink" xfId="5537" builtinId="9" hidden="1"/>
    <cellStyle name="Followed Hyperlink" xfId="5539" builtinId="9" hidden="1"/>
    <cellStyle name="Followed Hyperlink" xfId="5541" builtinId="9" hidden="1"/>
    <cellStyle name="Followed Hyperlink" xfId="5543" builtinId="9" hidden="1"/>
    <cellStyle name="Followed Hyperlink" xfId="5545" builtinId="9" hidden="1"/>
    <cellStyle name="Followed Hyperlink" xfId="5547" builtinId="9" hidden="1"/>
    <cellStyle name="Followed Hyperlink" xfId="5549" builtinId="9" hidden="1"/>
    <cellStyle name="Followed Hyperlink" xfId="5551" builtinId="9" hidden="1"/>
    <cellStyle name="Followed Hyperlink" xfId="5553" builtinId="9" hidden="1"/>
    <cellStyle name="Followed Hyperlink" xfId="5555" builtinId="9" hidden="1"/>
    <cellStyle name="Followed Hyperlink" xfId="5557" builtinId="9" hidden="1"/>
    <cellStyle name="Followed Hyperlink" xfId="5559" builtinId="9" hidden="1"/>
    <cellStyle name="Followed Hyperlink" xfId="5561" builtinId="9" hidden="1"/>
    <cellStyle name="Followed Hyperlink" xfId="5563" builtinId="9" hidden="1"/>
    <cellStyle name="Followed Hyperlink" xfId="5565" builtinId="9" hidden="1"/>
    <cellStyle name="Followed Hyperlink" xfId="5567" builtinId="9" hidden="1"/>
    <cellStyle name="Followed Hyperlink" xfId="5569" builtinId="9" hidden="1"/>
    <cellStyle name="Followed Hyperlink" xfId="5571" builtinId="9" hidden="1"/>
    <cellStyle name="Followed Hyperlink" xfId="5573" builtinId="9" hidden="1"/>
    <cellStyle name="Followed Hyperlink" xfId="5575" builtinId="9" hidden="1"/>
    <cellStyle name="Followed Hyperlink" xfId="5577" builtinId="9" hidden="1"/>
    <cellStyle name="Followed Hyperlink" xfId="5579" builtinId="9" hidden="1"/>
    <cellStyle name="Followed Hyperlink" xfId="5581" builtinId="9" hidden="1"/>
    <cellStyle name="Followed Hyperlink" xfId="5583" builtinId="9" hidden="1"/>
    <cellStyle name="Followed Hyperlink" xfId="5585" builtinId="9" hidden="1"/>
    <cellStyle name="Followed Hyperlink" xfId="5587" builtinId="9" hidden="1"/>
    <cellStyle name="Followed Hyperlink" xfId="5589" builtinId="9" hidden="1"/>
    <cellStyle name="Followed Hyperlink" xfId="5591" builtinId="9" hidden="1"/>
    <cellStyle name="Followed Hyperlink" xfId="5593" builtinId="9" hidden="1"/>
    <cellStyle name="Followed Hyperlink" xfId="5595" builtinId="9" hidden="1"/>
    <cellStyle name="Followed Hyperlink" xfId="5597" builtinId="9" hidden="1"/>
    <cellStyle name="Followed Hyperlink" xfId="5599" builtinId="9" hidden="1"/>
    <cellStyle name="Followed Hyperlink" xfId="5601" builtinId="9" hidden="1"/>
    <cellStyle name="Followed Hyperlink" xfId="5603" builtinId="9" hidden="1"/>
    <cellStyle name="Followed Hyperlink" xfId="5605" builtinId="9" hidden="1"/>
    <cellStyle name="Followed Hyperlink" xfId="5607" builtinId="9" hidden="1"/>
    <cellStyle name="Followed Hyperlink" xfId="5609" builtinId="9" hidden="1"/>
    <cellStyle name="Followed Hyperlink" xfId="5611" builtinId="9" hidden="1"/>
    <cellStyle name="Followed Hyperlink" xfId="5613" builtinId="9" hidden="1"/>
    <cellStyle name="Followed Hyperlink" xfId="5615" builtinId="9" hidden="1"/>
    <cellStyle name="Followed Hyperlink" xfId="5617" builtinId="9" hidden="1"/>
    <cellStyle name="Followed Hyperlink" xfId="5619" builtinId="9" hidden="1"/>
    <cellStyle name="Followed Hyperlink" xfId="5621" builtinId="9" hidden="1"/>
    <cellStyle name="Followed Hyperlink" xfId="5623" builtinId="9" hidden="1"/>
    <cellStyle name="Followed Hyperlink" xfId="5625" builtinId="9" hidden="1"/>
    <cellStyle name="Followed Hyperlink" xfId="5627" builtinId="9" hidden="1"/>
    <cellStyle name="Followed Hyperlink" xfId="5629" builtinId="9" hidden="1"/>
    <cellStyle name="Followed Hyperlink" xfId="5631" builtinId="9" hidden="1"/>
    <cellStyle name="Followed Hyperlink" xfId="5633" builtinId="9" hidden="1"/>
    <cellStyle name="Followed Hyperlink" xfId="5635" builtinId="9" hidden="1"/>
    <cellStyle name="Followed Hyperlink" xfId="5637" builtinId="9" hidden="1"/>
    <cellStyle name="Followed Hyperlink" xfId="5639" builtinId="9" hidden="1"/>
    <cellStyle name="Followed Hyperlink" xfId="5641" builtinId="9" hidden="1"/>
    <cellStyle name="Followed Hyperlink" xfId="5643" builtinId="9" hidden="1"/>
    <cellStyle name="Followed Hyperlink" xfId="5645" builtinId="9" hidden="1"/>
    <cellStyle name="Followed Hyperlink" xfId="5647" builtinId="9" hidden="1"/>
    <cellStyle name="Followed Hyperlink" xfId="5649" builtinId="9" hidden="1"/>
    <cellStyle name="Followed Hyperlink" xfId="5651" builtinId="9" hidden="1"/>
    <cellStyle name="Followed Hyperlink" xfId="5653" builtinId="9" hidden="1"/>
    <cellStyle name="Followed Hyperlink" xfId="5655" builtinId="9" hidden="1"/>
    <cellStyle name="Followed Hyperlink" xfId="5657" builtinId="9" hidden="1"/>
    <cellStyle name="Followed Hyperlink" xfId="5659" builtinId="9" hidden="1"/>
    <cellStyle name="Followed Hyperlink" xfId="5661" builtinId="9" hidden="1"/>
    <cellStyle name="Followed Hyperlink" xfId="5663" builtinId="9" hidden="1"/>
    <cellStyle name="Followed Hyperlink" xfId="5665" builtinId="9" hidden="1"/>
    <cellStyle name="Followed Hyperlink" xfId="5667" builtinId="9" hidden="1"/>
    <cellStyle name="Followed Hyperlink" xfId="5669" builtinId="9" hidden="1"/>
    <cellStyle name="Followed Hyperlink" xfId="5671" builtinId="9" hidden="1"/>
    <cellStyle name="Followed Hyperlink" xfId="5673" builtinId="9" hidden="1"/>
    <cellStyle name="Followed Hyperlink" xfId="5675" builtinId="9" hidden="1"/>
    <cellStyle name="Followed Hyperlink" xfId="5676" builtinId="9" hidden="1"/>
    <cellStyle name="Followed Hyperlink" xfId="5677" builtinId="9" hidden="1"/>
    <cellStyle name="Followed Hyperlink" xfId="5678" builtinId="9" hidden="1"/>
    <cellStyle name="Followed Hyperlink" xfId="5679" builtinId="9" hidden="1"/>
    <cellStyle name="Followed Hyperlink" xfId="5680" builtinId="9" hidden="1"/>
    <cellStyle name="Followed Hyperlink" xfId="5681" builtinId="9" hidden="1"/>
    <cellStyle name="Followed Hyperlink" xfId="5682" builtinId="9" hidden="1"/>
    <cellStyle name="Followed Hyperlink" xfId="5683" builtinId="9" hidden="1"/>
    <cellStyle name="Followed Hyperlink" xfId="5684" builtinId="9" hidden="1"/>
    <cellStyle name="Followed Hyperlink" xfId="5685" builtinId="9" hidden="1"/>
    <cellStyle name="Followed Hyperlink" xfId="5686" builtinId="9" hidden="1"/>
    <cellStyle name="Followed Hyperlink" xfId="5687" builtinId="9" hidden="1"/>
    <cellStyle name="Followed Hyperlink" xfId="5688" builtinId="9" hidden="1"/>
    <cellStyle name="Followed Hyperlink" xfId="5689" builtinId="9" hidden="1"/>
    <cellStyle name="Followed Hyperlink" xfId="5690" builtinId="9" hidden="1"/>
    <cellStyle name="Followed Hyperlink" xfId="5691" builtinId="9" hidden="1"/>
    <cellStyle name="Followed Hyperlink" xfId="5692" builtinId="9" hidden="1"/>
    <cellStyle name="Followed Hyperlink" xfId="5693" builtinId="9" hidden="1"/>
    <cellStyle name="Followed Hyperlink" xfId="5694" builtinId="9" hidden="1"/>
    <cellStyle name="Followed Hyperlink" xfId="5695" builtinId="9" hidden="1"/>
    <cellStyle name="Followed Hyperlink" xfId="5696" builtinId="9" hidden="1"/>
    <cellStyle name="Followed Hyperlink" xfId="5697" builtinId="9" hidden="1"/>
    <cellStyle name="Followed Hyperlink" xfId="5698" builtinId="9" hidden="1"/>
    <cellStyle name="Followed Hyperlink" xfId="5699" builtinId="9" hidden="1"/>
    <cellStyle name="Followed Hyperlink" xfId="5700" builtinId="9" hidden="1"/>
    <cellStyle name="Followed Hyperlink" xfId="5701" builtinId="9" hidden="1"/>
    <cellStyle name="Followed Hyperlink" xfId="5702" builtinId="9" hidden="1"/>
    <cellStyle name="Followed Hyperlink" xfId="5703" builtinId="9" hidden="1"/>
    <cellStyle name="Followed Hyperlink" xfId="5704" builtinId="9" hidden="1"/>
    <cellStyle name="Followed Hyperlink" xfId="5705" builtinId="9" hidden="1"/>
    <cellStyle name="Followed Hyperlink" xfId="5706" builtinId="9" hidden="1"/>
    <cellStyle name="Followed Hyperlink" xfId="5707" builtinId="9" hidden="1"/>
    <cellStyle name="Followed Hyperlink" xfId="5708" builtinId="9" hidden="1"/>
    <cellStyle name="Followed Hyperlink" xfId="5709" builtinId="9" hidden="1"/>
    <cellStyle name="Followed Hyperlink" xfId="5710" builtinId="9" hidden="1"/>
    <cellStyle name="Followed Hyperlink" xfId="5711" builtinId="9" hidden="1"/>
    <cellStyle name="Followed Hyperlink" xfId="5712" builtinId="9" hidden="1"/>
    <cellStyle name="Followed Hyperlink" xfId="5713" builtinId="9" hidden="1"/>
    <cellStyle name="Followed Hyperlink" xfId="5714" builtinId="9" hidden="1"/>
    <cellStyle name="Followed Hyperlink" xfId="5715" builtinId="9" hidden="1"/>
    <cellStyle name="Followed Hyperlink" xfId="5716" builtinId="9" hidden="1"/>
    <cellStyle name="Followed Hyperlink" xfId="5717" builtinId="9" hidden="1"/>
    <cellStyle name="Followed Hyperlink" xfId="5718" builtinId="9" hidden="1"/>
    <cellStyle name="Followed Hyperlink" xfId="5719" builtinId="9" hidden="1"/>
    <cellStyle name="Followed Hyperlink" xfId="5720" builtinId="9" hidden="1"/>
    <cellStyle name="Followed Hyperlink" xfId="5721" builtinId="9" hidden="1"/>
    <cellStyle name="Followed Hyperlink" xfId="5722" builtinId="9" hidden="1"/>
    <cellStyle name="Followed Hyperlink" xfId="5723" builtinId="9" hidden="1"/>
    <cellStyle name="Followed Hyperlink" xfId="5724" builtinId="9" hidden="1"/>
    <cellStyle name="Followed Hyperlink" xfId="5725" builtinId="9" hidden="1"/>
    <cellStyle name="Followed Hyperlink" xfId="5726" builtinId="9" hidden="1"/>
    <cellStyle name="Followed Hyperlink" xfId="5727" builtinId="9" hidden="1"/>
    <cellStyle name="Followed Hyperlink" xfId="5728" builtinId="9" hidden="1"/>
    <cellStyle name="Followed Hyperlink" xfId="5729" builtinId="9" hidden="1"/>
    <cellStyle name="Followed Hyperlink" xfId="5730" builtinId="9" hidden="1"/>
    <cellStyle name="Followed Hyperlink" xfId="5731" builtinId="9" hidden="1"/>
    <cellStyle name="Followed Hyperlink" xfId="5732" builtinId="9" hidden="1"/>
    <cellStyle name="Followed Hyperlink" xfId="5733" builtinId="9" hidden="1"/>
    <cellStyle name="Followed Hyperlink" xfId="5734" builtinId="9" hidden="1"/>
    <cellStyle name="Followed Hyperlink" xfId="5735" builtinId="9" hidden="1"/>
    <cellStyle name="Followed Hyperlink" xfId="5736" builtinId="9" hidden="1"/>
    <cellStyle name="Followed Hyperlink" xfId="5737" builtinId="9" hidden="1"/>
    <cellStyle name="Followed Hyperlink" xfId="5738" builtinId="9" hidden="1"/>
    <cellStyle name="Followed Hyperlink" xfId="5739" builtinId="9" hidden="1"/>
    <cellStyle name="Followed Hyperlink" xfId="5740" builtinId="9" hidden="1"/>
    <cellStyle name="Followed Hyperlink" xfId="5741" builtinId="9" hidden="1"/>
    <cellStyle name="Followed Hyperlink" xfId="5742" builtinId="9" hidden="1"/>
    <cellStyle name="Followed Hyperlink" xfId="5743" builtinId="9" hidden="1"/>
    <cellStyle name="Followed Hyperlink" xfId="5744" builtinId="9" hidden="1"/>
    <cellStyle name="Followed Hyperlink" xfId="5745" builtinId="9" hidden="1"/>
    <cellStyle name="Followed Hyperlink" xfId="5746" builtinId="9" hidden="1"/>
    <cellStyle name="Followed Hyperlink" xfId="5747" builtinId="9" hidden="1"/>
    <cellStyle name="Followed Hyperlink" xfId="5748" builtinId="9" hidden="1"/>
    <cellStyle name="Followed Hyperlink" xfId="5749" builtinId="9" hidden="1"/>
    <cellStyle name="Followed Hyperlink" xfId="5750" builtinId="9" hidden="1"/>
    <cellStyle name="Followed Hyperlink" xfId="5751" builtinId="9" hidden="1"/>
    <cellStyle name="Followed Hyperlink" xfId="5752" builtinId="9" hidden="1"/>
    <cellStyle name="Followed Hyperlink" xfId="5753" builtinId="9" hidden="1"/>
    <cellStyle name="Followed Hyperlink" xfId="5754" builtinId="9" hidden="1"/>
    <cellStyle name="Followed Hyperlink" xfId="5755" builtinId="9" hidden="1"/>
    <cellStyle name="Followed Hyperlink" xfId="5756" builtinId="9" hidden="1"/>
    <cellStyle name="Followed Hyperlink" xfId="5757" builtinId="9" hidden="1"/>
    <cellStyle name="Followed Hyperlink" xfId="5758" builtinId="9" hidden="1"/>
    <cellStyle name="Followed Hyperlink" xfId="5759" builtinId="9" hidden="1"/>
    <cellStyle name="Followed Hyperlink" xfId="5760" builtinId="9" hidden="1"/>
    <cellStyle name="Followed Hyperlink" xfId="5761" builtinId="9" hidden="1"/>
    <cellStyle name="Followed Hyperlink" xfId="5762" builtinId="9" hidden="1"/>
    <cellStyle name="Followed Hyperlink" xfId="5764" builtinId="9" hidden="1"/>
    <cellStyle name="Followed Hyperlink" xfId="5766" builtinId="9" hidden="1"/>
    <cellStyle name="Followed Hyperlink" xfId="5768" builtinId="9" hidden="1"/>
    <cellStyle name="Followed Hyperlink" xfId="5770" builtinId="9" hidden="1"/>
    <cellStyle name="Followed Hyperlink" xfId="5772" builtinId="9" hidden="1"/>
    <cellStyle name="Followed Hyperlink" xfId="5774" builtinId="9" hidden="1"/>
    <cellStyle name="Followed Hyperlink" xfId="5776" builtinId="9" hidden="1"/>
    <cellStyle name="Followed Hyperlink" xfId="5778" builtinId="9" hidden="1"/>
    <cellStyle name="Followed Hyperlink" xfId="5780" builtinId="9" hidden="1"/>
    <cellStyle name="Followed Hyperlink" xfId="5782" builtinId="9" hidden="1"/>
    <cellStyle name="Followed Hyperlink" xfId="5784" builtinId="9" hidden="1"/>
    <cellStyle name="Followed Hyperlink" xfId="5786" builtinId="9" hidden="1"/>
    <cellStyle name="Followed Hyperlink" xfId="5788" builtinId="9" hidden="1"/>
    <cellStyle name="Followed Hyperlink" xfId="5790" builtinId="9" hidden="1"/>
    <cellStyle name="Followed Hyperlink" xfId="5792" builtinId="9" hidden="1"/>
    <cellStyle name="Followed Hyperlink" xfId="5794" builtinId="9" hidden="1"/>
    <cellStyle name="Followed Hyperlink" xfId="5796" builtinId="9" hidden="1"/>
    <cellStyle name="Followed Hyperlink" xfId="5798" builtinId="9" hidden="1"/>
    <cellStyle name="Followed Hyperlink" xfId="5800" builtinId="9" hidden="1"/>
    <cellStyle name="Followed Hyperlink" xfId="5802" builtinId="9" hidden="1"/>
    <cellStyle name="Followed Hyperlink" xfId="5804" builtinId="9" hidden="1"/>
    <cellStyle name="Followed Hyperlink" xfId="5806" builtinId="9" hidden="1"/>
    <cellStyle name="Followed Hyperlink" xfId="5808" builtinId="9" hidden="1"/>
    <cellStyle name="Followed Hyperlink" xfId="5810" builtinId="9" hidden="1"/>
    <cellStyle name="Followed Hyperlink" xfId="5812" builtinId="9" hidden="1"/>
    <cellStyle name="Followed Hyperlink" xfId="5814" builtinId="9" hidden="1"/>
    <cellStyle name="Followed Hyperlink" xfId="5816" builtinId="9" hidden="1"/>
    <cellStyle name="Followed Hyperlink" xfId="5818" builtinId="9" hidden="1"/>
    <cellStyle name="Followed Hyperlink" xfId="5820" builtinId="9" hidden="1"/>
    <cellStyle name="Followed Hyperlink" xfId="5822" builtinId="9" hidden="1"/>
    <cellStyle name="Followed Hyperlink" xfId="5824" builtinId="9" hidden="1"/>
    <cellStyle name="Followed Hyperlink" xfId="5826" builtinId="9" hidden="1"/>
    <cellStyle name="Followed Hyperlink" xfId="5828" builtinId="9" hidden="1"/>
    <cellStyle name="Followed Hyperlink" xfId="5830" builtinId="9" hidden="1"/>
    <cellStyle name="Followed Hyperlink" xfId="5832" builtinId="9" hidden="1"/>
    <cellStyle name="Followed Hyperlink" xfId="5834" builtinId="9" hidden="1"/>
    <cellStyle name="Followed Hyperlink" xfId="5836" builtinId="9" hidden="1"/>
    <cellStyle name="Followed Hyperlink" xfId="5838" builtinId="9" hidden="1"/>
    <cellStyle name="Followed Hyperlink" xfId="5840" builtinId="9" hidden="1"/>
    <cellStyle name="Followed Hyperlink" xfId="5842" builtinId="9" hidden="1"/>
    <cellStyle name="Followed Hyperlink" xfId="5844" builtinId="9" hidden="1"/>
    <cellStyle name="Followed Hyperlink" xfId="5846" builtinId="9" hidden="1"/>
    <cellStyle name="Followed Hyperlink" xfId="5848" builtinId="9" hidden="1"/>
    <cellStyle name="Followed Hyperlink" xfId="5850" builtinId="9" hidden="1"/>
    <cellStyle name="Followed Hyperlink" xfId="5852" builtinId="9" hidden="1"/>
    <cellStyle name="Followed Hyperlink" xfId="5854" builtinId="9" hidden="1"/>
    <cellStyle name="Followed Hyperlink" xfId="5856" builtinId="9" hidden="1"/>
    <cellStyle name="Followed Hyperlink" xfId="5858" builtinId="9" hidden="1"/>
    <cellStyle name="Followed Hyperlink" xfId="5860" builtinId="9" hidden="1"/>
    <cellStyle name="Followed Hyperlink" xfId="5862" builtinId="9" hidden="1"/>
    <cellStyle name="Followed Hyperlink" xfId="5864" builtinId="9" hidden="1"/>
    <cellStyle name="Followed Hyperlink" xfId="5866" builtinId="9" hidden="1"/>
    <cellStyle name="Followed Hyperlink" xfId="5868" builtinId="9" hidden="1"/>
    <cellStyle name="Followed Hyperlink" xfId="5870" builtinId="9" hidden="1"/>
    <cellStyle name="Followed Hyperlink" xfId="5872" builtinId="9" hidden="1"/>
    <cellStyle name="Followed Hyperlink" xfId="5874" builtinId="9" hidden="1"/>
    <cellStyle name="Followed Hyperlink" xfId="5876" builtinId="9" hidden="1"/>
    <cellStyle name="Followed Hyperlink" xfId="5880" builtinId="9" hidden="1"/>
    <cellStyle name="Followed Hyperlink" xfId="5882" builtinId="9" hidden="1"/>
    <cellStyle name="Followed Hyperlink" xfId="5884" builtinId="9" hidden="1"/>
    <cellStyle name="Followed Hyperlink" xfId="5886" builtinId="9" hidden="1"/>
    <cellStyle name="Followed Hyperlink" xfId="5888" builtinId="9" hidden="1"/>
    <cellStyle name="Followed Hyperlink" xfId="5890" builtinId="9" hidden="1"/>
    <cellStyle name="Followed Hyperlink" xfId="5892" builtinId="9" hidden="1"/>
    <cellStyle name="Followed Hyperlink" xfId="5894" builtinId="9" hidden="1"/>
    <cellStyle name="Followed Hyperlink" xfId="5896" builtinId="9" hidden="1"/>
    <cellStyle name="Followed Hyperlink" xfId="5898" builtinId="9" hidden="1"/>
    <cellStyle name="Followed Hyperlink" xfId="5900" builtinId="9" hidden="1"/>
    <cellStyle name="Followed Hyperlink" xfId="5902" builtinId="9" hidden="1"/>
    <cellStyle name="Followed Hyperlink" xfId="5904" builtinId="9" hidden="1"/>
    <cellStyle name="Followed Hyperlink" xfId="5906" builtinId="9" hidden="1"/>
    <cellStyle name="Followed Hyperlink" xfId="5908" builtinId="9" hidden="1"/>
    <cellStyle name="Followed Hyperlink" xfId="5910" builtinId="9" hidden="1"/>
    <cellStyle name="Followed Hyperlink" xfId="5912" builtinId="9" hidden="1"/>
    <cellStyle name="Followed Hyperlink" xfId="5914" builtinId="9" hidden="1"/>
    <cellStyle name="Followed Hyperlink" xfId="5916" builtinId="9" hidden="1"/>
    <cellStyle name="Followed Hyperlink" xfId="5918" builtinId="9" hidden="1"/>
    <cellStyle name="Followed Hyperlink" xfId="5920" builtinId="9" hidden="1"/>
    <cellStyle name="Followed Hyperlink" xfId="5922" builtinId="9" hidden="1"/>
    <cellStyle name="Followed Hyperlink" xfId="5924" builtinId="9" hidden="1"/>
    <cellStyle name="Followed Hyperlink" xfId="5926" builtinId="9" hidden="1"/>
    <cellStyle name="Followed Hyperlink" xfId="5928" builtinId="9" hidden="1"/>
    <cellStyle name="Followed Hyperlink" xfId="5930" builtinId="9" hidden="1"/>
    <cellStyle name="Followed Hyperlink" xfId="5932" builtinId="9" hidden="1"/>
    <cellStyle name="Followed Hyperlink" xfId="5934" builtinId="9" hidden="1"/>
    <cellStyle name="Followed Hyperlink" xfId="5936" builtinId="9" hidden="1"/>
    <cellStyle name="Followed Hyperlink" xfId="5938" builtinId="9" hidden="1"/>
    <cellStyle name="Followed Hyperlink" xfId="5940" builtinId="9" hidden="1"/>
    <cellStyle name="Followed Hyperlink" xfId="5942" builtinId="9" hidden="1"/>
    <cellStyle name="Followed Hyperlink" xfId="5944" builtinId="9" hidden="1"/>
    <cellStyle name="Followed Hyperlink" xfId="5946" builtinId="9" hidden="1"/>
    <cellStyle name="Followed Hyperlink" xfId="5948" builtinId="9" hidden="1"/>
    <cellStyle name="Followed Hyperlink" xfId="5950" builtinId="9" hidden="1"/>
    <cellStyle name="Followed Hyperlink" xfId="5952" builtinId="9" hidden="1"/>
    <cellStyle name="Followed Hyperlink" xfId="5954" builtinId="9" hidden="1"/>
    <cellStyle name="Followed Hyperlink" xfId="5956" builtinId="9" hidden="1"/>
    <cellStyle name="Followed Hyperlink" xfId="5958" builtinId="9" hidden="1"/>
    <cellStyle name="Followed Hyperlink" xfId="5960" builtinId="9" hidden="1"/>
    <cellStyle name="Followed Hyperlink" xfId="5962" builtinId="9" hidden="1"/>
    <cellStyle name="Followed Hyperlink" xfId="5964" builtinId="9" hidden="1"/>
    <cellStyle name="Followed Hyperlink" xfId="5966" builtinId="9" hidden="1"/>
    <cellStyle name="Followed Hyperlink" xfId="5967" builtinId="9" hidden="1"/>
    <cellStyle name="Followed Hyperlink" xfId="5968" builtinId="9" hidden="1"/>
    <cellStyle name="Followed Hyperlink" xfId="5970" builtinId="9" hidden="1"/>
    <cellStyle name="Followed Hyperlink" xfId="5972" builtinId="9" hidden="1"/>
    <cellStyle name="Followed Hyperlink" xfId="5974" builtinId="9" hidden="1"/>
    <cellStyle name="Followed Hyperlink" xfId="5976" builtinId="9" hidden="1"/>
    <cellStyle name="Followed Hyperlink" xfId="5978" builtinId="9" hidden="1"/>
    <cellStyle name="Followed Hyperlink" xfId="5980" builtinId="9" hidden="1"/>
    <cellStyle name="Followed Hyperlink" xfId="5982" builtinId="9" hidden="1"/>
    <cellStyle name="Followed Hyperlink" xfId="5984" builtinId="9" hidden="1"/>
    <cellStyle name="Followed Hyperlink" xfId="5986" builtinId="9" hidden="1"/>
    <cellStyle name="Followed Hyperlink" xfId="5988" builtinId="9" hidden="1"/>
    <cellStyle name="Followed Hyperlink" xfId="5990" builtinId="9" hidden="1"/>
    <cellStyle name="Followed Hyperlink" xfId="5992" builtinId="9" hidden="1"/>
    <cellStyle name="Followed Hyperlink" xfId="5994" builtinId="9" hidden="1"/>
    <cellStyle name="Followed Hyperlink" xfId="5996" builtinId="9" hidden="1"/>
    <cellStyle name="Followed Hyperlink" xfId="5998" builtinId="9" hidden="1"/>
    <cellStyle name="Followed Hyperlink" xfId="6000" builtinId="9" hidden="1"/>
    <cellStyle name="Followed Hyperlink" xfId="6002" builtinId="9" hidden="1"/>
    <cellStyle name="Followed Hyperlink" xfId="6004" builtinId="9" hidden="1"/>
    <cellStyle name="Followed Hyperlink" xfId="6006" builtinId="9" hidden="1"/>
    <cellStyle name="Followed Hyperlink" xfId="6008" builtinId="9" hidden="1"/>
    <cellStyle name="Followed Hyperlink" xfId="6010" builtinId="9" hidden="1"/>
    <cellStyle name="Followed Hyperlink" xfId="6012" builtinId="9" hidden="1"/>
    <cellStyle name="Followed Hyperlink" xfId="6014" builtinId="9" hidden="1"/>
    <cellStyle name="Followed Hyperlink" xfId="6016" builtinId="9" hidden="1"/>
    <cellStyle name="Followed Hyperlink" xfId="6018" builtinId="9" hidden="1"/>
    <cellStyle name="Followed Hyperlink" xfId="6020" builtinId="9" hidden="1"/>
    <cellStyle name="Followed Hyperlink" xfId="6022" builtinId="9" hidden="1"/>
    <cellStyle name="Followed Hyperlink" xfId="6024" builtinId="9" hidden="1"/>
    <cellStyle name="Followed Hyperlink" xfId="6026" builtinId="9" hidden="1"/>
    <cellStyle name="Followed Hyperlink" xfId="6028" builtinId="9" hidden="1"/>
    <cellStyle name="Followed Hyperlink" xfId="6030" builtinId="9" hidden="1"/>
    <cellStyle name="Followed Hyperlink" xfId="6032" builtinId="9" hidden="1"/>
    <cellStyle name="Followed Hyperlink" xfId="6034" builtinId="9" hidden="1"/>
    <cellStyle name="Followed Hyperlink" xfId="6036" builtinId="9" hidden="1"/>
    <cellStyle name="Followed Hyperlink" xfId="6038" builtinId="9" hidden="1"/>
    <cellStyle name="Followed Hyperlink" xfId="6040" builtinId="9" hidden="1"/>
    <cellStyle name="Followed Hyperlink" xfId="6042" builtinId="9" hidden="1"/>
    <cellStyle name="Followed Hyperlink" xfId="6044" builtinId="9" hidden="1"/>
    <cellStyle name="Followed Hyperlink" xfId="6046" builtinId="9" hidden="1"/>
    <cellStyle name="Followed Hyperlink" xfId="6048" builtinId="9" hidden="1"/>
    <cellStyle name="Followed Hyperlink" xfId="6050" builtinId="9" hidden="1"/>
    <cellStyle name="Followed Hyperlink" xfId="6052" builtinId="9" hidden="1"/>
    <cellStyle name="Followed Hyperlink" xfId="6054" builtinId="9" hidden="1"/>
    <cellStyle name="Followed Hyperlink" xfId="6056" builtinId="9" hidden="1"/>
    <cellStyle name="Followed Hyperlink" xfId="6058" builtinId="9" hidden="1"/>
    <cellStyle name="Followed Hyperlink" xfId="6060" builtinId="9" hidden="1"/>
    <cellStyle name="Followed Hyperlink" xfId="6062" builtinId="9" hidden="1"/>
    <cellStyle name="Followed Hyperlink" xfId="6064" builtinId="9" hidden="1"/>
    <cellStyle name="Followed Hyperlink" xfId="6066" builtinId="9" hidden="1"/>
    <cellStyle name="Followed Hyperlink" xfId="6068" builtinId="9" hidden="1"/>
    <cellStyle name="Followed Hyperlink" xfId="6070" builtinId="9" hidden="1"/>
    <cellStyle name="Followed Hyperlink" xfId="6072" builtinId="9" hidden="1"/>
    <cellStyle name="Followed Hyperlink" xfId="6074" builtinId="9" hidden="1"/>
    <cellStyle name="Followed Hyperlink" xfId="6076" builtinId="9" hidden="1"/>
    <cellStyle name="Followed Hyperlink" xfId="6078" builtinId="9" hidden="1"/>
    <cellStyle name="Followed Hyperlink" xfId="6080" builtinId="9" hidden="1"/>
    <cellStyle name="Followed Hyperlink" xfId="6082" builtinId="9" hidden="1"/>
    <cellStyle name="Followed Hyperlink" xfId="6084" builtinId="9" hidden="1"/>
    <cellStyle name="Followed Hyperlink" xfId="6086" builtinId="9" hidden="1"/>
    <cellStyle name="Followed Hyperlink" xfId="6088" builtinId="9" hidden="1"/>
    <cellStyle name="Followed Hyperlink" xfId="6090" builtinId="9" hidden="1"/>
    <cellStyle name="Followed Hyperlink" xfId="6092" builtinId="9" hidden="1"/>
    <cellStyle name="Followed Hyperlink" xfId="6094" builtinId="9" hidden="1"/>
    <cellStyle name="Followed Hyperlink" xfId="6096" builtinId="9" hidden="1"/>
    <cellStyle name="Followed Hyperlink" xfId="6098" builtinId="9" hidden="1"/>
    <cellStyle name="Followed Hyperlink" xfId="6100" builtinId="9" hidden="1"/>
    <cellStyle name="Followed Hyperlink" xfId="6102" builtinId="9" hidden="1"/>
    <cellStyle name="Followed Hyperlink" xfId="6104" builtinId="9" hidden="1"/>
    <cellStyle name="Followed Hyperlink" xfId="6106" builtinId="9" hidden="1"/>
    <cellStyle name="Followed Hyperlink" xfId="6108" builtinId="9" hidden="1"/>
    <cellStyle name="Followed Hyperlink" xfId="6110" builtinId="9" hidden="1"/>
    <cellStyle name="Followed Hyperlink" xfId="6112" builtinId="9" hidden="1"/>
    <cellStyle name="Followed Hyperlink" xfId="6114" builtinId="9" hidden="1"/>
    <cellStyle name="Followed Hyperlink" xfId="6116" builtinId="9" hidden="1"/>
    <cellStyle name="Followed Hyperlink" xfId="6118" builtinId="9" hidden="1"/>
    <cellStyle name="Followed Hyperlink" xfId="6120" builtinId="9" hidden="1"/>
    <cellStyle name="Followed Hyperlink" xfId="6122" builtinId="9" hidden="1"/>
    <cellStyle name="Followed Hyperlink" xfId="6124" builtinId="9" hidden="1"/>
    <cellStyle name="Followed Hyperlink" xfId="6126" builtinId="9" hidden="1"/>
    <cellStyle name="Followed Hyperlink" xfId="6128" builtinId="9" hidden="1"/>
    <cellStyle name="Followed Hyperlink" xfId="6130" builtinId="9" hidden="1"/>
    <cellStyle name="Followed Hyperlink" xfId="6132" builtinId="9" hidden="1"/>
    <cellStyle name="Followed Hyperlink" xfId="6134" builtinId="9" hidden="1"/>
    <cellStyle name="Followed Hyperlink" xfId="6136" builtinId="9" hidden="1"/>
    <cellStyle name="Followed Hyperlink" xfId="6138" builtinId="9" hidden="1"/>
    <cellStyle name="Followed Hyperlink" xfId="6140" builtinId="9" hidden="1"/>
    <cellStyle name="Followed Hyperlink" xfId="6142" builtinId="9" hidden="1"/>
    <cellStyle name="Followed Hyperlink" xfId="6144" builtinId="9" hidden="1"/>
    <cellStyle name="Followed Hyperlink" xfId="6146" builtinId="9" hidden="1"/>
    <cellStyle name="Followed Hyperlink" xfId="6148" builtinId="9" hidden="1"/>
    <cellStyle name="Followed Hyperlink" xfId="6150" builtinId="9" hidden="1"/>
    <cellStyle name="Followed Hyperlink" xfId="6152" builtinId="9" hidden="1"/>
    <cellStyle name="Followed Hyperlink" xfId="6154" builtinId="9" hidden="1"/>
    <cellStyle name="Followed Hyperlink" xfId="6156" builtinId="9" hidden="1"/>
    <cellStyle name="Followed Hyperlink" xfId="6158" builtinId="9" hidden="1"/>
    <cellStyle name="Followed Hyperlink" xfId="6160" builtinId="9" hidden="1"/>
    <cellStyle name="Followed Hyperlink" xfId="6162" builtinId="9" hidden="1"/>
    <cellStyle name="Followed Hyperlink" xfId="6164" builtinId="9" hidden="1"/>
    <cellStyle name="Followed Hyperlink" xfId="6166" builtinId="9" hidden="1"/>
    <cellStyle name="Followed Hyperlink" xfId="6168" builtinId="9" hidden="1"/>
    <cellStyle name="Followed Hyperlink" xfId="6170" builtinId="9" hidden="1"/>
    <cellStyle name="Followed Hyperlink" xfId="6172" builtinId="9" hidden="1"/>
    <cellStyle name="Followed Hyperlink" xfId="6174" builtinId="9" hidden="1"/>
    <cellStyle name="Followed Hyperlink" xfId="6176" builtinId="9" hidden="1"/>
    <cellStyle name="Followed Hyperlink" xfId="6178" builtinId="9" hidden="1"/>
    <cellStyle name="Followed Hyperlink" xfId="6180" builtinId="9" hidden="1"/>
    <cellStyle name="Followed Hyperlink" xfId="6182" builtinId="9" hidden="1"/>
    <cellStyle name="Followed Hyperlink" xfId="6184" builtinId="9" hidden="1"/>
    <cellStyle name="Followed Hyperlink" xfId="6186" builtinId="9" hidden="1"/>
    <cellStyle name="Followed Hyperlink" xfId="6188" builtinId="9" hidden="1"/>
    <cellStyle name="Followed Hyperlink" xfId="6190" builtinId="9" hidden="1"/>
    <cellStyle name="Followed Hyperlink" xfId="6192" builtinId="9" hidden="1"/>
    <cellStyle name="Followed Hyperlink" xfId="6194" builtinId="9" hidden="1"/>
    <cellStyle name="Followed Hyperlink" xfId="6196" builtinId="9" hidden="1"/>
    <cellStyle name="Followed Hyperlink" xfId="6198" builtinId="9" hidden="1"/>
    <cellStyle name="Followed Hyperlink" xfId="6200" builtinId="9" hidden="1"/>
    <cellStyle name="Followed Hyperlink" xfId="6202" builtinId="9" hidden="1"/>
    <cellStyle name="Followed Hyperlink" xfId="6204" builtinId="9" hidden="1"/>
    <cellStyle name="Followed Hyperlink" xfId="6206" builtinId="9" hidden="1"/>
    <cellStyle name="Followed Hyperlink" xfId="6208" builtinId="9" hidden="1"/>
    <cellStyle name="Followed Hyperlink" xfId="6210" builtinId="9" hidden="1"/>
    <cellStyle name="Followed Hyperlink" xfId="6212" builtinId="9" hidden="1"/>
    <cellStyle name="Followed Hyperlink" xfId="6214" builtinId="9" hidden="1"/>
    <cellStyle name="Followed Hyperlink" xfId="6216" builtinId="9" hidden="1"/>
    <cellStyle name="Followed Hyperlink" xfId="6218" builtinId="9" hidden="1"/>
    <cellStyle name="Followed Hyperlink" xfId="6220" builtinId="9" hidden="1"/>
    <cellStyle name="Followed Hyperlink" xfId="6222" builtinId="9" hidden="1"/>
    <cellStyle name="Followed Hyperlink" xfId="6224" builtinId="9" hidden="1"/>
    <cellStyle name="Followed Hyperlink" xfId="6226" builtinId="9" hidden="1"/>
    <cellStyle name="Followed Hyperlink" xfId="6228" builtinId="9" hidden="1"/>
    <cellStyle name="Followed Hyperlink" xfId="6230" builtinId="9" hidden="1"/>
    <cellStyle name="Followed Hyperlink" xfId="6232" builtinId="9" hidden="1"/>
    <cellStyle name="Followed Hyperlink" xfId="6234" builtinId="9" hidden="1"/>
    <cellStyle name="Followed Hyperlink" xfId="6236" builtinId="9" hidden="1"/>
    <cellStyle name="Followed Hyperlink" xfId="6238" builtinId="9" hidden="1"/>
    <cellStyle name="Followed Hyperlink" xfId="6240" builtinId="9" hidden="1"/>
    <cellStyle name="Followed Hyperlink" xfId="6242" builtinId="9" hidden="1"/>
    <cellStyle name="Followed Hyperlink" xfId="6244" builtinId="9" hidden="1"/>
    <cellStyle name="Followed Hyperlink" xfId="6246" builtinId="9" hidden="1"/>
    <cellStyle name="Followed Hyperlink" xfId="6248" builtinId="9" hidden="1"/>
    <cellStyle name="Followed Hyperlink" xfId="6250" builtinId="9" hidden="1"/>
    <cellStyle name="Followed Hyperlink" xfId="6252" builtinId="9" hidden="1"/>
    <cellStyle name="Followed Hyperlink" xfId="6254" builtinId="9" hidden="1"/>
    <cellStyle name="Followed Hyperlink" xfId="6256" builtinId="9" hidden="1"/>
    <cellStyle name="Followed Hyperlink" xfId="6258" builtinId="9" hidden="1"/>
    <cellStyle name="Followed Hyperlink" xfId="6260" builtinId="9" hidden="1"/>
    <cellStyle name="Followed Hyperlink" xfId="6262" builtinId="9" hidden="1"/>
    <cellStyle name="Followed Hyperlink" xfId="6264" builtinId="9" hidden="1"/>
    <cellStyle name="Followed Hyperlink" xfId="6266" builtinId="9" hidden="1"/>
    <cellStyle name="Followed Hyperlink" xfId="6268" builtinId="9" hidden="1"/>
    <cellStyle name="Followed Hyperlink" xfId="6270" builtinId="9" hidden="1"/>
    <cellStyle name="Followed Hyperlink" xfId="6272" builtinId="9" hidden="1"/>
    <cellStyle name="Followed Hyperlink" xfId="6274" builtinId="9" hidden="1"/>
    <cellStyle name="Followed Hyperlink" xfId="6276" builtinId="9" hidden="1"/>
    <cellStyle name="Followed Hyperlink" xfId="6278" builtinId="9" hidden="1"/>
    <cellStyle name="Followed Hyperlink" xfId="6280" builtinId="9" hidden="1"/>
    <cellStyle name="Followed Hyperlink" xfId="6282" builtinId="9" hidden="1"/>
    <cellStyle name="Followed Hyperlink" xfId="6284" builtinId="9" hidden="1"/>
    <cellStyle name="Followed Hyperlink" xfId="6286" builtinId="9" hidden="1"/>
    <cellStyle name="Followed Hyperlink" xfId="6288" builtinId="9" hidden="1"/>
    <cellStyle name="Followed Hyperlink" xfId="6290" builtinId="9" hidden="1"/>
    <cellStyle name="Followed Hyperlink" xfId="6291" builtinId="9" hidden="1"/>
    <cellStyle name="Followed Hyperlink" xfId="6292" builtinId="9" hidden="1"/>
    <cellStyle name="Followed Hyperlink" xfId="6293" builtinId="9" hidden="1"/>
    <cellStyle name="Followed Hyperlink" xfId="6294" builtinId="9" hidden="1"/>
    <cellStyle name="Followed Hyperlink" xfId="6295" builtinId="9" hidden="1"/>
    <cellStyle name="Followed Hyperlink" xfId="6296" builtinId="9" hidden="1"/>
    <cellStyle name="Followed Hyperlink" xfId="6297" builtinId="9" hidden="1"/>
    <cellStyle name="Followed Hyperlink" xfId="6298" builtinId="9" hidden="1"/>
    <cellStyle name="Followed Hyperlink" xfId="6299" builtinId="9" hidden="1"/>
    <cellStyle name="Followed Hyperlink" xfId="6300" builtinId="9" hidden="1"/>
    <cellStyle name="Followed Hyperlink" xfId="6301" builtinId="9" hidden="1"/>
    <cellStyle name="Followed Hyperlink" xfId="6302" builtinId="9" hidden="1"/>
    <cellStyle name="Followed Hyperlink" xfId="6303" builtinId="9" hidden="1"/>
    <cellStyle name="Followed Hyperlink" xfId="6304" builtinId="9" hidden="1"/>
    <cellStyle name="Followed Hyperlink" xfId="6305" builtinId="9" hidden="1"/>
    <cellStyle name="Followed Hyperlink" xfId="6306" builtinId="9" hidden="1"/>
    <cellStyle name="Followed Hyperlink" xfId="6307" builtinId="9" hidden="1"/>
    <cellStyle name="Followed Hyperlink" xfId="6308" builtinId="9" hidden="1"/>
    <cellStyle name="Followed Hyperlink" xfId="6309" builtinId="9" hidden="1"/>
    <cellStyle name="Followed Hyperlink" xfId="6310" builtinId="9" hidden="1"/>
    <cellStyle name="Followed Hyperlink" xfId="6311" builtinId="9" hidden="1"/>
    <cellStyle name="Followed Hyperlink" xfId="6312" builtinId="9" hidden="1"/>
    <cellStyle name="Followed Hyperlink" xfId="6313" builtinId="9" hidden="1"/>
    <cellStyle name="Followed Hyperlink" xfId="6314" builtinId="9" hidden="1"/>
    <cellStyle name="Followed Hyperlink" xfId="6315" builtinId="9" hidden="1"/>
    <cellStyle name="Followed Hyperlink" xfId="6316" builtinId="9" hidden="1"/>
    <cellStyle name="Followed Hyperlink" xfId="6317" builtinId="9" hidden="1"/>
    <cellStyle name="Followed Hyperlink" xfId="6318" builtinId="9" hidden="1"/>
    <cellStyle name="Followed Hyperlink" xfId="6319" builtinId="9" hidden="1"/>
    <cellStyle name="Followed Hyperlink" xfId="6320" builtinId="9" hidden="1"/>
    <cellStyle name="Followed Hyperlink" xfId="6321" builtinId="9" hidden="1"/>
    <cellStyle name="Followed Hyperlink" xfId="6322" builtinId="9" hidden="1"/>
    <cellStyle name="Followed Hyperlink" xfId="6323" builtinId="9" hidden="1"/>
    <cellStyle name="Followed Hyperlink" xfId="6324" builtinId="9" hidden="1"/>
    <cellStyle name="Followed Hyperlink" xfId="6325" builtinId="9" hidden="1"/>
    <cellStyle name="Followed Hyperlink" xfId="6326" builtinId="9" hidden="1"/>
    <cellStyle name="Followed Hyperlink" xfId="6327" builtinId="9" hidden="1"/>
    <cellStyle name="Followed Hyperlink" xfId="6328" builtinId="9" hidden="1"/>
    <cellStyle name="Followed Hyperlink" xfId="6329" builtinId="9" hidden="1"/>
    <cellStyle name="Followed Hyperlink" xfId="6330" builtinId="9" hidden="1"/>
    <cellStyle name="Followed Hyperlink" xfId="6331" builtinId="9" hidden="1"/>
    <cellStyle name="Followed Hyperlink" xfId="6332" builtinId="9" hidden="1"/>
    <cellStyle name="Followed Hyperlink" xfId="6333" builtinId="9" hidden="1"/>
    <cellStyle name="Followed Hyperlink" xfId="6334" builtinId="9" hidden="1"/>
    <cellStyle name="Followed Hyperlink" xfId="6335" builtinId="9" hidden="1"/>
    <cellStyle name="Followed Hyperlink" xfId="6336" builtinId="9" hidden="1"/>
    <cellStyle name="Followed Hyperlink" xfId="6337" builtinId="9" hidden="1"/>
    <cellStyle name="Followed Hyperlink" xfId="6338" builtinId="9" hidden="1"/>
    <cellStyle name="Followed Hyperlink" xfId="6339" builtinId="9" hidden="1"/>
    <cellStyle name="Followed Hyperlink" xfId="6340" builtinId="9" hidden="1"/>
    <cellStyle name="Followed Hyperlink" xfId="6341" builtinId="9" hidden="1"/>
    <cellStyle name="Followed Hyperlink" xfId="6342" builtinId="9" hidden="1"/>
    <cellStyle name="Followed Hyperlink" xfId="6343" builtinId="9" hidden="1"/>
    <cellStyle name="Followed Hyperlink" xfId="6344" builtinId="9" hidden="1"/>
    <cellStyle name="Followed Hyperlink" xfId="6345" builtinId="9" hidden="1"/>
    <cellStyle name="Followed Hyperlink" xfId="6346" builtinId="9" hidden="1"/>
    <cellStyle name="Followed Hyperlink" xfId="6347" builtinId="9" hidden="1"/>
    <cellStyle name="Followed Hyperlink" xfId="6348" builtinId="9" hidden="1"/>
    <cellStyle name="Followed Hyperlink" xfId="6349" builtinId="9" hidden="1"/>
    <cellStyle name="Followed Hyperlink" xfId="6350" builtinId="9" hidden="1"/>
    <cellStyle name="Followed Hyperlink" xfId="6351" builtinId="9" hidden="1"/>
    <cellStyle name="Followed Hyperlink" xfId="6352" builtinId="9" hidden="1"/>
    <cellStyle name="Followed Hyperlink" xfId="6353" builtinId="9" hidden="1"/>
    <cellStyle name="Followed Hyperlink" xfId="6354" builtinId="9" hidden="1"/>
    <cellStyle name="Followed Hyperlink" xfId="6355" builtinId="9" hidden="1"/>
    <cellStyle name="Followed Hyperlink" xfId="6356" builtinId="9" hidden="1"/>
    <cellStyle name="Followed Hyperlink" xfId="6357" builtinId="9" hidden="1"/>
    <cellStyle name="Followed Hyperlink" xfId="6358" builtinId="9" hidden="1"/>
    <cellStyle name="Followed Hyperlink" xfId="6359" builtinId="9" hidden="1"/>
    <cellStyle name="Followed Hyperlink" xfId="6360" builtinId="9" hidden="1"/>
    <cellStyle name="Followed Hyperlink" xfId="6361" builtinId="9" hidden="1"/>
    <cellStyle name="Followed Hyperlink" xfId="6362" builtinId="9" hidden="1"/>
    <cellStyle name="Followed Hyperlink" xfId="6363" builtinId="9" hidden="1"/>
    <cellStyle name="Followed Hyperlink" xfId="6364" builtinId="9" hidden="1"/>
    <cellStyle name="Followed Hyperlink" xfId="6365" builtinId="9" hidden="1"/>
    <cellStyle name="Followed Hyperlink" xfId="6366" builtinId="9" hidden="1"/>
    <cellStyle name="Followed Hyperlink" xfId="6367" builtinId="9" hidden="1"/>
    <cellStyle name="Followed Hyperlink" xfId="6368" builtinId="9" hidden="1"/>
    <cellStyle name="Followed Hyperlink" xfId="6369" builtinId="9" hidden="1"/>
    <cellStyle name="Followed Hyperlink" xfId="6370" builtinId="9" hidden="1"/>
    <cellStyle name="Followed Hyperlink" xfId="6371" builtinId="9" hidden="1"/>
    <cellStyle name="Followed Hyperlink" xfId="6372" builtinId="9" hidden="1"/>
    <cellStyle name="Followed Hyperlink" xfId="6373" builtinId="9" hidden="1"/>
    <cellStyle name="Followed Hyperlink" xfId="6374" builtinId="9" hidden="1"/>
    <cellStyle name="Followed Hyperlink" xfId="6375" builtinId="9" hidden="1"/>
    <cellStyle name="Followed Hyperlink" xfId="6376" builtinId="9" hidden="1"/>
    <cellStyle name="Followed Hyperlink" xfId="6377" builtinId="9" hidden="1"/>
    <cellStyle name="Followed Hyperlink" xfId="6379" builtinId="9" hidden="1"/>
    <cellStyle name="Followed Hyperlink" xfId="6381" builtinId="9" hidden="1"/>
    <cellStyle name="Followed Hyperlink" xfId="6383" builtinId="9" hidden="1"/>
    <cellStyle name="Followed Hyperlink" xfId="6385" builtinId="9" hidden="1"/>
    <cellStyle name="Followed Hyperlink" xfId="6387" builtinId="9" hidden="1"/>
    <cellStyle name="Followed Hyperlink" xfId="6389" builtinId="9" hidden="1"/>
    <cellStyle name="Followed Hyperlink" xfId="6391" builtinId="9" hidden="1"/>
    <cellStyle name="Followed Hyperlink" xfId="6393" builtinId="9" hidden="1"/>
    <cellStyle name="Followed Hyperlink" xfId="6395" builtinId="9" hidden="1"/>
    <cellStyle name="Followed Hyperlink" xfId="6397" builtinId="9" hidden="1"/>
    <cellStyle name="Followed Hyperlink" xfId="6399" builtinId="9" hidden="1"/>
    <cellStyle name="Followed Hyperlink" xfId="6401" builtinId="9" hidden="1"/>
    <cellStyle name="Followed Hyperlink" xfId="6403" builtinId="9" hidden="1"/>
    <cellStyle name="Followed Hyperlink" xfId="6405" builtinId="9" hidden="1"/>
    <cellStyle name="Followed Hyperlink" xfId="6407" builtinId="9" hidden="1"/>
    <cellStyle name="Followed Hyperlink" xfId="6409" builtinId="9" hidden="1"/>
    <cellStyle name="Followed Hyperlink" xfId="6411" builtinId="9" hidden="1"/>
    <cellStyle name="Followed Hyperlink" xfId="6413" builtinId="9" hidden="1"/>
    <cellStyle name="Followed Hyperlink" xfId="6415" builtinId="9" hidden="1"/>
    <cellStyle name="Followed Hyperlink" xfId="6417" builtinId="9" hidden="1"/>
    <cellStyle name="Followed Hyperlink" xfId="6419" builtinId="9" hidden="1"/>
    <cellStyle name="Followed Hyperlink" xfId="6421" builtinId="9" hidden="1"/>
    <cellStyle name="Followed Hyperlink" xfId="6423" builtinId="9" hidden="1"/>
    <cellStyle name="Followed Hyperlink" xfId="6425" builtinId="9" hidden="1"/>
    <cellStyle name="Followed Hyperlink" xfId="6427" builtinId="9" hidden="1"/>
    <cellStyle name="Followed Hyperlink" xfId="6429" builtinId="9" hidden="1"/>
    <cellStyle name="Followed Hyperlink" xfId="6431" builtinId="9" hidden="1"/>
    <cellStyle name="Followed Hyperlink" xfId="6433" builtinId="9" hidden="1"/>
    <cellStyle name="Followed Hyperlink" xfId="6435" builtinId="9" hidden="1"/>
    <cellStyle name="Followed Hyperlink" xfId="6437" builtinId="9" hidden="1"/>
    <cellStyle name="Followed Hyperlink" xfId="6439" builtinId="9" hidden="1"/>
    <cellStyle name="Followed Hyperlink" xfId="6441" builtinId="9" hidden="1"/>
    <cellStyle name="Followed Hyperlink" xfId="6443" builtinId="9" hidden="1"/>
    <cellStyle name="Followed Hyperlink" xfId="6445" builtinId="9" hidden="1"/>
    <cellStyle name="Followed Hyperlink" xfId="6447" builtinId="9" hidden="1"/>
    <cellStyle name="Followed Hyperlink" xfId="6449" builtinId="9" hidden="1"/>
    <cellStyle name="Followed Hyperlink" xfId="6451" builtinId="9" hidden="1"/>
    <cellStyle name="Followed Hyperlink" xfId="6453" builtinId="9" hidden="1"/>
    <cellStyle name="Followed Hyperlink" xfId="6455" builtinId="9" hidden="1"/>
    <cellStyle name="Followed Hyperlink" xfId="6457" builtinId="9" hidden="1"/>
    <cellStyle name="Followed Hyperlink" xfId="6459" builtinId="9" hidden="1"/>
    <cellStyle name="Followed Hyperlink" xfId="6461" builtinId="9" hidden="1"/>
    <cellStyle name="Followed Hyperlink" xfId="6463" builtinId="9" hidden="1"/>
    <cellStyle name="Followed Hyperlink" xfId="6465" builtinId="9" hidden="1"/>
    <cellStyle name="Followed Hyperlink" xfId="6467" builtinId="9" hidden="1"/>
    <cellStyle name="Followed Hyperlink" xfId="6469" builtinId="9" hidden="1"/>
    <cellStyle name="Followed Hyperlink" xfId="6471" builtinId="9" hidden="1"/>
    <cellStyle name="Followed Hyperlink" xfId="6473" builtinId="9" hidden="1"/>
    <cellStyle name="Followed Hyperlink" xfId="6475" builtinId="9" hidden="1"/>
    <cellStyle name="Followed Hyperlink" xfId="6477" builtinId="9" hidden="1"/>
    <cellStyle name="Followed Hyperlink" xfId="6479" builtinId="9" hidden="1"/>
    <cellStyle name="Followed Hyperlink" xfId="6481" builtinId="9" hidden="1"/>
    <cellStyle name="Followed Hyperlink" xfId="6483" builtinId="9" hidden="1"/>
    <cellStyle name="Followed Hyperlink" xfId="6485" builtinId="9" hidden="1"/>
    <cellStyle name="Followed Hyperlink" xfId="6487" builtinId="9" hidden="1"/>
    <cellStyle name="Followed Hyperlink" xfId="6489" builtinId="9" hidden="1"/>
    <cellStyle name="Followed Hyperlink" xfId="6491" builtinId="9" hidden="1"/>
    <cellStyle name="Followed Hyperlink" xfId="5877" builtinId="9" hidden="1"/>
    <cellStyle name="Followed Hyperlink" xfId="6493" builtinId="9" hidden="1"/>
    <cellStyle name="Followed Hyperlink" xfId="6495" builtinId="9" hidden="1"/>
    <cellStyle name="Followed Hyperlink" xfId="6497" builtinId="9" hidden="1"/>
    <cellStyle name="Followed Hyperlink" xfId="6499" builtinId="9" hidden="1"/>
    <cellStyle name="Followed Hyperlink" xfId="6501" builtinId="9" hidden="1"/>
    <cellStyle name="Followed Hyperlink" xfId="6503" builtinId="9" hidden="1"/>
    <cellStyle name="Followed Hyperlink" xfId="6505" builtinId="9" hidden="1"/>
    <cellStyle name="Followed Hyperlink" xfId="6507" builtinId="9" hidden="1"/>
    <cellStyle name="Followed Hyperlink" xfId="6509" builtinId="9" hidden="1"/>
    <cellStyle name="Followed Hyperlink" xfId="6511" builtinId="9" hidden="1"/>
    <cellStyle name="Followed Hyperlink" xfId="6513" builtinId="9" hidden="1"/>
    <cellStyle name="Followed Hyperlink" xfId="6515" builtinId="9" hidden="1"/>
    <cellStyle name="Followed Hyperlink" xfId="6517" builtinId="9" hidden="1"/>
    <cellStyle name="Followed Hyperlink" xfId="6519" builtinId="9" hidden="1"/>
    <cellStyle name="Followed Hyperlink" xfId="6521" builtinId="9" hidden="1"/>
    <cellStyle name="Followed Hyperlink" xfId="6523" builtinId="9" hidden="1"/>
    <cellStyle name="Followed Hyperlink" xfId="6525" builtinId="9" hidden="1"/>
    <cellStyle name="Followed Hyperlink" xfId="6527" builtinId="9" hidden="1"/>
    <cellStyle name="Followed Hyperlink" xfId="6529" builtinId="9" hidden="1"/>
    <cellStyle name="Followed Hyperlink" xfId="6531" builtinId="9" hidden="1"/>
    <cellStyle name="Followed Hyperlink" xfId="6533" builtinId="9" hidden="1"/>
    <cellStyle name="Followed Hyperlink" xfId="6535" builtinId="9" hidden="1"/>
    <cellStyle name="Followed Hyperlink" xfId="6537" builtinId="9" hidden="1"/>
    <cellStyle name="Followed Hyperlink" xfId="6539" builtinId="9" hidden="1"/>
    <cellStyle name="Followed Hyperlink" xfId="6541" builtinId="9" hidden="1"/>
    <cellStyle name="Followed Hyperlink" xfId="6543" builtinId="9" hidden="1"/>
    <cellStyle name="Followed Hyperlink" xfId="6545" builtinId="9" hidden="1"/>
    <cellStyle name="Followed Hyperlink" xfId="6547" builtinId="9" hidden="1"/>
    <cellStyle name="Followed Hyperlink" xfId="6549" builtinId="9" hidden="1"/>
    <cellStyle name="Followed Hyperlink" xfId="6551" builtinId="9" hidden="1"/>
    <cellStyle name="Followed Hyperlink" xfId="6553" builtinId="9" hidden="1"/>
    <cellStyle name="Followed Hyperlink" xfId="6555" builtinId="9" hidden="1"/>
    <cellStyle name="Followed Hyperlink" xfId="6557" builtinId="9" hidden="1"/>
    <cellStyle name="Followed Hyperlink" xfId="6559" builtinId="9" hidden="1"/>
    <cellStyle name="Followed Hyperlink" xfId="6561" builtinId="9" hidden="1"/>
    <cellStyle name="Followed Hyperlink" xfId="6563" builtinId="9" hidden="1"/>
    <cellStyle name="Followed Hyperlink" xfId="6565" builtinId="9" hidden="1"/>
    <cellStyle name="Followed Hyperlink" xfId="6567" builtinId="9" hidden="1"/>
    <cellStyle name="Followed Hyperlink" xfId="6569" builtinId="9" hidden="1"/>
    <cellStyle name="Followed Hyperlink" xfId="6571" builtinId="9" hidden="1"/>
    <cellStyle name="Followed Hyperlink" xfId="6573" builtinId="9" hidden="1"/>
    <cellStyle name="Followed Hyperlink" xfId="6575" builtinId="9" hidden="1"/>
    <cellStyle name="Followed Hyperlink" xfId="6577" builtinId="9" hidden="1"/>
    <cellStyle name="Followed Hyperlink" xfId="6579" builtinId="9" hidden="1"/>
    <cellStyle name="Followed Hyperlink" xfId="6581" builtinId="9" hidden="1"/>
    <cellStyle name="Followed Hyperlink" xfId="6583" builtinId="9" hidden="1"/>
    <cellStyle name="Followed Hyperlink" xfId="6585" builtinId="9" hidden="1"/>
    <cellStyle name="Followed Hyperlink" xfId="6587" builtinId="9" hidden="1"/>
    <cellStyle name="Followed Hyperlink" xfId="6589" builtinId="9" hidden="1"/>
    <cellStyle name="Followed Hyperlink" xfId="6591" builtinId="9" hidden="1"/>
    <cellStyle name="Followed Hyperlink" xfId="6593" builtinId="9" hidden="1"/>
    <cellStyle name="Followed Hyperlink" xfId="6595" builtinId="9" hidden="1"/>
    <cellStyle name="Followed Hyperlink" xfId="6597" builtinId="9" hidden="1"/>
    <cellStyle name="Followed Hyperlink" xfId="6599" builtinId="9" hidden="1"/>
    <cellStyle name="Followed Hyperlink" xfId="6601" builtinId="9" hidden="1"/>
    <cellStyle name="Followed Hyperlink" xfId="6603" builtinId="9" hidden="1"/>
    <cellStyle name="Followed Hyperlink" xfId="6605" builtinId="9" hidden="1"/>
    <cellStyle name="Followed Hyperlink" xfId="6607" builtinId="9" hidden="1"/>
    <cellStyle name="Followed Hyperlink" xfId="6609" builtinId="9" hidden="1"/>
    <cellStyle name="Followed Hyperlink" xfId="6611" builtinId="9" hidden="1"/>
    <cellStyle name="Followed Hyperlink" xfId="6613" builtinId="9" hidden="1"/>
    <cellStyle name="Followed Hyperlink" xfId="6615" builtinId="9" hidden="1"/>
    <cellStyle name="Followed Hyperlink" xfId="6617" builtinId="9" hidden="1"/>
    <cellStyle name="Followed Hyperlink" xfId="6619" builtinId="9" hidden="1"/>
    <cellStyle name="Followed Hyperlink" xfId="6621" builtinId="9" hidden="1"/>
    <cellStyle name="Followed Hyperlink" xfId="6623" builtinId="9" hidden="1"/>
    <cellStyle name="Followed Hyperlink" xfId="6625" builtinId="9" hidden="1"/>
    <cellStyle name="Followed Hyperlink" xfId="6627" builtinId="9" hidden="1"/>
    <cellStyle name="Followed Hyperlink" xfId="6629" builtinId="9" hidden="1"/>
    <cellStyle name="Followed Hyperlink" xfId="6631" builtinId="9" hidden="1"/>
    <cellStyle name="Followed Hyperlink" xfId="6633" builtinId="9" hidden="1"/>
    <cellStyle name="Followed Hyperlink" xfId="6635" builtinId="9" hidden="1"/>
    <cellStyle name="Followed Hyperlink" xfId="6637" builtinId="9" hidden="1"/>
    <cellStyle name="Followed Hyperlink" xfId="6639" builtinId="9" hidden="1"/>
    <cellStyle name="Followed Hyperlink" xfId="6641" builtinId="9" hidden="1"/>
    <cellStyle name="Followed Hyperlink" xfId="6643" builtinId="9" hidden="1"/>
    <cellStyle name="Followed Hyperlink" xfId="6645" builtinId="9" hidden="1"/>
    <cellStyle name="Followed Hyperlink" xfId="6647" builtinId="9" hidden="1"/>
    <cellStyle name="Followed Hyperlink" xfId="6649" builtinId="9" hidden="1"/>
    <cellStyle name="Followed Hyperlink" xfId="6651" builtinId="9" hidden="1"/>
    <cellStyle name="Followed Hyperlink" xfId="6653" builtinId="9" hidden="1"/>
    <cellStyle name="Followed Hyperlink" xfId="6655" builtinId="9" hidden="1"/>
    <cellStyle name="Followed Hyperlink" xfId="6657" builtinId="9" hidden="1"/>
    <cellStyle name="Followed Hyperlink" xfId="6659" builtinId="9" hidden="1"/>
    <cellStyle name="Followed Hyperlink" xfId="6661" builtinId="9" hidden="1"/>
    <cellStyle name="Followed Hyperlink" xfId="6663" builtinId="9" hidden="1"/>
    <cellStyle name="Followed Hyperlink" xfId="6665" builtinId="9" hidden="1"/>
    <cellStyle name="Followed Hyperlink" xfId="6667" builtinId="9" hidden="1"/>
    <cellStyle name="Followed Hyperlink" xfId="6669" builtinId="9" hidden="1"/>
    <cellStyle name="Followed Hyperlink" xfId="6671" builtinId="9" hidden="1"/>
    <cellStyle name="Followed Hyperlink" xfId="6673" builtinId="9" hidden="1"/>
    <cellStyle name="Followed Hyperlink" xfId="6675" builtinId="9" hidden="1"/>
    <cellStyle name="Followed Hyperlink" xfId="6677" builtinId="9" hidden="1"/>
    <cellStyle name="Followed Hyperlink" xfId="6679" builtinId="9" hidden="1"/>
    <cellStyle name="Followed Hyperlink" xfId="6681" builtinId="9" hidden="1"/>
    <cellStyle name="Followed Hyperlink" xfId="6683" builtinId="9" hidden="1"/>
    <cellStyle name="Followed Hyperlink" xfId="6685" builtinId="9" hidden="1"/>
    <cellStyle name="Followed Hyperlink" xfId="6687" builtinId="9" hidden="1"/>
    <cellStyle name="Followed Hyperlink" xfId="6689" builtinId="9" hidden="1"/>
    <cellStyle name="Followed Hyperlink" xfId="6691" builtinId="9" hidden="1"/>
    <cellStyle name="Followed Hyperlink" xfId="6693" builtinId="9" hidden="1"/>
    <cellStyle name="Followed Hyperlink" xfId="6695" builtinId="9" hidden="1"/>
    <cellStyle name="Followed Hyperlink" xfId="6697" builtinId="9" hidden="1"/>
    <cellStyle name="Followed Hyperlink" xfId="6699" builtinId="9" hidden="1"/>
    <cellStyle name="Followed Hyperlink" xfId="6701" builtinId="9" hidden="1"/>
    <cellStyle name="Followed Hyperlink" xfId="6703" builtinId="9" hidden="1"/>
    <cellStyle name="Followed Hyperlink" xfId="6705" builtinId="9" hidden="1"/>
    <cellStyle name="Followed Hyperlink" xfId="6707" builtinId="9" hidden="1"/>
    <cellStyle name="Followed Hyperlink" xfId="6709" builtinId="9" hidden="1"/>
    <cellStyle name="Followed Hyperlink" xfId="6711" builtinId="9" hidden="1"/>
    <cellStyle name="Followed Hyperlink" xfId="6713" builtinId="9" hidden="1"/>
    <cellStyle name="Followed Hyperlink" xfId="6715" builtinId="9" hidden="1"/>
    <cellStyle name="Followed Hyperlink" xfId="6717" builtinId="9" hidden="1"/>
    <cellStyle name="Followed Hyperlink" xfId="6719" builtinId="9" hidden="1"/>
    <cellStyle name="Followed Hyperlink" xfId="6721" builtinId="9" hidden="1"/>
    <cellStyle name="Followed Hyperlink" xfId="6723" builtinId="9" hidden="1"/>
    <cellStyle name="Followed Hyperlink" xfId="6725" builtinId="9" hidden="1"/>
    <cellStyle name="Followed Hyperlink" xfId="6727" builtinId="9" hidden="1"/>
    <cellStyle name="Followed Hyperlink" xfId="6729" builtinId="9" hidden="1"/>
    <cellStyle name="Followed Hyperlink" xfId="6731" builtinId="9" hidden="1"/>
    <cellStyle name="Followed Hyperlink" xfId="6733" builtinId="9" hidden="1"/>
    <cellStyle name="Followed Hyperlink" xfId="6735" builtinId="9" hidden="1"/>
    <cellStyle name="Followed Hyperlink" xfId="6737" builtinId="9" hidden="1"/>
    <cellStyle name="Followed Hyperlink" xfId="6739" builtinId="9" hidden="1"/>
    <cellStyle name="Followed Hyperlink" xfId="6741" builtinId="9" hidden="1"/>
    <cellStyle name="Followed Hyperlink" xfId="6743" builtinId="9" hidden="1"/>
    <cellStyle name="Followed Hyperlink" xfId="6745" builtinId="9" hidden="1"/>
    <cellStyle name="Followed Hyperlink" xfId="6747" builtinId="9" hidden="1"/>
    <cellStyle name="Followed Hyperlink" xfId="6749" builtinId="9" hidden="1"/>
    <cellStyle name="Followed Hyperlink" xfId="6751" builtinId="9" hidden="1"/>
    <cellStyle name="Followed Hyperlink" xfId="6753" builtinId="9" hidden="1"/>
    <cellStyle name="Followed Hyperlink" xfId="6755" builtinId="9" hidden="1"/>
    <cellStyle name="Followed Hyperlink" xfId="6757" builtinId="9" hidden="1"/>
    <cellStyle name="Followed Hyperlink" xfId="6759" builtinId="9" hidden="1"/>
    <cellStyle name="Followed Hyperlink" xfId="6761" builtinId="9" hidden="1"/>
    <cellStyle name="Followed Hyperlink" xfId="6763" builtinId="9" hidden="1"/>
    <cellStyle name="Followed Hyperlink" xfId="6765" builtinId="9" hidden="1"/>
    <cellStyle name="Followed Hyperlink" xfId="6767" builtinId="9" hidden="1"/>
    <cellStyle name="Followed Hyperlink" xfId="6769" builtinId="9" hidden="1"/>
    <cellStyle name="Followed Hyperlink" xfId="6771" builtinId="9" hidden="1"/>
    <cellStyle name="Followed Hyperlink" xfId="6773" builtinId="9" hidden="1"/>
    <cellStyle name="Followed Hyperlink" xfId="6775" builtinId="9" hidden="1"/>
    <cellStyle name="Followed Hyperlink" xfId="6777" builtinId="9" hidden="1"/>
    <cellStyle name="Followed Hyperlink" xfId="6779" builtinId="9" hidden="1"/>
    <cellStyle name="Followed Hyperlink" xfId="6781" builtinId="9" hidden="1"/>
    <cellStyle name="Followed Hyperlink" xfId="6783" builtinId="9" hidden="1"/>
    <cellStyle name="Followed Hyperlink" xfId="6785" builtinId="9" hidden="1"/>
    <cellStyle name="Followed Hyperlink" xfId="6787" builtinId="9" hidden="1"/>
    <cellStyle name="Followed Hyperlink" xfId="6789" builtinId="9" hidden="1"/>
    <cellStyle name="Followed Hyperlink" xfId="6791" builtinId="9" hidden="1"/>
    <cellStyle name="Followed Hyperlink" xfId="6793" builtinId="9" hidden="1"/>
    <cellStyle name="Followed Hyperlink" xfId="6795" builtinId="9" hidden="1"/>
    <cellStyle name="Followed Hyperlink" xfId="6797" builtinId="9" hidden="1"/>
    <cellStyle name="Followed Hyperlink" xfId="6799" builtinId="9" hidden="1"/>
    <cellStyle name="Followed Hyperlink" xfId="6801" builtinId="9" hidden="1"/>
    <cellStyle name="Followed Hyperlink" xfId="6803" builtinId="9" hidden="1"/>
    <cellStyle name="Followed Hyperlink" xfId="6805" builtinId="9" hidden="1"/>
    <cellStyle name="Followed Hyperlink" xfId="6807" builtinId="9" hidden="1"/>
    <cellStyle name="Followed Hyperlink" xfId="6809" builtinId="9" hidden="1"/>
    <cellStyle name="Followed Hyperlink" xfId="6811" builtinId="9" hidden="1"/>
    <cellStyle name="Followed Hyperlink" xfId="6813" builtinId="9" hidden="1"/>
    <cellStyle name="Followed Hyperlink" xfId="6815" builtinId="9" hidden="1"/>
    <cellStyle name="Followed Hyperlink" xfId="6817" builtinId="9" hidden="1"/>
    <cellStyle name="Followed Hyperlink" xfId="6819" builtinId="9" hidden="1"/>
    <cellStyle name="Followed Hyperlink" xfId="6821" builtinId="9" hidden="1"/>
    <cellStyle name="Followed Hyperlink" xfId="6822" builtinId="9" hidden="1"/>
    <cellStyle name="Followed Hyperlink" xfId="6824" builtinId="9" hidden="1"/>
    <cellStyle name="Followed Hyperlink" xfId="6825" builtinId="9" hidden="1"/>
    <cellStyle name="Followed Hyperlink" xfId="6827" builtinId="9" hidden="1"/>
    <cellStyle name="Followed Hyperlink" xfId="6828" builtinId="9" hidden="1"/>
    <cellStyle name="Followed Hyperlink" xfId="6830" builtinId="9" hidden="1"/>
    <cellStyle name="Followed Hyperlink" xfId="6831" builtinId="9" hidden="1"/>
    <cellStyle name="Followed Hyperlink" xfId="6833" builtinId="9" hidden="1"/>
    <cellStyle name="Followed Hyperlink" xfId="6834" builtinId="9" hidden="1"/>
    <cellStyle name="Followed Hyperlink" xfId="6836" builtinId="9" hidden="1"/>
    <cellStyle name="Followed Hyperlink" xfId="6837" builtinId="9" hidden="1"/>
    <cellStyle name="Followed Hyperlink" xfId="6839" builtinId="9" hidden="1"/>
    <cellStyle name="Followed Hyperlink" xfId="6840" builtinId="9" hidden="1"/>
    <cellStyle name="Followed Hyperlink" xfId="6842" builtinId="9" hidden="1"/>
    <cellStyle name="Followed Hyperlink" xfId="6843" builtinId="9" hidden="1"/>
    <cellStyle name="Followed Hyperlink" xfId="6845" builtinId="9" hidden="1"/>
    <cellStyle name="Followed Hyperlink" xfId="6846" builtinId="9" hidden="1"/>
    <cellStyle name="Followed Hyperlink" xfId="6848" builtinId="9" hidden="1"/>
    <cellStyle name="Followed Hyperlink" xfId="6849" builtinId="9" hidden="1"/>
    <cellStyle name="Followed Hyperlink" xfId="6851" builtinId="9" hidden="1"/>
    <cellStyle name="Followed Hyperlink" xfId="6852" builtinId="9" hidden="1"/>
    <cellStyle name="Followed Hyperlink" xfId="6854" builtinId="9" hidden="1"/>
    <cellStyle name="Followed Hyperlink" xfId="6855" builtinId="9" hidden="1"/>
    <cellStyle name="Followed Hyperlink" xfId="6857" builtinId="9" hidden="1"/>
    <cellStyle name="Followed Hyperlink" xfId="6858" builtinId="9" hidden="1"/>
    <cellStyle name="Followed Hyperlink" xfId="6860" builtinId="9" hidden="1"/>
    <cellStyle name="Followed Hyperlink" xfId="6861" builtinId="9" hidden="1"/>
    <cellStyle name="Followed Hyperlink" xfId="6863" builtinId="9" hidden="1"/>
    <cellStyle name="Followed Hyperlink" xfId="6864" builtinId="9" hidden="1"/>
    <cellStyle name="Followed Hyperlink" xfId="6866" builtinId="9" hidden="1"/>
    <cellStyle name="Followed Hyperlink" xfId="6867" builtinId="9" hidden="1"/>
    <cellStyle name="Followed Hyperlink" xfId="6869" builtinId="9" hidden="1"/>
    <cellStyle name="Followed Hyperlink" xfId="6870" builtinId="9" hidden="1"/>
    <cellStyle name="Followed Hyperlink" xfId="6872" builtinId="9" hidden="1"/>
    <cellStyle name="Followed Hyperlink" xfId="6873" builtinId="9" hidden="1"/>
    <cellStyle name="Followed Hyperlink" xfId="6875" builtinId="9" hidden="1"/>
    <cellStyle name="Followed Hyperlink" xfId="6876" builtinId="9" hidden="1"/>
    <cellStyle name="Followed Hyperlink" xfId="6878" builtinId="9" hidden="1"/>
    <cellStyle name="Followed Hyperlink" xfId="6879" builtinId="9" hidden="1"/>
    <cellStyle name="Followed Hyperlink" xfId="6881" builtinId="9" hidden="1"/>
    <cellStyle name="Followed Hyperlink" xfId="6882" builtinId="9" hidden="1"/>
    <cellStyle name="Followed Hyperlink" xfId="6883" builtinId="9" hidden="1"/>
    <cellStyle name="Followed Hyperlink" xfId="6884" builtinId="9" hidden="1"/>
    <cellStyle name="Followed Hyperlink" xfId="6885" builtinId="9" hidden="1"/>
    <cellStyle name="Followed Hyperlink" xfId="6886" builtinId="9" hidden="1"/>
    <cellStyle name="Followed Hyperlink" xfId="6887" builtinId="9" hidden="1"/>
    <cellStyle name="Followed Hyperlink" xfId="6888" builtinId="9" hidden="1"/>
    <cellStyle name="Followed Hyperlink" xfId="6889" builtinId="9" hidden="1"/>
    <cellStyle name="Followed Hyperlink" xfId="6890" builtinId="9" hidden="1"/>
    <cellStyle name="Followed Hyperlink" xfId="6891" builtinId="9" hidden="1"/>
    <cellStyle name="Followed Hyperlink" xfId="6892" builtinId="9" hidden="1"/>
    <cellStyle name="Followed Hyperlink" xfId="6893" builtinId="9" hidden="1"/>
    <cellStyle name="Followed Hyperlink" xfId="6894" builtinId="9" hidden="1"/>
    <cellStyle name="Followed Hyperlink" xfId="6895" builtinId="9" hidden="1"/>
    <cellStyle name="Followed Hyperlink" xfId="6896" builtinId="9" hidden="1"/>
    <cellStyle name="Followed Hyperlink" xfId="6897" builtinId="9" hidden="1"/>
    <cellStyle name="Followed Hyperlink" xfId="6898" builtinId="9" hidden="1"/>
    <cellStyle name="Followed Hyperlink" xfId="6899" builtinId="9" hidden="1"/>
    <cellStyle name="Followed Hyperlink" xfId="6900" builtinId="9" hidden="1"/>
    <cellStyle name="Followed Hyperlink" xfId="6901" builtinId="9" hidden="1"/>
    <cellStyle name="Followed Hyperlink" xfId="6902" builtinId="9" hidden="1"/>
    <cellStyle name="Followed Hyperlink" xfId="6903" builtinId="9" hidden="1"/>
    <cellStyle name="Followed Hyperlink" xfId="6904" builtinId="9" hidden="1"/>
    <cellStyle name="Followed Hyperlink" xfId="6905" builtinId="9" hidden="1"/>
    <cellStyle name="Followed Hyperlink" xfId="6906" builtinId="9" hidden="1"/>
    <cellStyle name="Followed Hyperlink" xfId="6907" builtinId="9" hidden="1"/>
    <cellStyle name="Followed Hyperlink" xfId="6908" builtinId="9" hidden="1"/>
    <cellStyle name="Followed Hyperlink" xfId="6909" builtinId="9" hidden="1"/>
    <cellStyle name="Followed Hyperlink" xfId="6910" builtinId="9" hidden="1"/>
    <cellStyle name="Followed Hyperlink" xfId="6911" builtinId="9" hidden="1"/>
    <cellStyle name="Followed Hyperlink" xfId="6912" builtinId="9" hidden="1"/>
    <cellStyle name="Followed Hyperlink" xfId="6913" builtinId="9" hidden="1"/>
    <cellStyle name="Followed Hyperlink" xfId="6914" builtinId="9" hidden="1"/>
    <cellStyle name="Followed Hyperlink" xfId="6915" builtinId="9" hidden="1"/>
    <cellStyle name="Followed Hyperlink" xfId="6916" builtinId="9" hidden="1"/>
    <cellStyle name="Followed Hyperlink" xfId="6917" builtinId="9" hidden="1"/>
    <cellStyle name="Followed Hyperlink" xfId="6918" builtinId="9" hidden="1"/>
    <cellStyle name="Followed Hyperlink" xfId="6919" builtinId="9" hidden="1"/>
    <cellStyle name="Followed Hyperlink" xfId="6920" builtinId="9" hidden="1"/>
    <cellStyle name="Followed Hyperlink" xfId="6921" builtinId="9" hidden="1"/>
    <cellStyle name="Followed Hyperlink" xfId="6922" builtinId="9" hidden="1"/>
    <cellStyle name="Followed Hyperlink" xfId="6923" builtinId="9" hidden="1"/>
    <cellStyle name="Followed Hyperlink" xfId="6924" builtinId="9" hidden="1"/>
    <cellStyle name="Followed Hyperlink" xfId="6925" builtinId="9" hidden="1"/>
    <cellStyle name="Followed Hyperlink" xfId="6926" builtinId="9" hidden="1"/>
    <cellStyle name="Followed Hyperlink" xfId="6927" builtinId="9" hidden="1"/>
    <cellStyle name="Followed Hyperlink" xfId="6928" builtinId="9" hidden="1"/>
    <cellStyle name="Followed Hyperlink" xfId="6929" builtinId="9" hidden="1"/>
    <cellStyle name="Followed Hyperlink" xfId="6930" builtinId="9" hidden="1"/>
    <cellStyle name="Followed Hyperlink" xfId="6931" builtinId="9" hidden="1"/>
    <cellStyle name="Followed Hyperlink" xfId="6932" builtinId="9" hidden="1"/>
    <cellStyle name="Followed Hyperlink" xfId="6933" builtinId="9" hidden="1"/>
    <cellStyle name="Followed Hyperlink" xfId="6934" builtinId="9" hidden="1"/>
    <cellStyle name="Followed Hyperlink" xfId="6935" builtinId="9" hidden="1"/>
    <cellStyle name="Followed Hyperlink" xfId="6936" builtinId="9" hidden="1"/>
    <cellStyle name="Followed Hyperlink" xfId="6937" builtinId="9" hidden="1"/>
    <cellStyle name="Followed Hyperlink" xfId="6938" builtinId="9" hidden="1"/>
    <cellStyle name="Followed Hyperlink" xfId="6939" builtinId="9" hidden="1"/>
    <cellStyle name="Followed Hyperlink" xfId="6940" builtinId="9" hidden="1"/>
    <cellStyle name="Followed Hyperlink" xfId="6941" builtinId="9" hidden="1"/>
    <cellStyle name="Followed Hyperlink" xfId="6942" builtinId="9" hidden="1"/>
    <cellStyle name="Followed Hyperlink" xfId="6943" builtinId="9" hidden="1"/>
    <cellStyle name="Followed Hyperlink" xfId="6944" builtinId="9" hidden="1"/>
    <cellStyle name="Followed Hyperlink" xfId="6945" builtinId="9" hidden="1"/>
    <cellStyle name="Followed Hyperlink" xfId="6946" builtinId="9" hidden="1"/>
    <cellStyle name="Followed Hyperlink" xfId="6947" builtinId="9" hidden="1"/>
    <cellStyle name="Followed Hyperlink" xfId="6948" builtinId="9" hidden="1"/>
    <cellStyle name="Followed Hyperlink" xfId="6949" builtinId="9" hidden="1"/>
    <cellStyle name="Followed Hyperlink" xfId="6950" builtinId="9" hidden="1"/>
    <cellStyle name="Followed Hyperlink" xfId="6951" builtinId="9" hidden="1"/>
    <cellStyle name="Followed Hyperlink" xfId="6952" builtinId="9" hidden="1"/>
    <cellStyle name="Followed Hyperlink" xfId="6953" builtinId="9" hidden="1"/>
    <cellStyle name="Followed Hyperlink" xfId="6954" builtinId="9" hidden="1"/>
    <cellStyle name="Followed Hyperlink" xfId="6955" builtinId="9" hidden="1"/>
    <cellStyle name="Followed Hyperlink" xfId="6956" builtinId="9" hidden="1"/>
    <cellStyle name="Followed Hyperlink" xfId="6957" builtinId="9" hidden="1"/>
    <cellStyle name="Followed Hyperlink" xfId="6958" builtinId="9" hidden="1"/>
    <cellStyle name="Followed Hyperlink" xfId="6959" builtinId="9" hidden="1"/>
    <cellStyle name="Followed Hyperlink" xfId="6960" builtinId="9" hidden="1"/>
    <cellStyle name="Followed Hyperlink" xfId="6961" builtinId="9" hidden="1"/>
    <cellStyle name="Followed Hyperlink" xfId="6962" builtinId="9" hidden="1"/>
    <cellStyle name="Followed Hyperlink" xfId="6963" builtinId="9" hidden="1"/>
    <cellStyle name="Followed Hyperlink" xfId="6964" builtinId="9" hidden="1"/>
    <cellStyle name="Followed Hyperlink" xfId="6965" builtinId="9" hidden="1"/>
    <cellStyle name="Followed Hyperlink" xfId="6966" builtinId="9" hidden="1"/>
    <cellStyle name="Followed Hyperlink" xfId="6967" builtinId="9" hidden="1"/>
    <cellStyle name="Followed Hyperlink" xfId="6968" builtinId="9" hidden="1"/>
    <cellStyle name="Followed Hyperlink" xfId="6969" builtinId="9" hidden="1"/>
    <cellStyle name="Followed Hyperlink" xfId="6971" builtinId="9" hidden="1"/>
    <cellStyle name="Followed Hyperlink" xfId="6972" builtinId="9" hidden="1"/>
    <cellStyle name="Followed Hyperlink" xfId="6974" builtinId="9" hidden="1"/>
    <cellStyle name="Followed Hyperlink" xfId="6975" builtinId="9" hidden="1"/>
    <cellStyle name="Followed Hyperlink" xfId="6977" builtinId="9" hidden="1"/>
    <cellStyle name="Followed Hyperlink" xfId="6978" builtinId="9" hidden="1"/>
    <cellStyle name="Followed Hyperlink" xfId="6980" builtinId="9" hidden="1"/>
    <cellStyle name="Followed Hyperlink" xfId="6981" builtinId="9" hidden="1"/>
    <cellStyle name="Followed Hyperlink" xfId="6983" builtinId="9" hidden="1"/>
    <cellStyle name="Followed Hyperlink" xfId="6984" builtinId="9" hidden="1"/>
    <cellStyle name="Followed Hyperlink" xfId="6986" builtinId="9" hidden="1"/>
    <cellStyle name="Followed Hyperlink" xfId="6987" builtinId="9" hidden="1"/>
    <cellStyle name="Followed Hyperlink" xfId="6989" builtinId="9" hidden="1"/>
    <cellStyle name="Followed Hyperlink" xfId="6990" builtinId="9" hidden="1"/>
    <cellStyle name="Followed Hyperlink" xfId="6992" builtinId="9" hidden="1"/>
    <cellStyle name="Followed Hyperlink" xfId="6993" builtinId="9" hidden="1"/>
    <cellStyle name="Followed Hyperlink" xfId="6995" builtinId="9" hidden="1"/>
    <cellStyle name="Followed Hyperlink" xfId="6996" builtinId="9" hidden="1"/>
    <cellStyle name="Followed Hyperlink" xfId="6998" builtinId="9" hidden="1"/>
    <cellStyle name="Followed Hyperlink" xfId="6999" builtinId="9" hidden="1"/>
    <cellStyle name="Followed Hyperlink" xfId="7001" builtinId="9" hidden="1"/>
    <cellStyle name="Followed Hyperlink" xfId="7002" builtinId="9" hidden="1"/>
    <cellStyle name="Followed Hyperlink" xfId="7004" builtinId="9" hidden="1"/>
    <cellStyle name="Followed Hyperlink" xfId="7005" builtinId="9" hidden="1"/>
    <cellStyle name="Followed Hyperlink" xfId="7007" builtinId="9" hidden="1"/>
    <cellStyle name="Followed Hyperlink" xfId="7008" builtinId="9" hidden="1"/>
    <cellStyle name="Followed Hyperlink" xfId="7010" builtinId="9" hidden="1"/>
    <cellStyle name="Followed Hyperlink" xfId="7011" builtinId="9" hidden="1"/>
    <cellStyle name="Followed Hyperlink" xfId="7013" builtinId="9" hidden="1"/>
    <cellStyle name="Followed Hyperlink" xfId="7014" builtinId="9" hidden="1"/>
    <cellStyle name="Followed Hyperlink" xfId="7016" builtinId="9" hidden="1"/>
    <cellStyle name="Followed Hyperlink" xfId="7017" builtinId="9" hidden="1"/>
    <cellStyle name="Followed Hyperlink" xfId="7019" builtinId="9" hidden="1"/>
    <cellStyle name="Followed Hyperlink" xfId="7020" builtinId="9" hidden="1"/>
    <cellStyle name="Followed Hyperlink" xfId="7022" builtinId="9" hidden="1"/>
    <cellStyle name="Followed Hyperlink" xfId="7023" builtinId="9" hidden="1"/>
    <cellStyle name="Followed Hyperlink" xfId="7025" builtinId="9" hidden="1"/>
    <cellStyle name="Followed Hyperlink" xfId="7026" builtinId="9" hidden="1"/>
    <cellStyle name="Followed Hyperlink" xfId="7028" builtinId="9" hidden="1"/>
    <cellStyle name="Followed Hyperlink" xfId="7029" builtinId="9" hidden="1"/>
    <cellStyle name="Followed Hyperlink" xfId="7031" builtinId="9" hidden="1"/>
    <cellStyle name="Followed Hyperlink" xfId="7032" builtinId="9" hidden="1"/>
    <cellStyle name="Followed Hyperlink" xfId="7034" builtinId="9" hidden="1"/>
    <cellStyle name="Followed Hyperlink" xfId="7035" builtinId="9" hidden="1"/>
    <cellStyle name="Followed Hyperlink" xfId="7037" builtinId="9" hidden="1"/>
    <cellStyle name="Followed Hyperlink" xfId="7038" builtinId="9" hidden="1"/>
    <cellStyle name="Followed Hyperlink" xfId="7040" builtinId="9" hidden="1"/>
    <cellStyle name="Followed Hyperlink" xfId="7041" builtinId="9" hidden="1"/>
    <cellStyle name="Followed Hyperlink" xfId="7043" builtinId="9" hidden="1"/>
    <cellStyle name="Followed Hyperlink" xfId="7044" builtinId="9" hidden="1"/>
    <cellStyle name="Followed Hyperlink" xfId="7046" builtinId="9" hidden="1"/>
    <cellStyle name="Followed Hyperlink" xfId="7047" builtinId="9" hidden="1"/>
    <cellStyle name="Followed Hyperlink" xfId="7049" builtinId="9" hidden="1"/>
    <cellStyle name="Followed Hyperlink" xfId="7050" builtinId="9" hidden="1"/>
    <cellStyle name="Followed Hyperlink" xfId="7052" builtinId="9" hidden="1"/>
    <cellStyle name="Followed Hyperlink" xfId="7053" builtinId="9" hidden="1"/>
    <cellStyle name="Followed Hyperlink" xfId="7055" builtinId="9" hidden="1"/>
    <cellStyle name="Followed Hyperlink" xfId="7056" builtinId="9" hidden="1"/>
    <cellStyle name="Followed Hyperlink" xfId="7058" builtinId="9" hidden="1"/>
    <cellStyle name="Followed Hyperlink" xfId="7059" builtinId="9" hidden="1"/>
    <cellStyle name="Followed Hyperlink" xfId="7061" builtinId="9" hidden="1"/>
    <cellStyle name="Followed Hyperlink" xfId="7062" builtinId="9" hidden="1"/>
    <cellStyle name="Followed Hyperlink" xfId="7064" builtinId="9" hidden="1"/>
    <cellStyle name="Followed Hyperlink" xfId="7065" builtinId="9" hidden="1"/>
    <cellStyle name="Followed Hyperlink" xfId="7067" builtinId="9" hidden="1"/>
    <cellStyle name="Followed Hyperlink" xfId="7068" builtinId="9" hidden="1"/>
    <cellStyle name="Followed Hyperlink" xfId="7070" builtinId="9" hidden="1"/>
    <cellStyle name="Followed Hyperlink" xfId="7071" builtinId="9" hidden="1"/>
    <cellStyle name="Followed Hyperlink" xfId="7073" builtinId="9" hidden="1"/>
    <cellStyle name="Followed Hyperlink" xfId="7074" builtinId="9" hidden="1"/>
    <cellStyle name="Followed Hyperlink" xfId="7076" builtinId="9" hidden="1"/>
    <cellStyle name="Followed Hyperlink" xfId="7077" builtinId="9" hidden="1"/>
    <cellStyle name="Followed Hyperlink" xfId="7079" builtinId="9" hidden="1"/>
    <cellStyle name="Followed Hyperlink" xfId="7080" builtinId="9" hidden="1"/>
    <cellStyle name="Followed Hyperlink" xfId="7082" builtinId="9" hidden="1"/>
    <cellStyle name="Followed Hyperlink" xfId="7083" builtinId="9" hidden="1"/>
    <cellStyle name="Followed Hyperlink" xfId="7085" builtinId="9" hidden="1"/>
    <cellStyle name="Followed Hyperlink" xfId="7086" builtinId="9" hidden="1"/>
    <cellStyle name="Followed Hyperlink" xfId="7088" builtinId="9" hidden="1"/>
    <cellStyle name="Followed Hyperlink" xfId="7089" builtinId="9" hidden="1"/>
    <cellStyle name="Followed Hyperlink" xfId="7091" builtinId="9" hidden="1"/>
    <cellStyle name="Followed Hyperlink" xfId="7092" builtinId="9" hidden="1"/>
    <cellStyle name="Followed Hyperlink" xfId="7094" builtinId="9" hidden="1"/>
    <cellStyle name="Followed Hyperlink" xfId="7095" builtinId="9" hidden="1"/>
    <cellStyle name="Followed Hyperlink" xfId="7097" builtinId="9" hidden="1"/>
    <cellStyle name="Followed Hyperlink" xfId="7098" builtinId="9" hidden="1"/>
    <cellStyle name="Followed Hyperlink" xfId="7100" builtinId="9" hidden="1"/>
    <cellStyle name="Followed Hyperlink" xfId="7101" builtinId="9" hidden="1"/>
    <cellStyle name="Followed Hyperlink" xfId="7103" builtinId="9" hidden="1"/>
    <cellStyle name="Followed Hyperlink" xfId="7104" builtinId="9" hidden="1"/>
    <cellStyle name="Followed Hyperlink" xfId="7106" builtinId="9" hidden="1"/>
    <cellStyle name="Followed Hyperlink" xfId="7107" builtinId="9" hidden="1"/>
    <cellStyle name="Followed Hyperlink" xfId="7109" builtinId="9" hidden="1"/>
    <cellStyle name="Followed Hyperlink" xfId="7110" builtinId="9" hidden="1"/>
    <cellStyle name="Followed Hyperlink" xfId="7112" builtinId="9" hidden="1"/>
    <cellStyle name="Followed Hyperlink" xfId="7113" builtinId="9" hidden="1"/>
    <cellStyle name="Followed Hyperlink" xfId="7115" builtinId="9" hidden="1"/>
    <cellStyle name="Followed Hyperlink" xfId="7116" builtinId="9" hidden="1"/>
    <cellStyle name="Followed Hyperlink" xfId="7118" builtinId="9" hidden="1"/>
    <cellStyle name="Followed Hyperlink" xfId="7119" builtinId="9" hidden="1"/>
    <cellStyle name="Followed Hyperlink" xfId="7121" builtinId="9" hidden="1"/>
    <cellStyle name="Followed Hyperlink" xfId="7122" builtinId="9" hidden="1"/>
    <cellStyle name="Followed Hyperlink" xfId="7124" builtinId="9" hidden="1"/>
    <cellStyle name="Followed Hyperlink" xfId="7125" builtinId="9" hidden="1"/>
    <cellStyle name="Followed Hyperlink" xfId="7127" builtinId="9" hidden="1"/>
    <cellStyle name="Followed Hyperlink" xfId="7128" builtinId="9" hidden="1"/>
    <cellStyle name="Followed Hyperlink" xfId="7130" builtinId="9" hidden="1"/>
    <cellStyle name="Followed Hyperlink" xfId="7132" builtinId="9" hidden="1"/>
    <cellStyle name="Followed Hyperlink" xfId="7134" builtinId="9" hidden="1"/>
    <cellStyle name="Followed Hyperlink" xfId="7135" builtinId="9" hidden="1"/>
    <cellStyle name="Followed Hyperlink" xfId="7137" builtinId="9" hidden="1"/>
    <cellStyle name="Followed Hyperlink" xfId="7139" builtinId="9" hidden="1"/>
    <cellStyle name="Followed Hyperlink" xfId="7141" builtinId="9" hidden="1"/>
    <cellStyle name="Followed Hyperlink" xfId="7142" builtinId="9" hidden="1"/>
    <cellStyle name="Followed Hyperlink" xfId="7144" builtinId="9" hidden="1"/>
    <cellStyle name="Followed Hyperlink" xfId="7146" builtinId="9" hidden="1"/>
    <cellStyle name="Followed Hyperlink" xfId="7148" builtinId="9" hidden="1"/>
    <cellStyle name="Followed Hyperlink" xfId="7149" builtinId="9" hidden="1"/>
    <cellStyle name="Followed Hyperlink" xfId="7151" builtinId="9" hidden="1"/>
    <cellStyle name="Followed Hyperlink" xfId="7153" builtinId="9" hidden="1"/>
    <cellStyle name="Followed Hyperlink" xfId="7155" builtinId="9" hidden="1"/>
    <cellStyle name="Followed Hyperlink" xfId="7156" builtinId="9" hidden="1"/>
    <cellStyle name="Followed Hyperlink" xfId="7158" builtinId="9" hidden="1"/>
    <cellStyle name="Followed Hyperlink" xfId="7160" builtinId="9" hidden="1"/>
    <cellStyle name="Followed Hyperlink" xfId="7162" builtinId="9" hidden="1"/>
    <cellStyle name="Followed Hyperlink" xfId="7163" builtinId="9" hidden="1"/>
    <cellStyle name="Followed Hyperlink" xfId="7165" builtinId="9" hidden="1"/>
    <cellStyle name="Followed Hyperlink" xfId="7167" builtinId="9" hidden="1"/>
    <cellStyle name="Followed Hyperlink" xfId="7169" builtinId="9" hidden="1"/>
    <cellStyle name="Followed Hyperlink" xfId="7170" builtinId="9" hidden="1"/>
    <cellStyle name="Followed Hyperlink" xfId="7172" builtinId="9" hidden="1"/>
    <cellStyle name="Followed Hyperlink" xfId="7174" builtinId="9" hidden="1"/>
    <cellStyle name="Followed Hyperlink" xfId="7176" builtinId="9" hidden="1"/>
    <cellStyle name="Followed Hyperlink" xfId="7177" builtinId="9" hidden="1"/>
    <cellStyle name="Followed Hyperlink" xfId="7179" builtinId="9" hidden="1"/>
    <cellStyle name="Followed Hyperlink" xfId="7181" builtinId="9" hidden="1"/>
    <cellStyle name="Followed Hyperlink" xfId="7183" builtinId="9" hidden="1"/>
    <cellStyle name="Followed Hyperlink" xfId="7184" builtinId="9" hidden="1"/>
    <cellStyle name="Followed Hyperlink" xfId="7186" builtinId="9" hidden="1"/>
    <cellStyle name="Followed Hyperlink" xfId="7188" builtinId="9" hidden="1"/>
    <cellStyle name="Followed Hyperlink" xfId="7190" builtinId="9" hidden="1"/>
    <cellStyle name="Followed Hyperlink" xfId="7191" builtinId="9" hidden="1"/>
    <cellStyle name="Followed Hyperlink" xfId="7193" builtinId="9" hidden="1"/>
    <cellStyle name="Followed Hyperlink" xfId="7195" builtinId="9" hidden="1"/>
    <cellStyle name="Followed Hyperlink" xfId="7197" builtinId="9" hidden="1"/>
    <cellStyle name="Followed Hyperlink" xfId="7198" builtinId="9" hidden="1"/>
    <cellStyle name="Followed Hyperlink" xfId="7200" builtinId="9" hidden="1"/>
    <cellStyle name="Followed Hyperlink" xfId="7202" builtinId="9" hidden="1"/>
    <cellStyle name="Followed Hyperlink" xfId="7204" builtinId="9" hidden="1"/>
    <cellStyle name="Followed Hyperlink" xfId="7205" builtinId="9" hidden="1"/>
    <cellStyle name="Followed Hyperlink" xfId="7207" builtinId="9" hidden="1"/>
    <cellStyle name="Followed Hyperlink" xfId="7209" builtinId="9" hidden="1"/>
    <cellStyle name="Followed Hyperlink" xfId="7211" builtinId="9" hidden="1"/>
    <cellStyle name="Followed Hyperlink" xfId="7212" builtinId="9" hidden="1"/>
    <cellStyle name="Followed Hyperlink" xfId="7214" builtinId="9" hidden="1"/>
    <cellStyle name="Followed Hyperlink" xfId="7216" builtinId="9" hidden="1"/>
    <cellStyle name="Followed Hyperlink" xfId="7218" builtinId="9" hidden="1"/>
    <cellStyle name="Followed Hyperlink" xfId="7219" builtinId="9" hidden="1"/>
    <cellStyle name="Followed Hyperlink" xfId="7221" builtinId="9" hidden="1"/>
    <cellStyle name="Followed Hyperlink" xfId="7223" builtinId="9" hidden="1"/>
    <cellStyle name="Followed Hyperlink" xfId="7225" builtinId="9" hidden="1"/>
    <cellStyle name="Followed Hyperlink" xfId="7226" builtinId="9" hidden="1"/>
    <cellStyle name="Followed Hyperlink" xfId="7228" builtinId="9" hidden="1"/>
    <cellStyle name="Followed Hyperlink" xfId="7230" builtinId="9" hidden="1"/>
    <cellStyle name="Followed Hyperlink" xfId="7232" builtinId="9" hidden="1"/>
    <cellStyle name="Followed Hyperlink" xfId="7233" builtinId="9" hidden="1"/>
    <cellStyle name="Followed Hyperlink" xfId="7235" builtinId="9" hidden="1"/>
    <cellStyle name="Followed Hyperlink" xfId="7237" builtinId="9" hidden="1"/>
    <cellStyle name="Followed Hyperlink" xfId="7239" builtinId="9" hidden="1"/>
    <cellStyle name="Followed Hyperlink" xfId="7240" builtinId="9" hidden="1"/>
    <cellStyle name="Followed Hyperlink" xfId="7242" builtinId="9" hidden="1"/>
    <cellStyle name="Followed Hyperlink" xfId="7244" builtinId="9" hidden="1"/>
    <cellStyle name="Followed Hyperlink" xfId="7246" builtinId="9" hidden="1"/>
    <cellStyle name="Followed Hyperlink" xfId="7247" builtinId="9" hidden="1"/>
    <cellStyle name="Followed Hyperlink" xfId="7249" builtinId="9" hidden="1"/>
    <cellStyle name="Followed Hyperlink" xfId="7251" builtinId="9" hidden="1"/>
    <cellStyle name="Followed Hyperlink" xfId="7253" builtinId="9" hidden="1"/>
    <cellStyle name="Followed Hyperlink" xfId="7254" builtinId="9" hidden="1"/>
    <cellStyle name="Followed Hyperlink" xfId="7256" builtinId="9" hidden="1"/>
    <cellStyle name="Followed Hyperlink" xfId="7258" builtinId="9" hidden="1"/>
    <cellStyle name="Followed Hyperlink" xfId="7260" builtinId="9" hidden="1"/>
    <cellStyle name="Followed Hyperlink" xfId="7261" builtinId="9" hidden="1"/>
    <cellStyle name="Followed Hyperlink" xfId="7263" builtinId="9" hidden="1"/>
    <cellStyle name="Followed Hyperlink" xfId="7265" builtinId="9" hidden="1"/>
    <cellStyle name="Followed Hyperlink" xfId="7267" builtinId="9" hidden="1"/>
    <cellStyle name="Followed Hyperlink" xfId="7268" builtinId="9" hidden="1"/>
    <cellStyle name="Followed Hyperlink" xfId="7270" builtinId="9" hidden="1"/>
    <cellStyle name="Followed Hyperlink" xfId="7272" builtinId="9" hidden="1"/>
    <cellStyle name="Followed Hyperlink" xfId="7274" builtinId="9" hidden="1"/>
    <cellStyle name="Followed Hyperlink" xfId="7275" builtinId="9" hidden="1"/>
    <cellStyle name="Followed Hyperlink" xfId="7276" builtinId="9" hidden="1"/>
    <cellStyle name="Followed Hyperlink" xfId="7277" builtinId="9" hidden="1"/>
    <cellStyle name="Followed Hyperlink" xfId="7278" builtinId="9" hidden="1"/>
    <cellStyle name="Followed Hyperlink" xfId="7279" builtinId="9" hidden="1"/>
    <cellStyle name="Followed Hyperlink" xfId="7280" builtinId="9" hidden="1"/>
    <cellStyle name="Followed Hyperlink" xfId="7281" builtinId="9" hidden="1"/>
    <cellStyle name="Followed Hyperlink" xfId="7283" builtinId="9" hidden="1"/>
    <cellStyle name="Followed Hyperlink" xfId="7285" builtinId="9" hidden="1"/>
    <cellStyle name="Followed Hyperlink" xfId="7286" builtinId="9" hidden="1"/>
    <cellStyle name="Followed Hyperlink" xfId="7287" builtinId="9" hidden="1"/>
    <cellStyle name="Followed Hyperlink" xfId="7289" builtinId="9" hidden="1"/>
    <cellStyle name="Followed Hyperlink" xfId="7291" builtinId="9" hidden="1"/>
    <cellStyle name="Followed Hyperlink" xfId="7292" builtinId="9" hidden="1"/>
    <cellStyle name="Followed Hyperlink" xfId="7293" builtinId="9" hidden="1"/>
    <cellStyle name="Followed Hyperlink" xfId="7295" builtinId="9" hidden="1"/>
    <cellStyle name="Followed Hyperlink" xfId="7297" builtinId="9" hidden="1"/>
    <cellStyle name="Followed Hyperlink" xfId="7298" builtinId="9" hidden="1"/>
    <cellStyle name="Followed Hyperlink" xfId="7299" builtinId="9" hidden="1"/>
    <cellStyle name="Followed Hyperlink" xfId="7300" builtinId="9" hidden="1"/>
    <cellStyle name="Followed Hyperlink" xfId="7301" builtinId="9" hidden="1"/>
    <cellStyle name="Followed Hyperlink" xfId="7302" builtinId="9" hidden="1"/>
    <cellStyle name="Followed Hyperlink" xfId="7304" builtinId="9" hidden="1"/>
    <cellStyle name="Followed Hyperlink" xfId="7306" builtinId="9" hidden="1"/>
    <cellStyle name="Followed Hyperlink" xfId="7307" builtinId="9" hidden="1"/>
    <cellStyle name="Followed Hyperlink" xfId="7308" builtinId="9" hidden="1"/>
    <cellStyle name="Followed Hyperlink" xfId="7310" builtinId="9" hidden="1"/>
    <cellStyle name="Followed Hyperlink" xfId="7312" builtinId="9" hidden="1"/>
    <cellStyle name="Followed Hyperlink" xfId="7313" builtinId="9" hidden="1"/>
    <cellStyle name="Followed Hyperlink" xfId="7314" builtinId="9" hidden="1"/>
    <cellStyle name="Followed Hyperlink" xfId="7316" builtinId="9" hidden="1"/>
    <cellStyle name="Followed Hyperlink" xfId="7318" builtinId="9" hidden="1"/>
    <cellStyle name="Followed Hyperlink" xfId="7319" builtinId="9" hidden="1"/>
    <cellStyle name="Followed Hyperlink" xfId="7320" builtinId="9" hidden="1"/>
    <cellStyle name="Followed Hyperlink" xfId="7321" builtinId="9" hidden="1"/>
    <cellStyle name="Followed Hyperlink" xfId="7322" builtinId="9" hidden="1"/>
    <cellStyle name="Followed Hyperlink" xfId="7323" builtinId="9" hidden="1"/>
    <cellStyle name="Followed Hyperlink" xfId="7324" builtinId="9" hidden="1"/>
    <cellStyle name="Followed Hyperlink" xfId="7325" builtinId="9" hidden="1"/>
    <cellStyle name="Followed Hyperlink" xfId="7327" builtinId="9" hidden="1"/>
    <cellStyle name="Followed Hyperlink" xfId="7329" builtinId="9" hidden="1"/>
    <cellStyle name="Followed Hyperlink" xfId="7330" builtinId="9" hidden="1"/>
    <cellStyle name="Followed Hyperlink" xfId="7331" builtinId="9" hidden="1"/>
    <cellStyle name="Followed Hyperlink" xfId="7333" builtinId="9" hidden="1"/>
    <cellStyle name="Followed Hyperlink" xfId="7335" builtinId="9" hidden="1"/>
    <cellStyle name="Followed Hyperlink" xfId="7336" builtinId="9" hidden="1"/>
    <cellStyle name="Followed Hyperlink" xfId="7337" builtinId="9" hidden="1"/>
    <cellStyle name="Followed Hyperlink" xfId="7339" builtinId="9" hidden="1"/>
    <cellStyle name="Followed Hyperlink" xfId="7341" builtinId="9" hidden="1"/>
    <cellStyle name="Followed Hyperlink" xfId="7342" builtinId="9" hidden="1"/>
    <cellStyle name="Followed Hyperlink" xfId="7343" builtinId="9" hidden="1"/>
    <cellStyle name="Followed Hyperlink" xfId="7344" builtinId="9" hidden="1"/>
    <cellStyle name="Followed Hyperlink" xfId="7345" builtinId="9" hidden="1"/>
    <cellStyle name="Followed Hyperlink" xfId="7346" builtinId="9" hidden="1"/>
    <cellStyle name="Followed Hyperlink" xfId="7347" builtinId="9" hidden="1"/>
    <cellStyle name="Followed Hyperlink" xfId="7348" builtinId="9" hidden="1"/>
    <cellStyle name="Followed Hyperlink" xfId="7349" builtinId="9" hidden="1"/>
    <cellStyle name="Followed Hyperlink" xfId="7350" builtinId="9" hidden="1"/>
    <cellStyle name="Followed Hyperlink" xfId="7351" builtinId="9" hidden="1"/>
    <cellStyle name="Followed Hyperlink" xfId="7352" builtinId="9" hidden="1"/>
    <cellStyle name="Followed Hyperlink" xfId="7353" builtinId="9" hidden="1"/>
    <cellStyle name="Followed Hyperlink" xfId="7354" builtinId="9" hidden="1"/>
    <cellStyle name="Followed Hyperlink" xfId="7355" builtinId="9" hidden="1"/>
    <cellStyle name="Followed Hyperlink" xfId="7356" builtinId="9" hidden="1"/>
    <cellStyle name="Followed Hyperlink" xfId="7357" builtinId="9" hidden="1"/>
    <cellStyle name="Followed Hyperlink" xfId="7358" builtinId="9" hidden="1"/>
    <cellStyle name="Followed Hyperlink" xfId="7360" builtinId="9" hidden="1"/>
    <cellStyle name="Followed Hyperlink" xfId="7362" builtinId="9" hidden="1"/>
    <cellStyle name="Followed Hyperlink" xfId="7363" builtinId="9" hidden="1"/>
    <cellStyle name="Followed Hyperlink" xfId="7364" builtinId="9" hidden="1"/>
    <cellStyle name="Followed Hyperlink" xfId="7366" builtinId="9" hidden="1"/>
    <cellStyle name="Followed Hyperlink" xfId="7368" builtinId="9" hidden="1"/>
    <cellStyle name="Followed Hyperlink" xfId="7369" builtinId="9" hidden="1"/>
    <cellStyle name="Followed Hyperlink" xfId="7370" builtinId="9" hidden="1"/>
    <cellStyle name="Followed Hyperlink" xfId="7372" builtinId="9" hidden="1"/>
    <cellStyle name="Followed Hyperlink" xfId="7373" builtinId="9" hidden="1"/>
    <cellStyle name="Followed Hyperlink" xfId="7374" builtinId="9" hidden="1"/>
    <cellStyle name="Followed Hyperlink" xfId="7375" builtinId="9" hidden="1"/>
    <cellStyle name="Followed Hyperlink" xfId="7376" builtinId="9" hidden="1"/>
    <cellStyle name="Followed Hyperlink" xfId="7377" builtinId="9" hidden="1"/>
    <cellStyle name="Followed Hyperlink" xfId="7378" builtinId="9" hidden="1"/>
    <cellStyle name="Followed Hyperlink" xfId="7379" builtinId="9" hidden="1"/>
    <cellStyle name="Followed Hyperlink" xfId="7380" builtinId="9" hidden="1"/>
    <cellStyle name="Followed Hyperlink" xfId="7381" builtinId="9" hidden="1"/>
    <cellStyle name="Followed Hyperlink" xfId="7382" builtinId="9" hidden="1"/>
    <cellStyle name="Followed Hyperlink" xfId="7383" builtinId="9" hidden="1"/>
    <cellStyle name="Followed Hyperlink" xfId="7384" builtinId="9" hidden="1"/>
    <cellStyle name="Followed Hyperlink" xfId="7385" builtinId="9" hidden="1"/>
    <cellStyle name="Followed Hyperlink" xfId="7386" builtinId="9" hidden="1"/>
    <cellStyle name="Followed Hyperlink" xfId="7387" builtinId="9" hidden="1"/>
    <cellStyle name="Followed Hyperlink" xfId="7388" builtinId="9" hidden="1"/>
    <cellStyle name="Followed Hyperlink" xfId="7389" builtinId="9" hidden="1"/>
    <cellStyle name="Followed Hyperlink" xfId="7390" builtinId="9" hidden="1"/>
    <cellStyle name="Followed Hyperlink" xfId="7391" builtinId="9" hidden="1"/>
    <cellStyle name="Followed Hyperlink" xfId="7392" builtinId="9" hidden="1"/>
    <cellStyle name="Followed Hyperlink" xfId="7393" builtinId="9" hidden="1"/>
    <cellStyle name="Followed Hyperlink" xfId="7394" builtinId="9" hidden="1"/>
    <cellStyle name="Followed Hyperlink" xfId="7395" builtinId="9" hidden="1"/>
    <cellStyle name="Followed Hyperlink" xfId="7396" builtinId="9" hidden="1"/>
    <cellStyle name="Followed Hyperlink" xfId="7397" builtinId="9" hidden="1"/>
    <cellStyle name="Followed Hyperlink" xfId="7398" builtinId="9" hidden="1"/>
    <cellStyle name="Followed Hyperlink" xfId="7399" builtinId="9" hidden="1"/>
    <cellStyle name="Followed Hyperlink" xfId="7400" builtinId="9" hidden="1"/>
    <cellStyle name="Followed Hyperlink" xfId="7401" builtinId="9" hidden="1"/>
    <cellStyle name="Followed Hyperlink" xfId="7402" builtinId="9" hidden="1"/>
    <cellStyle name="Followed Hyperlink" xfId="7403" builtinId="9" hidden="1"/>
    <cellStyle name="Followed Hyperlink" xfId="7404" builtinId="9" hidden="1"/>
    <cellStyle name="Followed Hyperlink" xfId="7405" builtinId="9" hidden="1"/>
    <cellStyle name="Followed Hyperlink" xfId="7406" builtinId="9" hidden="1"/>
    <cellStyle name="Followed Hyperlink" xfId="7407" builtinId="9" hidden="1"/>
    <cellStyle name="Followed Hyperlink" xfId="7408" builtinId="9" hidden="1"/>
    <cellStyle name="Followed Hyperlink" xfId="7409" builtinId="9" hidden="1"/>
    <cellStyle name="Followed Hyperlink" xfId="7410" builtinId="9" hidden="1"/>
    <cellStyle name="Followed Hyperlink" xfId="7411" builtinId="9" hidden="1"/>
    <cellStyle name="Followed Hyperlink" xfId="7412" builtinId="9" hidden="1"/>
    <cellStyle name="Followed Hyperlink" xfId="7413" builtinId="9" hidden="1"/>
    <cellStyle name="Followed Hyperlink" xfId="7414" builtinId="9" hidden="1"/>
    <cellStyle name="Followed Hyperlink" xfId="7415" builtinId="9" hidden="1"/>
    <cellStyle name="Followed Hyperlink" xfId="7416" builtinId="9" hidden="1"/>
    <cellStyle name="Followed Hyperlink" xfId="7417" builtinId="9" hidden="1"/>
    <cellStyle name="Followed Hyperlink" xfId="7418" builtinId="9" hidden="1"/>
    <cellStyle name="Followed Hyperlink" xfId="7419" builtinId="9" hidden="1"/>
    <cellStyle name="Followed Hyperlink" xfId="7420" builtinId="9" hidden="1"/>
    <cellStyle name="Followed Hyperlink" xfId="7421" builtinId="9" hidden="1"/>
    <cellStyle name="Followed Hyperlink" xfId="7422" builtinId="9" hidden="1"/>
    <cellStyle name="Followed Hyperlink" xfId="7423" builtinId="9" hidden="1"/>
    <cellStyle name="Followed Hyperlink" xfId="7424" builtinId="9" hidden="1"/>
    <cellStyle name="Followed Hyperlink" xfId="7425" builtinId="9" hidden="1"/>
    <cellStyle name="Followed Hyperlink" xfId="7426" builtinId="9" hidden="1"/>
    <cellStyle name="Followed Hyperlink" xfId="7427" builtinId="9" hidden="1"/>
    <cellStyle name="Followed Hyperlink" xfId="7428" builtinId="9" hidden="1"/>
    <cellStyle name="Followed Hyperlink" xfId="7429" builtinId="9" hidden="1"/>
    <cellStyle name="Followed Hyperlink" xfId="7430" builtinId="9" hidden="1"/>
    <cellStyle name="Followed Hyperlink" xfId="7431" builtinId="9" hidden="1"/>
    <cellStyle name="Followed Hyperlink" xfId="7432" builtinId="9" hidden="1"/>
    <cellStyle name="Followed Hyperlink" xfId="7433" builtinId="9" hidden="1"/>
    <cellStyle name="Followed Hyperlink" xfId="7434" builtinId="9" hidden="1"/>
    <cellStyle name="Followed Hyperlink" xfId="7435" builtinId="9" hidden="1"/>
    <cellStyle name="Followed Hyperlink" xfId="7436" builtinId="9" hidden="1"/>
    <cellStyle name="Followed Hyperlink" xfId="7437" builtinId="9" hidden="1"/>
    <cellStyle name="Followed Hyperlink" xfId="7438" builtinId="9" hidden="1"/>
    <cellStyle name="Followed Hyperlink" xfId="7439" builtinId="9" hidden="1"/>
    <cellStyle name="Followed Hyperlink" xfId="7440" builtinId="9" hidden="1"/>
    <cellStyle name="Followed Hyperlink" xfId="7441" builtinId="9" hidden="1"/>
    <cellStyle name="Followed Hyperlink" xfId="7442" builtinId="9" hidden="1"/>
    <cellStyle name="Followed Hyperlink" xfId="7443" builtinId="9" hidden="1"/>
    <cellStyle name="Followed Hyperlink" xfId="7444" builtinId="9" hidden="1"/>
    <cellStyle name="Followed Hyperlink" xfId="7445" builtinId="9" hidden="1"/>
    <cellStyle name="Followed Hyperlink" xfId="7446" builtinId="9" hidden="1"/>
    <cellStyle name="Followed Hyperlink" xfId="7447" builtinId="9" hidden="1"/>
    <cellStyle name="Followed Hyperlink" xfId="7448" builtinId="9" hidden="1"/>
    <cellStyle name="Followed Hyperlink" xfId="7449" builtinId="9" hidden="1"/>
    <cellStyle name="Followed Hyperlink" xfId="7450" builtinId="9" hidden="1"/>
    <cellStyle name="Followed Hyperlink" xfId="7451" builtinId="9" hidden="1"/>
    <cellStyle name="Followed Hyperlink" xfId="7452" builtinId="9" hidden="1"/>
    <cellStyle name="Followed Hyperlink" xfId="7453" builtinId="9" hidden="1"/>
    <cellStyle name="Followed Hyperlink" xfId="7454" builtinId="9" hidden="1"/>
    <cellStyle name="Followed Hyperlink" xfId="7455" builtinId="9" hidden="1"/>
    <cellStyle name="Followed Hyperlink" xfId="7456" builtinId="9" hidden="1"/>
    <cellStyle name="Followed Hyperlink" xfId="7457" builtinId="9" hidden="1"/>
    <cellStyle name="Followed Hyperlink" xfId="7458" builtinId="9" hidden="1"/>
    <cellStyle name="Followed Hyperlink" xfId="7459" builtinId="9" hidden="1"/>
    <cellStyle name="Followed Hyperlink" xfId="7461" builtinId="9" hidden="1"/>
    <cellStyle name="Followed Hyperlink" xfId="7463" builtinId="9" hidden="1"/>
    <cellStyle name="Followed Hyperlink" xfId="7465" builtinId="9" hidden="1"/>
    <cellStyle name="Followed Hyperlink" xfId="7467" builtinId="9" hidden="1"/>
    <cellStyle name="Followed Hyperlink" xfId="7469" builtinId="9" hidden="1"/>
    <cellStyle name="Followed Hyperlink" xfId="7471" builtinId="9" hidden="1"/>
    <cellStyle name="Followed Hyperlink" xfId="7473" builtinId="9" hidden="1"/>
    <cellStyle name="Followed Hyperlink" xfId="7475" builtinId="9" hidden="1"/>
    <cellStyle name="Followed Hyperlink" xfId="7477" builtinId="9" hidden="1"/>
    <cellStyle name="Followed Hyperlink" xfId="7479" builtinId="9" hidden="1"/>
    <cellStyle name="Followed Hyperlink" xfId="7481" builtinId="9" hidden="1"/>
    <cellStyle name="Followed Hyperlink" xfId="7483" builtinId="9" hidden="1"/>
    <cellStyle name="Followed Hyperlink" xfId="7485" builtinId="9" hidden="1"/>
    <cellStyle name="Followed Hyperlink" xfId="7487" builtinId="9" hidden="1"/>
    <cellStyle name="Followed Hyperlink" xfId="7489" builtinId="9" hidden="1"/>
    <cellStyle name="Followed Hyperlink" xfId="7491" builtinId="9" hidden="1"/>
    <cellStyle name="Followed Hyperlink" xfId="7493" builtinId="9" hidden="1"/>
    <cellStyle name="Followed Hyperlink" xfId="7495" builtinId="9" hidden="1"/>
    <cellStyle name="Followed Hyperlink" xfId="7497" builtinId="9" hidden="1"/>
    <cellStyle name="Followed Hyperlink" xfId="7499" builtinId="9" hidden="1"/>
    <cellStyle name="Followed Hyperlink" xfId="7501" builtinId="9" hidden="1"/>
    <cellStyle name="Followed Hyperlink" xfId="7503" builtinId="9" hidden="1"/>
    <cellStyle name="Followed Hyperlink" xfId="7505" builtinId="9" hidden="1"/>
    <cellStyle name="Followed Hyperlink" xfId="7507" builtinId="9" hidden="1"/>
    <cellStyle name="Followed Hyperlink" xfId="7509" builtinId="9" hidden="1"/>
    <cellStyle name="Followed Hyperlink" xfId="7511" builtinId="9" hidden="1"/>
    <cellStyle name="Followed Hyperlink" xfId="7513" builtinId="9" hidden="1"/>
    <cellStyle name="Followed Hyperlink" xfId="7515" builtinId="9" hidden="1"/>
    <cellStyle name="Followed Hyperlink" xfId="7517" builtinId="9" hidden="1"/>
    <cellStyle name="Followed Hyperlink" xfId="7519" builtinId="9" hidden="1"/>
    <cellStyle name="Followed Hyperlink" xfId="7521" builtinId="9" hidden="1"/>
    <cellStyle name="Followed Hyperlink" xfId="7523" builtinId="9" hidden="1"/>
    <cellStyle name="Followed Hyperlink" xfId="7525" builtinId="9" hidden="1"/>
    <cellStyle name="Followed Hyperlink" xfId="7527" builtinId="9" hidden="1"/>
    <cellStyle name="Followed Hyperlink" xfId="7529" builtinId="9" hidden="1"/>
    <cellStyle name="Followed Hyperlink" xfId="7531" builtinId="9" hidden="1"/>
    <cellStyle name="Followed Hyperlink" xfId="7533" builtinId="9" hidden="1"/>
    <cellStyle name="Followed Hyperlink" xfId="7535" builtinId="9" hidden="1"/>
    <cellStyle name="Followed Hyperlink" xfId="7537" builtinId="9" hidden="1"/>
    <cellStyle name="Followed Hyperlink" xfId="7539" builtinId="9" hidden="1"/>
    <cellStyle name="Followed Hyperlink" xfId="7541" builtinId="9" hidden="1"/>
    <cellStyle name="Followed Hyperlink" xfId="7543" builtinId="9" hidden="1"/>
    <cellStyle name="Followed Hyperlink" xfId="7545" builtinId="9" hidden="1"/>
    <cellStyle name="Followed Hyperlink" xfId="7547" builtinId="9" hidden="1"/>
    <cellStyle name="Followed Hyperlink" xfId="7549" builtinId="9" hidden="1"/>
    <cellStyle name="Followed Hyperlink" xfId="7551" builtinId="9" hidden="1"/>
    <cellStyle name="Followed Hyperlink" xfId="7553" builtinId="9" hidden="1"/>
    <cellStyle name="Followed Hyperlink" xfId="7555" builtinId="9" hidden="1"/>
    <cellStyle name="Followed Hyperlink" xfId="7557" builtinId="9" hidden="1"/>
    <cellStyle name="Followed Hyperlink" xfId="7559" builtinId="9" hidden="1"/>
    <cellStyle name="Followed Hyperlink" xfId="7561" builtinId="9" hidden="1"/>
    <cellStyle name="Followed Hyperlink" xfId="7563" builtinId="9" hidden="1"/>
    <cellStyle name="Followed Hyperlink" xfId="7565" builtinId="9" hidden="1"/>
    <cellStyle name="Followed Hyperlink" xfId="7567" builtinId="9" hidden="1"/>
    <cellStyle name="Followed Hyperlink" xfId="7569" builtinId="9" hidden="1"/>
    <cellStyle name="Followed Hyperlink" xfId="7571" builtinId="9" hidden="1"/>
    <cellStyle name="Followed Hyperlink" xfId="7573" builtinId="9" hidden="1"/>
    <cellStyle name="Followed Hyperlink" xfId="7273" builtinId="9" hidden="1"/>
    <cellStyle name="Followed Hyperlink" xfId="7269" builtinId="9" hidden="1"/>
    <cellStyle name="Followed Hyperlink" xfId="7266" builtinId="9" hidden="1"/>
    <cellStyle name="Followed Hyperlink" xfId="7262" builtinId="9" hidden="1"/>
    <cellStyle name="Followed Hyperlink" xfId="7259" builtinId="9" hidden="1"/>
    <cellStyle name="Followed Hyperlink" xfId="7255" builtinId="9" hidden="1"/>
    <cellStyle name="Followed Hyperlink" xfId="7252" builtinId="9" hidden="1"/>
    <cellStyle name="Followed Hyperlink" xfId="7248" builtinId="9" hidden="1"/>
    <cellStyle name="Followed Hyperlink" xfId="7245" builtinId="9" hidden="1"/>
    <cellStyle name="Followed Hyperlink" xfId="7241" builtinId="9" hidden="1"/>
    <cellStyle name="Followed Hyperlink" xfId="7238" builtinId="9" hidden="1"/>
    <cellStyle name="Followed Hyperlink" xfId="7234" builtinId="9" hidden="1"/>
    <cellStyle name="Followed Hyperlink" xfId="7231" builtinId="9" hidden="1"/>
    <cellStyle name="Followed Hyperlink" xfId="7227" builtinId="9" hidden="1"/>
    <cellStyle name="Followed Hyperlink" xfId="7224" builtinId="9" hidden="1"/>
    <cellStyle name="Followed Hyperlink" xfId="7220" builtinId="9" hidden="1"/>
    <cellStyle name="Followed Hyperlink" xfId="7217" builtinId="9" hidden="1"/>
    <cellStyle name="Followed Hyperlink" xfId="7213" builtinId="9" hidden="1"/>
    <cellStyle name="Followed Hyperlink" xfId="7210" builtinId="9" hidden="1"/>
    <cellStyle name="Followed Hyperlink" xfId="7206" builtinId="9" hidden="1"/>
    <cellStyle name="Followed Hyperlink" xfId="7203" builtinId="9" hidden="1"/>
    <cellStyle name="Followed Hyperlink" xfId="7199" builtinId="9" hidden="1"/>
    <cellStyle name="Followed Hyperlink" xfId="7196" builtinId="9" hidden="1"/>
    <cellStyle name="Followed Hyperlink" xfId="7192" builtinId="9" hidden="1"/>
    <cellStyle name="Followed Hyperlink" xfId="7189" builtinId="9" hidden="1"/>
    <cellStyle name="Followed Hyperlink" xfId="7185" builtinId="9" hidden="1"/>
    <cellStyle name="Followed Hyperlink" xfId="7182" builtinId="9" hidden="1"/>
    <cellStyle name="Followed Hyperlink" xfId="7178" builtinId="9" hidden="1"/>
    <cellStyle name="Followed Hyperlink" xfId="7175" builtinId="9" hidden="1"/>
    <cellStyle name="Followed Hyperlink" xfId="7171" builtinId="9" hidden="1"/>
    <cellStyle name="Followed Hyperlink" xfId="7168" builtinId="9" hidden="1"/>
    <cellStyle name="Followed Hyperlink" xfId="7164" builtinId="9" hidden="1"/>
    <cellStyle name="Followed Hyperlink" xfId="7161" builtinId="9" hidden="1"/>
    <cellStyle name="Followed Hyperlink" xfId="7157" builtinId="9" hidden="1"/>
    <cellStyle name="Followed Hyperlink" xfId="7154" builtinId="9" hidden="1"/>
    <cellStyle name="Followed Hyperlink" xfId="7150" builtinId="9" hidden="1"/>
    <cellStyle name="Followed Hyperlink" xfId="7147" builtinId="9" hidden="1"/>
    <cellStyle name="Followed Hyperlink" xfId="7143" builtinId="9" hidden="1"/>
    <cellStyle name="Followed Hyperlink" xfId="7140" builtinId="9" hidden="1"/>
    <cellStyle name="Followed Hyperlink" xfId="7136" builtinId="9" hidden="1"/>
    <cellStyle name="Followed Hyperlink" xfId="7133" builtinId="9" hidden="1"/>
    <cellStyle name="Followed Hyperlink" xfId="7129" builtinId="9" hidden="1"/>
    <cellStyle name="Followed Hyperlink" xfId="7126" builtinId="9" hidden="1"/>
    <cellStyle name="Followed Hyperlink" xfId="7123" builtinId="9" hidden="1"/>
    <cellStyle name="Followed Hyperlink" xfId="7120" builtinId="9" hidden="1"/>
    <cellStyle name="Followed Hyperlink" xfId="7117" builtinId="9" hidden="1"/>
    <cellStyle name="Followed Hyperlink" xfId="7114" builtinId="9" hidden="1"/>
    <cellStyle name="Followed Hyperlink" xfId="7111" builtinId="9" hidden="1"/>
    <cellStyle name="Followed Hyperlink" xfId="7108" builtinId="9" hidden="1"/>
    <cellStyle name="Followed Hyperlink" xfId="7105" builtinId="9" hidden="1"/>
    <cellStyle name="Followed Hyperlink" xfId="7102" builtinId="9" hidden="1"/>
    <cellStyle name="Followed Hyperlink" xfId="7099" builtinId="9" hidden="1"/>
    <cellStyle name="Followed Hyperlink" xfId="7096" builtinId="9" hidden="1"/>
    <cellStyle name="Followed Hyperlink" xfId="7093" builtinId="9" hidden="1"/>
    <cellStyle name="Followed Hyperlink" xfId="7090" builtinId="9" hidden="1"/>
    <cellStyle name="Followed Hyperlink" xfId="7087" builtinId="9" hidden="1"/>
    <cellStyle name="Followed Hyperlink" xfId="7084" builtinId="9" hidden="1"/>
    <cellStyle name="Followed Hyperlink" xfId="7081" builtinId="9" hidden="1"/>
    <cellStyle name="Followed Hyperlink" xfId="7078" builtinId="9" hidden="1"/>
    <cellStyle name="Followed Hyperlink" xfId="7075" builtinId="9" hidden="1"/>
    <cellStyle name="Followed Hyperlink" xfId="7072" builtinId="9" hidden="1"/>
    <cellStyle name="Followed Hyperlink" xfId="7069" builtinId="9" hidden="1"/>
    <cellStyle name="Followed Hyperlink" xfId="7066" builtinId="9" hidden="1"/>
    <cellStyle name="Followed Hyperlink" xfId="7063" builtinId="9" hidden="1"/>
    <cellStyle name="Followed Hyperlink" xfId="7060" builtinId="9" hidden="1"/>
    <cellStyle name="Followed Hyperlink" xfId="7057" builtinId="9" hidden="1"/>
    <cellStyle name="Followed Hyperlink" xfId="7054" builtinId="9" hidden="1"/>
    <cellStyle name="Followed Hyperlink" xfId="7051" builtinId="9" hidden="1"/>
    <cellStyle name="Followed Hyperlink" xfId="7048" builtinId="9" hidden="1"/>
    <cellStyle name="Followed Hyperlink" xfId="7045" builtinId="9" hidden="1"/>
    <cellStyle name="Followed Hyperlink" xfId="7042" builtinId="9" hidden="1"/>
    <cellStyle name="Followed Hyperlink" xfId="7039" builtinId="9" hidden="1"/>
    <cellStyle name="Followed Hyperlink" xfId="7036" builtinId="9" hidden="1"/>
    <cellStyle name="Followed Hyperlink" xfId="7033" builtinId="9" hidden="1"/>
    <cellStyle name="Followed Hyperlink" xfId="7030" builtinId="9" hidden="1"/>
    <cellStyle name="Followed Hyperlink" xfId="7027" builtinId="9" hidden="1"/>
    <cellStyle name="Followed Hyperlink" xfId="7024" builtinId="9" hidden="1"/>
    <cellStyle name="Followed Hyperlink" xfId="7021" builtinId="9" hidden="1"/>
    <cellStyle name="Followed Hyperlink" xfId="7018" builtinId="9" hidden="1"/>
    <cellStyle name="Followed Hyperlink" xfId="7015" builtinId="9" hidden="1"/>
    <cellStyle name="Followed Hyperlink" xfId="7012" builtinId="9" hidden="1"/>
    <cellStyle name="Followed Hyperlink" xfId="7009" builtinId="9" hidden="1"/>
    <cellStyle name="Followed Hyperlink" xfId="7006" builtinId="9" hidden="1"/>
    <cellStyle name="Followed Hyperlink" xfId="7003" builtinId="9" hidden="1"/>
    <cellStyle name="Followed Hyperlink" xfId="7000" builtinId="9" hidden="1"/>
    <cellStyle name="Followed Hyperlink" xfId="6997" builtinId="9" hidden="1"/>
    <cellStyle name="Followed Hyperlink" xfId="6994" builtinId="9" hidden="1"/>
    <cellStyle name="Followed Hyperlink" xfId="6991" builtinId="9" hidden="1"/>
    <cellStyle name="Followed Hyperlink" xfId="6988" builtinId="9" hidden="1"/>
    <cellStyle name="Followed Hyperlink" xfId="6985" builtinId="9" hidden="1"/>
    <cellStyle name="Followed Hyperlink" xfId="6982" builtinId="9" hidden="1"/>
    <cellStyle name="Followed Hyperlink" xfId="6979" builtinId="9" hidden="1"/>
    <cellStyle name="Followed Hyperlink" xfId="6976" builtinId="9" hidden="1"/>
    <cellStyle name="Followed Hyperlink" xfId="6973" builtinId="9" hidden="1"/>
    <cellStyle name="Followed Hyperlink" xfId="6970" builtinId="9" hidden="1"/>
    <cellStyle name="Followed Hyperlink" xfId="6880" builtinId="9" hidden="1"/>
    <cellStyle name="Followed Hyperlink" xfId="6877" builtinId="9" hidden="1"/>
    <cellStyle name="Followed Hyperlink" xfId="6874" builtinId="9" hidden="1"/>
    <cellStyle name="Followed Hyperlink" xfId="6871" builtinId="9" hidden="1"/>
    <cellStyle name="Followed Hyperlink" xfId="6868" builtinId="9" hidden="1"/>
    <cellStyle name="Followed Hyperlink" xfId="6865" builtinId="9" hidden="1"/>
    <cellStyle name="Followed Hyperlink" xfId="6862" builtinId="9" hidden="1"/>
    <cellStyle name="Followed Hyperlink" xfId="6859" builtinId="9" hidden="1"/>
    <cellStyle name="Followed Hyperlink" xfId="6856" builtinId="9" hidden="1"/>
    <cellStyle name="Followed Hyperlink" xfId="6853" builtinId="9" hidden="1"/>
    <cellStyle name="Followed Hyperlink" xfId="6850" builtinId="9" hidden="1"/>
    <cellStyle name="Followed Hyperlink" xfId="6847" builtinId="9" hidden="1"/>
    <cellStyle name="Followed Hyperlink" xfId="6844" builtinId="9" hidden="1"/>
    <cellStyle name="Followed Hyperlink" xfId="6841" builtinId="9" hidden="1"/>
    <cellStyle name="Followed Hyperlink" xfId="6838" builtinId="9" hidden="1"/>
    <cellStyle name="Followed Hyperlink" xfId="6835" builtinId="9" hidden="1"/>
    <cellStyle name="Followed Hyperlink" xfId="6832" builtinId="9" hidden="1"/>
    <cellStyle name="Followed Hyperlink" xfId="6829" builtinId="9" hidden="1"/>
    <cellStyle name="Followed Hyperlink" xfId="6826" builtinId="9" hidden="1"/>
    <cellStyle name="Followed Hyperlink" xfId="6823" builtinId="9" hidden="1"/>
    <cellStyle name="Followed Hyperlink" xfId="6820" builtinId="9" hidden="1"/>
    <cellStyle name="Followed Hyperlink" xfId="6816" builtinId="9" hidden="1"/>
    <cellStyle name="Followed Hyperlink" xfId="6812" builtinId="9" hidden="1"/>
    <cellStyle name="Followed Hyperlink" xfId="6808" builtinId="9" hidden="1"/>
    <cellStyle name="Followed Hyperlink" xfId="6804" builtinId="9" hidden="1"/>
    <cellStyle name="Followed Hyperlink" xfId="6800" builtinId="9" hidden="1"/>
    <cellStyle name="Followed Hyperlink" xfId="6796" builtinId="9" hidden="1"/>
    <cellStyle name="Followed Hyperlink" xfId="6792" builtinId="9" hidden="1"/>
    <cellStyle name="Followed Hyperlink" xfId="6788" builtinId="9" hidden="1"/>
    <cellStyle name="Followed Hyperlink" xfId="6784" builtinId="9" hidden="1"/>
    <cellStyle name="Followed Hyperlink" xfId="6780" builtinId="9" hidden="1"/>
    <cellStyle name="Followed Hyperlink" xfId="6776" builtinId="9" hidden="1"/>
    <cellStyle name="Followed Hyperlink" xfId="6772" builtinId="9" hidden="1"/>
    <cellStyle name="Followed Hyperlink" xfId="6768" builtinId="9" hidden="1"/>
    <cellStyle name="Followed Hyperlink" xfId="6764" builtinId="9" hidden="1"/>
    <cellStyle name="Followed Hyperlink" xfId="6760" builtinId="9" hidden="1"/>
    <cellStyle name="Followed Hyperlink" xfId="6756" builtinId="9" hidden="1"/>
    <cellStyle name="Followed Hyperlink" xfId="6752" builtinId="9" hidden="1"/>
    <cellStyle name="Followed Hyperlink" xfId="6748" builtinId="9" hidden="1"/>
    <cellStyle name="Followed Hyperlink" xfId="6744" builtinId="9" hidden="1"/>
    <cellStyle name="Followed Hyperlink" xfId="6740" builtinId="9" hidden="1"/>
    <cellStyle name="Followed Hyperlink" xfId="6736" builtinId="9" hidden="1"/>
    <cellStyle name="Followed Hyperlink" xfId="6732" builtinId="9" hidden="1"/>
    <cellStyle name="Followed Hyperlink" xfId="6728" builtinId="9" hidden="1"/>
    <cellStyle name="Followed Hyperlink" xfId="6724" builtinId="9" hidden="1"/>
    <cellStyle name="Followed Hyperlink" xfId="6720" builtinId="9" hidden="1"/>
    <cellStyle name="Followed Hyperlink" xfId="6716" builtinId="9" hidden="1"/>
    <cellStyle name="Followed Hyperlink" xfId="6712" builtinId="9" hidden="1"/>
    <cellStyle name="Followed Hyperlink" xfId="6708" builtinId="9" hidden="1"/>
    <cellStyle name="Followed Hyperlink" xfId="6704" builtinId="9" hidden="1"/>
    <cellStyle name="Followed Hyperlink" xfId="6700" builtinId="9" hidden="1"/>
    <cellStyle name="Followed Hyperlink" xfId="6696" builtinId="9" hidden="1"/>
    <cellStyle name="Followed Hyperlink" xfId="6692" builtinId="9" hidden="1"/>
    <cellStyle name="Followed Hyperlink" xfId="6688" builtinId="9" hidden="1"/>
    <cellStyle name="Followed Hyperlink" xfId="6684" builtinId="9" hidden="1"/>
    <cellStyle name="Followed Hyperlink" xfId="6680" builtinId="9" hidden="1"/>
    <cellStyle name="Followed Hyperlink" xfId="6676" builtinId="9" hidden="1"/>
    <cellStyle name="Followed Hyperlink" xfId="6672" builtinId="9" hidden="1"/>
    <cellStyle name="Followed Hyperlink" xfId="6668" builtinId="9" hidden="1"/>
    <cellStyle name="Followed Hyperlink" xfId="6664" builtinId="9" hidden="1"/>
    <cellStyle name="Followed Hyperlink" xfId="6660" builtinId="9" hidden="1"/>
    <cellStyle name="Followed Hyperlink" xfId="6656" builtinId="9" hidden="1"/>
    <cellStyle name="Followed Hyperlink" xfId="6652" builtinId="9" hidden="1"/>
    <cellStyle name="Followed Hyperlink" xfId="6648" builtinId="9" hidden="1"/>
    <cellStyle name="Followed Hyperlink" xfId="6644" builtinId="9" hidden="1"/>
    <cellStyle name="Followed Hyperlink" xfId="6640" builtinId="9" hidden="1"/>
    <cellStyle name="Followed Hyperlink" xfId="6636" builtinId="9" hidden="1"/>
    <cellStyle name="Followed Hyperlink" xfId="6632" builtinId="9" hidden="1"/>
    <cellStyle name="Followed Hyperlink" xfId="6628" builtinId="9" hidden="1"/>
    <cellStyle name="Followed Hyperlink" xfId="6624" builtinId="9" hidden="1"/>
    <cellStyle name="Followed Hyperlink" xfId="6620" builtinId="9" hidden="1"/>
    <cellStyle name="Followed Hyperlink" xfId="6616" builtinId="9" hidden="1"/>
    <cellStyle name="Followed Hyperlink" xfId="6612" builtinId="9" hidden="1"/>
    <cellStyle name="Followed Hyperlink" xfId="6608" builtinId="9" hidden="1"/>
    <cellStyle name="Followed Hyperlink" xfId="6604" builtinId="9" hidden="1"/>
    <cellStyle name="Followed Hyperlink" xfId="6600" builtinId="9" hidden="1"/>
    <cellStyle name="Followed Hyperlink" xfId="6596" builtinId="9" hidden="1"/>
    <cellStyle name="Followed Hyperlink" xfId="6592" builtinId="9" hidden="1"/>
    <cellStyle name="Followed Hyperlink" xfId="6588" builtinId="9" hidden="1"/>
    <cellStyle name="Followed Hyperlink" xfId="6584" builtinId="9" hidden="1"/>
    <cellStyle name="Followed Hyperlink" xfId="6580" builtinId="9" hidden="1"/>
    <cellStyle name="Followed Hyperlink" xfId="6576" builtinId="9" hidden="1"/>
    <cellStyle name="Followed Hyperlink" xfId="6572" builtinId="9" hidden="1"/>
    <cellStyle name="Followed Hyperlink" xfId="6568" builtinId="9" hidden="1"/>
    <cellStyle name="Followed Hyperlink" xfId="6564" builtinId="9" hidden="1"/>
    <cellStyle name="Followed Hyperlink" xfId="6560" builtinId="9" hidden="1"/>
    <cellStyle name="Followed Hyperlink" xfId="6556" builtinId="9" hidden="1"/>
    <cellStyle name="Followed Hyperlink" xfId="6552" builtinId="9" hidden="1"/>
    <cellStyle name="Followed Hyperlink" xfId="6548" builtinId="9" hidden="1"/>
    <cellStyle name="Followed Hyperlink" xfId="6544" builtinId="9" hidden="1"/>
    <cellStyle name="Followed Hyperlink" xfId="6540" builtinId="9" hidden="1"/>
    <cellStyle name="Followed Hyperlink" xfId="6536" builtinId="9" hidden="1"/>
    <cellStyle name="Followed Hyperlink" xfId="6532" builtinId="9" hidden="1"/>
    <cellStyle name="Followed Hyperlink" xfId="6528" builtinId="9" hidden="1"/>
    <cellStyle name="Followed Hyperlink" xfId="6524" builtinId="9" hidden="1"/>
    <cellStyle name="Followed Hyperlink" xfId="6520" builtinId="9" hidden="1"/>
    <cellStyle name="Followed Hyperlink" xfId="6516" builtinId="9" hidden="1"/>
    <cellStyle name="Followed Hyperlink" xfId="6512" builtinId="9" hidden="1"/>
    <cellStyle name="Followed Hyperlink" xfId="6508" builtinId="9" hidden="1"/>
    <cellStyle name="Followed Hyperlink" xfId="6504" builtinId="9" hidden="1"/>
    <cellStyle name="Followed Hyperlink" xfId="6500" builtinId="9" hidden="1"/>
    <cellStyle name="Followed Hyperlink" xfId="6496" builtinId="9" hidden="1"/>
    <cellStyle name="Followed Hyperlink" xfId="6492" builtinId="9" hidden="1"/>
    <cellStyle name="Followed Hyperlink" xfId="6490" builtinId="9" hidden="1"/>
    <cellStyle name="Followed Hyperlink" xfId="6486" builtinId="9" hidden="1"/>
    <cellStyle name="Followed Hyperlink" xfId="6482" builtinId="9" hidden="1"/>
    <cellStyle name="Followed Hyperlink" xfId="6478" builtinId="9" hidden="1"/>
    <cellStyle name="Followed Hyperlink" xfId="6474" builtinId="9" hidden="1"/>
    <cellStyle name="Followed Hyperlink" xfId="6470" builtinId="9" hidden="1"/>
    <cellStyle name="Followed Hyperlink" xfId="6466" builtinId="9" hidden="1"/>
    <cellStyle name="Followed Hyperlink" xfId="6462" builtinId="9" hidden="1"/>
    <cellStyle name="Followed Hyperlink" xfId="6458" builtinId="9" hidden="1"/>
    <cellStyle name="Followed Hyperlink" xfId="6456" builtinId="9" hidden="1"/>
    <cellStyle name="Followed Hyperlink" xfId="6454" builtinId="9" hidden="1"/>
    <cellStyle name="Followed Hyperlink" xfId="6452" builtinId="9" hidden="1"/>
    <cellStyle name="Followed Hyperlink" xfId="6450" builtinId="9" hidden="1"/>
    <cellStyle name="Followed Hyperlink" xfId="6448" builtinId="9" hidden="1"/>
    <cellStyle name="Followed Hyperlink" xfId="6446" builtinId="9" hidden="1"/>
    <cellStyle name="Followed Hyperlink" xfId="6444" builtinId="9" hidden="1"/>
    <cellStyle name="Followed Hyperlink" xfId="6442" builtinId="9" hidden="1"/>
    <cellStyle name="Followed Hyperlink" xfId="6440" builtinId="9" hidden="1"/>
    <cellStyle name="Followed Hyperlink" xfId="6438" builtinId="9" hidden="1"/>
    <cellStyle name="Followed Hyperlink" xfId="6436" builtinId="9" hidden="1"/>
    <cellStyle name="Followed Hyperlink" xfId="6434" builtinId="9" hidden="1"/>
    <cellStyle name="Followed Hyperlink" xfId="6432" builtinId="9" hidden="1"/>
    <cellStyle name="Followed Hyperlink" xfId="6430" builtinId="9" hidden="1"/>
    <cellStyle name="Followed Hyperlink" xfId="6428" builtinId="9" hidden="1"/>
    <cellStyle name="Followed Hyperlink" xfId="6426" builtinId="9" hidden="1"/>
    <cellStyle name="Followed Hyperlink" xfId="6424" builtinId="9" hidden="1"/>
    <cellStyle name="Followed Hyperlink" xfId="6422" builtinId="9" hidden="1"/>
    <cellStyle name="Followed Hyperlink" xfId="6420" builtinId="9" hidden="1"/>
    <cellStyle name="Followed Hyperlink" xfId="6418" builtinId="9" hidden="1"/>
    <cellStyle name="Followed Hyperlink" xfId="6416" builtinId="9" hidden="1"/>
    <cellStyle name="Followed Hyperlink" xfId="6414" builtinId="9" hidden="1"/>
    <cellStyle name="Followed Hyperlink" xfId="6412" builtinId="9" hidden="1"/>
    <cellStyle name="Followed Hyperlink" xfId="6410" builtinId="9" hidden="1"/>
    <cellStyle name="Followed Hyperlink" xfId="6408" builtinId="9" hidden="1"/>
    <cellStyle name="Followed Hyperlink" xfId="6406" builtinId="9" hidden="1"/>
    <cellStyle name="Followed Hyperlink" xfId="6404" builtinId="9" hidden="1"/>
    <cellStyle name="Followed Hyperlink" xfId="6402" builtinId="9" hidden="1"/>
    <cellStyle name="Followed Hyperlink" xfId="6400" builtinId="9" hidden="1"/>
    <cellStyle name="Followed Hyperlink" xfId="6398" builtinId="9" hidden="1"/>
    <cellStyle name="Followed Hyperlink" xfId="6396" builtinId="9" hidden="1"/>
    <cellStyle name="Followed Hyperlink" xfId="6394" builtinId="9" hidden="1"/>
    <cellStyle name="Followed Hyperlink" xfId="6392" builtinId="9" hidden="1"/>
    <cellStyle name="Followed Hyperlink" xfId="6390" builtinId="9" hidden="1"/>
    <cellStyle name="Followed Hyperlink" xfId="6388" builtinId="9" hidden="1"/>
    <cellStyle name="Followed Hyperlink" xfId="6386" builtinId="9" hidden="1"/>
    <cellStyle name="Followed Hyperlink" xfId="6384" builtinId="9" hidden="1"/>
    <cellStyle name="Followed Hyperlink" xfId="6382" builtinId="9" hidden="1"/>
    <cellStyle name="Followed Hyperlink" xfId="6380" builtinId="9" hidden="1"/>
    <cellStyle name="Followed Hyperlink" xfId="6378" builtinId="9" hidden="1"/>
    <cellStyle name="Followed Hyperlink" xfId="6289" builtinId="9" hidden="1"/>
    <cellStyle name="Followed Hyperlink" xfId="6287" builtinId="9" hidden="1"/>
    <cellStyle name="Followed Hyperlink" xfId="6285" builtinId="9" hidden="1"/>
    <cellStyle name="Followed Hyperlink" xfId="6283" builtinId="9" hidden="1"/>
    <cellStyle name="Followed Hyperlink" xfId="6281" builtinId="9" hidden="1"/>
    <cellStyle name="Followed Hyperlink" xfId="6279" builtinId="9" hidden="1"/>
    <cellStyle name="Followed Hyperlink" xfId="6277" builtinId="9" hidden="1"/>
    <cellStyle name="Followed Hyperlink" xfId="6275" builtinId="9" hidden="1"/>
    <cellStyle name="Followed Hyperlink" xfId="6273" builtinId="9" hidden="1"/>
    <cellStyle name="Followed Hyperlink" xfId="6271" builtinId="9" hidden="1"/>
    <cellStyle name="Followed Hyperlink" xfId="6269" builtinId="9" hidden="1"/>
    <cellStyle name="Followed Hyperlink" xfId="6267" builtinId="9" hidden="1"/>
    <cellStyle name="Followed Hyperlink" xfId="6265" builtinId="9" hidden="1"/>
    <cellStyle name="Followed Hyperlink" xfId="6263" builtinId="9" hidden="1"/>
    <cellStyle name="Followed Hyperlink" xfId="6261" builtinId="9" hidden="1"/>
    <cellStyle name="Followed Hyperlink" xfId="6259" builtinId="9" hidden="1"/>
    <cellStyle name="Followed Hyperlink" xfId="6257" builtinId="9" hidden="1"/>
    <cellStyle name="Followed Hyperlink" xfId="6255" builtinId="9" hidden="1"/>
    <cellStyle name="Followed Hyperlink" xfId="6253" builtinId="9" hidden="1"/>
    <cellStyle name="Followed Hyperlink" xfId="6251" builtinId="9" hidden="1"/>
    <cellStyle name="Followed Hyperlink" xfId="6249" builtinId="9" hidden="1"/>
    <cellStyle name="Followed Hyperlink" xfId="6247" builtinId="9" hidden="1"/>
    <cellStyle name="Followed Hyperlink" xfId="6245" builtinId="9" hidden="1"/>
    <cellStyle name="Followed Hyperlink" xfId="6243" builtinId="9" hidden="1"/>
    <cellStyle name="Followed Hyperlink" xfId="6241" builtinId="9" hidden="1"/>
    <cellStyle name="Followed Hyperlink" xfId="6239" builtinId="9" hidden="1"/>
    <cellStyle name="Followed Hyperlink" xfId="6237" builtinId="9" hidden="1"/>
    <cellStyle name="Followed Hyperlink" xfId="6235" builtinId="9" hidden="1"/>
    <cellStyle name="Followed Hyperlink" xfId="6233" builtinId="9" hidden="1"/>
    <cellStyle name="Followed Hyperlink" xfId="6231" builtinId="9" hidden="1"/>
    <cellStyle name="Followed Hyperlink" xfId="6229" builtinId="9" hidden="1"/>
    <cellStyle name="Followed Hyperlink" xfId="6227" builtinId="9" hidden="1"/>
    <cellStyle name="Followed Hyperlink" xfId="6225" builtinId="9" hidden="1"/>
    <cellStyle name="Followed Hyperlink" xfId="6223" builtinId="9" hidden="1"/>
    <cellStyle name="Followed Hyperlink" xfId="6221" builtinId="9" hidden="1"/>
    <cellStyle name="Followed Hyperlink" xfId="6219" builtinId="9" hidden="1"/>
    <cellStyle name="Followed Hyperlink" xfId="6217" builtinId="9" hidden="1"/>
    <cellStyle name="Followed Hyperlink" xfId="6215" builtinId="9" hidden="1"/>
    <cellStyle name="Followed Hyperlink" xfId="6213" builtinId="9" hidden="1"/>
    <cellStyle name="Followed Hyperlink" xfId="6211" builtinId="9" hidden="1"/>
    <cellStyle name="Followed Hyperlink" xfId="6209" builtinId="9" hidden="1"/>
    <cellStyle name="Followed Hyperlink" xfId="6207" builtinId="9" hidden="1"/>
    <cellStyle name="Followed Hyperlink" xfId="6205" builtinId="9" hidden="1"/>
    <cellStyle name="Followed Hyperlink" xfId="6203" builtinId="9" hidden="1"/>
    <cellStyle name="Followed Hyperlink" xfId="6201" builtinId="9" hidden="1"/>
    <cellStyle name="Followed Hyperlink" xfId="6199" builtinId="9" hidden="1"/>
    <cellStyle name="Followed Hyperlink" xfId="6197" builtinId="9" hidden="1"/>
    <cellStyle name="Followed Hyperlink" xfId="6193" builtinId="9" hidden="1"/>
    <cellStyle name="Followed Hyperlink" xfId="6189" builtinId="9" hidden="1"/>
    <cellStyle name="Followed Hyperlink" xfId="6185" builtinId="9" hidden="1"/>
    <cellStyle name="Followed Hyperlink" xfId="6181" builtinId="9" hidden="1"/>
    <cellStyle name="Followed Hyperlink" xfId="6177" builtinId="9" hidden="1"/>
    <cellStyle name="Followed Hyperlink" xfId="6173" builtinId="9" hidden="1"/>
    <cellStyle name="Followed Hyperlink" xfId="6169" builtinId="9" hidden="1"/>
    <cellStyle name="Followed Hyperlink" xfId="6165" builtinId="9" hidden="1"/>
    <cellStyle name="Followed Hyperlink" xfId="6161" builtinId="9" hidden="1"/>
    <cellStyle name="Followed Hyperlink" xfId="6157" builtinId="9" hidden="1"/>
    <cellStyle name="Followed Hyperlink" xfId="6153" builtinId="9" hidden="1"/>
    <cellStyle name="Followed Hyperlink" xfId="6149" builtinId="9" hidden="1"/>
    <cellStyle name="Followed Hyperlink" xfId="6145" builtinId="9" hidden="1"/>
    <cellStyle name="Followed Hyperlink" xfId="6141" builtinId="9" hidden="1"/>
    <cellStyle name="Followed Hyperlink" xfId="6137" builtinId="9" hidden="1"/>
    <cellStyle name="Followed Hyperlink" xfId="6133" builtinId="9" hidden="1"/>
    <cellStyle name="Followed Hyperlink" xfId="6129" builtinId="9" hidden="1"/>
    <cellStyle name="Followed Hyperlink" xfId="6125" builtinId="9" hidden="1"/>
    <cellStyle name="Followed Hyperlink" xfId="6121" builtinId="9" hidden="1"/>
    <cellStyle name="Followed Hyperlink" xfId="6117" builtinId="9" hidden="1"/>
    <cellStyle name="Followed Hyperlink" xfId="6113" builtinId="9" hidden="1"/>
    <cellStyle name="Followed Hyperlink" xfId="6109" builtinId="9" hidden="1"/>
    <cellStyle name="Followed Hyperlink" xfId="6105" builtinId="9" hidden="1"/>
    <cellStyle name="Followed Hyperlink" xfId="6101" builtinId="9" hidden="1"/>
    <cellStyle name="Followed Hyperlink" xfId="6097" builtinId="9" hidden="1"/>
    <cellStyle name="Followed Hyperlink" xfId="6093" builtinId="9" hidden="1"/>
    <cellStyle name="Followed Hyperlink" xfId="6089" builtinId="9" hidden="1"/>
    <cellStyle name="Followed Hyperlink" xfId="6085" builtinId="9" hidden="1"/>
    <cellStyle name="Followed Hyperlink" xfId="6081" builtinId="9" hidden="1"/>
    <cellStyle name="Followed Hyperlink" xfId="6077" builtinId="9" hidden="1"/>
    <cellStyle name="Followed Hyperlink" xfId="6073" builtinId="9" hidden="1"/>
    <cellStyle name="Followed Hyperlink" xfId="6069" builtinId="9" hidden="1"/>
    <cellStyle name="Followed Hyperlink" xfId="6065" builtinId="9" hidden="1"/>
    <cellStyle name="Followed Hyperlink" xfId="6061" builtinId="9" hidden="1"/>
    <cellStyle name="Followed Hyperlink" xfId="6057" builtinId="9" hidden="1"/>
    <cellStyle name="Followed Hyperlink" xfId="6053" builtinId="9" hidden="1"/>
    <cellStyle name="Followed Hyperlink" xfId="6049" builtinId="9" hidden="1"/>
    <cellStyle name="Followed Hyperlink" xfId="6045" builtinId="9" hidden="1"/>
    <cellStyle name="Followed Hyperlink" xfId="6041" builtinId="9" hidden="1"/>
    <cellStyle name="Followed Hyperlink" xfId="6037" builtinId="9" hidden="1"/>
    <cellStyle name="Followed Hyperlink" xfId="6033" builtinId="9" hidden="1"/>
    <cellStyle name="Followed Hyperlink" xfId="6029" builtinId="9" hidden="1"/>
    <cellStyle name="Followed Hyperlink" xfId="6025" builtinId="9" hidden="1"/>
    <cellStyle name="Followed Hyperlink" xfId="6021" builtinId="9" hidden="1"/>
    <cellStyle name="Followed Hyperlink" xfId="6017" builtinId="9" hidden="1"/>
    <cellStyle name="Followed Hyperlink" xfId="6013" builtinId="9" hidden="1"/>
    <cellStyle name="Followed Hyperlink" xfId="6009" builtinId="9" hidden="1"/>
    <cellStyle name="Followed Hyperlink" xfId="6005" builtinId="9" hidden="1"/>
    <cellStyle name="Followed Hyperlink" xfId="6001" builtinId="9" hidden="1"/>
    <cellStyle name="Followed Hyperlink" xfId="5997" builtinId="9" hidden="1"/>
    <cellStyle name="Followed Hyperlink" xfId="5993" builtinId="9" hidden="1"/>
    <cellStyle name="Followed Hyperlink" xfId="5989" builtinId="9" hidden="1"/>
    <cellStyle name="Followed Hyperlink" xfId="5985" builtinId="9" hidden="1"/>
    <cellStyle name="Followed Hyperlink" xfId="5981" builtinId="9" hidden="1"/>
    <cellStyle name="Followed Hyperlink" xfId="5977" builtinId="9" hidden="1"/>
    <cellStyle name="Followed Hyperlink" xfId="5973" builtinId="9" hidden="1"/>
    <cellStyle name="Followed Hyperlink" xfId="5969" builtinId="9" hidden="1"/>
    <cellStyle name="Followed Hyperlink" xfId="5959" builtinId="9" hidden="1"/>
    <cellStyle name="Followed Hyperlink" xfId="5955" builtinId="9" hidden="1"/>
    <cellStyle name="Followed Hyperlink" xfId="5951" builtinId="9" hidden="1"/>
    <cellStyle name="Followed Hyperlink" xfId="5947" builtinId="9" hidden="1"/>
    <cellStyle name="Followed Hyperlink" xfId="5943" builtinId="9" hidden="1"/>
    <cellStyle name="Followed Hyperlink" xfId="5939" builtinId="9" hidden="1"/>
    <cellStyle name="Followed Hyperlink" xfId="5935" builtinId="9" hidden="1"/>
    <cellStyle name="Followed Hyperlink" xfId="5931" builtinId="9" hidden="1"/>
    <cellStyle name="Followed Hyperlink" xfId="5927" builtinId="9" hidden="1"/>
    <cellStyle name="Followed Hyperlink" xfId="5923" builtinId="9" hidden="1"/>
    <cellStyle name="Followed Hyperlink" xfId="5919" builtinId="9" hidden="1"/>
    <cellStyle name="Followed Hyperlink" xfId="5915" builtinId="9" hidden="1"/>
    <cellStyle name="Followed Hyperlink" xfId="5911" builtinId="9" hidden="1"/>
    <cellStyle name="Followed Hyperlink" xfId="5907" builtinId="9" hidden="1"/>
    <cellStyle name="Followed Hyperlink" xfId="5903" builtinId="9" hidden="1"/>
    <cellStyle name="Followed Hyperlink" xfId="5899" builtinId="9" hidden="1"/>
    <cellStyle name="Followed Hyperlink" xfId="5895" builtinId="9" hidden="1"/>
    <cellStyle name="Followed Hyperlink" xfId="5891" builtinId="9" hidden="1"/>
    <cellStyle name="Followed Hyperlink" xfId="5887" builtinId="9" hidden="1"/>
    <cellStyle name="Followed Hyperlink" xfId="5883" builtinId="9" hidden="1"/>
    <cellStyle name="Followed Hyperlink" xfId="5879" builtinId="9" hidden="1"/>
    <cellStyle name="Followed Hyperlink" xfId="5873" builtinId="9" hidden="1"/>
    <cellStyle name="Followed Hyperlink" xfId="5869" builtinId="9" hidden="1"/>
    <cellStyle name="Followed Hyperlink" xfId="5865" builtinId="9" hidden="1"/>
    <cellStyle name="Followed Hyperlink" xfId="5861" builtinId="9" hidden="1"/>
    <cellStyle name="Followed Hyperlink" xfId="5857" builtinId="9" hidden="1"/>
    <cellStyle name="Followed Hyperlink" xfId="5853" builtinId="9" hidden="1"/>
    <cellStyle name="Followed Hyperlink" xfId="5849" builtinId="9" hidden="1"/>
    <cellStyle name="Followed Hyperlink" xfId="5845" builtinId="9" hidden="1"/>
    <cellStyle name="Followed Hyperlink" xfId="5841" builtinId="9" hidden="1"/>
    <cellStyle name="Followed Hyperlink" xfId="5837" builtinId="9" hidden="1"/>
    <cellStyle name="Followed Hyperlink" xfId="5833" builtinId="9" hidden="1"/>
    <cellStyle name="Followed Hyperlink" xfId="5829" builtinId="9" hidden="1"/>
    <cellStyle name="Followed Hyperlink" xfId="5825" builtinId="9" hidden="1"/>
    <cellStyle name="Followed Hyperlink" xfId="5821" builtinId="9" hidden="1"/>
    <cellStyle name="Followed Hyperlink" xfId="5817" builtinId="9" hidden="1"/>
    <cellStyle name="Followed Hyperlink" xfId="5813" builtinId="9" hidden="1"/>
    <cellStyle name="Followed Hyperlink" xfId="5809" builtinId="9" hidden="1"/>
    <cellStyle name="Followed Hyperlink" xfId="5805" builtinId="9" hidden="1"/>
    <cellStyle name="Followed Hyperlink" xfId="5801" builtinId="9" hidden="1"/>
    <cellStyle name="Followed Hyperlink" xfId="5797" builtinId="9" hidden="1"/>
    <cellStyle name="Followed Hyperlink" xfId="5793" builtinId="9" hidden="1"/>
    <cellStyle name="Followed Hyperlink" xfId="5789" builtinId="9" hidden="1"/>
    <cellStyle name="Followed Hyperlink" xfId="5785" builtinId="9" hidden="1"/>
    <cellStyle name="Followed Hyperlink" xfId="5781" builtinId="9" hidden="1"/>
    <cellStyle name="Followed Hyperlink" xfId="5777" builtinId="9" hidden="1"/>
    <cellStyle name="Followed Hyperlink" xfId="5773" builtinId="9" hidden="1"/>
    <cellStyle name="Followed Hyperlink" xfId="5769" builtinId="9" hidden="1"/>
    <cellStyle name="Followed Hyperlink" xfId="5765" builtinId="9" hidden="1"/>
    <cellStyle name="Followed Hyperlink" xfId="5674" builtinId="9" hidden="1"/>
    <cellStyle name="Followed Hyperlink" xfId="5670" builtinId="9" hidden="1"/>
    <cellStyle name="Followed Hyperlink" xfId="5666" builtinId="9" hidden="1"/>
    <cellStyle name="Followed Hyperlink" xfId="5662" builtinId="9" hidden="1"/>
    <cellStyle name="Followed Hyperlink" xfId="5658" builtinId="9" hidden="1"/>
    <cellStyle name="Followed Hyperlink" xfId="5654" builtinId="9" hidden="1"/>
    <cellStyle name="Followed Hyperlink" xfId="5650" builtinId="9" hidden="1"/>
    <cellStyle name="Followed Hyperlink" xfId="5646" builtinId="9" hidden="1"/>
    <cellStyle name="Followed Hyperlink" xfId="5642" builtinId="9" hidden="1"/>
    <cellStyle name="Followed Hyperlink" xfId="5638" builtinId="9" hidden="1"/>
    <cellStyle name="Followed Hyperlink" xfId="5634" builtinId="9" hidden="1"/>
    <cellStyle name="Followed Hyperlink" xfId="5630" builtinId="9" hidden="1"/>
    <cellStyle name="Followed Hyperlink" xfId="5626" builtinId="9" hidden="1"/>
    <cellStyle name="Followed Hyperlink" xfId="5622" builtinId="9" hidden="1"/>
    <cellStyle name="Followed Hyperlink" xfId="5618" builtinId="9" hidden="1"/>
    <cellStyle name="Followed Hyperlink" xfId="5614" builtinId="9" hidden="1"/>
    <cellStyle name="Followed Hyperlink" xfId="5610" builtinId="9" hidden="1"/>
    <cellStyle name="Followed Hyperlink" xfId="5606" builtinId="9" hidden="1"/>
    <cellStyle name="Followed Hyperlink" xfId="5602" builtinId="9" hidden="1"/>
    <cellStyle name="Followed Hyperlink" xfId="5598" builtinId="9" hidden="1"/>
    <cellStyle name="Followed Hyperlink" xfId="5594" builtinId="9" hidden="1"/>
    <cellStyle name="Followed Hyperlink" xfId="5590" builtinId="9" hidden="1"/>
    <cellStyle name="Followed Hyperlink" xfId="5586" builtinId="9" hidden="1"/>
    <cellStyle name="Followed Hyperlink" xfId="5582" builtinId="9" hidden="1"/>
    <cellStyle name="Followed Hyperlink" xfId="5578" builtinId="9" hidden="1"/>
    <cellStyle name="Followed Hyperlink" xfId="5574" builtinId="9" hidden="1"/>
    <cellStyle name="Followed Hyperlink" xfId="5570" builtinId="9" hidden="1"/>
    <cellStyle name="Followed Hyperlink" xfId="5566" builtinId="9" hidden="1"/>
    <cellStyle name="Followed Hyperlink" xfId="5562" builtinId="9" hidden="1"/>
    <cellStyle name="Followed Hyperlink" xfId="5558" builtinId="9" hidden="1"/>
    <cellStyle name="Followed Hyperlink" xfId="5554" builtinId="9" hidden="1"/>
    <cellStyle name="Followed Hyperlink" xfId="5550" builtinId="9" hidden="1"/>
    <cellStyle name="Followed Hyperlink" xfId="5546" builtinId="9" hidden="1"/>
    <cellStyle name="Followed Hyperlink" xfId="5542" builtinId="9" hidden="1"/>
    <cellStyle name="Followed Hyperlink" xfId="5538" builtinId="9" hidden="1"/>
    <cellStyle name="Followed Hyperlink" xfId="5534" builtinId="9" hidden="1"/>
    <cellStyle name="Followed Hyperlink" xfId="5530" builtinId="9" hidden="1"/>
    <cellStyle name="Followed Hyperlink" xfId="5526" builtinId="9" hidden="1"/>
    <cellStyle name="Followed Hyperlink" xfId="5522" builtinId="9" hidden="1"/>
    <cellStyle name="Followed Hyperlink" xfId="5518" builtinId="9" hidden="1"/>
    <cellStyle name="Followed Hyperlink" xfId="5514" builtinId="9" hidden="1"/>
    <cellStyle name="Followed Hyperlink" xfId="5510" builtinId="9" hidden="1"/>
    <cellStyle name="Followed Hyperlink" xfId="5506" builtinId="9" hidden="1"/>
    <cellStyle name="Followed Hyperlink" xfId="5502" builtinId="9" hidden="1"/>
    <cellStyle name="Followed Hyperlink" xfId="5498" builtinId="9" hidden="1"/>
    <cellStyle name="Followed Hyperlink" xfId="5494" builtinId="9" hidden="1"/>
    <cellStyle name="Followed Hyperlink" xfId="5490" builtinId="9" hidden="1"/>
    <cellStyle name="Followed Hyperlink" xfId="5486" builtinId="9" hidden="1"/>
    <cellStyle name="Followed Hyperlink" xfId="5482" builtinId="9" hidden="1"/>
    <cellStyle name="Followed Hyperlink" xfId="5478" builtinId="9" hidden="1"/>
    <cellStyle name="Followed Hyperlink" xfId="5474" builtinId="9" hidden="1"/>
    <cellStyle name="Followed Hyperlink" xfId="5470" builtinId="9" hidden="1"/>
    <cellStyle name="Followed Hyperlink" xfId="5466" builtinId="9" hidden="1"/>
    <cellStyle name="Followed Hyperlink" xfId="5462" builtinId="9" hidden="1"/>
    <cellStyle name="Followed Hyperlink" xfId="5458" builtinId="9" hidden="1"/>
    <cellStyle name="Followed Hyperlink" xfId="5454" builtinId="9" hidden="1"/>
    <cellStyle name="Followed Hyperlink" xfId="5450" builtinId="9" hidden="1"/>
    <cellStyle name="Followed Hyperlink" xfId="5446" builtinId="9" hidden="1"/>
    <cellStyle name="Followed Hyperlink" xfId="5442" builtinId="9" hidden="1"/>
    <cellStyle name="Followed Hyperlink" xfId="5438" builtinId="9" hidden="1"/>
    <cellStyle name="Followed Hyperlink" xfId="5434" builtinId="9" hidden="1"/>
    <cellStyle name="Followed Hyperlink" xfId="5430" builtinId="9" hidden="1"/>
    <cellStyle name="Followed Hyperlink" xfId="5426" builtinId="9" hidden="1"/>
    <cellStyle name="Followed Hyperlink" xfId="5422" builtinId="9" hidden="1"/>
    <cellStyle name="Followed Hyperlink" xfId="5418" builtinId="9" hidden="1"/>
    <cellStyle name="Followed Hyperlink" xfId="5414" builtinId="9" hidden="1"/>
    <cellStyle name="Followed Hyperlink" xfId="5410" builtinId="9" hidden="1"/>
    <cellStyle name="Followed Hyperlink" xfId="5406" builtinId="9" hidden="1"/>
    <cellStyle name="Followed Hyperlink" xfId="5402" builtinId="9" hidden="1"/>
    <cellStyle name="Followed Hyperlink" xfId="5398" builtinId="9" hidden="1"/>
    <cellStyle name="Followed Hyperlink" xfId="5394" builtinId="9" hidden="1"/>
    <cellStyle name="Followed Hyperlink" xfId="5390" builtinId="9" hidden="1"/>
    <cellStyle name="Followed Hyperlink" xfId="5386" builtinId="9" hidden="1"/>
    <cellStyle name="Followed Hyperlink" xfId="5382" builtinId="9" hidden="1"/>
    <cellStyle name="Followed Hyperlink" xfId="5378" builtinId="9" hidden="1"/>
    <cellStyle name="Followed Hyperlink" xfId="5374" builtinId="9" hidden="1"/>
    <cellStyle name="Followed Hyperlink" xfId="5370" builtinId="9" hidden="1"/>
    <cellStyle name="Followed Hyperlink" xfId="5366" builtinId="9" hidden="1"/>
    <cellStyle name="Followed Hyperlink" xfId="5362" builtinId="9" hidden="1"/>
    <cellStyle name="Followed Hyperlink" xfId="5358" builtinId="9" hidden="1"/>
    <cellStyle name="Followed Hyperlink" xfId="5354" builtinId="9" hidden="1"/>
    <cellStyle name="Followed Hyperlink" xfId="5350" builtinId="9" hidden="1"/>
    <cellStyle name="Followed Hyperlink" xfId="5346" builtinId="9" hidden="1"/>
    <cellStyle name="Followed Hyperlink" xfId="5342" builtinId="9" hidden="1"/>
    <cellStyle name="Followed Hyperlink" xfId="5338" builtinId="9" hidden="1"/>
    <cellStyle name="Followed Hyperlink" xfId="2741" builtinId="9" hidden="1"/>
    <cellStyle name="Followed Hyperlink" xfId="5292" builtinId="9" hidden="1"/>
    <cellStyle name="Followed Hyperlink" xfId="2794" builtinId="9" hidden="1"/>
    <cellStyle name="Followed Hyperlink" xfId="2777" builtinId="9" hidden="1"/>
    <cellStyle name="Followed Hyperlink" xfId="2760" builtinId="9" hidden="1"/>
    <cellStyle name="Followed Hyperlink" xfId="2715" builtinId="9" hidden="1"/>
    <cellStyle name="Followed Hyperlink" xfId="2813" builtinId="9" hidden="1"/>
    <cellStyle name="Followed Hyperlink" xfId="2749" builtinId="9" hidden="1"/>
    <cellStyle name="Followed Hyperlink" xfId="5307" builtinId="9" hidden="1"/>
    <cellStyle name="Followed Hyperlink" xfId="2802" builtinId="9" hidden="1"/>
    <cellStyle name="Followed Hyperlink" xfId="2785" builtinId="9" hidden="1"/>
    <cellStyle name="Followed Hyperlink" xfId="2757" builtinId="9" hidden="1"/>
    <cellStyle name="Followed Hyperlink" xfId="2709" builtinId="9" hidden="1"/>
    <cellStyle name="Followed Hyperlink" xfId="2810" builtinId="9" hidden="1"/>
    <cellStyle name="Followed Hyperlink" xfId="2746" builtinId="9" hidden="1"/>
    <cellStyle name="Followed Hyperlink" xfId="5301" builtinId="9" hidden="1"/>
    <cellStyle name="Followed Hyperlink" xfId="2799" builtinId="9" hidden="1"/>
    <cellStyle name="Followed Hyperlink" xfId="2782" builtinId="9" hidden="1"/>
    <cellStyle name="Followed Hyperlink" xfId="2765" builtinId="9" hidden="1"/>
    <cellStyle name="Followed Hyperlink" xfId="7618" builtinId="9" hidden="1"/>
    <cellStyle name="Followed Hyperlink" xfId="7576" builtinId="9" hidden="1"/>
    <cellStyle name="Followed Hyperlink" xfId="5315" builtinId="9" hidden="1"/>
    <cellStyle name="Followed Hyperlink" xfId="7625" builtinId="9" hidden="1"/>
    <cellStyle name="Followed Hyperlink" xfId="7574" builtinId="9" hidden="1"/>
    <cellStyle name="Followed Hyperlink" xfId="2820" builtinId="9" hidden="1"/>
    <cellStyle name="Followed Hyperlink" xfId="7616" builtinId="9" hidden="1"/>
    <cellStyle name="Followed Hyperlink" xfId="7584" builtinId="9" hidden="1"/>
    <cellStyle name="Followed Hyperlink" xfId="2790" builtinId="9" hidden="1"/>
    <cellStyle name="Followed Hyperlink" xfId="7615" builtinId="9" hidden="1"/>
    <cellStyle name="Followed Hyperlink" xfId="7581" builtinId="9" hidden="1"/>
    <cellStyle name="Followed Hyperlink" xfId="2693" builtinId="9" hidden="1"/>
    <cellStyle name="Followed Hyperlink" xfId="7613" builtinId="9" hidden="1"/>
    <cellStyle name="Followed Hyperlink" xfId="7606" builtinId="9" hidden="1"/>
    <cellStyle name="Followed Hyperlink" xfId="2772" builtinId="9" hidden="1"/>
    <cellStyle name="Followed Hyperlink" xfId="7630" builtinId="9" hidden="1"/>
    <cellStyle name="Followed Hyperlink" xfId="7598" builtinId="9" hidden="1"/>
    <cellStyle name="Followed Hyperlink" xfId="2818" builtinId="9" hidden="1"/>
    <cellStyle name="Followed Hyperlink" xfId="7612" builtinId="9" hidden="1"/>
    <cellStyle name="Followed Hyperlink" xfId="7590" builtinId="9" hidden="1"/>
    <cellStyle name="Followed Hyperlink" xfId="2699" builtinId="9" hidden="1"/>
    <cellStyle name="Followed Hyperlink" xfId="7617" builtinId="9" hidden="1"/>
    <cellStyle name="Followed Hyperlink" xfId="7609" builtinId="9" hidden="1"/>
    <cellStyle name="Followed Hyperlink" xfId="2768" builtinId="9" hidden="1"/>
    <cellStyle name="Followed Hyperlink" xfId="7631" builtinId="9" hidden="1"/>
    <cellStyle name="Followed Hyperlink" xfId="7601" builtinId="9" hidden="1"/>
    <cellStyle name="Followed Hyperlink" xfId="2753" builtinId="9" hidden="1"/>
    <cellStyle name="Followed Hyperlink" xfId="7627" builtinId="9" hidden="1"/>
    <cellStyle name="Followed Hyperlink" xfId="7593" builtinId="9" hidden="1"/>
    <cellStyle name="Followed Hyperlink" xfId="5289" builtinId="9" hidden="1"/>
    <cellStyle name="Followed Hyperlink" xfId="7626" builtinId="9" hidden="1"/>
    <cellStyle name="Followed Hyperlink" xfId="5299" builtinId="9" hidden="1"/>
    <cellStyle name="Followed Hyperlink" xfId="2752" builtinId="9" hidden="1"/>
    <cellStyle name="Followed Hyperlink" xfId="2717" builtinId="9" hidden="1"/>
    <cellStyle name="Followed Hyperlink" xfId="2732" builtinId="9" hidden="1"/>
    <cellStyle name="Followed Hyperlink" xfId="7604" builtinId="9" hidden="1"/>
    <cellStyle name="Followed Hyperlink" xfId="2694" builtinId="9" hidden="1"/>
    <cellStyle name="Followed Hyperlink" xfId="5285" builtinId="9" hidden="1"/>
    <cellStyle name="Followed Hyperlink" xfId="2718" builtinId="9" hidden="1"/>
    <cellStyle name="Followed Hyperlink" xfId="5311" builtinId="9" hidden="1"/>
    <cellStyle name="Followed Hyperlink" xfId="5330" builtinId="9" hidden="1"/>
    <cellStyle name="Followed Hyperlink" xfId="2804" builtinId="9" hidden="1"/>
    <cellStyle name="Followed Hyperlink" xfId="7596" builtinId="9" hidden="1"/>
    <cellStyle name="Followed Hyperlink" xfId="5319" builtinId="9" hidden="1"/>
    <cellStyle name="Followed Hyperlink" xfId="2727" builtinId="9" hidden="1"/>
    <cellStyle name="Followed Hyperlink" xfId="5331" builtinId="9" hidden="1"/>
    <cellStyle name="Followed Hyperlink" xfId="5294" builtinId="9" hidden="1"/>
    <cellStyle name="Followed Hyperlink" xfId="5312" builtinId="9" hidden="1"/>
    <cellStyle name="Followed Hyperlink" xfId="2755" builtinId="9" hidden="1"/>
    <cellStyle name="Followed Hyperlink" xfId="7588" builtinId="9" hidden="1"/>
    <cellStyle name="Followed Hyperlink" xfId="5325" builtinId="9" hidden="1"/>
    <cellStyle name="Followed Hyperlink" xfId="2771" builtinId="9" hidden="1"/>
    <cellStyle name="Followed Hyperlink" xfId="2714" builtinId="9" hidden="1"/>
    <cellStyle name="Followed Hyperlink" xfId="2803" builtinId="9" hidden="1"/>
    <cellStyle name="Followed Hyperlink" xfId="5282" builtinId="9" hidden="1"/>
    <cellStyle name="Followed Hyperlink" xfId="5328" builtinId="9" hidden="1"/>
    <cellStyle name="Followed Hyperlink" xfId="5313" builtinId="9" hidden="1"/>
    <cellStyle name="Followed Hyperlink" xfId="2731" builtinId="9" hidden="1"/>
    <cellStyle name="Followed Hyperlink" xfId="5302" builtinId="9" hidden="1"/>
    <cellStyle name="Followed Hyperlink" xfId="7603" builtinId="9" hidden="1"/>
    <cellStyle name="Followed Hyperlink" xfId="2817" builtinId="9" hidden="1"/>
    <cellStyle name="Followed Hyperlink" xfId="5321" builtinId="9" hidden="1"/>
    <cellStyle name="Followed Hyperlink" xfId="2721" builtinId="9" hidden="1"/>
    <cellStyle name="Followed Hyperlink" xfId="2692" builtinId="9" hidden="1"/>
    <cellStyle name="Followed Hyperlink" xfId="2739" builtinId="9" hidden="1"/>
    <cellStyle name="Followed Hyperlink" xfId="5329" builtinId="9" hidden="1"/>
    <cellStyle name="Followed Hyperlink" xfId="7599" builtinId="9" hidden="1"/>
    <cellStyle name="Followed Hyperlink" xfId="2786" builtinId="9" hidden="1"/>
    <cellStyle name="Followed Hyperlink" xfId="2695" builtinId="9" hidden="1"/>
    <cellStyle name="Followed Hyperlink" xfId="5308" builtinId="9" hidden="1"/>
    <cellStyle name="Followed Hyperlink" xfId="2726" builtinId="9" hidden="1"/>
    <cellStyle name="Followed Hyperlink" xfId="2725" builtinId="9" hidden="1"/>
    <cellStyle name="Followed Hyperlink" xfId="2722" builtinId="9" hidden="1"/>
    <cellStyle name="Followed Hyperlink" xfId="7595" builtinId="9" hidden="1"/>
    <cellStyle name="Followed Hyperlink" xfId="5324" builtinId="9" hidden="1"/>
    <cellStyle name="Followed Hyperlink" xfId="5284" builtinId="9" hidden="1"/>
    <cellStyle name="Followed Hyperlink" xfId="5332" builtinId="9" hidden="1"/>
    <cellStyle name="Followed Hyperlink" xfId="2729" builtinId="9" hidden="1"/>
    <cellStyle name="Followed Hyperlink" xfId="2740" builtinId="9" hidden="1"/>
    <cellStyle name="Followed Hyperlink" xfId="5309" builtinId="9" hidden="1"/>
    <cellStyle name="Followed Hyperlink" xfId="7591" builtinId="9" hidden="1"/>
    <cellStyle name="Followed Hyperlink" xfId="2710" builtinId="9" hidden="1"/>
    <cellStyle name="Followed Hyperlink" xfId="2698" builtinId="9" hidden="1"/>
    <cellStyle name="Followed Hyperlink" xfId="2703" builtinId="9" hidden="1"/>
    <cellStyle name="Followed Hyperlink" xfId="2774" builtinId="9" hidden="1"/>
    <cellStyle name="Followed Hyperlink" xfId="2806" builtinId="9" hidden="1"/>
    <cellStyle name="Followed Hyperlink" xfId="5316" builtinId="9" hidden="1"/>
    <cellStyle name="Followed Hyperlink" xfId="7587" builtinId="9" hidden="1"/>
    <cellStyle name="Followed Hyperlink" xfId="5298" builtinId="9" hidden="1"/>
    <cellStyle name="Followed Hyperlink" xfId="5286" builtinId="9" hidden="1"/>
    <cellStyle name="Followed Hyperlink" xfId="5291" builtinId="9" hidden="1"/>
    <cellStyle name="Followed Hyperlink" xfId="2734" builtinId="9" hidden="1"/>
    <cellStyle name="Followed Hyperlink" xfId="5334" builtinId="9" hidden="1"/>
    <cellStyle name="Followed Hyperlink" xfId="7636" builtinId="9" hidden="1"/>
    <cellStyle name="Followed Hyperlink" xfId="7637" builtinId="9" hidden="1"/>
    <cellStyle name="Followed Hyperlink" xfId="7638" builtinId="9" hidden="1"/>
    <cellStyle name="Followed Hyperlink" xfId="7639" builtinId="9" hidden="1"/>
    <cellStyle name="Followed Hyperlink" xfId="7640" builtinId="9" hidden="1"/>
    <cellStyle name="Followed Hyperlink" xfId="7641" builtinId="9" hidden="1"/>
    <cellStyle name="Followed Hyperlink" xfId="7642" builtinId="9" hidden="1"/>
    <cellStyle name="Followed Hyperlink" xfId="7643" builtinId="9" hidden="1"/>
    <cellStyle name="Followed Hyperlink" xfId="7644" builtinId="9" hidden="1"/>
    <cellStyle name="Followed Hyperlink" xfId="7645" builtinId="9" hidden="1"/>
    <cellStyle name="Followed Hyperlink" xfId="7646" builtinId="9" hidden="1"/>
    <cellStyle name="Followed Hyperlink" xfId="7647" builtinId="9" hidden="1"/>
    <cellStyle name="Followed Hyperlink" xfId="7648" builtinId="9" hidden="1"/>
    <cellStyle name="Followed Hyperlink" xfId="7649" builtinId="9" hidden="1"/>
    <cellStyle name="Followed Hyperlink" xfId="7650" builtinId="9" hidden="1"/>
    <cellStyle name="Followed Hyperlink" xfId="7651" builtinId="9" hidden="1"/>
    <cellStyle name="Followed Hyperlink" xfId="7652" builtinId="9" hidden="1"/>
    <cellStyle name="Followed Hyperlink" xfId="7653" builtinId="9" hidden="1"/>
    <cellStyle name="Followed Hyperlink" xfId="7654" builtinId="9" hidden="1"/>
    <cellStyle name="Followed Hyperlink" xfId="7655" builtinId="9" hidden="1"/>
    <cellStyle name="Followed Hyperlink" xfId="7656" builtinId="9" hidden="1"/>
    <cellStyle name="Followed Hyperlink" xfId="7657" builtinId="9" hidden="1"/>
    <cellStyle name="Followed Hyperlink" xfId="7658" builtinId="9" hidden="1"/>
    <cellStyle name="Followed Hyperlink" xfId="7659" builtinId="9" hidden="1"/>
    <cellStyle name="Followed Hyperlink" xfId="7660" builtinId="9" hidden="1"/>
    <cellStyle name="Followed Hyperlink" xfId="7661" builtinId="9" hidden="1"/>
    <cellStyle name="Followed Hyperlink" xfId="7662" builtinId="9" hidden="1"/>
    <cellStyle name="Followed Hyperlink" xfId="7663" builtinId="9" hidden="1"/>
    <cellStyle name="Followed Hyperlink" xfId="7664" builtinId="9" hidden="1"/>
    <cellStyle name="Followed Hyperlink" xfId="7665" builtinId="9" hidden="1"/>
    <cellStyle name="Followed Hyperlink" xfId="7666" builtinId="9" hidden="1"/>
    <cellStyle name="Followed Hyperlink" xfId="7667" builtinId="9" hidden="1"/>
    <cellStyle name="Followed Hyperlink" xfId="7668" builtinId="9" hidden="1"/>
    <cellStyle name="Followed Hyperlink" xfId="7669" builtinId="9" hidden="1"/>
    <cellStyle name="Followed Hyperlink" xfId="7670" builtinId="9" hidden="1"/>
    <cellStyle name="Followed Hyperlink" xfId="7671" builtinId="9" hidden="1"/>
    <cellStyle name="Followed Hyperlink" xfId="7672" builtinId="9" hidden="1"/>
    <cellStyle name="Followed Hyperlink" xfId="7673" builtinId="9" hidden="1"/>
    <cellStyle name="Followed Hyperlink" xfId="7674" builtinId="9" hidden="1"/>
    <cellStyle name="Followed Hyperlink" xfId="7675" builtinId="9" hidden="1"/>
    <cellStyle name="Followed Hyperlink" xfId="7676" builtinId="9" hidden="1"/>
    <cellStyle name="Followed Hyperlink" xfId="7677" builtinId="9" hidden="1"/>
    <cellStyle name="Followed Hyperlink" xfId="7678" builtinId="9" hidden="1"/>
    <cellStyle name="Followed Hyperlink" xfId="7679" builtinId="9" hidden="1"/>
    <cellStyle name="Followed Hyperlink" xfId="7680" builtinId="9" hidden="1"/>
    <cellStyle name="Followed Hyperlink" xfId="7681" builtinId="9" hidden="1"/>
    <cellStyle name="Followed Hyperlink" xfId="7682" builtinId="9" hidden="1"/>
    <cellStyle name="Followed Hyperlink" xfId="7683" builtinId="9" hidden="1"/>
    <cellStyle name="Followed Hyperlink" xfId="7685" builtinId="9" hidden="1"/>
    <cellStyle name="Followed Hyperlink" xfId="7687" builtinId="9" hidden="1"/>
    <cellStyle name="Followed Hyperlink" xfId="7689" builtinId="9" hidden="1"/>
    <cellStyle name="Followed Hyperlink" xfId="7691" builtinId="9" hidden="1"/>
    <cellStyle name="Followed Hyperlink" xfId="7693" builtinId="9" hidden="1"/>
    <cellStyle name="Followed Hyperlink" xfId="7695" builtinId="9" hidden="1"/>
    <cellStyle name="Followed Hyperlink" xfId="7697" builtinId="9" hidden="1"/>
    <cellStyle name="Followed Hyperlink" xfId="7699" builtinId="9" hidden="1"/>
    <cellStyle name="Followed Hyperlink" xfId="7701" builtinId="9" hidden="1"/>
    <cellStyle name="Followed Hyperlink" xfId="7703" builtinId="9" hidden="1"/>
    <cellStyle name="Followed Hyperlink" xfId="7705" builtinId="9" hidden="1"/>
    <cellStyle name="Followed Hyperlink" xfId="7707" builtinId="9" hidden="1"/>
    <cellStyle name="Followed Hyperlink" xfId="7709" builtinId="9" hidden="1"/>
    <cellStyle name="Followed Hyperlink" xfId="7711" builtinId="9" hidden="1"/>
    <cellStyle name="Followed Hyperlink" xfId="7713" builtinId="9" hidden="1"/>
    <cellStyle name="Followed Hyperlink" xfId="7715" builtinId="9" hidden="1"/>
    <cellStyle name="Followed Hyperlink" xfId="7717" builtinId="9" hidden="1"/>
    <cellStyle name="Followed Hyperlink" xfId="7719" builtinId="9" hidden="1"/>
    <cellStyle name="Followed Hyperlink" xfId="7721" builtinId="9" hidden="1"/>
    <cellStyle name="Followed Hyperlink" xfId="7723" builtinId="9" hidden="1"/>
    <cellStyle name="Followed Hyperlink" xfId="7725" builtinId="9" hidden="1"/>
    <cellStyle name="Followed Hyperlink" xfId="7727" builtinId="9" hidden="1"/>
    <cellStyle name="Followed Hyperlink" xfId="7729" builtinId="9" hidden="1"/>
    <cellStyle name="Followed Hyperlink" xfId="7731" builtinId="9" hidden="1"/>
    <cellStyle name="Followed Hyperlink" xfId="7733" builtinId="9" hidden="1"/>
    <cellStyle name="Followed Hyperlink" xfId="7735" builtinId="9" hidden="1"/>
    <cellStyle name="Followed Hyperlink" xfId="7737" builtinId="9" hidden="1"/>
    <cellStyle name="Followed Hyperlink" xfId="7739" builtinId="9" hidden="1"/>
    <cellStyle name="Followed Hyperlink" xfId="7741" builtinId="9" hidden="1"/>
    <cellStyle name="Followed Hyperlink" xfId="7743" builtinId="9" hidden="1"/>
    <cellStyle name="Followed Hyperlink" xfId="7745" builtinId="9" hidden="1"/>
    <cellStyle name="Followed Hyperlink" xfId="7747" builtinId="9" hidden="1"/>
    <cellStyle name="Followed Hyperlink" xfId="7749" builtinId="9" hidden="1"/>
    <cellStyle name="Followed Hyperlink" xfId="7751" builtinId="9" hidden="1"/>
    <cellStyle name="Followed Hyperlink" xfId="7753" builtinId="9" hidden="1"/>
    <cellStyle name="Followed Hyperlink" xfId="7755" builtinId="9" hidden="1"/>
    <cellStyle name="Followed Hyperlink" xfId="7757" builtinId="9" hidden="1"/>
    <cellStyle name="Followed Hyperlink" xfId="7759" builtinId="9" hidden="1"/>
    <cellStyle name="Followed Hyperlink" xfId="7761" builtinId="9" hidden="1"/>
    <cellStyle name="Followed Hyperlink" xfId="7763" builtinId="9" hidden="1"/>
    <cellStyle name="Followed Hyperlink" xfId="7765" builtinId="9" hidden="1"/>
    <cellStyle name="Followed Hyperlink" xfId="7767" builtinId="9" hidden="1"/>
    <cellStyle name="Followed Hyperlink" xfId="7769" builtinId="9" hidden="1"/>
    <cellStyle name="Followed Hyperlink" xfId="7771" builtinId="9" hidden="1"/>
    <cellStyle name="Followed Hyperlink" xfId="7773" builtinId="9" hidden="1"/>
    <cellStyle name="Followed Hyperlink" xfId="7775" builtinId="9" hidden="1"/>
    <cellStyle name="Followed Hyperlink" xfId="7777" builtinId="9" hidden="1"/>
    <cellStyle name="Followed Hyperlink" xfId="7779" builtinId="9" hidden="1"/>
    <cellStyle name="Followed Hyperlink" xfId="7781" builtinId="9" hidden="1"/>
    <cellStyle name="Followed Hyperlink" xfId="7783" builtinId="9" hidden="1"/>
    <cellStyle name="Followed Hyperlink" xfId="7785" builtinId="9" hidden="1"/>
    <cellStyle name="Followed Hyperlink" xfId="7787" builtinId="9" hidden="1"/>
    <cellStyle name="Followed Hyperlink" xfId="7789" builtinId="9" hidden="1"/>
    <cellStyle name="Followed Hyperlink" xfId="7791" builtinId="9" hidden="1"/>
    <cellStyle name="Followed Hyperlink" xfId="7793" builtinId="9" hidden="1"/>
    <cellStyle name="Followed Hyperlink" xfId="7795" builtinId="9" hidden="1"/>
    <cellStyle name="Followed Hyperlink" xfId="7797" builtinId="9" hidden="1"/>
    <cellStyle name="Followed Hyperlink" xfId="5965" builtinId="9" hidden="1"/>
    <cellStyle name="Followed Hyperlink" xfId="7799" builtinId="9" hidden="1"/>
    <cellStyle name="Followed Hyperlink" xfId="7801" builtinId="9" hidden="1"/>
    <cellStyle name="Followed Hyperlink" xfId="7803" builtinId="9" hidden="1"/>
    <cellStyle name="Followed Hyperlink" xfId="7805" builtinId="9" hidden="1"/>
    <cellStyle name="Followed Hyperlink" xfId="7807" builtinId="9" hidden="1"/>
    <cellStyle name="Followed Hyperlink" xfId="7809" builtinId="9" hidden="1"/>
    <cellStyle name="Followed Hyperlink" xfId="7811" builtinId="9" hidden="1"/>
    <cellStyle name="Followed Hyperlink" xfId="7813" builtinId="9" hidden="1"/>
    <cellStyle name="Followed Hyperlink" xfId="7815" builtinId="9" hidden="1"/>
    <cellStyle name="Followed Hyperlink" xfId="7817" builtinId="9" hidden="1"/>
    <cellStyle name="Followed Hyperlink" xfId="7819" builtinId="9" hidden="1"/>
    <cellStyle name="Followed Hyperlink" xfId="7821" builtinId="9" hidden="1"/>
    <cellStyle name="Followed Hyperlink" xfId="7823" builtinId="9" hidden="1"/>
    <cellStyle name="Followed Hyperlink" xfId="7825" builtinId="9" hidden="1"/>
    <cellStyle name="Followed Hyperlink" xfId="7827" builtinId="9" hidden="1"/>
    <cellStyle name="Followed Hyperlink" xfId="7829" builtinId="9" hidden="1"/>
    <cellStyle name="Followed Hyperlink" xfId="7831" builtinId="9" hidden="1"/>
    <cellStyle name="Followed Hyperlink" xfId="7833" builtinId="9" hidden="1"/>
    <cellStyle name="Followed Hyperlink" xfId="7835" builtinId="9" hidden="1"/>
    <cellStyle name="Followed Hyperlink" xfId="7837" builtinId="9" hidden="1"/>
    <cellStyle name="Followed Hyperlink" xfId="7839" builtinId="9" hidden="1"/>
    <cellStyle name="Followed Hyperlink" xfId="7841" builtinId="9" hidden="1"/>
    <cellStyle name="Followed Hyperlink" xfId="7843" builtinId="9" hidden="1"/>
    <cellStyle name="Followed Hyperlink" xfId="7845" builtinId="9" hidden="1"/>
    <cellStyle name="Followed Hyperlink" xfId="7847" builtinId="9" hidden="1"/>
    <cellStyle name="Followed Hyperlink" xfId="7849" builtinId="9" hidden="1"/>
    <cellStyle name="Followed Hyperlink" xfId="7851" builtinId="9" hidden="1"/>
    <cellStyle name="Followed Hyperlink" xfId="7853" builtinId="9" hidden="1"/>
    <cellStyle name="Followed Hyperlink" xfId="7855" builtinId="9" hidden="1"/>
    <cellStyle name="Followed Hyperlink" xfId="7857" builtinId="9" hidden="1"/>
    <cellStyle name="Followed Hyperlink" xfId="7859" builtinId="9" hidden="1"/>
    <cellStyle name="Followed Hyperlink" xfId="7861" builtinId="9" hidden="1"/>
    <cellStyle name="Followed Hyperlink" xfId="7863" builtinId="9" hidden="1"/>
    <cellStyle name="Followed Hyperlink" xfId="7865" builtinId="9" hidden="1"/>
    <cellStyle name="Followed Hyperlink" xfId="7867" builtinId="9" hidden="1"/>
    <cellStyle name="Followed Hyperlink" xfId="7869" builtinId="9" hidden="1"/>
    <cellStyle name="Followed Hyperlink" xfId="7871" builtinId="9" hidden="1"/>
    <cellStyle name="Followed Hyperlink" xfId="7873" builtinId="9" hidden="1"/>
    <cellStyle name="Followed Hyperlink" xfId="7875" builtinId="9" hidden="1"/>
    <cellStyle name="Followed Hyperlink" xfId="7877" builtinId="9" hidden="1"/>
    <cellStyle name="Followed Hyperlink" xfId="7879" builtinId="9" hidden="1"/>
    <cellStyle name="Followed Hyperlink" xfId="7881" builtinId="9" hidden="1"/>
    <cellStyle name="Followed Hyperlink" xfId="7883" builtinId="9" hidden="1"/>
    <cellStyle name="Followed Hyperlink" xfId="7885" builtinId="9" hidden="1"/>
    <cellStyle name="Followed Hyperlink" xfId="7887" builtinId="9" hidden="1"/>
    <cellStyle name="Followed Hyperlink" xfId="7889" builtinId="9" hidden="1"/>
    <cellStyle name="Followed Hyperlink" xfId="7891" builtinId="9" hidden="1"/>
    <cellStyle name="Followed Hyperlink" xfId="7893" builtinId="9" hidden="1"/>
    <cellStyle name="Followed Hyperlink" xfId="7895" builtinId="9" hidden="1"/>
    <cellStyle name="Followed Hyperlink" xfId="7897" builtinId="9" hidden="1"/>
    <cellStyle name="Followed Hyperlink" xfId="7899" builtinId="9" hidden="1"/>
    <cellStyle name="Followed Hyperlink" xfId="7901" builtinId="9" hidden="1"/>
    <cellStyle name="Followed Hyperlink" xfId="7903" builtinId="9" hidden="1"/>
    <cellStyle name="Followed Hyperlink" xfId="7905" builtinId="9" hidden="1"/>
    <cellStyle name="Followed Hyperlink" xfId="7907" builtinId="9" hidden="1"/>
    <cellStyle name="Followed Hyperlink" xfId="7909" builtinId="9" hidden="1"/>
    <cellStyle name="Followed Hyperlink" xfId="7911" builtinId="9" hidden="1"/>
    <cellStyle name="Followed Hyperlink" xfId="7913" builtinId="9" hidden="1"/>
    <cellStyle name="Followed Hyperlink" xfId="7915" builtinId="9" hidden="1"/>
    <cellStyle name="Followed Hyperlink" xfId="7917" builtinId="9" hidden="1"/>
    <cellStyle name="Followed Hyperlink" xfId="7919" builtinId="9" hidden="1"/>
    <cellStyle name="Followed Hyperlink" xfId="7921" builtinId="9" hidden="1"/>
    <cellStyle name="Followed Hyperlink" xfId="7923" builtinId="9" hidden="1"/>
    <cellStyle name="Followed Hyperlink" xfId="7925" builtinId="9" hidden="1"/>
    <cellStyle name="Followed Hyperlink" xfId="7927" builtinId="9" hidden="1"/>
    <cellStyle name="Followed Hyperlink" xfId="7929" builtinId="9" hidden="1"/>
    <cellStyle name="Followed Hyperlink" xfId="7931" builtinId="9" hidden="1"/>
    <cellStyle name="Followed Hyperlink" xfId="7933" builtinId="9" hidden="1"/>
    <cellStyle name="Followed Hyperlink" xfId="7935" builtinId="9" hidden="1"/>
    <cellStyle name="Followed Hyperlink" xfId="7937" builtinId="9" hidden="1"/>
    <cellStyle name="Followed Hyperlink" xfId="7939" builtinId="9" hidden="1"/>
    <cellStyle name="Followed Hyperlink" xfId="7941" builtinId="9" hidden="1"/>
    <cellStyle name="Followed Hyperlink" xfId="7943" builtinId="9" hidden="1"/>
    <cellStyle name="Followed Hyperlink" xfId="7945" builtinId="9" hidden="1"/>
    <cellStyle name="Followed Hyperlink" xfId="7947" builtinId="9" hidden="1"/>
    <cellStyle name="Followed Hyperlink" xfId="7949" builtinId="9" hidden="1"/>
    <cellStyle name="Followed Hyperlink" xfId="7951" builtinId="9" hidden="1"/>
    <cellStyle name="Followed Hyperlink" xfId="7953" builtinId="9" hidden="1"/>
    <cellStyle name="Followed Hyperlink" xfId="7955" builtinId="9" hidden="1"/>
    <cellStyle name="Followed Hyperlink" xfId="7957" builtinId="9" hidden="1"/>
    <cellStyle name="Followed Hyperlink" xfId="7959" builtinId="9" hidden="1"/>
    <cellStyle name="Followed Hyperlink" xfId="7961" builtinId="9" hidden="1"/>
    <cellStyle name="Followed Hyperlink" xfId="7963" builtinId="9" hidden="1"/>
    <cellStyle name="Followed Hyperlink" xfId="7965" builtinId="9" hidden="1"/>
    <cellStyle name="Followed Hyperlink" xfId="7967" builtinId="9" hidden="1"/>
    <cellStyle name="Followed Hyperlink" xfId="7969" builtinId="9" hidden="1"/>
    <cellStyle name="Followed Hyperlink" xfId="7971" builtinId="9" hidden="1"/>
    <cellStyle name="Followed Hyperlink" xfId="7973" builtinId="9" hidden="1"/>
    <cellStyle name="Followed Hyperlink" xfId="7975" builtinId="9" hidden="1"/>
    <cellStyle name="Followed Hyperlink" xfId="7977" builtinId="9" hidden="1"/>
    <cellStyle name="Followed Hyperlink" xfId="7979" builtinId="9" hidden="1"/>
    <cellStyle name="Followed Hyperlink" xfId="7981" builtinId="9" hidden="1"/>
    <cellStyle name="Followed Hyperlink" xfId="7983" builtinId="9" hidden="1"/>
    <cellStyle name="Followed Hyperlink" xfId="7985" builtinId="9" hidden="1"/>
    <cellStyle name="Followed Hyperlink" xfId="7987" builtinId="9" hidden="1"/>
    <cellStyle name="Followed Hyperlink" xfId="7989" builtinId="9" hidden="1"/>
    <cellStyle name="Followed Hyperlink" xfId="7991" builtinId="9" hidden="1"/>
    <cellStyle name="Followed Hyperlink" xfId="7993" builtinId="9" hidden="1"/>
    <cellStyle name="Followed Hyperlink" xfId="7995" builtinId="9" hidden="1"/>
    <cellStyle name="Followed Hyperlink" xfId="7997" builtinId="9" hidden="1"/>
    <cellStyle name="Followed Hyperlink" xfId="7999" builtinId="9" hidden="1"/>
    <cellStyle name="Followed Hyperlink" xfId="8001" builtinId="9" hidden="1"/>
    <cellStyle name="Followed Hyperlink" xfId="8003" builtinId="9" hidden="1"/>
    <cellStyle name="Followed Hyperlink" xfId="8005" builtinId="9" hidden="1"/>
    <cellStyle name="Followed Hyperlink" xfId="8007" builtinId="9" hidden="1"/>
    <cellStyle name="Followed Hyperlink" xfId="8009" builtinId="9" hidden="1"/>
    <cellStyle name="Followed Hyperlink" xfId="8011" builtinId="9" hidden="1"/>
    <cellStyle name="Followed Hyperlink" xfId="8013" builtinId="9" hidden="1"/>
    <cellStyle name="Followed Hyperlink" xfId="8015" builtinId="9" hidden="1"/>
    <cellStyle name="Followed Hyperlink" xfId="8017" builtinId="9" hidden="1"/>
    <cellStyle name="Followed Hyperlink" xfId="8019" builtinId="9" hidden="1"/>
    <cellStyle name="Followed Hyperlink" xfId="8021" builtinId="9" hidden="1"/>
    <cellStyle name="Followed Hyperlink" xfId="8023" builtinId="9" hidden="1"/>
    <cellStyle name="Followed Hyperlink" xfId="8025" builtinId="9" hidden="1"/>
    <cellStyle name="Followed Hyperlink" xfId="8027" builtinId="9" hidden="1"/>
    <cellStyle name="Followed Hyperlink" xfId="8029" builtinId="9" hidden="1"/>
    <cellStyle name="Followed Hyperlink" xfId="8031" builtinId="9" hidden="1"/>
    <cellStyle name="Followed Hyperlink" xfId="8033" builtinId="9" hidden="1"/>
    <cellStyle name="Followed Hyperlink" xfId="8035" builtinId="9" hidden="1"/>
    <cellStyle name="Followed Hyperlink" xfId="8037" builtinId="9" hidden="1"/>
    <cellStyle name="Followed Hyperlink" xfId="8039" builtinId="9" hidden="1"/>
    <cellStyle name="Followed Hyperlink" xfId="8041" builtinId="9" hidden="1"/>
    <cellStyle name="Followed Hyperlink" xfId="8043" builtinId="9" hidden="1"/>
    <cellStyle name="Followed Hyperlink" xfId="8045" builtinId="9" hidden="1"/>
    <cellStyle name="Followed Hyperlink" xfId="8047" builtinId="9" hidden="1"/>
    <cellStyle name="Followed Hyperlink" xfId="8049" builtinId="9" hidden="1"/>
    <cellStyle name="Followed Hyperlink" xfId="8051" builtinId="9" hidden="1"/>
    <cellStyle name="Followed Hyperlink" xfId="8053" builtinId="9" hidden="1"/>
    <cellStyle name="Followed Hyperlink" xfId="8055" builtinId="9" hidden="1"/>
    <cellStyle name="Followed Hyperlink" xfId="8057" builtinId="9" hidden="1"/>
    <cellStyle name="Followed Hyperlink" xfId="8059" builtinId="9" hidden="1"/>
    <cellStyle name="Followed Hyperlink" xfId="8061" builtinId="9" hidden="1"/>
    <cellStyle name="Followed Hyperlink" xfId="8063" builtinId="9" hidden="1"/>
    <cellStyle name="Followed Hyperlink" xfId="8065" builtinId="9" hidden="1"/>
    <cellStyle name="Followed Hyperlink" xfId="8067" builtinId="9" hidden="1"/>
    <cellStyle name="Followed Hyperlink" xfId="8069" builtinId="9" hidden="1"/>
    <cellStyle name="Followed Hyperlink" xfId="8071" builtinId="9" hidden="1"/>
    <cellStyle name="Followed Hyperlink" xfId="8073" builtinId="9" hidden="1"/>
    <cellStyle name="Followed Hyperlink" xfId="8075" builtinId="9" hidden="1"/>
    <cellStyle name="Followed Hyperlink" xfId="8077" builtinId="9" hidden="1"/>
    <cellStyle name="Followed Hyperlink" xfId="8079" builtinId="9" hidden="1"/>
    <cellStyle name="Followed Hyperlink" xfId="8081" builtinId="9" hidden="1"/>
    <cellStyle name="Followed Hyperlink" xfId="8083" builtinId="9" hidden="1"/>
    <cellStyle name="Followed Hyperlink" xfId="8085" builtinId="9" hidden="1"/>
    <cellStyle name="Followed Hyperlink" xfId="8087" builtinId="9" hidden="1"/>
    <cellStyle name="Followed Hyperlink" xfId="8089" builtinId="9" hidden="1"/>
    <cellStyle name="Followed Hyperlink" xfId="8091" builtinId="9" hidden="1"/>
    <cellStyle name="Followed Hyperlink" xfId="8093" builtinId="9" hidden="1"/>
    <cellStyle name="Followed Hyperlink" xfId="8095" builtinId="9" hidden="1"/>
    <cellStyle name="Followed Hyperlink" xfId="8097" builtinId="9" hidden="1"/>
    <cellStyle name="Followed Hyperlink" xfId="8099" builtinId="9" hidden="1"/>
    <cellStyle name="Followed Hyperlink" xfId="8101" builtinId="9" hidden="1"/>
    <cellStyle name="Followed Hyperlink" xfId="8103" builtinId="9" hidden="1"/>
    <cellStyle name="Followed Hyperlink" xfId="8105" builtinId="9" hidden="1"/>
    <cellStyle name="Followed Hyperlink" xfId="8107" builtinId="9" hidden="1"/>
    <cellStyle name="Followed Hyperlink" xfId="8109" builtinId="9" hidden="1"/>
    <cellStyle name="Followed Hyperlink" xfId="8111" builtinId="9" hidden="1"/>
    <cellStyle name="Followed Hyperlink" xfId="8113" builtinId="9" hidden="1"/>
    <cellStyle name="Followed Hyperlink" xfId="8115" builtinId="9" hidden="1"/>
    <cellStyle name="Followed Hyperlink" xfId="8117" builtinId="9" hidden="1"/>
    <cellStyle name="Followed Hyperlink" xfId="8119" builtinId="9" hidden="1"/>
    <cellStyle name="Followed Hyperlink" xfId="8121" builtinId="9" hidden="1"/>
    <cellStyle name="Followed Hyperlink" xfId="8123" builtinId="9" hidden="1"/>
    <cellStyle name="Followed Hyperlink" xfId="8125" builtinId="9" hidden="1"/>
    <cellStyle name="Followed Hyperlink" xfId="8127" builtinId="9" hidden="1"/>
    <cellStyle name="Followed Hyperlink" xfId="8129" builtinId="9" hidden="1"/>
    <cellStyle name="Followed Hyperlink" xfId="8131" builtinId="9" hidden="1"/>
    <cellStyle name="Followed Hyperlink" xfId="8133" builtinId="9" hidden="1"/>
    <cellStyle name="Followed Hyperlink" xfId="8135" builtinId="9" hidden="1"/>
    <cellStyle name="Followed Hyperlink" xfId="8137" builtinId="9" hidden="1"/>
    <cellStyle name="Followed Hyperlink" xfId="8139" builtinId="9" hidden="1"/>
    <cellStyle name="Followed Hyperlink" xfId="8141" builtinId="9" hidden="1"/>
    <cellStyle name="Followed Hyperlink" xfId="8143" builtinId="9" hidden="1"/>
    <cellStyle name="Followed Hyperlink" xfId="8145" builtinId="9" hidden="1"/>
    <cellStyle name="Followed Hyperlink" xfId="8147" builtinId="9" hidden="1"/>
    <cellStyle name="Followed Hyperlink" xfId="8149" builtinId="9" hidden="1"/>
    <cellStyle name="Followed Hyperlink" xfId="8151" builtinId="9" hidden="1"/>
    <cellStyle name="Followed Hyperlink" xfId="8153" builtinId="9" hidden="1"/>
    <cellStyle name="Followed Hyperlink" xfId="8155" builtinId="9" hidden="1"/>
    <cellStyle name="Followed Hyperlink" xfId="8157" builtinId="9" hidden="1"/>
    <cellStyle name="Followed Hyperlink" xfId="8159" builtinId="9" hidden="1"/>
    <cellStyle name="Followed Hyperlink" xfId="8161" builtinId="9" hidden="1"/>
    <cellStyle name="Followed Hyperlink" xfId="8163" builtinId="9" hidden="1"/>
    <cellStyle name="Followed Hyperlink" xfId="8165" builtinId="9" hidden="1"/>
    <cellStyle name="Followed Hyperlink" xfId="8167" builtinId="9" hidden="1"/>
    <cellStyle name="Followed Hyperlink" xfId="8169" builtinId="9" hidden="1"/>
    <cellStyle name="Followed Hyperlink" xfId="8171" builtinId="9" hidden="1"/>
    <cellStyle name="Followed Hyperlink" xfId="8173" builtinId="9" hidden="1"/>
    <cellStyle name="Followed Hyperlink" xfId="8175" builtinId="9" hidden="1"/>
    <cellStyle name="Followed Hyperlink" xfId="8177" builtinId="9" hidden="1"/>
    <cellStyle name="Followed Hyperlink" xfId="8179" builtinId="9" hidden="1"/>
    <cellStyle name="Followed Hyperlink" xfId="8181" builtinId="9" hidden="1"/>
    <cellStyle name="Followed Hyperlink" xfId="8183" builtinId="9" hidden="1"/>
    <cellStyle name="Followed Hyperlink" xfId="8185" builtinId="9" hidden="1"/>
    <cellStyle name="Followed Hyperlink" xfId="8187" builtinId="9" hidden="1"/>
    <cellStyle name="Followed Hyperlink" xfId="8189" builtinId="9" hidden="1"/>
    <cellStyle name="Followed Hyperlink" xfId="8191" builtinId="9" hidden="1"/>
    <cellStyle name="Followed Hyperlink" xfId="8193" builtinId="9" hidden="1"/>
    <cellStyle name="Followed Hyperlink" xfId="8195" builtinId="9" hidden="1"/>
    <cellStyle name="Followed Hyperlink" xfId="8197" builtinId="9" hidden="1"/>
    <cellStyle name="Followed Hyperlink" xfId="8199" builtinId="9" hidden="1"/>
    <cellStyle name="Followed Hyperlink" xfId="8201" builtinId="9" hidden="1"/>
    <cellStyle name="Followed Hyperlink" xfId="8203" builtinId="9" hidden="1"/>
    <cellStyle name="Followed Hyperlink" xfId="8205" builtinId="9" hidden="1"/>
    <cellStyle name="Followed Hyperlink" xfId="8207" builtinId="9" hidden="1"/>
    <cellStyle name="Followed Hyperlink" xfId="8209" builtinId="9" hidden="1"/>
    <cellStyle name="Followed Hyperlink" xfId="8210" builtinId="9" hidden="1"/>
    <cellStyle name="Followed Hyperlink" xfId="8211" builtinId="9" hidden="1"/>
    <cellStyle name="Followed Hyperlink" xfId="8212" builtinId="9" hidden="1"/>
    <cellStyle name="Followed Hyperlink" xfId="8213" builtinId="9" hidden="1"/>
    <cellStyle name="Followed Hyperlink" xfId="8214" builtinId="9" hidden="1"/>
    <cellStyle name="Followed Hyperlink" xfId="8215" builtinId="9" hidden="1"/>
    <cellStyle name="Followed Hyperlink" xfId="8216" builtinId="9" hidden="1"/>
    <cellStyle name="Followed Hyperlink" xfId="8217" builtinId="9" hidden="1"/>
    <cellStyle name="Followed Hyperlink" xfId="8218" builtinId="9" hidden="1"/>
    <cellStyle name="Followed Hyperlink" xfId="8219" builtinId="9" hidden="1"/>
    <cellStyle name="Followed Hyperlink" xfId="8220" builtinId="9" hidden="1"/>
    <cellStyle name="Followed Hyperlink" xfId="8221" builtinId="9" hidden="1"/>
    <cellStyle name="Followed Hyperlink" xfId="8222" builtinId="9" hidden="1"/>
    <cellStyle name="Followed Hyperlink" xfId="8223" builtinId="9" hidden="1"/>
    <cellStyle name="Followed Hyperlink" xfId="8224" builtinId="9" hidden="1"/>
    <cellStyle name="Followed Hyperlink" xfId="8225" builtinId="9" hidden="1"/>
    <cellStyle name="Followed Hyperlink" xfId="8226" builtinId="9" hidden="1"/>
    <cellStyle name="Followed Hyperlink" xfId="8227" builtinId="9" hidden="1"/>
    <cellStyle name="Followed Hyperlink" xfId="8228" builtinId="9" hidden="1"/>
    <cellStyle name="Followed Hyperlink" xfId="8229" builtinId="9" hidden="1"/>
    <cellStyle name="Followed Hyperlink" xfId="8230" builtinId="9" hidden="1"/>
    <cellStyle name="Followed Hyperlink" xfId="8231" builtinId="9" hidden="1"/>
    <cellStyle name="Followed Hyperlink" xfId="8232" builtinId="9" hidden="1"/>
    <cellStyle name="Followed Hyperlink" xfId="8233" builtinId="9" hidden="1"/>
    <cellStyle name="Followed Hyperlink" xfId="8234" builtinId="9" hidden="1"/>
    <cellStyle name="Followed Hyperlink" xfId="8235" builtinId="9" hidden="1"/>
    <cellStyle name="Followed Hyperlink" xfId="8236" builtinId="9" hidden="1"/>
    <cellStyle name="Followed Hyperlink" xfId="8237" builtinId="9" hidden="1"/>
    <cellStyle name="Followed Hyperlink" xfId="8238" builtinId="9" hidden="1"/>
    <cellStyle name="Followed Hyperlink" xfId="8239" builtinId="9" hidden="1"/>
    <cellStyle name="Followed Hyperlink" xfId="8240" builtinId="9" hidden="1"/>
    <cellStyle name="Followed Hyperlink" xfId="8241" builtinId="9" hidden="1"/>
    <cellStyle name="Followed Hyperlink" xfId="8242" builtinId="9" hidden="1"/>
    <cellStyle name="Followed Hyperlink" xfId="8243" builtinId="9" hidden="1"/>
    <cellStyle name="Followed Hyperlink" xfId="8244" builtinId="9" hidden="1"/>
    <cellStyle name="Followed Hyperlink" xfId="8245" builtinId="9" hidden="1"/>
    <cellStyle name="Followed Hyperlink" xfId="8246" builtinId="9" hidden="1"/>
    <cellStyle name="Followed Hyperlink" xfId="8247" builtinId="9" hidden="1"/>
    <cellStyle name="Followed Hyperlink" xfId="8248" builtinId="9" hidden="1"/>
    <cellStyle name="Followed Hyperlink" xfId="8249" builtinId="9" hidden="1"/>
    <cellStyle name="Followed Hyperlink" xfId="8250" builtinId="9" hidden="1"/>
    <cellStyle name="Followed Hyperlink" xfId="8251" builtinId="9" hidden="1"/>
    <cellStyle name="Followed Hyperlink" xfId="8252" builtinId="9" hidden="1"/>
    <cellStyle name="Followed Hyperlink" xfId="8253" builtinId="9" hidden="1"/>
    <cellStyle name="Followed Hyperlink" xfId="8254" builtinId="9" hidden="1"/>
    <cellStyle name="Followed Hyperlink" xfId="8255" builtinId="9" hidden="1"/>
    <cellStyle name="Followed Hyperlink" xfId="8256" builtinId="9" hidden="1"/>
    <cellStyle name="Followed Hyperlink" xfId="8257" builtinId="9" hidden="1"/>
    <cellStyle name="Followed Hyperlink" xfId="8258" builtinId="9" hidden="1"/>
    <cellStyle name="Followed Hyperlink" xfId="8259" builtinId="9" hidden="1"/>
    <cellStyle name="Followed Hyperlink" xfId="8260" builtinId="9" hidden="1"/>
    <cellStyle name="Followed Hyperlink" xfId="8261" builtinId="9" hidden="1"/>
    <cellStyle name="Followed Hyperlink" xfId="8262" builtinId="9" hidden="1"/>
    <cellStyle name="Followed Hyperlink" xfId="8263" builtinId="9" hidden="1"/>
    <cellStyle name="Followed Hyperlink" xfId="8264" builtinId="9" hidden="1"/>
    <cellStyle name="Followed Hyperlink" xfId="8265" builtinId="9" hidden="1"/>
    <cellStyle name="Followed Hyperlink" xfId="8266" builtinId="9" hidden="1"/>
    <cellStyle name="Followed Hyperlink" xfId="8267" builtinId="9" hidden="1"/>
    <cellStyle name="Followed Hyperlink" xfId="8268" builtinId="9" hidden="1"/>
    <cellStyle name="Followed Hyperlink" xfId="8269" builtinId="9" hidden="1"/>
    <cellStyle name="Followed Hyperlink" xfId="8270" builtinId="9" hidden="1"/>
    <cellStyle name="Followed Hyperlink" xfId="8271" builtinId="9" hidden="1"/>
    <cellStyle name="Followed Hyperlink" xfId="8272" builtinId="9" hidden="1"/>
    <cellStyle name="Followed Hyperlink" xfId="8273" builtinId="9" hidden="1"/>
    <cellStyle name="Followed Hyperlink" xfId="8274" builtinId="9" hidden="1"/>
    <cellStyle name="Followed Hyperlink" xfId="8275" builtinId="9" hidden="1"/>
    <cellStyle name="Followed Hyperlink" xfId="8276" builtinId="9" hidden="1"/>
    <cellStyle name="Followed Hyperlink" xfId="8277" builtinId="9" hidden="1"/>
    <cellStyle name="Followed Hyperlink" xfId="8278" builtinId="9" hidden="1"/>
    <cellStyle name="Followed Hyperlink" xfId="8279" builtinId="9" hidden="1"/>
    <cellStyle name="Followed Hyperlink" xfId="8280" builtinId="9" hidden="1"/>
    <cellStyle name="Followed Hyperlink" xfId="8281" builtinId="9" hidden="1"/>
    <cellStyle name="Followed Hyperlink" xfId="8282" builtinId="9" hidden="1"/>
    <cellStyle name="Followed Hyperlink" xfId="8283" builtinId="9" hidden="1"/>
    <cellStyle name="Followed Hyperlink" xfId="8284" builtinId="9" hidden="1"/>
    <cellStyle name="Followed Hyperlink" xfId="8285" builtinId="9" hidden="1"/>
    <cellStyle name="Followed Hyperlink" xfId="8286" builtinId="9" hidden="1"/>
    <cellStyle name="Followed Hyperlink" xfId="8287" builtinId="9" hidden="1"/>
    <cellStyle name="Followed Hyperlink" xfId="8288" builtinId="9" hidden="1"/>
    <cellStyle name="Followed Hyperlink" xfId="8289" builtinId="9" hidden="1"/>
    <cellStyle name="Followed Hyperlink" xfId="8290" builtinId="9" hidden="1"/>
    <cellStyle name="Followed Hyperlink" xfId="8291" builtinId="9" hidden="1"/>
    <cellStyle name="Followed Hyperlink" xfId="8292" builtinId="9" hidden="1"/>
    <cellStyle name="Followed Hyperlink" xfId="8293" builtinId="9" hidden="1"/>
    <cellStyle name="Followed Hyperlink" xfId="8294" builtinId="9" hidden="1"/>
    <cellStyle name="Followed Hyperlink" xfId="8295" builtinId="9" hidden="1"/>
    <cellStyle name="Followed Hyperlink" xfId="8296" builtinId="9" hidden="1"/>
    <cellStyle name="Followed Hyperlink" xfId="8298" builtinId="9" hidden="1"/>
    <cellStyle name="Followed Hyperlink" xfId="8300" builtinId="9" hidden="1"/>
    <cellStyle name="Followed Hyperlink" xfId="8302" builtinId="9" hidden="1"/>
    <cellStyle name="Followed Hyperlink" xfId="8304" builtinId="9" hidden="1"/>
    <cellStyle name="Followed Hyperlink" xfId="8306" builtinId="9" hidden="1"/>
    <cellStyle name="Followed Hyperlink" xfId="8308" builtinId="9" hidden="1"/>
    <cellStyle name="Followed Hyperlink" xfId="8310" builtinId="9" hidden="1"/>
    <cellStyle name="Followed Hyperlink" xfId="8312" builtinId="9" hidden="1"/>
    <cellStyle name="Followed Hyperlink" xfId="8314" builtinId="9" hidden="1"/>
    <cellStyle name="Followed Hyperlink" xfId="8316" builtinId="9" hidden="1"/>
    <cellStyle name="Followed Hyperlink" xfId="8318" builtinId="9" hidden="1"/>
    <cellStyle name="Followed Hyperlink" xfId="8320" builtinId="9" hidden="1"/>
    <cellStyle name="Followed Hyperlink" xfId="8322" builtinId="9" hidden="1"/>
    <cellStyle name="Followed Hyperlink" xfId="8324" builtinId="9" hidden="1"/>
    <cellStyle name="Followed Hyperlink" xfId="8326" builtinId="9" hidden="1"/>
    <cellStyle name="Followed Hyperlink" xfId="8328" builtinId="9" hidden="1"/>
    <cellStyle name="Followed Hyperlink" xfId="8330" builtinId="9" hidden="1"/>
    <cellStyle name="Followed Hyperlink" xfId="8332" builtinId="9" hidden="1"/>
    <cellStyle name="Followed Hyperlink" xfId="8334" builtinId="9" hidden="1"/>
    <cellStyle name="Followed Hyperlink" xfId="8336" builtinId="9" hidden="1"/>
    <cellStyle name="Followed Hyperlink" xfId="8338" builtinId="9" hidden="1"/>
    <cellStyle name="Followed Hyperlink" xfId="8340" builtinId="9" hidden="1"/>
    <cellStyle name="Followed Hyperlink" xfId="8342" builtinId="9" hidden="1"/>
    <cellStyle name="Followed Hyperlink" xfId="8344" builtinId="9" hidden="1"/>
    <cellStyle name="Followed Hyperlink" xfId="8346" builtinId="9" hidden="1"/>
    <cellStyle name="Followed Hyperlink" xfId="8348" builtinId="9" hidden="1"/>
    <cellStyle name="Followed Hyperlink" xfId="8350" builtinId="9" hidden="1"/>
    <cellStyle name="Followed Hyperlink" xfId="8352" builtinId="9" hidden="1"/>
    <cellStyle name="Followed Hyperlink" xfId="8354" builtinId="9" hidden="1"/>
    <cellStyle name="Followed Hyperlink" xfId="8356" builtinId="9" hidden="1"/>
    <cellStyle name="Followed Hyperlink" xfId="8358" builtinId="9" hidden="1"/>
    <cellStyle name="Followed Hyperlink" xfId="8360" builtinId="9" hidden="1"/>
    <cellStyle name="Followed Hyperlink" xfId="8362" builtinId="9" hidden="1"/>
    <cellStyle name="Followed Hyperlink" xfId="8364" builtinId="9" hidden="1"/>
    <cellStyle name="Followed Hyperlink" xfId="8366" builtinId="9" hidden="1"/>
    <cellStyle name="Followed Hyperlink" xfId="8368" builtinId="9" hidden="1"/>
    <cellStyle name="Followed Hyperlink" xfId="8370" builtinId="9" hidden="1"/>
    <cellStyle name="Followed Hyperlink" xfId="8372" builtinId="9" hidden="1"/>
    <cellStyle name="Followed Hyperlink" xfId="8374" builtinId="9" hidden="1"/>
    <cellStyle name="Followed Hyperlink" xfId="8376" builtinId="9" hidden="1"/>
    <cellStyle name="Followed Hyperlink" xfId="8378" builtinId="9" hidden="1"/>
    <cellStyle name="Followed Hyperlink" xfId="8380" builtinId="9" hidden="1"/>
    <cellStyle name="Followed Hyperlink" xfId="8382" builtinId="9" hidden="1"/>
    <cellStyle name="Followed Hyperlink" xfId="8384" builtinId="9" hidden="1"/>
    <cellStyle name="Followed Hyperlink" xfId="8386" builtinId="9" hidden="1"/>
    <cellStyle name="Followed Hyperlink" xfId="8388" builtinId="9" hidden="1"/>
    <cellStyle name="Followed Hyperlink" xfId="8390" builtinId="9" hidden="1"/>
    <cellStyle name="Followed Hyperlink" xfId="8392" builtinId="9" hidden="1"/>
    <cellStyle name="Followed Hyperlink" xfId="8394" builtinId="9" hidden="1"/>
    <cellStyle name="Followed Hyperlink" xfId="8396" builtinId="9" hidden="1"/>
    <cellStyle name="Followed Hyperlink" xfId="8398" builtinId="9" hidden="1"/>
    <cellStyle name="Followed Hyperlink" xfId="8400" builtinId="9" hidden="1"/>
    <cellStyle name="Followed Hyperlink" xfId="8402" builtinId="9" hidden="1"/>
    <cellStyle name="Followed Hyperlink" xfId="8404" builtinId="9" hidden="1"/>
    <cellStyle name="Followed Hyperlink" xfId="8406" builtinId="9" hidden="1"/>
    <cellStyle name="Followed Hyperlink" xfId="8408" builtinId="9" hidden="1"/>
    <cellStyle name="Followed Hyperlink" xfId="8410" builtinId="9" hidden="1"/>
    <cellStyle name="Followed Hyperlink" xfId="8412" builtinId="9" hidden="1"/>
    <cellStyle name="Followed Hyperlink" xfId="8414" builtinId="9" hidden="1"/>
    <cellStyle name="Followed Hyperlink" xfId="8416" builtinId="9" hidden="1"/>
    <cellStyle name="Followed Hyperlink" xfId="8418" builtinId="9" hidden="1"/>
    <cellStyle name="Followed Hyperlink" xfId="8420" builtinId="9" hidden="1"/>
    <cellStyle name="Followed Hyperlink" xfId="8422" builtinId="9" hidden="1"/>
    <cellStyle name="Followed Hyperlink" xfId="8424" builtinId="9" hidden="1"/>
    <cellStyle name="Followed Hyperlink" xfId="8426" builtinId="9" hidden="1"/>
    <cellStyle name="Followed Hyperlink" xfId="8428" builtinId="9" hidden="1"/>
    <cellStyle name="Followed Hyperlink" xfId="8430" builtinId="9" hidden="1"/>
    <cellStyle name="Followed Hyperlink" xfId="8432" builtinId="9" hidden="1"/>
    <cellStyle name="Followed Hyperlink" xfId="8434" builtinId="9" hidden="1"/>
    <cellStyle name="Followed Hyperlink" xfId="8436" builtinId="9" hidden="1"/>
    <cellStyle name="Followed Hyperlink" xfId="8438" builtinId="9" hidden="1"/>
    <cellStyle name="Followed Hyperlink" xfId="8440" builtinId="9" hidden="1"/>
    <cellStyle name="Followed Hyperlink" xfId="8442" builtinId="9" hidden="1"/>
    <cellStyle name="Followed Hyperlink" xfId="8444" builtinId="9" hidden="1"/>
    <cellStyle name="Followed Hyperlink" xfId="8446" builtinId="9" hidden="1"/>
    <cellStyle name="Followed Hyperlink" xfId="8448" builtinId="9" hidden="1"/>
    <cellStyle name="Followed Hyperlink" xfId="8450" builtinId="9" hidden="1"/>
    <cellStyle name="Followed Hyperlink" xfId="8452" builtinId="9" hidden="1"/>
    <cellStyle name="Followed Hyperlink" xfId="8454" builtinId="9" hidden="1"/>
    <cellStyle name="Followed Hyperlink" xfId="8456" builtinId="9" hidden="1"/>
    <cellStyle name="Followed Hyperlink" xfId="8458" builtinId="9" hidden="1"/>
    <cellStyle name="Followed Hyperlink" xfId="8460" builtinId="9" hidden="1"/>
    <cellStyle name="Followed Hyperlink" xfId="8462" builtinId="9" hidden="1"/>
    <cellStyle name="Followed Hyperlink" xfId="8464" builtinId="9" hidden="1"/>
    <cellStyle name="Followed Hyperlink" xfId="8466" builtinId="9" hidden="1"/>
    <cellStyle name="Followed Hyperlink" xfId="8468" builtinId="9" hidden="1"/>
    <cellStyle name="Followed Hyperlink" xfId="8470" builtinId="9" hidden="1"/>
    <cellStyle name="Followed Hyperlink" xfId="8472" builtinId="9" hidden="1"/>
    <cellStyle name="Followed Hyperlink" xfId="8474" builtinId="9" hidden="1"/>
    <cellStyle name="Followed Hyperlink" xfId="8476" builtinId="9" hidden="1"/>
    <cellStyle name="Followed Hyperlink" xfId="8478" builtinId="9" hidden="1"/>
    <cellStyle name="Followed Hyperlink" xfId="8480" builtinId="9" hidden="1"/>
    <cellStyle name="Followed Hyperlink" xfId="8482" builtinId="9" hidden="1"/>
    <cellStyle name="Followed Hyperlink" xfId="8484" builtinId="9" hidden="1"/>
    <cellStyle name="Followed Hyperlink" xfId="8486" builtinId="9" hidden="1"/>
    <cellStyle name="Followed Hyperlink" xfId="8488" builtinId="9" hidden="1"/>
    <cellStyle name="Followed Hyperlink" xfId="8490" builtinId="9" hidden="1"/>
    <cellStyle name="Followed Hyperlink" xfId="8492" builtinId="9" hidden="1"/>
    <cellStyle name="Followed Hyperlink" xfId="8494" builtinId="9" hidden="1"/>
    <cellStyle name="Followed Hyperlink" xfId="8496" builtinId="9" hidden="1"/>
    <cellStyle name="Followed Hyperlink" xfId="8498" builtinId="9" hidden="1"/>
    <cellStyle name="Followed Hyperlink" xfId="8500" builtinId="9" hidden="1"/>
    <cellStyle name="Followed Hyperlink" xfId="8502" builtinId="9" hidden="1"/>
    <cellStyle name="Followed Hyperlink" xfId="8504" builtinId="9" hidden="1"/>
    <cellStyle name="Followed Hyperlink" xfId="8506" builtinId="9" hidden="1"/>
    <cellStyle name="Followed Hyperlink" xfId="8508" builtinId="9" hidden="1"/>
    <cellStyle name="Followed Hyperlink" xfId="8510" builtinId="9" hidden="1"/>
    <cellStyle name="Followed Hyperlink" xfId="8512" builtinId="9" hidden="1"/>
    <cellStyle name="Followed Hyperlink" xfId="8514" builtinId="9" hidden="1"/>
    <cellStyle name="Followed Hyperlink" xfId="8516" builtinId="9" hidden="1"/>
    <cellStyle name="Followed Hyperlink" xfId="8518" builtinId="9" hidden="1"/>
    <cellStyle name="Followed Hyperlink" xfId="8520" builtinId="9" hidden="1"/>
    <cellStyle name="Followed Hyperlink" xfId="8522" builtinId="9" hidden="1"/>
    <cellStyle name="Followed Hyperlink" xfId="8524" builtinId="9" hidden="1"/>
    <cellStyle name="Followed Hyperlink" xfId="8526" builtinId="9" hidden="1"/>
    <cellStyle name="Followed Hyperlink" xfId="8528" builtinId="9" hidden="1"/>
    <cellStyle name="Followed Hyperlink" xfId="8530" builtinId="9" hidden="1"/>
    <cellStyle name="Followed Hyperlink" xfId="8532" builtinId="9" hidden="1"/>
    <cellStyle name="Followed Hyperlink" xfId="8534" builtinId="9" hidden="1"/>
    <cellStyle name="Followed Hyperlink" xfId="8536" builtinId="9" hidden="1"/>
    <cellStyle name="Followed Hyperlink" xfId="8538" builtinId="9" hidden="1"/>
    <cellStyle name="Followed Hyperlink" xfId="8540" builtinId="9" hidden="1"/>
    <cellStyle name="Followed Hyperlink" xfId="8542" builtinId="9" hidden="1"/>
    <cellStyle name="Followed Hyperlink" xfId="8544" builtinId="9" hidden="1"/>
    <cellStyle name="Followed Hyperlink" xfId="8546" builtinId="9" hidden="1"/>
    <cellStyle name="Followed Hyperlink" xfId="8548" builtinId="9" hidden="1"/>
    <cellStyle name="Followed Hyperlink" xfId="8550" builtinId="9" hidden="1"/>
    <cellStyle name="Followed Hyperlink" xfId="8552" builtinId="9" hidden="1"/>
    <cellStyle name="Followed Hyperlink" xfId="8554" builtinId="9" hidden="1"/>
    <cellStyle name="Followed Hyperlink" xfId="8556" builtinId="9" hidden="1"/>
    <cellStyle name="Followed Hyperlink" xfId="8558" builtinId="9" hidden="1"/>
    <cellStyle name="Followed Hyperlink" xfId="8560" builtinId="9" hidden="1"/>
    <cellStyle name="Followed Hyperlink" xfId="8562" builtinId="9" hidden="1"/>
    <cellStyle name="Followed Hyperlink" xfId="8564" builtinId="9" hidden="1"/>
    <cellStyle name="Followed Hyperlink" xfId="8566" builtinId="9" hidden="1"/>
    <cellStyle name="Followed Hyperlink" xfId="8568" builtinId="9" hidden="1"/>
    <cellStyle name="Followed Hyperlink" xfId="8570" builtinId="9" hidden="1"/>
    <cellStyle name="Followed Hyperlink" xfId="8572" builtinId="9" hidden="1"/>
    <cellStyle name="Followed Hyperlink" xfId="8574" builtinId="9" hidden="1"/>
    <cellStyle name="Followed Hyperlink" xfId="8576" builtinId="9" hidden="1"/>
    <cellStyle name="Followed Hyperlink" xfId="8578" builtinId="9" hidden="1"/>
    <cellStyle name="Followed Hyperlink" xfId="8580" builtinId="9" hidden="1"/>
    <cellStyle name="Followed Hyperlink" xfId="8582" builtinId="9" hidden="1"/>
    <cellStyle name="Followed Hyperlink" xfId="8584" builtinId="9" hidden="1"/>
    <cellStyle name="Followed Hyperlink" xfId="8586" builtinId="9" hidden="1"/>
    <cellStyle name="Followed Hyperlink" xfId="8588" builtinId="9" hidden="1"/>
    <cellStyle name="Followed Hyperlink" xfId="8590" builtinId="9" hidden="1"/>
    <cellStyle name="Followed Hyperlink" xfId="8592" builtinId="9" hidden="1"/>
    <cellStyle name="Followed Hyperlink" xfId="8594" builtinId="9" hidden="1"/>
    <cellStyle name="Followed Hyperlink" xfId="8596" builtinId="9" hidden="1"/>
    <cellStyle name="Followed Hyperlink" xfId="8598" builtinId="9" hidden="1"/>
    <cellStyle name="Followed Hyperlink" xfId="8600" builtinId="9" hidden="1"/>
    <cellStyle name="Followed Hyperlink" xfId="8602" builtinId="9" hidden="1"/>
    <cellStyle name="Followed Hyperlink" xfId="8604" builtinId="9" hidden="1"/>
    <cellStyle name="Followed Hyperlink" xfId="8606" builtinId="9" hidden="1"/>
    <cellStyle name="Followed Hyperlink" xfId="8608" builtinId="9" hidden="1"/>
    <cellStyle name="Followed Hyperlink" xfId="8610" builtinId="9" hidden="1"/>
    <cellStyle name="Followed Hyperlink" xfId="8612" builtinId="9" hidden="1"/>
    <cellStyle name="Followed Hyperlink" xfId="8614" builtinId="9" hidden="1"/>
    <cellStyle name="Followed Hyperlink" xfId="8616" builtinId="9" hidden="1"/>
    <cellStyle name="Followed Hyperlink" xfId="8618" builtinId="9" hidden="1"/>
    <cellStyle name="Followed Hyperlink" xfId="8620" builtinId="9" hidden="1"/>
    <cellStyle name="Followed Hyperlink" xfId="8622" builtinId="9" hidden="1"/>
    <cellStyle name="Followed Hyperlink" xfId="8624" builtinId="9" hidden="1"/>
    <cellStyle name="Followed Hyperlink" xfId="8626" builtinId="9" hidden="1"/>
    <cellStyle name="Followed Hyperlink" xfId="8628" builtinId="9" hidden="1"/>
    <cellStyle name="Followed Hyperlink" xfId="8630" builtinId="9" hidden="1"/>
    <cellStyle name="Followed Hyperlink" xfId="8632" builtinId="9" hidden="1"/>
    <cellStyle name="Followed Hyperlink" xfId="8634" builtinId="9" hidden="1"/>
    <cellStyle name="Followed Hyperlink" xfId="8636" builtinId="9" hidden="1"/>
    <cellStyle name="Followed Hyperlink" xfId="8638" builtinId="9" hidden="1"/>
    <cellStyle name="Followed Hyperlink" xfId="8640" builtinId="9" hidden="1"/>
    <cellStyle name="Followed Hyperlink" xfId="8642" builtinId="9" hidden="1"/>
    <cellStyle name="Followed Hyperlink" xfId="8644" builtinId="9" hidden="1"/>
    <cellStyle name="Followed Hyperlink" xfId="8646" builtinId="9" hidden="1"/>
    <cellStyle name="Followed Hyperlink" xfId="8648" builtinId="9" hidden="1"/>
    <cellStyle name="Followed Hyperlink" xfId="8650" builtinId="9" hidden="1"/>
    <cellStyle name="Followed Hyperlink" xfId="8652" builtinId="9" hidden="1"/>
    <cellStyle name="Followed Hyperlink" xfId="8654" builtinId="9" hidden="1"/>
    <cellStyle name="Followed Hyperlink" xfId="8656" builtinId="9" hidden="1"/>
    <cellStyle name="Followed Hyperlink" xfId="8658" builtinId="9" hidden="1"/>
    <cellStyle name="Followed Hyperlink" xfId="8660" builtinId="9" hidden="1"/>
    <cellStyle name="Followed Hyperlink" xfId="8662" builtinId="9" hidden="1"/>
    <cellStyle name="Followed Hyperlink" xfId="8664" builtinId="9" hidden="1"/>
    <cellStyle name="Followed Hyperlink" xfId="8666" builtinId="9" hidden="1"/>
    <cellStyle name="Followed Hyperlink" xfId="8668" builtinId="9" hidden="1"/>
    <cellStyle name="Followed Hyperlink" xfId="8670" builtinId="9" hidden="1"/>
    <cellStyle name="Followed Hyperlink" xfId="8672" builtinId="9" hidden="1"/>
    <cellStyle name="Followed Hyperlink" xfId="8674" builtinId="9" hidden="1"/>
    <cellStyle name="Followed Hyperlink" xfId="8676" builtinId="9" hidden="1"/>
    <cellStyle name="Followed Hyperlink" xfId="8678" builtinId="9" hidden="1"/>
    <cellStyle name="Followed Hyperlink" xfId="8680" builtinId="9" hidden="1"/>
    <cellStyle name="Followed Hyperlink" xfId="8682" builtinId="9" hidden="1"/>
    <cellStyle name="Followed Hyperlink" xfId="8684" builtinId="9" hidden="1"/>
    <cellStyle name="Followed Hyperlink" xfId="8686" builtinId="9" hidden="1"/>
    <cellStyle name="Followed Hyperlink" xfId="8688" builtinId="9" hidden="1"/>
    <cellStyle name="Followed Hyperlink" xfId="8690" builtinId="9" hidden="1"/>
    <cellStyle name="Followed Hyperlink" xfId="8692" builtinId="9" hidden="1"/>
    <cellStyle name="Followed Hyperlink" xfId="8694" builtinId="9" hidden="1"/>
    <cellStyle name="Followed Hyperlink" xfId="8696" builtinId="9" hidden="1"/>
    <cellStyle name="Followed Hyperlink" xfId="8698" builtinId="9" hidden="1"/>
    <cellStyle name="Followed Hyperlink" xfId="8700" builtinId="9" hidden="1"/>
    <cellStyle name="Followed Hyperlink" xfId="8702" builtinId="9" hidden="1"/>
    <cellStyle name="Followed Hyperlink" xfId="8704" builtinId="9" hidden="1"/>
    <cellStyle name="Followed Hyperlink" xfId="8706" builtinId="9" hidden="1"/>
    <cellStyle name="Followed Hyperlink" xfId="8708" builtinId="9" hidden="1"/>
    <cellStyle name="Followed Hyperlink" xfId="8710" builtinId="9" hidden="1"/>
    <cellStyle name="Followed Hyperlink" xfId="8712" builtinId="9" hidden="1"/>
    <cellStyle name="Followed Hyperlink" xfId="8714" builtinId="9" hidden="1"/>
    <cellStyle name="Followed Hyperlink" xfId="8716" builtinId="9" hidden="1"/>
    <cellStyle name="Followed Hyperlink" xfId="8718" builtinId="9" hidden="1"/>
    <cellStyle name="Followed Hyperlink" xfId="8720" builtinId="9" hidden="1"/>
    <cellStyle name="Followed Hyperlink" xfId="8722" builtinId="9" hidden="1"/>
    <cellStyle name="Followed Hyperlink" xfId="8724" builtinId="9" hidden="1"/>
    <cellStyle name="Followed Hyperlink" xfId="8726" builtinId="9" hidden="1"/>
    <cellStyle name="Followed Hyperlink" xfId="8728" builtinId="9" hidden="1"/>
    <cellStyle name="Followed Hyperlink" xfId="8730" builtinId="9" hidden="1"/>
    <cellStyle name="Followed Hyperlink" xfId="8732" builtinId="9" hidden="1"/>
    <cellStyle name="Followed Hyperlink" xfId="8734" builtinId="9" hidden="1"/>
    <cellStyle name="Followed Hyperlink" xfId="8736" builtinId="9" hidden="1"/>
    <cellStyle name="Followed Hyperlink" xfId="8738" builtinId="9" hidden="1"/>
    <cellStyle name="Followed Hyperlink" xfId="8740" builtinId="9" hidden="1"/>
    <cellStyle name="Followed Hyperlink" xfId="8742" builtinId="9" hidden="1"/>
    <cellStyle name="Followed Hyperlink" xfId="8744" builtinId="9" hidden="1"/>
    <cellStyle name="Followed Hyperlink" xfId="8746" builtinId="9" hidden="1"/>
    <cellStyle name="Followed Hyperlink" xfId="8748" builtinId="9" hidden="1"/>
    <cellStyle name="Followed Hyperlink" xfId="8750" builtinId="9" hidden="1"/>
    <cellStyle name="Followed Hyperlink" xfId="8752" builtinId="9" hidden="1"/>
    <cellStyle name="Followed Hyperlink" xfId="8754" builtinId="9" hidden="1"/>
    <cellStyle name="Followed Hyperlink" xfId="8756" builtinId="9" hidden="1"/>
    <cellStyle name="Followed Hyperlink" xfId="8758" builtinId="9" hidden="1"/>
    <cellStyle name="Followed Hyperlink" xfId="8760" builtinId="9" hidden="1"/>
    <cellStyle name="Followed Hyperlink" xfId="8762" builtinId="9" hidden="1"/>
    <cellStyle name="Followed Hyperlink" xfId="8764" builtinId="9" hidden="1"/>
    <cellStyle name="Followed Hyperlink" xfId="8766" builtinId="9" hidden="1"/>
    <cellStyle name="Followed Hyperlink" xfId="8768" builtinId="9" hidden="1"/>
    <cellStyle name="Followed Hyperlink" xfId="8770" builtinId="9" hidden="1"/>
    <cellStyle name="Followed Hyperlink" xfId="8772" builtinId="9" hidden="1"/>
    <cellStyle name="Followed Hyperlink" xfId="8774" builtinId="9" hidden="1"/>
    <cellStyle name="Followed Hyperlink" xfId="8776" builtinId="9" hidden="1"/>
    <cellStyle name="Followed Hyperlink" xfId="8778" builtinId="9" hidden="1"/>
    <cellStyle name="Followed Hyperlink" xfId="8780" builtinId="9" hidden="1"/>
    <cellStyle name="Followed Hyperlink" xfId="8782" builtinId="9" hidden="1"/>
    <cellStyle name="Followed Hyperlink" xfId="8784" builtinId="9" hidden="1"/>
    <cellStyle name="Followed Hyperlink" xfId="8786" builtinId="9" hidden="1"/>
    <cellStyle name="Followed Hyperlink" xfId="8788" builtinId="9" hidden="1"/>
    <cellStyle name="Followed Hyperlink" xfId="8790" builtinId="9" hidden="1"/>
    <cellStyle name="Followed Hyperlink" xfId="8792" builtinId="9" hidden="1"/>
    <cellStyle name="Followed Hyperlink" xfId="8794" builtinId="9" hidden="1"/>
    <cellStyle name="Followed Hyperlink" xfId="8796" builtinId="9" hidden="1"/>
    <cellStyle name="Followed Hyperlink" xfId="8798" builtinId="9" hidden="1"/>
    <cellStyle name="Followed Hyperlink" xfId="8800" builtinId="9" hidden="1"/>
    <cellStyle name="Followed Hyperlink" xfId="8802" builtinId="9" hidden="1"/>
    <cellStyle name="Followed Hyperlink" xfId="8804" builtinId="9" hidden="1"/>
    <cellStyle name="Followed Hyperlink" xfId="8806" builtinId="9" hidden="1"/>
    <cellStyle name="Followed Hyperlink" xfId="8808" builtinId="9" hidden="1"/>
    <cellStyle name="Followed Hyperlink" xfId="8810" builtinId="9" hidden="1"/>
    <cellStyle name="Followed Hyperlink" xfId="8812" builtinId="9" hidden="1"/>
    <cellStyle name="Followed Hyperlink" xfId="8814" builtinId="9" hidden="1"/>
    <cellStyle name="Followed Hyperlink" xfId="8816" builtinId="9" hidden="1"/>
    <cellStyle name="Followed Hyperlink" xfId="8818" builtinId="9" hidden="1"/>
    <cellStyle name="Followed Hyperlink" xfId="8820" builtinId="9" hidden="1"/>
    <cellStyle name="Followed Hyperlink" xfId="8822" builtinId="9" hidden="1"/>
    <cellStyle name="Followed Hyperlink" xfId="8824" builtinId="9" hidden="1"/>
    <cellStyle name="Followed Hyperlink" xfId="8825" builtinId="9" hidden="1"/>
    <cellStyle name="Followed Hyperlink" xfId="8826" builtinId="9" hidden="1"/>
    <cellStyle name="Followed Hyperlink" xfId="8827" builtinId="9" hidden="1"/>
    <cellStyle name="Followed Hyperlink" xfId="8828" builtinId="9" hidden="1"/>
    <cellStyle name="Followed Hyperlink" xfId="8829" builtinId="9" hidden="1"/>
    <cellStyle name="Followed Hyperlink" xfId="8830" builtinId="9" hidden="1"/>
    <cellStyle name="Followed Hyperlink" xfId="8831" builtinId="9" hidden="1"/>
    <cellStyle name="Followed Hyperlink" xfId="8832" builtinId="9" hidden="1"/>
    <cellStyle name="Followed Hyperlink" xfId="8833" builtinId="9" hidden="1"/>
    <cellStyle name="Followed Hyperlink" xfId="8834" builtinId="9" hidden="1"/>
    <cellStyle name="Followed Hyperlink" xfId="8835" builtinId="9" hidden="1"/>
    <cellStyle name="Followed Hyperlink" xfId="8836" builtinId="9" hidden="1"/>
    <cellStyle name="Followed Hyperlink" xfId="8837" builtinId="9" hidden="1"/>
    <cellStyle name="Followed Hyperlink" xfId="8838" builtinId="9" hidden="1"/>
    <cellStyle name="Followed Hyperlink" xfId="8839" builtinId="9" hidden="1"/>
    <cellStyle name="Followed Hyperlink" xfId="8840" builtinId="9" hidden="1"/>
    <cellStyle name="Followed Hyperlink" xfId="8841" builtinId="9" hidden="1"/>
    <cellStyle name="Followed Hyperlink" xfId="8842" builtinId="9" hidden="1"/>
    <cellStyle name="Followed Hyperlink" xfId="8843" builtinId="9" hidden="1"/>
    <cellStyle name="Followed Hyperlink" xfId="8844" builtinId="9" hidden="1"/>
    <cellStyle name="Followed Hyperlink" xfId="8845" builtinId="9" hidden="1"/>
    <cellStyle name="Followed Hyperlink" xfId="8846" builtinId="9" hidden="1"/>
    <cellStyle name="Followed Hyperlink" xfId="8847" builtinId="9" hidden="1"/>
    <cellStyle name="Followed Hyperlink" xfId="8848" builtinId="9" hidden="1"/>
    <cellStyle name="Followed Hyperlink" xfId="8849" builtinId="9" hidden="1"/>
    <cellStyle name="Followed Hyperlink" xfId="8850" builtinId="9" hidden="1"/>
    <cellStyle name="Followed Hyperlink" xfId="8851" builtinId="9" hidden="1"/>
    <cellStyle name="Followed Hyperlink" xfId="8852" builtinId="9" hidden="1"/>
    <cellStyle name="Followed Hyperlink" xfId="8853" builtinId="9" hidden="1"/>
    <cellStyle name="Followed Hyperlink" xfId="8854" builtinId="9" hidden="1"/>
    <cellStyle name="Followed Hyperlink" xfId="8855" builtinId="9" hidden="1"/>
    <cellStyle name="Followed Hyperlink" xfId="8856" builtinId="9" hidden="1"/>
    <cellStyle name="Followed Hyperlink" xfId="8857" builtinId="9" hidden="1"/>
    <cellStyle name="Followed Hyperlink" xfId="8858" builtinId="9" hidden="1"/>
    <cellStyle name="Followed Hyperlink" xfId="8859" builtinId="9" hidden="1"/>
    <cellStyle name="Followed Hyperlink" xfId="8860" builtinId="9" hidden="1"/>
    <cellStyle name="Followed Hyperlink" xfId="8861" builtinId="9" hidden="1"/>
    <cellStyle name="Followed Hyperlink" xfId="8862" builtinId="9" hidden="1"/>
    <cellStyle name="Followed Hyperlink" xfId="8863" builtinId="9" hidden="1"/>
    <cellStyle name="Followed Hyperlink" xfId="8864" builtinId="9" hidden="1"/>
    <cellStyle name="Followed Hyperlink" xfId="8865" builtinId="9" hidden="1"/>
    <cellStyle name="Followed Hyperlink" xfId="8866" builtinId="9" hidden="1"/>
    <cellStyle name="Followed Hyperlink" xfId="8867" builtinId="9" hidden="1"/>
    <cellStyle name="Followed Hyperlink" xfId="8868" builtinId="9" hidden="1"/>
    <cellStyle name="Followed Hyperlink" xfId="8869" builtinId="9" hidden="1"/>
    <cellStyle name="Followed Hyperlink" xfId="8870" builtinId="9" hidden="1"/>
    <cellStyle name="Followed Hyperlink" xfId="8871" builtinId="9" hidden="1"/>
    <cellStyle name="Followed Hyperlink" xfId="8872" builtinId="9" hidden="1"/>
    <cellStyle name="Followed Hyperlink" xfId="8873" builtinId="9" hidden="1"/>
    <cellStyle name="Followed Hyperlink" xfId="8874" builtinId="9" hidden="1"/>
    <cellStyle name="Followed Hyperlink" xfId="8875" builtinId="9" hidden="1"/>
    <cellStyle name="Followed Hyperlink" xfId="8876" builtinId="9" hidden="1"/>
    <cellStyle name="Followed Hyperlink" xfId="8877" builtinId="9" hidden="1"/>
    <cellStyle name="Followed Hyperlink" xfId="8878" builtinId="9" hidden="1"/>
    <cellStyle name="Followed Hyperlink" xfId="8879" builtinId="9" hidden="1"/>
    <cellStyle name="Followed Hyperlink" xfId="8880" builtinId="9" hidden="1"/>
    <cellStyle name="Followed Hyperlink" xfId="8881" builtinId="9" hidden="1"/>
    <cellStyle name="Followed Hyperlink" xfId="8882" builtinId="9" hidden="1"/>
    <cellStyle name="Followed Hyperlink" xfId="8883" builtinId="9" hidden="1"/>
    <cellStyle name="Followed Hyperlink" xfId="8884" builtinId="9" hidden="1"/>
    <cellStyle name="Followed Hyperlink" xfId="8885" builtinId="9" hidden="1"/>
    <cellStyle name="Followed Hyperlink" xfId="8886" builtinId="9" hidden="1"/>
    <cellStyle name="Followed Hyperlink" xfId="8887" builtinId="9" hidden="1"/>
    <cellStyle name="Followed Hyperlink" xfId="8888" builtinId="9" hidden="1"/>
    <cellStyle name="Followed Hyperlink" xfId="8889" builtinId="9" hidden="1"/>
    <cellStyle name="Followed Hyperlink" xfId="8890" builtinId="9" hidden="1"/>
    <cellStyle name="Followed Hyperlink" xfId="8891" builtinId="9" hidden="1"/>
    <cellStyle name="Followed Hyperlink" xfId="8892" builtinId="9" hidden="1"/>
    <cellStyle name="Followed Hyperlink" xfId="8893" builtinId="9" hidden="1"/>
    <cellStyle name="Followed Hyperlink" xfId="8894" builtinId="9" hidden="1"/>
    <cellStyle name="Followed Hyperlink" xfId="8895" builtinId="9" hidden="1"/>
    <cellStyle name="Followed Hyperlink" xfId="8896" builtinId="9" hidden="1"/>
    <cellStyle name="Followed Hyperlink" xfId="8897" builtinId="9" hidden="1"/>
    <cellStyle name="Followed Hyperlink" xfId="8898" builtinId="9" hidden="1"/>
    <cellStyle name="Followed Hyperlink" xfId="8899" builtinId="9" hidden="1"/>
    <cellStyle name="Followed Hyperlink" xfId="8900" builtinId="9" hidden="1"/>
    <cellStyle name="Followed Hyperlink" xfId="8901" builtinId="9" hidden="1"/>
    <cellStyle name="Followed Hyperlink" xfId="8902" builtinId="9" hidden="1"/>
    <cellStyle name="Followed Hyperlink" xfId="8903" builtinId="9" hidden="1"/>
    <cellStyle name="Followed Hyperlink" xfId="8904" builtinId="9" hidden="1"/>
    <cellStyle name="Followed Hyperlink" xfId="8905" builtinId="9" hidden="1"/>
    <cellStyle name="Followed Hyperlink" xfId="8906" builtinId="9" hidden="1"/>
    <cellStyle name="Followed Hyperlink" xfId="8907" builtinId="9" hidden="1"/>
    <cellStyle name="Followed Hyperlink" xfId="8908" builtinId="9" hidden="1"/>
    <cellStyle name="Followed Hyperlink" xfId="8909" builtinId="9" hidden="1"/>
    <cellStyle name="Followed Hyperlink" xfId="8910" builtinId="9" hidden="1"/>
    <cellStyle name="Followed Hyperlink" xfId="8911" builtinId="9" hidden="1"/>
    <cellStyle name="Followed Hyperlink" xfId="8913" builtinId="9" hidden="1"/>
    <cellStyle name="Followed Hyperlink" xfId="8915" builtinId="9" hidden="1"/>
    <cellStyle name="Followed Hyperlink" xfId="8917" builtinId="9" hidden="1"/>
    <cellStyle name="Followed Hyperlink" xfId="8919" builtinId="9" hidden="1"/>
    <cellStyle name="Followed Hyperlink" xfId="8921" builtinId="9" hidden="1"/>
    <cellStyle name="Followed Hyperlink" xfId="8923" builtinId="9" hidden="1"/>
    <cellStyle name="Followed Hyperlink" xfId="8925" builtinId="9" hidden="1"/>
    <cellStyle name="Followed Hyperlink" xfId="8927" builtinId="9" hidden="1"/>
    <cellStyle name="Followed Hyperlink" xfId="8929" builtinId="9" hidden="1"/>
    <cellStyle name="Followed Hyperlink" xfId="8931" builtinId="9" hidden="1"/>
    <cellStyle name="Followed Hyperlink" xfId="8933" builtinId="9" hidden="1"/>
    <cellStyle name="Followed Hyperlink" xfId="8935" builtinId="9" hidden="1"/>
    <cellStyle name="Followed Hyperlink" xfId="8937" builtinId="9" hidden="1"/>
    <cellStyle name="Followed Hyperlink" xfId="8939" builtinId="9" hidden="1"/>
    <cellStyle name="Followed Hyperlink" xfId="8941" builtinId="9" hidden="1"/>
    <cellStyle name="Followed Hyperlink" xfId="8943" builtinId="9" hidden="1"/>
    <cellStyle name="Followed Hyperlink" xfId="8945" builtinId="9" hidden="1"/>
    <cellStyle name="Followed Hyperlink" xfId="8947" builtinId="9" hidden="1"/>
    <cellStyle name="Followed Hyperlink" xfId="8949" builtinId="9" hidden="1"/>
    <cellStyle name="Followed Hyperlink" xfId="8951" builtinId="9" hidden="1"/>
    <cellStyle name="Followed Hyperlink" xfId="8953" builtinId="9" hidden="1"/>
    <cellStyle name="Followed Hyperlink" xfId="8955" builtinId="9" hidden="1"/>
    <cellStyle name="Followed Hyperlink" xfId="8957" builtinId="9" hidden="1"/>
    <cellStyle name="Followed Hyperlink" xfId="8959" builtinId="9" hidden="1"/>
    <cellStyle name="Followed Hyperlink" xfId="8961" builtinId="9" hidden="1"/>
    <cellStyle name="Followed Hyperlink" xfId="8963" builtinId="9" hidden="1"/>
    <cellStyle name="Followed Hyperlink" xfId="8965" builtinId="9" hidden="1"/>
    <cellStyle name="Followed Hyperlink" xfId="8967" builtinId="9" hidden="1"/>
    <cellStyle name="Followed Hyperlink" xfId="8969" builtinId="9" hidden="1"/>
    <cellStyle name="Followed Hyperlink" xfId="8971" builtinId="9" hidden="1"/>
    <cellStyle name="Followed Hyperlink" xfId="8973" builtinId="9" hidden="1"/>
    <cellStyle name="Followed Hyperlink" xfId="8975" builtinId="9" hidden="1"/>
    <cellStyle name="Followed Hyperlink" xfId="8977" builtinId="9" hidden="1"/>
    <cellStyle name="Followed Hyperlink" xfId="8979" builtinId="9" hidden="1"/>
    <cellStyle name="Followed Hyperlink" xfId="8981" builtinId="9" hidden="1"/>
    <cellStyle name="Followed Hyperlink" xfId="8983" builtinId="9" hidden="1"/>
    <cellStyle name="Followed Hyperlink" xfId="8985" builtinId="9" hidden="1"/>
    <cellStyle name="Followed Hyperlink" xfId="8987" builtinId="9" hidden="1"/>
    <cellStyle name="Followed Hyperlink" xfId="8989" builtinId="9" hidden="1"/>
    <cellStyle name="Followed Hyperlink" xfId="8991" builtinId="9" hidden="1"/>
    <cellStyle name="Followed Hyperlink" xfId="8993" builtinId="9" hidden="1"/>
    <cellStyle name="Followed Hyperlink" xfId="8995" builtinId="9" hidden="1"/>
    <cellStyle name="Followed Hyperlink" xfId="8997" builtinId="9" hidden="1"/>
    <cellStyle name="Followed Hyperlink" xfId="8999" builtinId="9" hidden="1"/>
    <cellStyle name="Followed Hyperlink" xfId="9001" builtinId="9" hidden="1"/>
    <cellStyle name="Followed Hyperlink" xfId="9003" builtinId="9" hidden="1"/>
    <cellStyle name="Followed Hyperlink" xfId="9005" builtinId="9" hidden="1"/>
    <cellStyle name="Followed Hyperlink" xfId="9007" builtinId="9" hidden="1"/>
    <cellStyle name="Followed Hyperlink" xfId="9009" builtinId="9" hidden="1"/>
    <cellStyle name="Followed Hyperlink" xfId="9011" builtinId="9" hidden="1"/>
    <cellStyle name="Followed Hyperlink" xfId="9013" builtinId="9" hidden="1"/>
    <cellStyle name="Followed Hyperlink" xfId="9015" builtinId="9" hidden="1"/>
    <cellStyle name="Followed Hyperlink" xfId="9017" builtinId="9" hidden="1"/>
    <cellStyle name="Followed Hyperlink" xfId="9019" builtinId="9" hidden="1"/>
    <cellStyle name="Followed Hyperlink" xfId="9021" builtinId="9" hidden="1"/>
    <cellStyle name="Followed Hyperlink" xfId="9023" builtinId="9" hidden="1"/>
    <cellStyle name="Followed Hyperlink" xfId="9025" builtinId="9" hidden="1"/>
    <cellStyle name="Followed Hyperlink" xfId="7131" builtinId="9" hidden="1"/>
    <cellStyle name="Followed Hyperlink" xfId="7138" builtinId="9" hidden="1"/>
    <cellStyle name="Followed Hyperlink" xfId="7145" builtinId="9" hidden="1"/>
    <cellStyle name="Followed Hyperlink" xfId="7152" builtinId="9" hidden="1"/>
    <cellStyle name="Followed Hyperlink" xfId="7159" builtinId="9" hidden="1"/>
    <cellStyle name="Followed Hyperlink" xfId="7166" builtinId="9" hidden="1"/>
    <cellStyle name="Followed Hyperlink" xfId="7173" builtinId="9" hidden="1"/>
    <cellStyle name="Followed Hyperlink" xfId="7180" builtinId="9" hidden="1"/>
    <cellStyle name="Followed Hyperlink" xfId="7187" builtinId="9" hidden="1"/>
    <cellStyle name="Followed Hyperlink" xfId="7194" builtinId="9" hidden="1"/>
    <cellStyle name="Followed Hyperlink" xfId="7201" builtinId="9" hidden="1"/>
    <cellStyle name="Followed Hyperlink" xfId="7208" builtinId="9" hidden="1"/>
    <cellStyle name="Followed Hyperlink" xfId="7215" builtinId="9" hidden="1"/>
    <cellStyle name="Followed Hyperlink" xfId="7222" builtinId="9" hidden="1"/>
    <cellStyle name="Followed Hyperlink" xfId="7229" builtinId="9" hidden="1"/>
    <cellStyle name="Followed Hyperlink" xfId="7236" builtinId="9" hidden="1"/>
    <cellStyle name="Followed Hyperlink" xfId="7243" builtinId="9" hidden="1"/>
    <cellStyle name="Followed Hyperlink" xfId="7250" builtinId="9" hidden="1"/>
    <cellStyle name="Followed Hyperlink" xfId="7257" builtinId="9" hidden="1"/>
    <cellStyle name="Followed Hyperlink" xfId="7264" builtinId="9" hidden="1"/>
    <cellStyle name="Followed Hyperlink" xfId="7271" builtinId="9" hidden="1"/>
    <cellStyle name="Followed Hyperlink" xfId="9027" builtinId="9" hidden="1"/>
    <cellStyle name="Followed Hyperlink" xfId="2754" builtinId="9" hidden="1"/>
    <cellStyle name="Followed Hyperlink" xfId="9046" builtinId="9" hidden="1"/>
    <cellStyle name="Followed Hyperlink" xfId="9026" builtinId="9" hidden="1"/>
    <cellStyle name="Followed Hyperlink" xfId="7583" builtinId="9" hidden="1"/>
    <cellStyle name="Followed Hyperlink" xfId="9043" builtinId="9" hidden="1"/>
    <cellStyle name="Followed Hyperlink" xfId="9028" builtinId="9" hidden="1"/>
    <cellStyle name="Followed Hyperlink" xfId="7585" builtinId="9" hidden="1"/>
    <cellStyle name="Followed Hyperlink" xfId="9048" builtinId="9" hidden="1"/>
    <cellStyle name="Followed Hyperlink" xfId="9030" builtinId="9" hidden="1"/>
    <cellStyle name="Followed Hyperlink" xfId="5326" builtinId="9" hidden="1"/>
    <cellStyle name="Followed Hyperlink" xfId="9045" builtinId="9" hidden="1"/>
    <cellStyle name="Followed Hyperlink" xfId="9029" builtinId="9" hidden="1"/>
    <cellStyle name="Followed Hyperlink" xfId="7619" builtinId="9" hidden="1"/>
    <cellStyle name="Followed Hyperlink" xfId="9051" builtinId="9" hidden="1"/>
    <cellStyle name="Followed Hyperlink" xfId="9039" builtinId="9" hidden="1"/>
    <cellStyle name="Followed Hyperlink" xfId="5295" builtinId="9" hidden="1"/>
    <cellStyle name="Followed Hyperlink" xfId="9049" builtinId="9" hidden="1"/>
    <cellStyle name="Followed Hyperlink" xfId="9035" builtinId="9" hidden="1"/>
    <cellStyle name="Followed Hyperlink" xfId="2707" builtinId="9" hidden="1"/>
    <cellStyle name="Followed Hyperlink" xfId="9047" builtinId="9" hidden="1"/>
    <cellStyle name="Followed Hyperlink" xfId="9031" builtinId="9" hidden="1"/>
    <cellStyle name="Followed Hyperlink" xfId="2730" builtinId="9" hidden="1"/>
    <cellStyle name="Followed Hyperlink" xfId="9052" builtinId="9" hidden="1"/>
    <cellStyle name="Followed Hyperlink" xfId="9040" builtinId="9" hidden="1"/>
    <cellStyle name="Followed Hyperlink" xfId="2735" builtinId="9" hidden="1"/>
    <cellStyle name="Followed Hyperlink" xfId="9050" builtinId="9" hidden="1"/>
    <cellStyle name="Followed Hyperlink" xfId="9036" builtinId="9" hidden="1"/>
    <cellStyle name="Followed Hyperlink" xfId="2728" builtinId="9" hidden="1"/>
    <cellStyle name="Followed Hyperlink" xfId="9044" builtinId="9" hidden="1"/>
    <cellStyle name="Followed Hyperlink" xfId="9032" builtinId="9" hidden="1"/>
    <cellStyle name="Followed Hyperlink" xfId="7624" builtinId="9" hidden="1"/>
    <cellStyle name="Followed Hyperlink" xfId="9042" builtinId="9" hidden="1"/>
    <cellStyle name="Followed Hyperlink" xfId="7359" builtinId="9" hidden="1"/>
    <cellStyle name="Followed Hyperlink" xfId="2702" builtinId="9" hidden="1"/>
    <cellStyle name="Followed Hyperlink" xfId="7326" builtinId="9" hidden="1"/>
    <cellStyle name="Followed Hyperlink" xfId="7282" builtinId="9" hidden="1"/>
    <cellStyle name="Followed Hyperlink" xfId="7303" builtinId="9" hidden="1"/>
    <cellStyle name="Followed Hyperlink" xfId="5314" builtinId="9" hidden="1"/>
    <cellStyle name="Followed Hyperlink" xfId="9038" builtinId="9" hidden="1"/>
    <cellStyle name="Followed Hyperlink" xfId="7365" builtinId="9" hidden="1"/>
    <cellStyle name="Followed Hyperlink" xfId="2784" builtinId="9" hidden="1"/>
    <cellStyle name="Followed Hyperlink" xfId="7332" builtinId="9" hidden="1"/>
    <cellStyle name="Followed Hyperlink" xfId="7288" builtinId="9" hidden="1"/>
    <cellStyle name="Followed Hyperlink" xfId="7309" builtinId="9" hidden="1"/>
    <cellStyle name="Followed Hyperlink" xfId="2711" builtinId="9" hidden="1"/>
    <cellStyle name="Followed Hyperlink" xfId="9034" builtinId="9" hidden="1"/>
    <cellStyle name="Followed Hyperlink" xfId="7635" builtinId="9" hidden="1"/>
    <cellStyle name="Followed Hyperlink" xfId="2769" builtinId="9" hidden="1"/>
    <cellStyle name="Followed Hyperlink" xfId="7338" builtinId="9" hidden="1"/>
    <cellStyle name="Followed Hyperlink" xfId="7294" builtinId="9" hidden="1"/>
    <cellStyle name="Followed Hyperlink" xfId="7315" builtinId="9" hidden="1"/>
    <cellStyle name="Followed Hyperlink" xfId="7580" builtinId="9" hidden="1"/>
    <cellStyle name="Followed Hyperlink" xfId="9041" builtinId="9" hidden="1"/>
    <cellStyle name="Followed Hyperlink" xfId="7361" builtinId="9" hidden="1"/>
    <cellStyle name="Followed Hyperlink" xfId="7611" builtinId="9" hidden="1"/>
    <cellStyle name="Followed Hyperlink" xfId="7328" builtinId="9" hidden="1"/>
    <cellStyle name="Followed Hyperlink" xfId="7284" builtinId="9" hidden="1"/>
    <cellStyle name="Followed Hyperlink" xfId="7305" builtinId="9" hidden="1"/>
    <cellStyle name="Followed Hyperlink" xfId="5333" builtinId="9" hidden="1"/>
    <cellStyle name="Followed Hyperlink" xfId="9037" builtinId="9" hidden="1"/>
    <cellStyle name="Followed Hyperlink" xfId="7367" builtinId="9" hidden="1"/>
    <cellStyle name="Followed Hyperlink" xfId="2770" builtinId="9" hidden="1"/>
    <cellStyle name="Followed Hyperlink" xfId="7334" builtinId="9" hidden="1"/>
    <cellStyle name="Followed Hyperlink" xfId="7290" builtinId="9" hidden="1"/>
    <cellStyle name="Followed Hyperlink" xfId="7311" builtinId="9" hidden="1"/>
    <cellStyle name="Followed Hyperlink" xfId="2773" builtinId="9" hidden="1"/>
    <cellStyle name="Followed Hyperlink" xfId="9033" builtinId="9" hidden="1"/>
    <cellStyle name="Followed Hyperlink" xfId="5281" builtinId="9" hidden="1"/>
    <cellStyle name="Followed Hyperlink" xfId="2700" builtinId="9" hidden="1"/>
    <cellStyle name="Followed Hyperlink" xfId="7340" builtinId="9" hidden="1"/>
    <cellStyle name="Followed Hyperlink" xfId="7296" builtinId="9" hidden="1"/>
    <cellStyle name="Followed Hyperlink" xfId="7317" builtinId="9" hidden="1"/>
    <cellStyle name="Followed Hyperlink" xfId="7634" builtinId="9" hidden="1"/>
    <cellStyle name="Followed Hyperlink" xfId="9053" builtinId="9" hidden="1"/>
    <cellStyle name="Followed Hyperlink" xfId="9054" builtinId="9" hidden="1"/>
    <cellStyle name="Followed Hyperlink" xfId="9055" builtinId="9" hidden="1"/>
    <cellStyle name="Followed Hyperlink" xfId="9056" builtinId="9" hidden="1"/>
    <cellStyle name="Followed Hyperlink" xfId="9057" builtinId="9" hidden="1"/>
    <cellStyle name="Followed Hyperlink" xfId="9058" builtinId="9" hidden="1"/>
    <cellStyle name="Followed Hyperlink" xfId="9059" builtinId="9" hidden="1"/>
    <cellStyle name="Followed Hyperlink" xfId="9060" builtinId="9" hidden="1"/>
    <cellStyle name="Followed Hyperlink" xfId="9061" builtinId="9" hidden="1"/>
    <cellStyle name="Followed Hyperlink" xfId="9062" builtinId="9" hidden="1"/>
    <cellStyle name="Followed Hyperlink" xfId="9063" builtinId="9" hidden="1"/>
    <cellStyle name="Followed Hyperlink" xfId="9064" builtinId="9" hidden="1"/>
    <cellStyle name="Followed Hyperlink" xfId="9065" builtinId="9" hidden="1"/>
    <cellStyle name="Followed Hyperlink" xfId="9066" builtinId="9" hidden="1"/>
    <cellStyle name="Followed Hyperlink" xfId="9067" builtinId="9" hidden="1"/>
    <cellStyle name="Followed Hyperlink" xfId="9068" builtinId="9" hidden="1"/>
    <cellStyle name="Followed Hyperlink" xfId="9069" builtinId="9" hidden="1"/>
    <cellStyle name="Followed Hyperlink" xfId="9070" builtinId="9" hidden="1"/>
    <cellStyle name="Followed Hyperlink" xfId="9071" builtinId="9" hidden="1"/>
    <cellStyle name="Followed Hyperlink" xfId="9072" builtinId="9" hidden="1"/>
    <cellStyle name="Followed Hyperlink" xfId="9073" builtinId="9" hidden="1"/>
    <cellStyle name="Followed Hyperlink" xfId="9074" builtinId="9" hidden="1"/>
    <cellStyle name="Followed Hyperlink" xfId="9075" builtinId="9" hidden="1"/>
    <cellStyle name="Followed Hyperlink" xfId="9076" builtinId="9" hidden="1"/>
    <cellStyle name="Followed Hyperlink" xfId="9077" builtinId="9" hidden="1"/>
    <cellStyle name="Followed Hyperlink" xfId="9078" builtinId="9" hidden="1"/>
    <cellStyle name="Followed Hyperlink" xfId="9079" builtinId="9" hidden="1"/>
    <cellStyle name="Followed Hyperlink" xfId="9080" builtinId="9" hidden="1"/>
    <cellStyle name="Followed Hyperlink" xfId="9081" builtinId="9" hidden="1"/>
    <cellStyle name="Followed Hyperlink" xfId="9082" builtinId="9" hidden="1"/>
    <cellStyle name="Followed Hyperlink" xfId="9083" builtinId="9" hidden="1"/>
    <cellStyle name="Followed Hyperlink" xfId="9084" builtinId="9" hidden="1"/>
    <cellStyle name="Followed Hyperlink" xfId="9085" builtinId="9" hidden="1"/>
    <cellStyle name="Followed Hyperlink" xfId="9086" builtinId="9" hidden="1"/>
    <cellStyle name="Followed Hyperlink" xfId="9087" builtinId="9" hidden="1"/>
    <cellStyle name="Followed Hyperlink" xfId="9088" builtinId="9" hidden="1"/>
    <cellStyle name="Followed Hyperlink" xfId="9089" builtinId="9" hidden="1"/>
    <cellStyle name="Followed Hyperlink" xfId="9090" builtinId="9" hidden="1"/>
    <cellStyle name="Followed Hyperlink" xfId="9091" builtinId="9" hidden="1"/>
    <cellStyle name="Followed Hyperlink" xfId="9092" builtinId="9" hidden="1"/>
    <cellStyle name="Followed Hyperlink" xfId="9093" builtinId="9" hidden="1"/>
    <cellStyle name="Followed Hyperlink" xfId="9094" builtinId="9" hidden="1"/>
    <cellStyle name="Followed Hyperlink" xfId="9095" builtinId="9" hidden="1"/>
    <cellStyle name="Followed Hyperlink" xfId="9096" builtinId="9" hidden="1"/>
    <cellStyle name="Followed Hyperlink" xfId="9097" builtinId="9" hidden="1"/>
    <cellStyle name="Followed Hyperlink" xfId="9098" builtinId="9" hidden="1"/>
    <cellStyle name="Followed Hyperlink" xfId="9099" builtinId="9" hidden="1"/>
    <cellStyle name="Followed Hyperlink" xfId="9100" builtinId="9" hidden="1"/>
    <cellStyle name="Followed Hyperlink" xfId="9101" builtinId="9" hidden="1"/>
    <cellStyle name="Followed Hyperlink" xfId="9102" builtinId="9" hidden="1"/>
    <cellStyle name="Followed Hyperlink" xfId="9103" builtinId="9" hidden="1"/>
    <cellStyle name="Followed Hyperlink" xfId="9104" builtinId="9" hidden="1"/>
    <cellStyle name="Followed Hyperlink" xfId="9105" builtinId="9" hidden="1"/>
    <cellStyle name="Followed Hyperlink" xfId="9106" builtinId="9" hidden="1"/>
    <cellStyle name="Followed Hyperlink" xfId="9107" builtinId="9" hidden="1"/>
    <cellStyle name="Followed Hyperlink" xfId="9108" builtinId="9" hidden="1"/>
    <cellStyle name="Followed Hyperlink" xfId="9109" builtinId="9" hidden="1"/>
    <cellStyle name="Followed Hyperlink" xfId="9110" builtinId="9" hidden="1"/>
    <cellStyle name="Followed Hyperlink" xfId="9111" builtinId="9" hidden="1"/>
    <cellStyle name="Followed Hyperlink" xfId="9112" builtinId="9" hidden="1"/>
    <cellStyle name="Followed Hyperlink" xfId="9113" builtinId="9" hidden="1"/>
    <cellStyle name="Followed Hyperlink" xfId="9114" builtinId="9" hidden="1"/>
    <cellStyle name="Followed Hyperlink" xfId="9115" builtinId="9" hidden="1"/>
    <cellStyle name="Followed Hyperlink" xfId="9116" builtinId="9" hidden="1"/>
    <cellStyle name="Followed Hyperlink" xfId="9117" builtinId="9" hidden="1"/>
    <cellStyle name="Followed Hyperlink" xfId="9118" builtinId="9" hidden="1"/>
    <cellStyle name="Followed Hyperlink" xfId="9119" builtinId="9" hidden="1"/>
    <cellStyle name="Followed Hyperlink" xfId="9120" builtinId="9" hidden="1"/>
    <cellStyle name="Followed Hyperlink" xfId="9121" builtinId="9" hidden="1"/>
    <cellStyle name="Followed Hyperlink" xfId="9122" builtinId="9" hidden="1"/>
    <cellStyle name="Followed Hyperlink" xfId="9123" builtinId="9" hidden="1"/>
    <cellStyle name="Followed Hyperlink" xfId="9124" builtinId="9" hidden="1"/>
    <cellStyle name="Followed Hyperlink" xfId="9125" builtinId="9" hidden="1"/>
    <cellStyle name="Followed Hyperlink" xfId="9126" builtinId="9" hidden="1"/>
    <cellStyle name="Followed Hyperlink" xfId="9127" builtinId="9" hidden="1"/>
    <cellStyle name="Followed Hyperlink" xfId="9128" builtinId="9" hidden="1"/>
    <cellStyle name="Followed Hyperlink" xfId="9129" builtinId="9" hidden="1"/>
    <cellStyle name="Followed Hyperlink" xfId="9130" builtinId="9" hidden="1"/>
    <cellStyle name="Followed Hyperlink" xfId="9131" builtinId="9" hidden="1"/>
    <cellStyle name="Followed Hyperlink" xfId="9132" builtinId="9" hidden="1"/>
    <cellStyle name="Followed Hyperlink" xfId="9133" builtinId="9" hidden="1"/>
    <cellStyle name="Followed Hyperlink" xfId="9134" builtinId="9" hidden="1"/>
    <cellStyle name="Followed Hyperlink" xfId="9135" builtinId="9" hidden="1"/>
    <cellStyle name="Followed Hyperlink" xfId="9136" builtinId="9" hidden="1"/>
    <cellStyle name="Followed Hyperlink" xfId="9137" builtinId="9" hidden="1"/>
    <cellStyle name="Followed Hyperlink" xfId="9138" builtinId="9" hidden="1"/>
    <cellStyle name="Followed Hyperlink" xfId="9139" builtinId="9" hidden="1"/>
    <cellStyle name="Followed Hyperlink" xfId="9140" builtinId="9" hidden="1"/>
    <cellStyle name="Followed Hyperlink" xfId="9141" builtinId="9" hidden="1"/>
    <cellStyle name="Followed Hyperlink" xfId="9142" builtinId="9" hidden="1"/>
    <cellStyle name="Followed Hyperlink" xfId="9143" builtinId="9" hidden="1"/>
    <cellStyle name="Followed Hyperlink" xfId="9144" builtinId="9" hidden="1"/>
    <cellStyle name="Followed Hyperlink" xfId="9145" builtinId="9" hidden="1"/>
    <cellStyle name="Followed Hyperlink" xfId="9146" builtinId="9" hidden="1"/>
    <cellStyle name="Followed Hyperlink" xfId="9147" builtinId="9" hidden="1"/>
    <cellStyle name="Followed Hyperlink" xfId="9148" builtinId="9" hidden="1"/>
    <cellStyle name="Followed Hyperlink" xfId="9149" builtinId="9" hidden="1"/>
    <cellStyle name="Followed Hyperlink" xfId="9150" builtinId="9" hidden="1"/>
    <cellStyle name="Followed Hyperlink" xfId="9151" builtinId="9" hidden="1"/>
    <cellStyle name="Followed Hyperlink" xfId="9152" builtinId="9" hidden="1"/>
    <cellStyle name="Followed Hyperlink" xfId="9153" builtinId="9" hidden="1"/>
    <cellStyle name="Followed Hyperlink" xfId="9154" builtinId="9" hidden="1"/>
    <cellStyle name="Followed Hyperlink" xfId="9155" builtinId="9" hidden="1"/>
    <cellStyle name="Followed Hyperlink" xfId="9156" builtinId="9" hidden="1"/>
    <cellStyle name="Followed Hyperlink" xfId="9157" builtinId="9" hidden="1"/>
    <cellStyle name="Followed Hyperlink" xfId="9158" builtinId="9" hidden="1"/>
    <cellStyle name="Followed Hyperlink" xfId="9159" builtinId="9" hidden="1"/>
    <cellStyle name="Followed Hyperlink" xfId="9160" builtinId="9" hidden="1"/>
    <cellStyle name="Followed Hyperlink" xfId="9161" builtinId="9" hidden="1"/>
    <cellStyle name="Followed Hyperlink" xfId="9162" builtinId="9" hidden="1"/>
    <cellStyle name="Followed Hyperlink" xfId="9163" builtinId="9" hidden="1"/>
    <cellStyle name="Followed Hyperlink" xfId="9164" builtinId="9" hidden="1"/>
    <cellStyle name="Followed Hyperlink" xfId="9165" builtinId="9" hidden="1"/>
    <cellStyle name="Followed Hyperlink" xfId="9166" builtinId="9" hidden="1"/>
    <cellStyle name="Followed Hyperlink" xfId="9167" builtinId="9" hidden="1"/>
    <cellStyle name="Followed Hyperlink" xfId="9168" builtinId="9" hidden="1"/>
    <cellStyle name="Followed Hyperlink" xfId="9169" builtinId="9" hidden="1"/>
    <cellStyle name="Followed Hyperlink" xfId="9170" builtinId="9" hidden="1"/>
    <cellStyle name="Followed Hyperlink" xfId="9171" builtinId="9" hidden="1"/>
    <cellStyle name="Followed Hyperlink" xfId="9172" builtinId="9" hidden="1"/>
    <cellStyle name="Followed Hyperlink" xfId="9173" builtinId="9" hidden="1"/>
    <cellStyle name="Followed Hyperlink" xfId="9174" builtinId="9" hidden="1"/>
    <cellStyle name="Followed Hyperlink" xfId="9175" builtinId="9" hidden="1"/>
    <cellStyle name="Followed Hyperlink" xfId="9176" builtinId="9" hidden="1"/>
    <cellStyle name="Followed Hyperlink" xfId="9177" builtinId="9" hidden="1"/>
    <cellStyle name="Followed Hyperlink" xfId="9178" builtinId="9" hidden="1"/>
    <cellStyle name="Followed Hyperlink" xfId="9179" builtinId="9" hidden="1"/>
    <cellStyle name="Followed Hyperlink" xfId="9180" builtinId="9" hidden="1"/>
    <cellStyle name="Followed Hyperlink" xfId="9181" builtinId="9" hidden="1"/>
    <cellStyle name="Followed Hyperlink" xfId="9182" builtinId="9" hidden="1"/>
    <cellStyle name="Followed Hyperlink" xfId="9183" builtinId="9" hidden="1"/>
    <cellStyle name="Followed Hyperlink" xfId="9184" builtinId="9" hidden="1"/>
    <cellStyle name="Followed Hyperlink" xfId="9185" builtinId="9" hidden="1"/>
    <cellStyle name="Followed Hyperlink" xfId="9186" builtinId="9" hidden="1"/>
    <cellStyle name="Followed Hyperlink" xfId="9187" builtinId="9" hidden="1"/>
    <cellStyle name="Followed Hyperlink" xfId="9188" builtinId="9" hidden="1"/>
    <cellStyle name="Followed Hyperlink" xfId="9189" builtinId="9" hidden="1"/>
    <cellStyle name="Followed Hyperlink" xfId="9190" builtinId="9" hidden="1"/>
    <cellStyle name="Followed Hyperlink" xfId="9191" builtinId="9" hidden="1"/>
    <cellStyle name="Followed Hyperlink" xfId="9192" builtinId="9" hidden="1"/>
    <cellStyle name="Followed Hyperlink" xfId="9193" builtinId="9" hidden="1"/>
    <cellStyle name="Followed Hyperlink" xfId="9194" builtinId="9" hidden="1"/>
    <cellStyle name="Followed Hyperlink" xfId="9195" builtinId="9" hidden="1"/>
    <cellStyle name="Followed Hyperlink" xfId="9196" builtinId="9" hidden="1"/>
    <cellStyle name="Followed Hyperlink" xfId="9197" builtinId="9" hidden="1"/>
    <cellStyle name="Followed Hyperlink" xfId="9198" builtinId="9" hidden="1"/>
    <cellStyle name="Followed Hyperlink" xfId="9199" builtinId="9" hidden="1"/>
    <cellStyle name="Followed Hyperlink" xfId="9200" builtinId="9" hidden="1"/>
    <cellStyle name="Followed Hyperlink" xfId="9201" builtinId="9" hidden="1"/>
    <cellStyle name="Followed Hyperlink" xfId="9202" builtinId="9" hidden="1"/>
    <cellStyle name="Followed Hyperlink" xfId="9203" builtinId="9" hidden="1"/>
    <cellStyle name="Followed Hyperlink" xfId="9204" builtinId="9" hidden="1"/>
    <cellStyle name="Followed Hyperlink" xfId="9205" builtinId="9" hidden="1"/>
    <cellStyle name="Followed Hyperlink" xfId="9206" builtinId="9" hidden="1"/>
    <cellStyle name="Followed Hyperlink" xfId="9207" builtinId="9" hidden="1"/>
    <cellStyle name="Followed Hyperlink" xfId="9208" builtinId="9" hidden="1"/>
    <cellStyle name="Followed Hyperlink" xfId="9209" builtinId="9" hidden="1"/>
    <cellStyle name="Followed Hyperlink" xfId="9210" builtinId="9" hidden="1"/>
    <cellStyle name="Followed Hyperlink" xfId="9211" builtinId="9" hidden="1"/>
    <cellStyle name="Followed Hyperlink" xfId="9212" builtinId="9" hidden="1"/>
    <cellStyle name="Followed Hyperlink" xfId="9213" builtinId="9" hidden="1"/>
    <cellStyle name="Followed Hyperlink" xfId="9214" builtinId="9" hidden="1"/>
    <cellStyle name="Followed Hyperlink" xfId="9215" builtinId="9" hidden="1"/>
    <cellStyle name="Followed Hyperlink" xfId="9216" builtinId="9" hidden="1"/>
    <cellStyle name="Followed Hyperlink" xfId="9217" builtinId="9" hidden="1"/>
    <cellStyle name="Followed Hyperlink" xfId="9218" builtinId="9" hidden="1"/>
    <cellStyle name="Followed Hyperlink" xfId="9219" builtinId="9" hidden="1"/>
    <cellStyle name="Followed Hyperlink" xfId="9220" builtinId="9" hidden="1"/>
    <cellStyle name="Followed Hyperlink" xfId="9221" builtinId="9" hidden="1"/>
    <cellStyle name="Followed Hyperlink" xfId="9222" builtinId="9" hidden="1"/>
    <cellStyle name="Followed Hyperlink" xfId="9223" builtinId="9" hidden="1"/>
    <cellStyle name="Followed Hyperlink" xfId="9224" builtinId="9" hidden="1"/>
    <cellStyle name="Followed Hyperlink" xfId="9225" builtinId="9" hidden="1"/>
    <cellStyle name="Followed Hyperlink" xfId="9226" builtinId="9" hidden="1"/>
    <cellStyle name="Followed Hyperlink" xfId="9227" builtinId="9" hidden="1"/>
    <cellStyle name="Followed Hyperlink" xfId="9228" builtinId="9" hidden="1"/>
    <cellStyle name="Followed Hyperlink" xfId="9229" builtinId="9" hidden="1"/>
    <cellStyle name="Followed Hyperlink" xfId="9230" builtinId="9" hidden="1"/>
    <cellStyle name="Followed Hyperlink" xfId="9231" builtinId="9" hidden="1"/>
    <cellStyle name="Followed Hyperlink" xfId="9232" builtinId="9" hidden="1"/>
    <cellStyle name="Followed Hyperlink" xfId="9233" builtinId="9" hidden="1"/>
    <cellStyle name="Followed Hyperlink" xfId="9234" builtinId="9" hidden="1"/>
    <cellStyle name="Followed Hyperlink" xfId="9235" builtinId="9" hidden="1"/>
    <cellStyle name="Followed Hyperlink" xfId="9236" builtinId="9" hidden="1"/>
    <cellStyle name="Followed Hyperlink" xfId="9237" builtinId="9" hidden="1"/>
    <cellStyle name="Followed Hyperlink" xfId="9238" builtinId="9" hidden="1"/>
    <cellStyle name="Followed Hyperlink" xfId="9239" builtinId="9" hidden="1"/>
    <cellStyle name="Followed Hyperlink" xfId="9240" builtinId="9" hidden="1"/>
    <cellStyle name="Followed Hyperlink" xfId="9241" builtinId="9" hidden="1"/>
    <cellStyle name="Followed Hyperlink" xfId="9242" builtinId="9" hidden="1"/>
    <cellStyle name="Followed Hyperlink" xfId="9243" builtinId="9" hidden="1"/>
    <cellStyle name="Followed Hyperlink" xfId="9244" builtinId="9" hidden="1"/>
    <cellStyle name="Followed Hyperlink" xfId="9245" builtinId="9" hidden="1"/>
    <cellStyle name="Followed Hyperlink" xfId="9246" builtinId="9" hidden="1"/>
    <cellStyle name="Followed Hyperlink" xfId="9247" builtinId="9" hidden="1"/>
    <cellStyle name="Followed Hyperlink" xfId="9248" builtinId="9" hidden="1"/>
    <cellStyle name="Followed Hyperlink" xfId="9249" builtinId="9" hidden="1"/>
    <cellStyle name="Followed Hyperlink" xfId="9250" builtinId="9" hidden="1"/>
    <cellStyle name="Followed Hyperlink" xfId="9251" builtinId="9" hidden="1"/>
    <cellStyle name="Followed Hyperlink" xfId="9252" builtinId="9" hidden="1"/>
    <cellStyle name="Followed Hyperlink" xfId="9253" builtinId="9" hidden="1"/>
    <cellStyle name="Followed Hyperlink" xfId="9254" builtinId="9" hidden="1"/>
    <cellStyle name="Followed Hyperlink" xfId="9255" builtinId="9" hidden="1"/>
    <cellStyle name="Followed Hyperlink" xfId="9256" builtinId="9" hidden="1"/>
    <cellStyle name="Followed Hyperlink" xfId="9257" builtinId="9" hidden="1"/>
    <cellStyle name="Followed Hyperlink" xfId="9258" builtinId="9" hidden="1"/>
    <cellStyle name="Followed Hyperlink" xfId="9259" builtinId="9" hidden="1"/>
    <cellStyle name="Followed Hyperlink" xfId="9260" builtinId="9" hidden="1"/>
    <cellStyle name="Followed Hyperlink" xfId="9261" builtinId="9" hidden="1"/>
    <cellStyle name="Followed Hyperlink" xfId="9262" builtinId="9" hidden="1"/>
    <cellStyle name="Followed Hyperlink" xfId="9263" builtinId="9" hidden="1"/>
    <cellStyle name="Followed Hyperlink" xfId="9264" builtinId="9" hidden="1"/>
    <cellStyle name="Followed Hyperlink" xfId="9265" builtinId="9" hidden="1"/>
    <cellStyle name="Followed Hyperlink" xfId="9266" builtinId="9" hidden="1"/>
    <cellStyle name="Followed Hyperlink" xfId="9267" builtinId="9" hidden="1"/>
    <cellStyle name="Followed Hyperlink" xfId="9268" builtinId="9" hidden="1"/>
    <cellStyle name="Followed Hyperlink" xfId="9269" builtinId="9" hidden="1"/>
    <cellStyle name="Followed Hyperlink" xfId="9270" builtinId="9" hidden="1"/>
    <cellStyle name="Followed Hyperlink" xfId="9271" builtinId="9" hidden="1"/>
    <cellStyle name="Followed Hyperlink" xfId="9272" builtinId="9" hidden="1"/>
    <cellStyle name="Followed Hyperlink" xfId="9273" builtinId="9" hidden="1"/>
    <cellStyle name="Followed Hyperlink" xfId="9274" builtinId="9" hidden="1"/>
    <cellStyle name="Followed Hyperlink" xfId="9275" builtinId="9" hidden="1"/>
    <cellStyle name="Followed Hyperlink" xfId="9276" builtinId="9" hidden="1"/>
    <cellStyle name="Followed Hyperlink" xfId="9277" builtinId="9" hidden="1"/>
    <cellStyle name="Followed Hyperlink" xfId="9278" builtinId="9" hidden="1"/>
    <cellStyle name="Followed Hyperlink" xfId="9279" builtinId="9" hidden="1"/>
    <cellStyle name="Followed Hyperlink" xfId="9280" builtinId="9" hidden="1"/>
    <cellStyle name="Followed Hyperlink" xfId="9281" builtinId="9" hidden="1"/>
    <cellStyle name="Followed Hyperlink" xfId="9282" builtinId="9" hidden="1"/>
    <cellStyle name="Followed Hyperlink" xfId="9283" builtinId="9" hidden="1"/>
    <cellStyle name="Followed Hyperlink" xfId="9284" builtinId="9" hidden="1"/>
    <cellStyle name="Followed Hyperlink" xfId="9285" builtinId="9" hidden="1"/>
    <cellStyle name="Followed Hyperlink" xfId="9286" builtinId="9" hidden="1"/>
    <cellStyle name="Followed Hyperlink" xfId="9287" builtinId="9" hidden="1"/>
    <cellStyle name="Followed Hyperlink" xfId="9288" builtinId="9" hidden="1"/>
    <cellStyle name="Followed Hyperlink" xfId="9289" builtinId="9" hidden="1"/>
    <cellStyle name="Followed Hyperlink" xfId="9290" builtinId="9" hidden="1"/>
    <cellStyle name="Followed Hyperlink" xfId="9291" builtinId="9" hidden="1"/>
    <cellStyle name="Followed Hyperlink" xfId="9292" builtinId="9" hidden="1"/>
    <cellStyle name="Followed Hyperlink" xfId="9293" builtinId="9" hidden="1"/>
    <cellStyle name="Followed Hyperlink" xfId="9294" builtinId="9" hidden="1"/>
    <cellStyle name="Followed Hyperlink" xfId="9295" builtinId="9" hidden="1"/>
    <cellStyle name="Followed Hyperlink" xfId="9296" builtinId="9" hidden="1"/>
    <cellStyle name="Followed Hyperlink" xfId="9297" builtinId="9" hidden="1"/>
    <cellStyle name="Followed Hyperlink" xfId="9298" builtinId="9" hidden="1"/>
    <cellStyle name="Followed Hyperlink" xfId="9299" builtinId="9" hidden="1"/>
    <cellStyle name="Followed Hyperlink" xfId="9300" builtinId="9" hidden="1"/>
    <cellStyle name="Followed Hyperlink" xfId="9301" builtinId="9" hidden="1"/>
    <cellStyle name="Followed Hyperlink" xfId="9302" builtinId="9" hidden="1"/>
    <cellStyle name="Followed Hyperlink" xfId="9303" builtinId="9" hidden="1"/>
    <cellStyle name="Followed Hyperlink" xfId="9304" builtinId="9" hidden="1"/>
    <cellStyle name="Followed Hyperlink" xfId="9305" builtinId="9" hidden="1"/>
    <cellStyle name="Followed Hyperlink" xfId="9306" builtinId="9" hidden="1"/>
    <cellStyle name="Followed Hyperlink" xfId="9307" builtinId="9" hidden="1"/>
    <cellStyle name="Followed Hyperlink" xfId="9308" builtinId="9" hidden="1"/>
    <cellStyle name="Followed Hyperlink" xfId="9310" builtinId="9" hidden="1"/>
    <cellStyle name="Followed Hyperlink" xfId="9311" builtinId="9" hidden="1"/>
    <cellStyle name="Followed Hyperlink" xfId="9312" builtinId="9" hidden="1"/>
    <cellStyle name="Followed Hyperlink" xfId="9313" builtinId="9" hidden="1"/>
    <cellStyle name="Followed Hyperlink" xfId="9314" builtinId="9" hidden="1"/>
    <cellStyle name="Followed Hyperlink" xfId="9315" builtinId="9" hidden="1"/>
    <cellStyle name="Followed Hyperlink" xfId="9316" builtinId="9" hidden="1"/>
    <cellStyle name="Followed Hyperlink" xfId="9317" builtinId="9" hidden="1"/>
    <cellStyle name="Followed Hyperlink" xfId="9318" builtinId="9" hidden="1"/>
    <cellStyle name="Followed Hyperlink" xfId="9319" builtinId="9" hidden="1"/>
    <cellStyle name="Followed Hyperlink" xfId="9320" builtinId="9" hidden="1"/>
    <cellStyle name="Followed Hyperlink" xfId="9321" builtinId="9" hidden="1"/>
    <cellStyle name="Followed Hyperlink" xfId="9322" builtinId="9" hidden="1"/>
    <cellStyle name="Followed Hyperlink" xfId="9323" builtinId="9" hidden="1"/>
    <cellStyle name="Followed Hyperlink" xfId="9324" builtinId="9" hidden="1"/>
    <cellStyle name="Followed Hyperlink" xfId="9325" builtinId="9" hidden="1"/>
    <cellStyle name="Followed Hyperlink" xfId="9326" builtinId="9" hidden="1"/>
    <cellStyle name="Followed Hyperlink" xfId="9327" builtinId="9" hidden="1"/>
    <cellStyle name="Followed Hyperlink" xfId="9328" builtinId="9" hidden="1"/>
    <cellStyle name="Followed Hyperlink" xfId="9329" builtinId="9" hidden="1"/>
    <cellStyle name="Followed Hyperlink" xfId="9330" builtinId="9" hidden="1"/>
    <cellStyle name="Followed Hyperlink" xfId="9331" builtinId="9" hidden="1"/>
    <cellStyle name="Followed Hyperlink" xfId="9332" builtinId="9" hidden="1"/>
    <cellStyle name="Followed Hyperlink" xfId="9333" builtinId="9" hidden="1"/>
    <cellStyle name="Followed Hyperlink" xfId="9334" builtinId="9" hidden="1"/>
    <cellStyle name="Followed Hyperlink" xfId="9335" builtinId="9" hidden="1"/>
    <cellStyle name="Followed Hyperlink" xfId="9336" builtinId="9" hidden="1"/>
    <cellStyle name="Followed Hyperlink" xfId="9337" builtinId="9" hidden="1"/>
    <cellStyle name="Followed Hyperlink" xfId="9338" builtinId="9" hidden="1"/>
    <cellStyle name="Followed Hyperlink" xfId="9339" builtinId="9" hidden="1"/>
    <cellStyle name="Followed Hyperlink" xfId="9340" builtinId="9" hidden="1"/>
    <cellStyle name="Followed Hyperlink" xfId="9341" builtinId="9" hidden="1"/>
    <cellStyle name="Followed Hyperlink" xfId="9342" builtinId="9" hidden="1"/>
    <cellStyle name="Followed Hyperlink" xfId="9343" builtinId="9" hidden="1"/>
    <cellStyle name="Followed Hyperlink" xfId="9344" builtinId="9" hidden="1"/>
    <cellStyle name="Followed Hyperlink" xfId="9345" builtinId="9" hidden="1"/>
    <cellStyle name="Followed Hyperlink" xfId="9346" builtinId="9" hidden="1"/>
    <cellStyle name="Followed Hyperlink" xfId="9347" builtinId="9" hidden="1"/>
    <cellStyle name="Followed Hyperlink" xfId="9348" builtinId="9" hidden="1"/>
    <cellStyle name="Followed Hyperlink" xfId="9349" builtinId="9" hidden="1"/>
    <cellStyle name="Followed Hyperlink" xfId="9350" builtinId="9" hidden="1"/>
    <cellStyle name="Followed Hyperlink" xfId="9351" builtinId="9" hidden="1"/>
    <cellStyle name="Followed Hyperlink" xfId="9352" builtinId="9" hidden="1"/>
    <cellStyle name="Followed Hyperlink" xfId="9353" builtinId="9" hidden="1"/>
    <cellStyle name="Followed Hyperlink" xfId="9354" builtinId="9" hidden="1"/>
    <cellStyle name="Followed Hyperlink" xfId="9355" builtinId="9" hidden="1"/>
    <cellStyle name="Followed Hyperlink" xfId="9356" builtinId="9" hidden="1"/>
    <cellStyle name="Followed Hyperlink" xfId="9357" builtinId="9" hidden="1"/>
    <cellStyle name="Followed Hyperlink" xfId="9358" builtinId="9" hidden="1"/>
    <cellStyle name="Followed Hyperlink" xfId="9359" builtinId="9" hidden="1"/>
    <cellStyle name="Followed Hyperlink" xfId="9360" builtinId="9" hidden="1"/>
    <cellStyle name="Followed Hyperlink" xfId="9361" builtinId="9" hidden="1"/>
    <cellStyle name="Followed Hyperlink" xfId="9362" builtinId="9" hidden="1"/>
    <cellStyle name="Followed Hyperlink" xfId="9363" builtinId="9" hidden="1"/>
    <cellStyle name="Followed Hyperlink" xfId="9364" builtinId="9" hidden="1"/>
    <cellStyle name="Followed Hyperlink" xfId="9365" builtinId="9" hidden="1"/>
    <cellStyle name="Followed Hyperlink" xfId="9366" builtinId="9" hidden="1"/>
    <cellStyle name="Followed Hyperlink" xfId="9367" builtinId="9" hidden="1"/>
    <cellStyle name="Followed Hyperlink" xfId="9368" builtinId="9" hidden="1"/>
    <cellStyle name="Followed Hyperlink" xfId="9369" builtinId="9" hidden="1"/>
    <cellStyle name="Followed Hyperlink" xfId="9370" builtinId="9" hidden="1"/>
    <cellStyle name="Followed Hyperlink" xfId="9371" builtinId="9" hidden="1"/>
    <cellStyle name="Followed Hyperlink" xfId="9372" builtinId="9" hidden="1"/>
    <cellStyle name="Followed Hyperlink" xfId="9373" builtinId="9" hidden="1"/>
    <cellStyle name="Followed Hyperlink" xfId="9374" builtinId="9" hidden="1"/>
    <cellStyle name="Followed Hyperlink" xfId="9375" builtinId="9" hidden="1"/>
    <cellStyle name="Followed Hyperlink" xfId="9376" builtinId="9" hidden="1"/>
    <cellStyle name="Followed Hyperlink" xfId="9377" builtinId="9" hidden="1"/>
    <cellStyle name="Followed Hyperlink" xfId="9378" builtinId="9" hidden="1"/>
    <cellStyle name="Followed Hyperlink" xfId="9379" builtinId="9" hidden="1"/>
    <cellStyle name="Followed Hyperlink" xfId="9380" builtinId="9" hidden="1"/>
    <cellStyle name="Followed Hyperlink" xfId="9381" builtinId="9" hidden="1"/>
    <cellStyle name="Followed Hyperlink" xfId="9382" builtinId="9" hidden="1"/>
    <cellStyle name="Followed Hyperlink" xfId="9383" builtinId="9" hidden="1"/>
    <cellStyle name="Followed Hyperlink" xfId="9384" builtinId="9" hidden="1"/>
    <cellStyle name="Followed Hyperlink" xfId="9385" builtinId="9" hidden="1"/>
    <cellStyle name="Followed Hyperlink" xfId="9386" builtinId="9" hidden="1"/>
    <cellStyle name="Followed Hyperlink" xfId="9387" builtinId="9" hidden="1"/>
    <cellStyle name="Followed Hyperlink" xfId="9388" builtinId="9" hidden="1"/>
    <cellStyle name="Followed Hyperlink" xfId="9389" builtinId="9" hidden="1"/>
    <cellStyle name="Followed Hyperlink" xfId="9390" builtinId="9" hidden="1"/>
    <cellStyle name="Followed Hyperlink" xfId="9391" builtinId="9" hidden="1"/>
    <cellStyle name="Followed Hyperlink" xfId="9392" builtinId="9" hidden="1"/>
    <cellStyle name="Followed Hyperlink" xfId="9393" builtinId="9" hidden="1"/>
    <cellStyle name="Followed Hyperlink" xfId="9394" builtinId="9" hidden="1"/>
    <cellStyle name="Followed Hyperlink" xfId="9395" builtinId="9" hidden="1"/>
    <cellStyle name="Followed Hyperlink" xfId="9396" builtinId="9" hidden="1"/>
    <cellStyle name="Followed Hyperlink" xfId="9397" builtinId="9" hidden="1"/>
    <cellStyle name="Followed Hyperlink" xfId="9398" builtinId="9" hidden="1"/>
    <cellStyle name="Followed Hyperlink" xfId="9399" builtinId="9" hidden="1"/>
    <cellStyle name="Followed Hyperlink" xfId="9400" builtinId="9" hidden="1"/>
    <cellStyle name="Followed Hyperlink" xfId="9401" builtinId="9" hidden="1"/>
    <cellStyle name="Followed Hyperlink" xfId="9402" builtinId="9" hidden="1"/>
    <cellStyle name="Followed Hyperlink" xfId="9403" builtinId="9" hidden="1"/>
    <cellStyle name="Followed Hyperlink" xfId="9404" builtinId="9" hidden="1"/>
    <cellStyle name="Followed Hyperlink" xfId="9405" builtinId="9" hidden="1"/>
    <cellStyle name="Followed Hyperlink" xfId="9406" builtinId="9" hidden="1"/>
    <cellStyle name="Followed Hyperlink" xfId="9407" builtinId="9" hidden="1"/>
    <cellStyle name="Followed Hyperlink" xfId="9408" builtinId="9" hidden="1"/>
    <cellStyle name="Followed Hyperlink" xfId="9409" builtinId="9" hidden="1"/>
    <cellStyle name="Followed Hyperlink" xfId="9410" builtinId="9" hidden="1"/>
    <cellStyle name="Followed Hyperlink" xfId="9411" builtinId="9" hidden="1"/>
    <cellStyle name="Followed Hyperlink" xfId="9412" builtinId="9" hidden="1"/>
    <cellStyle name="Followed Hyperlink" xfId="9413" builtinId="9" hidden="1"/>
    <cellStyle name="Followed Hyperlink" xfId="9414" builtinId="9" hidden="1"/>
    <cellStyle name="Followed Hyperlink" xfId="9415" builtinId="9" hidden="1"/>
    <cellStyle name="Followed Hyperlink" xfId="9416" builtinId="9" hidden="1"/>
    <cellStyle name="Followed Hyperlink" xfId="9417" builtinId="9" hidden="1"/>
    <cellStyle name="Followed Hyperlink" xfId="9418" builtinId="9" hidden="1"/>
    <cellStyle name="Followed Hyperlink" xfId="9419" builtinId="9" hidden="1"/>
    <cellStyle name="Followed Hyperlink" xfId="9420" builtinId="9" hidden="1"/>
    <cellStyle name="Followed Hyperlink" xfId="9421" builtinId="9" hidden="1"/>
    <cellStyle name="Followed Hyperlink" xfId="9422" builtinId="9" hidden="1"/>
    <cellStyle name="Followed Hyperlink" xfId="9423" builtinId="9" hidden="1"/>
    <cellStyle name="Followed Hyperlink" xfId="9424" builtinId="9" hidden="1"/>
    <cellStyle name="Followed Hyperlink" xfId="9425" builtinId="9" hidden="1"/>
    <cellStyle name="Followed Hyperlink" xfId="9426" builtinId="9" hidden="1"/>
    <cellStyle name="Followed Hyperlink" xfId="9427" builtinId="9" hidden="1"/>
    <cellStyle name="Followed Hyperlink" xfId="9428" builtinId="9" hidden="1"/>
    <cellStyle name="Followed Hyperlink" xfId="9429" builtinId="9" hidden="1"/>
    <cellStyle name="Followed Hyperlink" xfId="9430" builtinId="9" hidden="1"/>
    <cellStyle name="Followed Hyperlink" xfId="9431" builtinId="9" hidden="1"/>
    <cellStyle name="Followed Hyperlink" xfId="9432" builtinId="9" hidden="1"/>
    <cellStyle name="Followed Hyperlink" xfId="9433" builtinId="9" hidden="1"/>
    <cellStyle name="Followed Hyperlink" xfId="9434" builtinId="9" hidden="1"/>
    <cellStyle name="Followed Hyperlink" xfId="9435" builtinId="9" hidden="1"/>
    <cellStyle name="Followed Hyperlink" xfId="9436" builtinId="9" hidden="1"/>
    <cellStyle name="Followed Hyperlink" xfId="9437" builtinId="9" hidden="1"/>
    <cellStyle name="Followed Hyperlink" xfId="9438" builtinId="9" hidden="1"/>
    <cellStyle name="Followed Hyperlink" xfId="9439" builtinId="9" hidden="1"/>
    <cellStyle name="Followed Hyperlink" xfId="9440" builtinId="9" hidden="1"/>
    <cellStyle name="Followed Hyperlink" xfId="9441" builtinId="9" hidden="1"/>
    <cellStyle name="Followed Hyperlink" xfId="9442" builtinId="9" hidden="1"/>
    <cellStyle name="Followed Hyperlink" xfId="9443" builtinId="9" hidden="1"/>
    <cellStyle name="Followed Hyperlink" xfId="9444" builtinId="9" hidden="1"/>
    <cellStyle name="Followed Hyperlink" xfId="9445" builtinId="9" hidden="1"/>
    <cellStyle name="Followed Hyperlink" xfId="9446" builtinId="9" hidden="1"/>
    <cellStyle name="Followed Hyperlink" xfId="9447" builtinId="9" hidden="1"/>
    <cellStyle name="Followed Hyperlink" xfId="9448" builtinId="9" hidden="1"/>
    <cellStyle name="Followed Hyperlink" xfId="9449" builtinId="9" hidden="1"/>
    <cellStyle name="Followed Hyperlink" xfId="9450" builtinId="9" hidden="1"/>
    <cellStyle name="Followed Hyperlink" xfId="9451" builtinId="9" hidden="1"/>
    <cellStyle name="Followed Hyperlink" xfId="9452" builtinId="9" hidden="1"/>
    <cellStyle name="Followed Hyperlink" xfId="9453" builtinId="9" hidden="1"/>
    <cellStyle name="Followed Hyperlink" xfId="9454" builtinId="9" hidden="1"/>
    <cellStyle name="Followed Hyperlink" xfId="9455" builtinId="9" hidden="1"/>
    <cellStyle name="Followed Hyperlink" xfId="9456" builtinId="9" hidden="1"/>
    <cellStyle name="Followed Hyperlink" xfId="9457" builtinId="9" hidden="1"/>
    <cellStyle name="Followed Hyperlink" xfId="9458" builtinId="9" hidden="1"/>
    <cellStyle name="Followed Hyperlink" xfId="9459" builtinId="9" hidden="1"/>
    <cellStyle name="Followed Hyperlink" xfId="9460" builtinId="9" hidden="1"/>
    <cellStyle name="Followed Hyperlink" xfId="9461" builtinId="9" hidden="1"/>
    <cellStyle name="Followed Hyperlink" xfId="9462" builtinId="9" hidden="1"/>
    <cellStyle name="Followed Hyperlink" xfId="9463" builtinId="9" hidden="1"/>
    <cellStyle name="Followed Hyperlink" xfId="9464" builtinId="9" hidden="1"/>
    <cellStyle name="Followed Hyperlink" xfId="9465" builtinId="9" hidden="1"/>
    <cellStyle name="Followed Hyperlink" xfId="9466" builtinId="9" hidden="1"/>
    <cellStyle name="Followed Hyperlink" xfId="9467" builtinId="9" hidden="1"/>
    <cellStyle name="Followed Hyperlink" xfId="9468" builtinId="9" hidden="1"/>
    <cellStyle name="Followed Hyperlink" xfId="9469" builtinId="9" hidden="1"/>
    <cellStyle name="Followed Hyperlink" xfId="9470" builtinId="9" hidden="1"/>
    <cellStyle name="Followed Hyperlink" xfId="9471" builtinId="9" hidden="1"/>
    <cellStyle name="Followed Hyperlink" xfId="9472" builtinId="9" hidden="1"/>
    <cellStyle name="Followed Hyperlink" xfId="9473" builtinId="9" hidden="1"/>
    <cellStyle name="Followed Hyperlink" xfId="9474" builtinId="9" hidden="1"/>
    <cellStyle name="Followed Hyperlink" xfId="9475" builtinId="9" hidden="1"/>
    <cellStyle name="Followed Hyperlink" xfId="9476" builtinId="9" hidden="1"/>
    <cellStyle name="Followed Hyperlink" xfId="9477" builtinId="9" hidden="1"/>
    <cellStyle name="Followed Hyperlink" xfId="9478" builtinId="9" hidden="1"/>
    <cellStyle name="Followed Hyperlink" xfId="9479" builtinId="9" hidden="1"/>
    <cellStyle name="Followed Hyperlink" xfId="9480" builtinId="9" hidden="1"/>
    <cellStyle name="Followed Hyperlink" xfId="9481" builtinId="9" hidden="1"/>
    <cellStyle name="Followed Hyperlink" xfId="9482" builtinId="9" hidden="1"/>
    <cellStyle name="Followed Hyperlink" xfId="9483" builtinId="9" hidden="1"/>
    <cellStyle name="Followed Hyperlink" xfId="9484" builtinId="9" hidden="1"/>
    <cellStyle name="Followed Hyperlink" xfId="9485" builtinId="9" hidden="1"/>
    <cellStyle name="Followed Hyperlink" xfId="9486" builtinId="9" hidden="1"/>
    <cellStyle name="Followed Hyperlink" xfId="9487" builtinId="9" hidden="1"/>
    <cellStyle name="Followed Hyperlink" xfId="9488" builtinId="9" hidden="1"/>
    <cellStyle name="Followed Hyperlink" xfId="9489" builtinId="9" hidden="1"/>
    <cellStyle name="Followed Hyperlink" xfId="9490" builtinId="9" hidden="1"/>
    <cellStyle name="Followed Hyperlink" xfId="9491" builtinId="9" hidden="1"/>
    <cellStyle name="Followed Hyperlink" xfId="9492" builtinId="9" hidden="1"/>
    <cellStyle name="Followed Hyperlink" xfId="9493" builtinId="9" hidden="1"/>
    <cellStyle name="Followed Hyperlink" xfId="9494" builtinId="9" hidden="1"/>
    <cellStyle name="Followed Hyperlink" xfId="9495" builtinId="9" hidden="1"/>
    <cellStyle name="Followed Hyperlink" xfId="9496" builtinId="9" hidden="1"/>
    <cellStyle name="Followed Hyperlink" xfId="9497" builtinId="9" hidden="1"/>
    <cellStyle name="Followed Hyperlink" xfId="9498" builtinId="9" hidden="1"/>
    <cellStyle name="Followed Hyperlink" xfId="9499" builtinId="9" hidden="1"/>
    <cellStyle name="Followed Hyperlink" xfId="9500" builtinId="9" hidden="1"/>
    <cellStyle name="Followed Hyperlink" xfId="9501" builtinId="9" hidden="1"/>
    <cellStyle name="Followed Hyperlink" xfId="9502" builtinId="9" hidden="1"/>
    <cellStyle name="Followed Hyperlink" xfId="9503" builtinId="9" hidden="1"/>
    <cellStyle name="Followed Hyperlink" xfId="9504" builtinId="9" hidden="1"/>
    <cellStyle name="Followed Hyperlink" xfId="9505" builtinId="9" hidden="1"/>
    <cellStyle name="Followed Hyperlink" xfId="9506" builtinId="9" hidden="1"/>
    <cellStyle name="Followed Hyperlink" xfId="9507" builtinId="9" hidden="1"/>
    <cellStyle name="Followed Hyperlink" xfId="9508" builtinId="9" hidden="1"/>
    <cellStyle name="Followed Hyperlink" xfId="9509" builtinId="9" hidden="1"/>
    <cellStyle name="Followed Hyperlink" xfId="9510" builtinId="9" hidden="1"/>
    <cellStyle name="Followed Hyperlink" xfId="9511" builtinId="9" hidden="1"/>
    <cellStyle name="Followed Hyperlink" xfId="9512" builtinId="9" hidden="1"/>
    <cellStyle name="Followed Hyperlink" xfId="9513" builtinId="9" hidden="1"/>
    <cellStyle name="Followed Hyperlink" xfId="9514" builtinId="9" hidden="1"/>
    <cellStyle name="Followed Hyperlink" xfId="9515" builtinId="9" hidden="1"/>
    <cellStyle name="Followed Hyperlink" xfId="9516" builtinId="9" hidden="1"/>
    <cellStyle name="Followed Hyperlink" xfId="9517" builtinId="9" hidden="1"/>
    <cellStyle name="Followed Hyperlink" xfId="9518" builtinId="9" hidden="1"/>
    <cellStyle name="Followed Hyperlink" xfId="9519" builtinId="9" hidden="1"/>
    <cellStyle name="Followed Hyperlink" xfId="9520" builtinId="9" hidden="1"/>
    <cellStyle name="Followed Hyperlink" xfId="9521" builtinId="9" hidden="1"/>
    <cellStyle name="Followed Hyperlink" xfId="9522" builtinId="9" hidden="1"/>
    <cellStyle name="Followed Hyperlink" xfId="9523" builtinId="9" hidden="1"/>
    <cellStyle name="Followed Hyperlink" xfId="9524" builtinId="9" hidden="1"/>
    <cellStyle name="Followed Hyperlink" xfId="9525" builtinId="9" hidden="1"/>
    <cellStyle name="Followed Hyperlink" xfId="9526" builtinId="9" hidden="1"/>
    <cellStyle name="Followed Hyperlink" xfId="9527" builtinId="9" hidden="1"/>
    <cellStyle name="Followed Hyperlink" xfId="9528" builtinId="9" hidden="1"/>
    <cellStyle name="Followed Hyperlink" xfId="9529" builtinId="9" hidden="1"/>
    <cellStyle name="Followed Hyperlink" xfId="9530" builtinId="9" hidden="1"/>
    <cellStyle name="Followed Hyperlink" xfId="9531" builtinId="9" hidden="1"/>
    <cellStyle name="Followed Hyperlink" xfId="9532" builtinId="9" hidden="1"/>
    <cellStyle name="Followed Hyperlink" xfId="9533" builtinId="9" hidden="1"/>
    <cellStyle name="Followed Hyperlink" xfId="9534" builtinId="9" hidden="1"/>
    <cellStyle name="Followed Hyperlink" xfId="9535" builtinId="9" hidden="1"/>
    <cellStyle name="Followed Hyperlink" xfId="9536" builtinId="9" hidden="1"/>
    <cellStyle name="Followed Hyperlink" xfId="9537" builtinId="9" hidden="1"/>
    <cellStyle name="Followed Hyperlink" xfId="9538" builtinId="9" hidden="1"/>
    <cellStyle name="Followed Hyperlink" xfId="9539" builtinId="9" hidden="1"/>
    <cellStyle name="Followed Hyperlink" xfId="9540" builtinId="9" hidden="1"/>
    <cellStyle name="Followed Hyperlink" xfId="9541" builtinId="9" hidden="1"/>
    <cellStyle name="Followed Hyperlink" xfId="9542" builtinId="9" hidden="1"/>
    <cellStyle name="Followed Hyperlink" xfId="9543" builtinId="9" hidden="1"/>
    <cellStyle name="Followed Hyperlink" xfId="9544" builtinId="9" hidden="1"/>
    <cellStyle name="Followed Hyperlink" xfId="9545" builtinId="9" hidden="1"/>
    <cellStyle name="Followed Hyperlink" xfId="9546" builtinId="9" hidden="1"/>
    <cellStyle name="Followed Hyperlink" xfId="9547" builtinId="9" hidden="1"/>
    <cellStyle name="Followed Hyperlink" xfId="9548" builtinId="9" hidden="1"/>
    <cellStyle name="Followed Hyperlink" xfId="9549" builtinId="9" hidden="1"/>
    <cellStyle name="Followed Hyperlink" xfId="9550" builtinId="9" hidden="1"/>
    <cellStyle name="Followed Hyperlink" xfId="9551" builtinId="9" hidden="1"/>
    <cellStyle name="Followed Hyperlink" xfId="9552" builtinId="9" hidden="1"/>
    <cellStyle name="Followed Hyperlink" xfId="9553" builtinId="9" hidden="1"/>
    <cellStyle name="Followed Hyperlink" xfId="9554" builtinId="9" hidden="1"/>
    <cellStyle name="Followed Hyperlink" xfId="9555" builtinId="9" hidden="1"/>
    <cellStyle name="Followed Hyperlink" xfId="9556" builtinId="9" hidden="1"/>
    <cellStyle name="Followed Hyperlink" xfId="9557" builtinId="9" hidden="1"/>
    <cellStyle name="Followed Hyperlink" xfId="9558" builtinId="9" hidden="1"/>
    <cellStyle name="Followed Hyperlink" xfId="9559" builtinId="9" hidden="1"/>
    <cellStyle name="Followed Hyperlink" xfId="9560" builtinId="9" hidden="1"/>
    <cellStyle name="Followed Hyperlink" xfId="9561" builtinId="9" hidden="1"/>
    <cellStyle name="Followed Hyperlink" xfId="9562" builtinId="9" hidden="1"/>
    <cellStyle name="Followed Hyperlink" xfId="9563" builtinId="9" hidden="1"/>
    <cellStyle name="Followed Hyperlink" xfId="9564" builtinId="9" hidden="1"/>
    <cellStyle name="Followed Hyperlink" xfId="9565" builtinId="9" hidden="1"/>
    <cellStyle name="Followed Hyperlink" xfId="9566" builtinId="9" hidden="1"/>
    <cellStyle name="Followed Hyperlink" xfId="9567" builtinId="9" hidden="1"/>
    <cellStyle name="Followed Hyperlink" xfId="9568" builtinId="9" hidden="1"/>
    <cellStyle name="Followed Hyperlink" xfId="9569" builtinId="9" hidden="1"/>
    <cellStyle name="Followed Hyperlink" xfId="9570" builtinId="9" hidden="1"/>
    <cellStyle name="Followed Hyperlink" xfId="9571" builtinId="9" hidden="1"/>
    <cellStyle name="Followed Hyperlink" xfId="9572" builtinId="9" hidden="1"/>
    <cellStyle name="Followed Hyperlink" xfId="9573" builtinId="9" hidden="1"/>
    <cellStyle name="Followed Hyperlink" xfId="9574" builtinId="9" hidden="1"/>
    <cellStyle name="Followed Hyperlink" xfId="9575" builtinId="9" hidden="1"/>
    <cellStyle name="Followed Hyperlink" xfId="9576" builtinId="9" hidden="1"/>
    <cellStyle name="Followed Hyperlink" xfId="9577" builtinId="9" hidden="1"/>
    <cellStyle name="Followed Hyperlink" xfId="9578" builtinId="9" hidden="1"/>
    <cellStyle name="Followed Hyperlink" xfId="9579" builtinId="9" hidden="1"/>
    <cellStyle name="Followed Hyperlink" xfId="9580" builtinId="9" hidden="1"/>
    <cellStyle name="Followed Hyperlink" xfId="9581" builtinId="9" hidden="1"/>
    <cellStyle name="Followed Hyperlink" xfId="9582" builtinId="9" hidden="1"/>
    <cellStyle name="Followed Hyperlink" xfId="9583" builtinId="9" hidden="1"/>
    <cellStyle name="Followed Hyperlink" xfId="9584" builtinId="9" hidden="1"/>
    <cellStyle name="Followed Hyperlink" xfId="9585" builtinId="9" hidden="1"/>
    <cellStyle name="Followed Hyperlink" xfId="9586" builtinId="9" hidden="1"/>
    <cellStyle name="Followed Hyperlink" xfId="9587" builtinId="9" hidden="1"/>
    <cellStyle name="Followed Hyperlink" xfId="9588" builtinId="9" hidden="1"/>
    <cellStyle name="Followed Hyperlink" xfId="9589" builtinId="9" hidden="1"/>
    <cellStyle name="Followed Hyperlink" xfId="9590" builtinId="9" hidden="1"/>
    <cellStyle name="Followed Hyperlink" xfId="9591" builtinId="9" hidden="1"/>
    <cellStyle name="Followed Hyperlink" xfId="9592" builtinId="9" hidden="1"/>
    <cellStyle name="Followed Hyperlink" xfId="9593" builtinId="9" hidden="1"/>
    <cellStyle name="Followed Hyperlink" xfId="9594" builtinId="9" hidden="1"/>
    <cellStyle name="Followed Hyperlink" xfId="9595" builtinId="9" hidden="1"/>
    <cellStyle name="Followed Hyperlink" xfId="9596" builtinId="9" hidden="1"/>
    <cellStyle name="Followed Hyperlink" xfId="9597" builtinId="9" hidden="1"/>
    <cellStyle name="Followed Hyperlink" xfId="9598" builtinId="9" hidden="1"/>
    <cellStyle name="Followed Hyperlink" xfId="9599" builtinId="9" hidden="1"/>
    <cellStyle name="Followed Hyperlink" xfId="9600" builtinId="9" hidden="1"/>
    <cellStyle name="Followed Hyperlink" xfId="9601" builtinId="9" hidden="1"/>
    <cellStyle name="Followed Hyperlink" xfId="9602" builtinId="9" hidden="1"/>
    <cellStyle name="Followed Hyperlink" xfId="9603" builtinId="9" hidden="1"/>
    <cellStyle name="Followed Hyperlink" xfId="9604" builtinId="9" hidden="1"/>
    <cellStyle name="Followed Hyperlink" xfId="9605" builtinId="9" hidden="1"/>
    <cellStyle name="Followed Hyperlink" xfId="9606" builtinId="9" hidden="1"/>
    <cellStyle name="Followed Hyperlink" xfId="9607" builtinId="9" hidden="1"/>
    <cellStyle name="Followed Hyperlink" xfId="9608" builtinId="9" hidden="1"/>
    <cellStyle name="Followed Hyperlink" xfId="9609" builtinId="9" hidden="1"/>
    <cellStyle name="Followed Hyperlink" xfId="9610" builtinId="9" hidden="1"/>
    <cellStyle name="Followed Hyperlink" xfId="9611" builtinId="9" hidden="1"/>
    <cellStyle name="Followed Hyperlink" xfId="9612" builtinId="9" hidden="1"/>
    <cellStyle name="Followed Hyperlink" xfId="9613" builtinId="9" hidden="1"/>
    <cellStyle name="Followed Hyperlink" xfId="9614" builtinId="9" hidden="1"/>
    <cellStyle name="Followed Hyperlink" xfId="9615" builtinId="9" hidden="1"/>
    <cellStyle name="Followed Hyperlink" xfId="9616" builtinId="9" hidden="1"/>
    <cellStyle name="Followed Hyperlink" xfId="9617" builtinId="9" hidden="1"/>
    <cellStyle name="Followed Hyperlink" xfId="9618" builtinId="9" hidden="1"/>
    <cellStyle name="Followed Hyperlink" xfId="9619" builtinId="9" hidden="1"/>
    <cellStyle name="Followed Hyperlink" xfId="9620" builtinId="9" hidden="1"/>
    <cellStyle name="Followed Hyperlink" xfId="9621" builtinId="9" hidden="1"/>
    <cellStyle name="Followed Hyperlink" xfId="9622" builtinId="9" hidden="1"/>
    <cellStyle name="Followed Hyperlink" xfId="9623" builtinId="9" hidden="1"/>
    <cellStyle name="Followed Hyperlink" xfId="9624" builtinId="9" hidden="1"/>
    <cellStyle name="Followed Hyperlink" xfId="9625" builtinId="9" hidden="1"/>
    <cellStyle name="Followed Hyperlink" xfId="9626" builtinId="9" hidden="1"/>
    <cellStyle name="Followed Hyperlink" xfId="9627" builtinId="9" hidden="1"/>
    <cellStyle name="Followed Hyperlink" xfId="9628" builtinId="9" hidden="1"/>
    <cellStyle name="Followed Hyperlink" xfId="9629" builtinId="9" hidden="1"/>
    <cellStyle name="Followed Hyperlink" xfId="9630" builtinId="9" hidden="1"/>
    <cellStyle name="Followed Hyperlink" xfId="9631" builtinId="9" hidden="1"/>
    <cellStyle name="Followed Hyperlink" xfId="9632" builtinId="9" hidden="1"/>
    <cellStyle name="Followed Hyperlink" xfId="9633" builtinId="9" hidden="1"/>
    <cellStyle name="Followed Hyperlink" xfId="9634" builtinId="9" hidden="1"/>
    <cellStyle name="Followed Hyperlink" xfId="9635" builtinId="9" hidden="1"/>
    <cellStyle name="Followed Hyperlink" xfId="9636" builtinId="9" hidden="1"/>
    <cellStyle name="Followed Hyperlink" xfId="9637" builtinId="9" hidden="1"/>
    <cellStyle name="Followed Hyperlink" xfId="9638" builtinId="9" hidden="1"/>
    <cellStyle name="Followed Hyperlink" xfId="9639" builtinId="9" hidden="1"/>
    <cellStyle name="Followed Hyperlink" xfId="9640" builtinId="9" hidden="1"/>
    <cellStyle name="Followed Hyperlink" xfId="9641" builtinId="9" hidden="1"/>
    <cellStyle name="Followed Hyperlink" xfId="9642" builtinId="9" hidden="1"/>
    <cellStyle name="Followed Hyperlink" xfId="9643" builtinId="9" hidden="1"/>
    <cellStyle name="Followed Hyperlink" xfId="9644" builtinId="9" hidden="1"/>
    <cellStyle name="Followed Hyperlink" xfId="9645" builtinId="9" hidden="1"/>
    <cellStyle name="Followed Hyperlink" xfId="9646" builtinId="9" hidden="1"/>
    <cellStyle name="Followed Hyperlink" xfId="9647" builtinId="9" hidden="1"/>
    <cellStyle name="Followed Hyperlink" xfId="9648" builtinId="9" hidden="1"/>
    <cellStyle name="Followed Hyperlink" xfId="9649" builtinId="9" hidden="1"/>
    <cellStyle name="Followed Hyperlink" xfId="9650" builtinId="9" hidden="1"/>
    <cellStyle name="Followed Hyperlink" xfId="9651" builtinId="9" hidden="1"/>
    <cellStyle name="Followed Hyperlink" xfId="9652" builtinId="9" hidden="1"/>
    <cellStyle name="Followed Hyperlink" xfId="9653" builtinId="9" hidden="1"/>
    <cellStyle name="Followed Hyperlink" xfId="9654" builtinId="9" hidden="1"/>
    <cellStyle name="Followed Hyperlink" xfId="9655" builtinId="9" hidden="1"/>
    <cellStyle name="Followed Hyperlink" xfId="9656" builtinId="9" hidden="1"/>
    <cellStyle name="Followed Hyperlink" xfId="9657" builtinId="9" hidden="1"/>
    <cellStyle name="Followed Hyperlink" xfId="9658" builtinId="9" hidden="1"/>
    <cellStyle name="Followed Hyperlink" xfId="9659" builtinId="9" hidden="1"/>
    <cellStyle name="Followed Hyperlink" xfId="9660" builtinId="9" hidden="1"/>
    <cellStyle name="Followed Hyperlink" xfId="9309" builtinId="9" hidden="1"/>
    <cellStyle name="Followed Hyperlink" xfId="9661" builtinId="9" hidden="1"/>
    <cellStyle name="Followed Hyperlink" xfId="9662" builtinId="9" hidden="1"/>
    <cellStyle name="Followed Hyperlink" xfId="9663" builtinId="9" hidden="1"/>
    <cellStyle name="Followed Hyperlink" xfId="9664" builtinId="9" hidden="1"/>
    <cellStyle name="Followed Hyperlink" xfId="9665" builtinId="9" hidden="1"/>
    <cellStyle name="Followed Hyperlink" xfId="9666" builtinId="9" hidden="1"/>
    <cellStyle name="Followed Hyperlink" xfId="9667" builtinId="9" hidden="1"/>
    <cellStyle name="Followed Hyperlink" xfId="9668" builtinId="9" hidden="1"/>
    <cellStyle name="Followed Hyperlink" xfId="9669" builtinId="9" hidden="1"/>
    <cellStyle name="Followed Hyperlink" xfId="9670" builtinId="9" hidden="1"/>
    <cellStyle name="Followed Hyperlink" xfId="9671" builtinId="9" hidden="1"/>
    <cellStyle name="Followed Hyperlink" xfId="9672" builtinId="9" hidden="1"/>
    <cellStyle name="Followed Hyperlink" xfId="9673" builtinId="9" hidden="1"/>
    <cellStyle name="Followed Hyperlink" xfId="9674" builtinId="9" hidden="1"/>
    <cellStyle name="Followed Hyperlink" xfId="9675" builtinId="9" hidden="1"/>
    <cellStyle name="Followed Hyperlink" xfId="9676" builtinId="9" hidden="1"/>
    <cellStyle name="Followed Hyperlink" xfId="9677" builtinId="9" hidden="1"/>
    <cellStyle name="Followed Hyperlink" xfId="9678" builtinId="9" hidden="1"/>
    <cellStyle name="Followed Hyperlink" xfId="9679" builtinId="9" hidden="1"/>
    <cellStyle name="Followed Hyperlink" xfId="9680" builtinId="9" hidden="1"/>
    <cellStyle name="Followed Hyperlink" xfId="9681" builtinId="9" hidden="1"/>
    <cellStyle name="Followed Hyperlink" xfId="9682" builtinId="9" hidden="1"/>
    <cellStyle name="Followed Hyperlink" xfId="9683" builtinId="9" hidden="1"/>
    <cellStyle name="Followed Hyperlink" xfId="9684" builtinId="9" hidden="1"/>
    <cellStyle name="Followed Hyperlink" xfId="9685" builtinId="9" hidden="1"/>
    <cellStyle name="Followed Hyperlink" xfId="9686" builtinId="9" hidden="1"/>
    <cellStyle name="Followed Hyperlink" xfId="9687" builtinId="9" hidden="1"/>
    <cellStyle name="Followed Hyperlink" xfId="9688" builtinId="9" hidden="1"/>
    <cellStyle name="Followed Hyperlink" xfId="9689" builtinId="9" hidden="1"/>
    <cellStyle name="Followed Hyperlink" xfId="9690" builtinId="9" hidden="1"/>
    <cellStyle name="Followed Hyperlink" xfId="9691" builtinId="9" hidden="1"/>
    <cellStyle name="Followed Hyperlink" xfId="9692" builtinId="9" hidden="1"/>
    <cellStyle name="Followed Hyperlink" xfId="9693" builtinId="9" hidden="1"/>
    <cellStyle name="Followed Hyperlink" xfId="9694" builtinId="9" hidden="1"/>
    <cellStyle name="Followed Hyperlink" xfId="9695" builtinId="9" hidden="1"/>
    <cellStyle name="Followed Hyperlink" xfId="9696" builtinId="9" hidden="1"/>
    <cellStyle name="Followed Hyperlink" xfId="9697" builtinId="9" hidden="1"/>
    <cellStyle name="Followed Hyperlink" xfId="9698" builtinId="9" hidden="1"/>
    <cellStyle name="Followed Hyperlink" xfId="9699" builtinId="9" hidden="1"/>
    <cellStyle name="Followed Hyperlink" xfId="9700" builtinId="9" hidden="1"/>
    <cellStyle name="Followed Hyperlink" xfId="9701" builtinId="9" hidden="1"/>
    <cellStyle name="Followed Hyperlink" xfId="9702" builtinId="9" hidden="1"/>
    <cellStyle name="Followed Hyperlink" xfId="9703" builtinId="9" hidden="1"/>
    <cellStyle name="Followed Hyperlink" xfId="9704" builtinId="9" hidden="1"/>
    <cellStyle name="Followed Hyperlink" xfId="9705" builtinId="9" hidden="1"/>
    <cellStyle name="Followed Hyperlink" xfId="9706" builtinId="9" hidden="1"/>
    <cellStyle name="Followed Hyperlink" xfId="9707" builtinId="9" hidden="1"/>
    <cellStyle name="Followed Hyperlink" xfId="9708" builtinId="9" hidden="1"/>
    <cellStyle name="Followed Hyperlink" xfId="9709" builtinId="9" hidden="1"/>
    <cellStyle name="Followed Hyperlink" xfId="9710" builtinId="9" hidden="1"/>
    <cellStyle name="Followed Hyperlink" xfId="9711" builtinId="9" hidden="1"/>
    <cellStyle name="Followed Hyperlink" xfId="9712" builtinId="9" hidden="1"/>
    <cellStyle name="Followed Hyperlink" xfId="9713" builtinId="9" hidden="1"/>
    <cellStyle name="Followed Hyperlink" xfId="9714" builtinId="9" hidden="1"/>
    <cellStyle name="Followed Hyperlink" xfId="9715" builtinId="9" hidden="1"/>
    <cellStyle name="Followed Hyperlink" xfId="9716" builtinId="9" hidden="1"/>
    <cellStyle name="Followed Hyperlink" xfId="9717" builtinId="9" hidden="1"/>
    <cellStyle name="Followed Hyperlink" xfId="9718" builtinId="9" hidden="1"/>
    <cellStyle name="Followed Hyperlink" xfId="9719" builtinId="9" hidden="1"/>
    <cellStyle name="Followed Hyperlink" xfId="9720" builtinId="9" hidden="1"/>
    <cellStyle name="Followed Hyperlink" xfId="9721" builtinId="9" hidden="1"/>
    <cellStyle name="Followed Hyperlink" xfId="9722" builtinId="9" hidden="1"/>
    <cellStyle name="Followed Hyperlink" xfId="9723" builtinId="9" hidden="1"/>
    <cellStyle name="Followed Hyperlink" xfId="9724" builtinId="9" hidden="1"/>
    <cellStyle name="Followed Hyperlink" xfId="9725" builtinId="9" hidden="1"/>
    <cellStyle name="Followed Hyperlink" xfId="9726" builtinId="9" hidden="1"/>
    <cellStyle name="Followed Hyperlink" xfId="9727" builtinId="9" hidden="1"/>
    <cellStyle name="Followed Hyperlink" xfId="9728" builtinId="9" hidden="1"/>
    <cellStyle name="Followed Hyperlink" xfId="9729" builtinId="9" hidden="1"/>
    <cellStyle name="Followed Hyperlink" xfId="9730" builtinId="9" hidden="1"/>
    <cellStyle name="Followed Hyperlink" xfId="9731" builtinId="9" hidden="1"/>
    <cellStyle name="Followed Hyperlink" xfId="9732" builtinId="9" hidden="1"/>
    <cellStyle name="Followed Hyperlink" xfId="9733" builtinId="9" hidden="1"/>
    <cellStyle name="Followed Hyperlink" xfId="9734" builtinId="9" hidden="1"/>
    <cellStyle name="Followed Hyperlink" xfId="9735" builtinId="9" hidden="1"/>
    <cellStyle name="Followed Hyperlink" xfId="9736" builtinId="9" hidden="1"/>
    <cellStyle name="Followed Hyperlink" xfId="9737" builtinId="9" hidden="1"/>
    <cellStyle name="Followed Hyperlink" xfId="9738" builtinId="9" hidden="1"/>
    <cellStyle name="Followed Hyperlink" xfId="9739" builtinId="9" hidden="1"/>
    <cellStyle name="Followed Hyperlink" xfId="9740" builtinId="9" hidden="1"/>
    <cellStyle name="Followed Hyperlink" xfId="9741" builtinId="9" hidden="1"/>
    <cellStyle name="Followed Hyperlink" xfId="9742" builtinId="9" hidden="1"/>
    <cellStyle name="Followed Hyperlink" xfId="9743" builtinId="9" hidden="1"/>
    <cellStyle name="Followed Hyperlink" xfId="9744" builtinId="9" hidden="1"/>
    <cellStyle name="Followed Hyperlink" xfId="9745" builtinId="9" hidden="1"/>
    <cellStyle name="Followed Hyperlink" xfId="9746" builtinId="9" hidden="1"/>
    <cellStyle name="Followed Hyperlink" xfId="9747" builtinId="9" hidden="1"/>
    <cellStyle name="Followed Hyperlink" xfId="9748" builtinId="9" hidden="1"/>
    <cellStyle name="Followed Hyperlink" xfId="9749" builtinId="9" hidden="1"/>
    <cellStyle name="Followed Hyperlink" xfId="9750" builtinId="9" hidden="1"/>
    <cellStyle name="Followed Hyperlink" xfId="9751" builtinId="9" hidden="1"/>
    <cellStyle name="Followed Hyperlink" xfId="9752" builtinId="9" hidden="1"/>
    <cellStyle name="Followed Hyperlink" xfId="9753" builtinId="9" hidden="1"/>
    <cellStyle name="Followed Hyperlink" xfId="9754" builtinId="9" hidden="1"/>
    <cellStyle name="Followed Hyperlink" xfId="9755" builtinId="9" hidden="1"/>
    <cellStyle name="Followed Hyperlink" xfId="9756" builtinId="9" hidden="1"/>
    <cellStyle name="Followed Hyperlink" xfId="9757" builtinId="9" hidden="1"/>
    <cellStyle name="Followed Hyperlink" xfId="9758" builtinId="9" hidden="1"/>
    <cellStyle name="Followed Hyperlink" xfId="9759" builtinId="9" hidden="1"/>
    <cellStyle name="Followed Hyperlink" xfId="9760" builtinId="9" hidden="1"/>
    <cellStyle name="Followed Hyperlink" xfId="9761" builtinId="9" hidden="1"/>
    <cellStyle name="Followed Hyperlink" xfId="9762" builtinId="9" hidden="1"/>
    <cellStyle name="Followed Hyperlink" xfId="9763" builtinId="9" hidden="1"/>
    <cellStyle name="Followed Hyperlink" xfId="9764" builtinId="9" hidden="1"/>
    <cellStyle name="Followed Hyperlink" xfId="9765" builtinId="9" hidden="1"/>
    <cellStyle name="Followed Hyperlink" xfId="9766" builtinId="9" hidden="1"/>
    <cellStyle name="Followed Hyperlink" xfId="9767" builtinId="9" hidden="1"/>
    <cellStyle name="Followed Hyperlink" xfId="9768" builtinId="9" hidden="1"/>
    <cellStyle name="Followed Hyperlink" xfId="9769" builtinId="9" hidden="1"/>
    <cellStyle name="Followed Hyperlink" xfId="9770" builtinId="9" hidden="1"/>
    <cellStyle name="Followed Hyperlink" xfId="9771" builtinId="9" hidden="1"/>
    <cellStyle name="Followed Hyperlink" xfId="9772" builtinId="9" hidden="1"/>
    <cellStyle name="Followed Hyperlink" xfId="9773" builtinId="9" hidden="1"/>
    <cellStyle name="Followed Hyperlink" xfId="9774" builtinId="9" hidden="1"/>
    <cellStyle name="Followed Hyperlink" xfId="9775" builtinId="9" hidden="1"/>
    <cellStyle name="Followed Hyperlink" xfId="9776" builtinId="9" hidden="1"/>
    <cellStyle name="Followed Hyperlink" xfId="9777" builtinId="9" hidden="1"/>
    <cellStyle name="Followed Hyperlink" xfId="9778" builtinId="9" hidden="1"/>
    <cellStyle name="Followed Hyperlink" xfId="9779" builtinId="9" hidden="1"/>
    <cellStyle name="Followed Hyperlink" xfId="9780" builtinId="9" hidden="1"/>
    <cellStyle name="Followed Hyperlink" xfId="9781" builtinId="9" hidden="1"/>
    <cellStyle name="Followed Hyperlink" xfId="9782" builtinId="9" hidden="1"/>
    <cellStyle name="Followed Hyperlink" xfId="9783" builtinId="9" hidden="1"/>
    <cellStyle name="Followed Hyperlink" xfId="9784" builtinId="9" hidden="1"/>
    <cellStyle name="Followed Hyperlink" xfId="9785" builtinId="9" hidden="1"/>
    <cellStyle name="Followed Hyperlink" xfId="9786" builtinId="9" hidden="1"/>
    <cellStyle name="Followed Hyperlink" xfId="9787" builtinId="9" hidden="1"/>
    <cellStyle name="Followed Hyperlink" xfId="9788" builtinId="9" hidden="1"/>
    <cellStyle name="Followed Hyperlink" xfId="9789" builtinId="9" hidden="1"/>
    <cellStyle name="Followed Hyperlink" xfId="9790" builtinId="9" hidden="1"/>
    <cellStyle name="Followed Hyperlink" xfId="9791" builtinId="9" hidden="1"/>
    <cellStyle name="Followed Hyperlink" xfId="9792" builtinId="9" hidden="1"/>
    <cellStyle name="Followed Hyperlink" xfId="9793" builtinId="9" hidden="1"/>
    <cellStyle name="Followed Hyperlink" xfId="9794" builtinId="9" hidden="1"/>
    <cellStyle name="Followed Hyperlink" xfId="9795" builtinId="9" hidden="1"/>
    <cellStyle name="Followed Hyperlink" xfId="9796" builtinId="9" hidden="1"/>
    <cellStyle name="Followed Hyperlink" xfId="9797" builtinId="9" hidden="1"/>
    <cellStyle name="Followed Hyperlink" xfId="9798" builtinId="9" hidden="1"/>
    <cellStyle name="Followed Hyperlink" xfId="9799" builtinId="9" hidden="1"/>
    <cellStyle name="Followed Hyperlink" xfId="9800" builtinId="9" hidden="1"/>
    <cellStyle name="Followed Hyperlink" xfId="9801" builtinId="9" hidden="1"/>
    <cellStyle name="Followed Hyperlink" xfId="9802" builtinId="9" hidden="1"/>
    <cellStyle name="Followed Hyperlink" xfId="9803" builtinId="9" hidden="1"/>
    <cellStyle name="Followed Hyperlink" xfId="9804" builtinId="9" hidden="1"/>
    <cellStyle name="Followed Hyperlink" xfId="9805" builtinId="9" hidden="1"/>
    <cellStyle name="Followed Hyperlink" xfId="9806" builtinId="9" hidden="1"/>
    <cellStyle name="Followed Hyperlink" xfId="9807" builtinId="9" hidden="1"/>
    <cellStyle name="Followed Hyperlink" xfId="9808" builtinId="9" hidden="1"/>
    <cellStyle name="Followed Hyperlink" xfId="9809" builtinId="9" hidden="1"/>
    <cellStyle name="Followed Hyperlink" xfId="9810" builtinId="9" hidden="1"/>
    <cellStyle name="Followed Hyperlink" xfId="9811" builtinId="9" hidden="1"/>
    <cellStyle name="Followed Hyperlink" xfId="9812" builtinId="9" hidden="1"/>
    <cellStyle name="Followed Hyperlink" xfId="9813" builtinId="9" hidden="1"/>
    <cellStyle name="Followed Hyperlink" xfId="9814" builtinId="9" hidden="1"/>
    <cellStyle name="Followed Hyperlink" xfId="9815" builtinId="9" hidden="1"/>
    <cellStyle name="Followed Hyperlink" xfId="9816" builtinId="9" hidden="1"/>
    <cellStyle name="Followed Hyperlink" xfId="9817" builtinId="9" hidden="1"/>
    <cellStyle name="Followed Hyperlink" xfId="9818" builtinId="9" hidden="1"/>
    <cellStyle name="Followed Hyperlink" xfId="9819" builtinId="9" hidden="1"/>
    <cellStyle name="Followed Hyperlink" xfId="9820" builtinId="9" hidden="1"/>
    <cellStyle name="Followed Hyperlink" xfId="9821" builtinId="9" hidden="1"/>
    <cellStyle name="Followed Hyperlink" xfId="9822" builtinId="9" hidden="1"/>
    <cellStyle name="Followed Hyperlink" xfId="9823" builtinId="9" hidden="1"/>
    <cellStyle name="Followed Hyperlink" xfId="9824" builtinId="9" hidden="1"/>
    <cellStyle name="Followed Hyperlink" xfId="9825" builtinId="9" hidden="1"/>
    <cellStyle name="Followed Hyperlink" xfId="9826" builtinId="9" hidden="1"/>
    <cellStyle name="Followed Hyperlink" xfId="9827" builtinId="9" hidden="1"/>
    <cellStyle name="Followed Hyperlink" xfId="9828" builtinId="9" hidden="1"/>
    <cellStyle name="Followed Hyperlink" xfId="9829" builtinId="9" hidden="1"/>
    <cellStyle name="Followed Hyperlink" xfId="9830" builtinId="9" hidden="1"/>
    <cellStyle name="Followed Hyperlink" xfId="9831" builtinId="9" hidden="1"/>
    <cellStyle name="Followed Hyperlink" xfId="9832" builtinId="9" hidden="1"/>
    <cellStyle name="Followed Hyperlink" xfId="9833" builtinId="9" hidden="1"/>
    <cellStyle name="Followed Hyperlink" xfId="9834" builtinId="9" hidden="1"/>
    <cellStyle name="Followed Hyperlink" xfId="9835" builtinId="9" hidden="1"/>
    <cellStyle name="Followed Hyperlink" xfId="9836" builtinId="9" hidden="1"/>
    <cellStyle name="Followed Hyperlink" xfId="9837" builtinId="9" hidden="1"/>
    <cellStyle name="Followed Hyperlink" xfId="9838" builtinId="9" hidden="1"/>
    <cellStyle name="Followed Hyperlink" xfId="9839" builtinId="9" hidden="1"/>
    <cellStyle name="Followed Hyperlink" xfId="9840" builtinId="9" hidden="1"/>
    <cellStyle name="Followed Hyperlink" xfId="9841" builtinId="9" hidden="1"/>
    <cellStyle name="Followed Hyperlink" xfId="9842" builtinId="9" hidden="1"/>
    <cellStyle name="Followed Hyperlink" xfId="9843" builtinId="9" hidden="1"/>
    <cellStyle name="Followed Hyperlink" xfId="9844" builtinId="9" hidden="1"/>
    <cellStyle name="Followed Hyperlink" xfId="9845" builtinId="9" hidden="1"/>
    <cellStyle name="Followed Hyperlink" xfId="9846" builtinId="9" hidden="1"/>
    <cellStyle name="Followed Hyperlink" xfId="9847" builtinId="9" hidden="1"/>
    <cellStyle name="Followed Hyperlink" xfId="9848" builtinId="9" hidden="1"/>
    <cellStyle name="Followed Hyperlink" xfId="9849" builtinId="9" hidden="1"/>
    <cellStyle name="Followed Hyperlink" xfId="9850" builtinId="9" hidden="1"/>
    <cellStyle name="Followed Hyperlink" xfId="9851" builtinId="9" hidden="1"/>
    <cellStyle name="Followed Hyperlink" xfId="9852" builtinId="9" hidden="1"/>
    <cellStyle name="Followed Hyperlink" xfId="9853" builtinId="9" hidden="1"/>
    <cellStyle name="Followed Hyperlink" xfId="9854" builtinId="9" hidden="1"/>
    <cellStyle name="Followed Hyperlink" xfId="9855" builtinId="9" hidden="1"/>
    <cellStyle name="Followed Hyperlink" xfId="9856" builtinId="9" hidden="1"/>
    <cellStyle name="Followed Hyperlink" xfId="9857" builtinId="9" hidden="1"/>
    <cellStyle name="Followed Hyperlink" xfId="9858" builtinId="9" hidden="1"/>
    <cellStyle name="Followed Hyperlink" xfId="9859" builtinId="9" hidden="1"/>
    <cellStyle name="Followed Hyperlink" xfId="9860" builtinId="9" hidden="1"/>
    <cellStyle name="Followed Hyperlink" xfId="9861" builtinId="9" hidden="1"/>
    <cellStyle name="Followed Hyperlink" xfId="9862" builtinId="9" hidden="1"/>
    <cellStyle name="Followed Hyperlink" xfId="9863" builtinId="9" hidden="1"/>
    <cellStyle name="Followed Hyperlink" xfId="9864" builtinId="9" hidden="1"/>
    <cellStyle name="Followed Hyperlink" xfId="9865" builtinId="9" hidden="1"/>
    <cellStyle name="Followed Hyperlink" xfId="9866" builtinId="9" hidden="1"/>
    <cellStyle name="Followed Hyperlink" xfId="9867" builtinId="9" hidden="1"/>
    <cellStyle name="Followed Hyperlink" xfId="9868" builtinId="9" hidden="1"/>
    <cellStyle name="Followed Hyperlink" xfId="9869" builtinId="9" hidden="1"/>
    <cellStyle name="Followed Hyperlink" xfId="9870" builtinId="9" hidden="1"/>
    <cellStyle name="Followed Hyperlink" xfId="9871" builtinId="9" hidden="1"/>
    <cellStyle name="Followed Hyperlink" xfId="9872" builtinId="9" hidden="1"/>
    <cellStyle name="Followed Hyperlink" xfId="9873" builtinId="9" hidden="1"/>
    <cellStyle name="Followed Hyperlink" xfId="9874" builtinId="9" hidden="1"/>
    <cellStyle name="Followed Hyperlink" xfId="9875" builtinId="9" hidden="1"/>
    <cellStyle name="Followed Hyperlink" xfId="9876" builtinId="9" hidden="1"/>
    <cellStyle name="Followed Hyperlink" xfId="9877" builtinId="9" hidden="1"/>
    <cellStyle name="Followed Hyperlink" xfId="9878" builtinId="9" hidden="1"/>
    <cellStyle name="Followed Hyperlink" xfId="9879" builtinId="9" hidden="1"/>
    <cellStyle name="Followed Hyperlink" xfId="9880" builtinId="9" hidden="1"/>
    <cellStyle name="Followed Hyperlink" xfId="9881" builtinId="9" hidden="1"/>
    <cellStyle name="Followed Hyperlink" xfId="9882" builtinId="9" hidden="1"/>
    <cellStyle name="Followed Hyperlink" xfId="9883" builtinId="9" hidden="1"/>
    <cellStyle name="Followed Hyperlink" xfId="9884" builtinId="9" hidden="1"/>
    <cellStyle name="Followed Hyperlink" xfId="9885" builtinId="9" hidden="1"/>
    <cellStyle name="Followed Hyperlink" xfId="9886" builtinId="9" hidden="1"/>
    <cellStyle name="Followed Hyperlink" xfId="9887" builtinId="9" hidden="1"/>
    <cellStyle name="Followed Hyperlink" xfId="9888" builtinId="9" hidden="1"/>
    <cellStyle name="Followed Hyperlink" xfId="9889" builtinId="9" hidden="1"/>
    <cellStyle name="Followed Hyperlink" xfId="9890" builtinId="9" hidden="1"/>
    <cellStyle name="Followed Hyperlink" xfId="9891" builtinId="9" hidden="1"/>
    <cellStyle name="Followed Hyperlink" xfId="9892" builtinId="9" hidden="1"/>
    <cellStyle name="Followed Hyperlink" xfId="9893" builtinId="9" hidden="1"/>
    <cellStyle name="Followed Hyperlink" xfId="9894" builtinId="9" hidden="1"/>
    <cellStyle name="Followed Hyperlink" xfId="9895" builtinId="9" hidden="1"/>
    <cellStyle name="Followed Hyperlink" xfId="9896" builtinId="9" hidden="1"/>
    <cellStyle name="Followed Hyperlink" xfId="9897" builtinId="9" hidden="1"/>
    <cellStyle name="Followed Hyperlink" xfId="9898" builtinId="9" hidden="1"/>
    <cellStyle name="Followed Hyperlink" xfId="9899" builtinId="9" hidden="1"/>
    <cellStyle name="Followed Hyperlink" xfId="9900" builtinId="9" hidden="1"/>
    <cellStyle name="Followed Hyperlink" xfId="9901" builtinId="9" hidden="1"/>
    <cellStyle name="Followed Hyperlink" xfId="9902" builtinId="9" hidden="1"/>
    <cellStyle name="Followed Hyperlink" xfId="9903" builtinId="9" hidden="1"/>
    <cellStyle name="Followed Hyperlink" xfId="9904" builtinId="9" hidden="1"/>
    <cellStyle name="Followed Hyperlink" xfId="9905" builtinId="9" hidden="1"/>
    <cellStyle name="Followed Hyperlink" xfId="9906" builtinId="9" hidden="1"/>
    <cellStyle name="Followed Hyperlink" xfId="9907" builtinId="9" hidden="1"/>
    <cellStyle name="Followed Hyperlink" xfId="9908" builtinId="9" hidden="1"/>
    <cellStyle name="Followed Hyperlink" xfId="9909" builtinId="9" hidden="1"/>
    <cellStyle name="Followed Hyperlink" xfId="9910" builtinId="9" hidden="1"/>
    <cellStyle name="Followed Hyperlink" xfId="9911" builtinId="9" hidden="1"/>
    <cellStyle name="Followed Hyperlink" xfId="9912" builtinId="9" hidden="1"/>
    <cellStyle name="Followed Hyperlink" xfId="9913" builtinId="9" hidden="1"/>
    <cellStyle name="Followed Hyperlink" xfId="9914" builtinId="9" hidden="1"/>
    <cellStyle name="Followed Hyperlink" xfId="9915" builtinId="9" hidden="1"/>
    <cellStyle name="Followed Hyperlink" xfId="9916" builtinId="9" hidden="1"/>
    <cellStyle name="Followed Hyperlink" xfId="9917" builtinId="9" hidden="1"/>
    <cellStyle name="Followed Hyperlink" xfId="9918" builtinId="9" hidden="1"/>
    <cellStyle name="Followed Hyperlink" xfId="9919" builtinId="9" hidden="1"/>
    <cellStyle name="Followed Hyperlink" xfId="9920" builtinId="9" hidden="1"/>
    <cellStyle name="Followed Hyperlink" xfId="9921" builtinId="9" hidden="1"/>
    <cellStyle name="Followed Hyperlink" xfId="9922" builtinId="9" hidden="1"/>
    <cellStyle name="Followed Hyperlink" xfId="9923" builtinId="9" hidden="1"/>
    <cellStyle name="Followed Hyperlink" xfId="9924" builtinId="9" hidden="1"/>
    <cellStyle name="Followed Hyperlink" xfId="9925" builtinId="9" hidden="1"/>
    <cellStyle name="Followed Hyperlink" xfId="9926" builtinId="9" hidden="1"/>
    <cellStyle name="Followed Hyperlink" xfId="9927" builtinId="9" hidden="1"/>
    <cellStyle name="Followed Hyperlink" xfId="9928" builtinId="9" hidden="1"/>
    <cellStyle name="Followed Hyperlink" xfId="9929" builtinId="9" hidden="1"/>
    <cellStyle name="Followed Hyperlink" xfId="9930" builtinId="9" hidden="1"/>
    <cellStyle name="Followed Hyperlink" xfId="9931" builtinId="9" hidden="1"/>
    <cellStyle name="Followed Hyperlink" xfId="9932" builtinId="9" hidden="1"/>
    <cellStyle name="Followed Hyperlink" xfId="9933" builtinId="9" hidden="1"/>
    <cellStyle name="Followed Hyperlink" xfId="9934" builtinId="9" hidden="1"/>
    <cellStyle name="Followed Hyperlink" xfId="9935" builtinId="9" hidden="1"/>
    <cellStyle name="Followed Hyperlink" xfId="9936" builtinId="9" hidden="1"/>
    <cellStyle name="Followed Hyperlink" xfId="9937" builtinId="9" hidden="1"/>
    <cellStyle name="Followed Hyperlink" xfId="9938" builtinId="9" hidden="1"/>
    <cellStyle name="Followed Hyperlink" xfId="9939" builtinId="9" hidden="1"/>
    <cellStyle name="Followed Hyperlink" xfId="9940" builtinId="9" hidden="1"/>
    <cellStyle name="Followed Hyperlink" xfId="9941" builtinId="9" hidden="1"/>
    <cellStyle name="Followed Hyperlink" xfId="9942" builtinId="9" hidden="1"/>
    <cellStyle name="Followed Hyperlink" xfId="9943" builtinId="9" hidden="1"/>
    <cellStyle name="Followed Hyperlink" xfId="9944" builtinId="9" hidden="1"/>
    <cellStyle name="Followed Hyperlink" xfId="9945" builtinId="9" hidden="1"/>
    <cellStyle name="Followed Hyperlink" xfId="9946" builtinId="9" hidden="1"/>
    <cellStyle name="Followed Hyperlink" xfId="9947" builtinId="9" hidden="1"/>
    <cellStyle name="Followed Hyperlink" xfId="9948" builtinId="9" hidden="1"/>
    <cellStyle name="Followed Hyperlink" xfId="9949" builtinId="9" hidden="1"/>
    <cellStyle name="Followed Hyperlink" xfId="9950" builtinId="9" hidden="1"/>
    <cellStyle name="Followed Hyperlink" xfId="9951" builtinId="9" hidden="1"/>
    <cellStyle name="Followed Hyperlink" xfId="9952" builtinId="9" hidden="1"/>
    <cellStyle name="Followed Hyperlink" xfId="9953" builtinId="9" hidden="1"/>
    <cellStyle name="Followed Hyperlink" xfId="9954" builtinId="9" hidden="1"/>
    <cellStyle name="Followed Hyperlink" xfId="9955" builtinId="9" hidden="1"/>
    <cellStyle name="Followed Hyperlink" xfId="9956" builtinId="9" hidden="1"/>
    <cellStyle name="Followed Hyperlink" xfId="9957" builtinId="9" hidden="1"/>
    <cellStyle name="Followed Hyperlink" xfId="9958" builtinId="9" hidden="1"/>
    <cellStyle name="Followed Hyperlink" xfId="9959" builtinId="9" hidden="1"/>
    <cellStyle name="Followed Hyperlink" xfId="9960" builtinId="9" hidden="1"/>
    <cellStyle name="Followed Hyperlink" xfId="9961" builtinId="9" hidden="1"/>
    <cellStyle name="Followed Hyperlink" xfId="9962" builtinId="9" hidden="1"/>
    <cellStyle name="Followed Hyperlink" xfId="9963" builtinId="9" hidden="1"/>
    <cellStyle name="Followed Hyperlink" xfId="9964" builtinId="9" hidden="1"/>
    <cellStyle name="Followed Hyperlink" xfId="9965" builtinId="9" hidden="1"/>
    <cellStyle name="Followed Hyperlink" xfId="9966" builtinId="9" hidden="1"/>
    <cellStyle name="Followed Hyperlink" xfId="9967" builtinId="9" hidden="1"/>
    <cellStyle name="Followed Hyperlink" xfId="9968" builtinId="9" hidden="1"/>
    <cellStyle name="Followed Hyperlink" xfId="9969" builtinId="9" hidden="1"/>
    <cellStyle name="Followed Hyperlink" xfId="9970" builtinId="9" hidden="1"/>
    <cellStyle name="Followed Hyperlink" xfId="9971" builtinId="9" hidden="1"/>
    <cellStyle name="Followed Hyperlink" xfId="9972" builtinId="9" hidden="1"/>
    <cellStyle name="Followed Hyperlink" xfId="9973" builtinId="9" hidden="1"/>
    <cellStyle name="Followed Hyperlink" xfId="9974" builtinId="9" hidden="1"/>
    <cellStyle name="Followed Hyperlink" xfId="9975" builtinId="9" hidden="1"/>
    <cellStyle name="Followed Hyperlink" xfId="9976" builtinId="9" hidden="1"/>
    <cellStyle name="Followed Hyperlink" xfId="9977" builtinId="9" hidden="1"/>
    <cellStyle name="Followed Hyperlink" xfId="9978" builtinId="9" hidden="1"/>
    <cellStyle name="Followed Hyperlink" xfId="9979" builtinId="9" hidden="1"/>
    <cellStyle name="Followed Hyperlink" xfId="9980" builtinId="9" hidden="1"/>
    <cellStyle name="Followed Hyperlink" xfId="9981" builtinId="9" hidden="1"/>
    <cellStyle name="Followed Hyperlink" xfId="9982" builtinId="9" hidden="1"/>
    <cellStyle name="Followed Hyperlink" xfId="9983" builtinId="9" hidden="1"/>
    <cellStyle name="Followed Hyperlink" xfId="9984" builtinId="9" hidden="1"/>
    <cellStyle name="Followed Hyperlink" xfId="9985" builtinId="9" hidden="1"/>
    <cellStyle name="Followed Hyperlink" xfId="9986" builtinId="9" hidden="1"/>
    <cellStyle name="Followed Hyperlink" xfId="9987" builtinId="9" hidden="1"/>
    <cellStyle name="Followed Hyperlink" xfId="9988" builtinId="9" hidden="1"/>
    <cellStyle name="Followed Hyperlink" xfId="9989" builtinId="9" hidden="1"/>
    <cellStyle name="Followed Hyperlink" xfId="9990" builtinId="9" hidden="1"/>
    <cellStyle name="Followed Hyperlink" xfId="9991" builtinId="9" hidden="1"/>
    <cellStyle name="Followed Hyperlink" xfId="9992" builtinId="9" hidden="1"/>
    <cellStyle name="Followed Hyperlink" xfId="9993" builtinId="9" hidden="1"/>
    <cellStyle name="Followed Hyperlink" xfId="9994" builtinId="9" hidden="1"/>
    <cellStyle name="Followed Hyperlink" xfId="9995" builtinId="9" hidden="1"/>
    <cellStyle name="Followed Hyperlink" xfId="9996" builtinId="9" hidden="1"/>
    <cellStyle name="Followed Hyperlink" xfId="9997" builtinId="9" hidden="1"/>
    <cellStyle name="Followed Hyperlink" xfId="9998" builtinId="9" hidden="1"/>
    <cellStyle name="Followed Hyperlink" xfId="9999" builtinId="9" hidden="1"/>
    <cellStyle name="Followed Hyperlink" xfId="10000" builtinId="9" hidden="1"/>
    <cellStyle name="Followed Hyperlink" xfId="10001" builtinId="9" hidden="1"/>
    <cellStyle name="Followed Hyperlink" xfId="10002" builtinId="9" hidden="1"/>
    <cellStyle name="Followed Hyperlink" xfId="10003" builtinId="9" hidden="1"/>
    <cellStyle name="Followed Hyperlink" xfId="10004" builtinId="9" hidden="1"/>
    <cellStyle name="Followed Hyperlink" xfId="10005" builtinId="9" hidden="1"/>
    <cellStyle name="Followed Hyperlink" xfId="10006" builtinId="9" hidden="1"/>
    <cellStyle name="Followed Hyperlink" xfId="10007" builtinId="9" hidden="1"/>
    <cellStyle name="Followed Hyperlink" xfId="10008" builtinId="9" hidden="1"/>
    <cellStyle name="Followed Hyperlink" xfId="10009" builtinId="9" hidden="1"/>
    <cellStyle name="Followed Hyperlink" xfId="10010" builtinId="9" hidden="1"/>
    <cellStyle name="Followed Hyperlink" xfId="10011" builtinId="9" hidden="1"/>
    <cellStyle name="Followed Hyperlink" xfId="10012" builtinId="9" hidden="1"/>
    <cellStyle name="Followed Hyperlink" xfId="10013" builtinId="9" hidden="1"/>
    <cellStyle name="Followed Hyperlink" xfId="10014" builtinId="9" hidden="1"/>
    <cellStyle name="Followed Hyperlink" xfId="10015" builtinId="9" hidden="1"/>
    <cellStyle name="Followed Hyperlink" xfId="10016" builtinId="9" hidden="1"/>
    <cellStyle name="Followed Hyperlink" xfId="10017" builtinId="9" hidden="1"/>
    <cellStyle name="Followed Hyperlink" xfId="10018" builtinId="9" hidden="1"/>
    <cellStyle name="Followed Hyperlink" xfId="10019" builtinId="9" hidden="1"/>
    <cellStyle name="Followed Hyperlink" xfId="10020" builtinId="9" hidden="1"/>
    <cellStyle name="Followed Hyperlink" xfId="10021" builtinId="9" hidden="1"/>
    <cellStyle name="Followed Hyperlink" xfId="10022" builtinId="9" hidden="1"/>
    <cellStyle name="Followed Hyperlink" xfId="10023" builtinId="9" hidden="1"/>
    <cellStyle name="Followed Hyperlink" xfId="10024" builtinId="9" hidden="1"/>
    <cellStyle name="Followed Hyperlink" xfId="10025" builtinId="9" hidden="1"/>
    <cellStyle name="Followed Hyperlink" xfId="10026" builtinId="9" hidden="1"/>
    <cellStyle name="Followed Hyperlink" xfId="10027" builtinId="9" hidden="1"/>
    <cellStyle name="Followed Hyperlink" xfId="10028" builtinId="9" hidden="1"/>
    <cellStyle name="Followed Hyperlink" xfId="10029" builtinId="9" hidden="1"/>
    <cellStyle name="Followed Hyperlink" xfId="10030" builtinId="9" hidden="1"/>
    <cellStyle name="Followed Hyperlink" xfId="10031" builtinId="9" hidden="1"/>
    <cellStyle name="Followed Hyperlink" xfId="10032" builtinId="9" hidden="1"/>
    <cellStyle name="Followed Hyperlink" xfId="10033" builtinId="9" hidden="1"/>
    <cellStyle name="Followed Hyperlink" xfId="10034" builtinId="9" hidden="1"/>
    <cellStyle name="Followed Hyperlink" xfId="10035" builtinId="9" hidden="1"/>
    <cellStyle name="Followed Hyperlink" xfId="10036" builtinId="9" hidden="1"/>
    <cellStyle name="Followed Hyperlink" xfId="10037" builtinId="9" hidden="1"/>
    <cellStyle name="Followed Hyperlink" xfId="10038" builtinId="9" hidden="1"/>
    <cellStyle name="Followed Hyperlink" xfId="10039" builtinId="9" hidden="1"/>
    <cellStyle name="Followed Hyperlink" xfId="10040" builtinId="9" hidden="1"/>
    <cellStyle name="Followed Hyperlink" xfId="10041" builtinId="9" hidden="1"/>
    <cellStyle name="Followed Hyperlink" xfId="10042" builtinId="9" hidden="1"/>
    <cellStyle name="Followed Hyperlink" xfId="10043" builtinId="9" hidden="1"/>
    <cellStyle name="Followed Hyperlink" xfId="10044" builtinId="9" hidden="1"/>
    <cellStyle name="Followed Hyperlink" xfId="10045" builtinId="9" hidden="1"/>
    <cellStyle name="Followed Hyperlink" xfId="10046" builtinId="9" hidden="1"/>
    <cellStyle name="Followed Hyperlink" xfId="10047" builtinId="9" hidden="1"/>
    <cellStyle name="Followed Hyperlink" xfId="10048" builtinId="9" hidden="1"/>
    <cellStyle name="Followed Hyperlink" xfId="10049" builtinId="9" hidden="1"/>
    <cellStyle name="Followed Hyperlink" xfId="10050" builtinId="9" hidden="1"/>
    <cellStyle name="Followed Hyperlink" xfId="10051" builtinId="9" hidden="1"/>
    <cellStyle name="Followed Hyperlink" xfId="10052" builtinId="9" hidden="1"/>
    <cellStyle name="Followed Hyperlink" xfId="10053" builtinId="9" hidden="1"/>
    <cellStyle name="Followed Hyperlink" xfId="10054" builtinId="9" hidden="1"/>
    <cellStyle name="Followed Hyperlink" xfId="10055" builtinId="9" hidden="1"/>
    <cellStyle name="Followed Hyperlink" xfId="10056" builtinId="9" hidden="1"/>
    <cellStyle name="Followed Hyperlink" xfId="10057" builtinId="9" hidden="1"/>
    <cellStyle name="Followed Hyperlink" xfId="10058" builtinId="9" hidden="1"/>
    <cellStyle name="Followed Hyperlink" xfId="10059" builtinId="9" hidden="1"/>
    <cellStyle name="Followed Hyperlink" xfId="10060" builtinId="9" hidden="1"/>
    <cellStyle name="Followed Hyperlink" xfId="10061" builtinId="9" hidden="1"/>
    <cellStyle name="Followed Hyperlink" xfId="10062" builtinId="9" hidden="1"/>
    <cellStyle name="Followed Hyperlink" xfId="10063" builtinId="9" hidden="1"/>
    <cellStyle name="Followed Hyperlink" xfId="10064" builtinId="9" hidden="1"/>
    <cellStyle name="Followed Hyperlink" xfId="10065" builtinId="9" hidden="1"/>
    <cellStyle name="Followed Hyperlink" xfId="10066" builtinId="9" hidden="1"/>
    <cellStyle name="Followed Hyperlink" xfId="10067" builtinId="9" hidden="1"/>
    <cellStyle name="Followed Hyperlink" xfId="10068" builtinId="9" hidden="1"/>
    <cellStyle name="Followed Hyperlink" xfId="10069" builtinId="9" hidden="1"/>
    <cellStyle name="Followed Hyperlink" xfId="10070" builtinId="9" hidden="1"/>
    <cellStyle name="Followed Hyperlink" xfId="10071" builtinId="9" hidden="1"/>
    <cellStyle name="Followed Hyperlink" xfId="10072" builtinId="9" hidden="1"/>
    <cellStyle name="Followed Hyperlink" xfId="10073" builtinId="9" hidden="1"/>
    <cellStyle name="Followed Hyperlink" xfId="10074" builtinId="9" hidden="1"/>
    <cellStyle name="Followed Hyperlink" xfId="10075" builtinId="9" hidden="1"/>
    <cellStyle name="Followed Hyperlink" xfId="10076" builtinId="9" hidden="1"/>
    <cellStyle name="Followed Hyperlink" xfId="10077" builtinId="9" hidden="1"/>
    <cellStyle name="Followed Hyperlink" xfId="10078" builtinId="9" hidden="1"/>
    <cellStyle name="Followed Hyperlink" xfId="10079" builtinId="9" hidden="1"/>
    <cellStyle name="Followed Hyperlink" xfId="10080" builtinId="9" hidden="1"/>
    <cellStyle name="Followed Hyperlink" xfId="10081" builtinId="9" hidden="1"/>
    <cellStyle name="Followed Hyperlink" xfId="10082" builtinId="9" hidden="1"/>
    <cellStyle name="Followed Hyperlink" xfId="10083" builtinId="9" hidden="1"/>
    <cellStyle name="Followed Hyperlink" xfId="10084" builtinId="9" hidden="1"/>
    <cellStyle name="Followed Hyperlink" xfId="10085" builtinId="9" hidden="1"/>
    <cellStyle name="Followed Hyperlink" xfId="10086" builtinId="9" hidden="1"/>
    <cellStyle name="Followed Hyperlink" xfId="10087" builtinId="9" hidden="1"/>
    <cellStyle name="Followed Hyperlink" xfId="10088" builtinId="9" hidden="1"/>
    <cellStyle name="Followed Hyperlink" xfId="10089" builtinId="9" hidden="1"/>
    <cellStyle name="Followed Hyperlink" xfId="10090" builtinId="9" hidden="1"/>
    <cellStyle name="Followed Hyperlink" xfId="10091" builtinId="9" hidden="1"/>
    <cellStyle name="Followed Hyperlink" xfId="10092" builtinId="9" hidden="1"/>
    <cellStyle name="Followed Hyperlink" xfId="10093" builtinId="9" hidden="1"/>
    <cellStyle name="Followed Hyperlink" xfId="10094" builtinId="9" hidden="1"/>
    <cellStyle name="Followed Hyperlink" xfId="10095" builtinId="9" hidden="1"/>
    <cellStyle name="Followed Hyperlink" xfId="10096" builtinId="9" hidden="1"/>
    <cellStyle name="Followed Hyperlink" xfId="10097" builtinId="9" hidden="1"/>
    <cellStyle name="Followed Hyperlink" xfId="10098" builtinId="9" hidden="1"/>
    <cellStyle name="Followed Hyperlink" xfId="10099" builtinId="9" hidden="1"/>
    <cellStyle name="Followed Hyperlink" xfId="10100" builtinId="9" hidden="1"/>
    <cellStyle name="Followed Hyperlink" xfId="10101" builtinId="9" hidden="1"/>
    <cellStyle name="Followed Hyperlink" xfId="10102" builtinId="9" hidden="1"/>
    <cellStyle name="Followed Hyperlink" xfId="10103" builtinId="9" hidden="1"/>
    <cellStyle name="Followed Hyperlink" xfId="10104" builtinId="9" hidden="1"/>
    <cellStyle name="Followed Hyperlink" xfId="10105" builtinId="9" hidden="1"/>
    <cellStyle name="Followed Hyperlink" xfId="10106" builtinId="9" hidden="1"/>
    <cellStyle name="Followed Hyperlink" xfId="10107" builtinId="9" hidden="1"/>
    <cellStyle name="Followed Hyperlink" xfId="10108" builtinId="9" hidden="1"/>
    <cellStyle name="Followed Hyperlink" xfId="10109" builtinId="9" hidden="1"/>
    <cellStyle name="Followed Hyperlink" xfId="10110" builtinId="9" hidden="1"/>
    <cellStyle name="Followed Hyperlink" xfId="10111" builtinId="9" hidden="1"/>
    <cellStyle name="Followed Hyperlink" xfId="10112" builtinId="9" hidden="1"/>
    <cellStyle name="Followed Hyperlink" xfId="10113" builtinId="9" hidden="1"/>
    <cellStyle name="Followed Hyperlink" xfId="10114" builtinId="9" hidden="1"/>
    <cellStyle name="Followed Hyperlink" xfId="10115" builtinId="9" hidden="1"/>
    <cellStyle name="Followed Hyperlink" xfId="10116" builtinId="9" hidden="1"/>
    <cellStyle name="Followed Hyperlink" xfId="10117" builtinId="9" hidden="1"/>
    <cellStyle name="Followed Hyperlink" xfId="10118" builtinId="9" hidden="1"/>
    <cellStyle name="Followed Hyperlink" xfId="10119" builtinId="9" hidden="1"/>
    <cellStyle name="Followed Hyperlink" xfId="10120" builtinId="9" hidden="1"/>
    <cellStyle name="Followed Hyperlink" xfId="10121" builtinId="9" hidden="1"/>
    <cellStyle name="Followed Hyperlink" xfId="10122" builtinId="9" hidden="1"/>
    <cellStyle name="Followed Hyperlink" xfId="10123" builtinId="9" hidden="1"/>
    <cellStyle name="Followed Hyperlink" xfId="10124" builtinId="9" hidden="1"/>
    <cellStyle name="Followed Hyperlink" xfId="10125" builtinId="9" hidden="1"/>
    <cellStyle name="Followed Hyperlink" xfId="10126" builtinId="9" hidden="1"/>
    <cellStyle name="Followed Hyperlink" xfId="10127" builtinId="9" hidden="1"/>
    <cellStyle name="Followed Hyperlink" xfId="10128" builtinId="9" hidden="1"/>
    <cellStyle name="Followed Hyperlink" xfId="10129" builtinId="9" hidden="1"/>
    <cellStyle name="Followed Hyperlink" xfId="10130" builtinId="9" hidden="1"/>
    <cellStyle name="Followed Hyperlink" xfId="10131" builtinId="9" hidden="1"/>
    <cellStyle name="Followed Hyperlink" xfId="10132" builtinId="9" hidden="1"/>
    <cellStyle name="Followed Hyperlink" xfId="10133" builtinId="9" hidden="1"/>
    <cellStyle name="Followed Hyperlink" xfId="10134" builtinId="9" hidden="1"/>
    <cellStyle name="Followed Hyperlink" xfId="10135" builtinId="9" hidden="1"/>
    <cellStyle name="Followed Hyperlink" xfId="10136" builtinId="9" hidden="1"/>
    <cellStyle name="Followed Hyperlink" xfId="10137" builtinId="9" hidden="1"/>
    <cellStyle name="Followed Hyperlink" xfId="10138" builtinId="9" hidden="1"/>
    <cellStyle name="Followed Hyperlink" xfId="10139" builtinId="9" hidden="1"/>
    <cellStyle name="Followed Hyperlink" xfId="10140" builtinId="9" hidden="1"/>
    <cellStyle name="Followed Hyperlink" xfId="10141" builtinId="9" hidden="1"/>
    <cellStyle name="Followed Hyperlink" xfId="10142" builtinId="9" hidden="1"/>
    <cellStyle name="Followed Hyperlink" xfId="10143" builtinId="9" hidden="1"/>
    <cellStyle name="Followed Hyperlink" xfId="10144" builtinId="9" hidden="1"/>
    <cellStyle name="Followed Hyperlink" xfId="10145" builtinId="9" hidden="1"/>
    <cellStyle name="Followed Hyperlink" xfId="10146" builtinId="9" hidden="1"/>
    <cellStyle name="Followed Hyperlink" xfId="10147" builtinId="9" hidden="1"/>
    <cellStyle name="Followed Hyperlink" xfId="10148" builtinId="9" hidden="1"/>
    <cellStyle name="Followed Hyperlink" xfId="10149" builtinId="9" hidden="1"/>
    <cellStyle name="Followed Hyperlink" xfId="10150" builtinId="9" hidden="1"/>
    <cellStyle name="Followed Hyperlink" xfId="10151" builtinId="9" hidden="1"/>
    <cellStyle name="Followed Hyperlink" xfId="10152" builtinId="9" hidden="1"/>
    <cellStyle name="Followed Hyperlink" xfId="10153" builtinId="9" hidden="1"/>
    <cellStyle name="Followed Hyperlink" xfId="10154" builtinId="9" hidden="1"/>
    <cellStyle name="Followed Hyperlink" xfId="10155" builtinId="9" hidden="1"/>
    <cellStyle name="Followed Hyperlink" xfId="10156" builtinId="9" hidden="1"/>
    <cellStyle name="Followed Hyperlink" xfId="10157" builtinId="9" hidden="1"/>
    <cellStyle name="Followed Hyperlink" xfId="10158" builtinId="9" hidden="1"/>
    <cellStyle name="Followed Hyperlink" xfId="10160" builtinId="9" hidden="1"/>
    <cellStyle name="Followed Hyperlink" xfId="10162" builtinId="9" hidden="1"/>
    <cellStyle name="Followed Hyperlink" xfId="10164" builtinId="9" hidden="1"/>
    <cellStyle name="Followed Hyperlink" xfId="10166" builtinId="9" hidden="1"/>
    <cellStyle name="Followed Hyperlink" xfId="10168" builtinId="9" hidden="1"/>
    <cellStyle name="Followed Hyperlink" xfId="10170" builtinId="9" hidden="1"/>
    <cellStyle name="Followed Hyperlink" xfId="10172" builtinId="9" hidden="1"/>
    <cellStyle name="Followed Hyperlink" xfId="10174" builtinId="9" hidden="1"/>
    <cellStyle name="Followed Hyperlink" xfId="10176" builtinId="9" hidden="1"/>
    <cellStyle name="Followed Hyperlink" xfId="10178" builtinId="9" hidden="1"/>
    <cellStyle name="Followed Hyperlink" xfId="10180" builtinId="9" hidden="1"/>
    <cellStyle name="Followed Hyperlink" xfId="10182" builtinId="9" hidden="1"/>
    <cellStyle name="Followed Hyperlink" xfId="10184" builtinId="9" hidden="1"/>
    <cellStyle name="Followed Hyperlink" xfId="10186" builtinId="9" hidden="1"/>
    <cellStyle name="Followed Hyperlink" xfId="10188" builtinId="9" hidden="1"/>
    <cellStyle name="Followed Hyperlink" xfId="10190" builtinId="9" hidden="1"/>
    <cellStyle name="Followed Hyperlink" xfId="10192" builtinId="9" hidden="1"/>
    <cellStyle name="Followed Hyperlink" xfId="10194" builtinId="9" hidden="1"/>
    <cellStyle name="Followed Hyperlink" xfId="10196" builtinId="9" hidden="1"/>
    <cellStyle name="Followed Hyperlink" xfId="10198" builtinId="9" hidden="1"/>
    <cellStyle name="Followed Hyperlink" xfId="10200" builtinId="9" hidden="1"/>
    <cellStyle name="Followed Hyperlink" xfId="10202" builtinId="9" hidden="1"/>
    <cellStyle name="Followed Hyperlink" xfId="10204" builtinId="9" hidden="1"/>
    <cellStyle name="Followed Hyperlink" xfId="10206" builtinId="9" hidden="1"/>
    <cellStyle name="Followed Hyperlink" xfId="10208" builtinId="9" hidden="1"/>
    <cellStyle name="Followed Hyperlink" xfId="10210" builtinId="9" hidden="1"/>
    <cellStyle name="Followed Hyperlink" xfId="10212" builtinId="9" hidden="1"/>
    <cellStyle name="Followed Hyperlink" xfId="10214" builtinId="9" hidden="1"/>
    <cellStyle name="Followed Hyperlink" xfId="10216" builtinId="9" hidden="1"/>
    <cellStyle name="Followed Hyperlink" xfId="10218" builtinId="9" hidden="1"/>
    <cellStyle name="Followed Hyperlink" xfId="10220" builtinId="9" hidden="1"/>
    <cellStyle name="Followed Hyperlink" xfId="10222" builtinId="9" hidden="1"/>
    <cellStyle name="Followed Hyperlink" xfId="10224" builtinId="9" hidden="1"/>
    <cellStyle name="Followed Hyperlink" xfId="10226" builtinId="9" hidden="1"/>
    <cellStyle name="Followed Hyperlink" xfId="10228" builtinId="9" hidden="1"/>
    <cellStyle name="Followed Hyperlink" xfId="10230" builtinId="9" hidden="1"/>
    <cellStyle name="Followed Hyperlink" xfId="10232" builtinId="9" hidden="1"/>
    <cellStyle name="Followed Hyperlink" xfId="10234" builtinId="9" hidden="1"/>
    <cellStyle name="Followed Hyperlink" xfId="10236" builtinId="9" hidden="1"/>
    <cellStyle name="Followed Hyperlink" xfId="10238" builtinId="9" hidden="1"/>
    <cellStyle name="Followed Hyperlink" xfId="10240" builtinId="9" hidden="1"/>
    <cellStyle name="Followed Hyperlink" xfId="10242" builtinId="9" hidden="1"/>
    <cellStyle name="Followed Hyperlink" xfId="10244" builtinId="9" hidden="1"/>
    <cellStyle name="Followed Hyperlink" xfId="10246" builtinId="9" hidden="1"/>
    <cellStyle name="Followed Hyperlink" xfId="10248" builtinId="9" hidden="1"/>
    <cellStyle name="Followed Hyperlink" xfId="10250" builtinId="9" hidden="1"/>
    <cellStyle name="Followed Hyperlink" xfId="10252" builtinId="9" hidden="1"/>
    <cellStyle name="Followed Hyperlink" xfId="10254" builtinId="9" hidden="1"/>
    <cellStyle name="Followed Hyperlink" xfId="10256" builtinId="9" hidden="1"/>
    <cellStyle name="Followed Hyperlink" xfId="10258" builtinId="9" hidden="1"/>
    <cellStyle name="Followed Hyperlink" xfId="10260" builtinId="9" hidden="1"/>
    <cellStyle name="Followed Hyperlink" xfId="10262" builtinId="9" hidden="1"/>
    <cellStyle name="Followed Hyperlink" xfId="10264" builtinId="9" hidden="1"/>
    <cellStyle name="Followed Hyperlink" xfId="10266" builtinId="9" hidden="1"/>
    <cellStyle name="Followed Hyperlink" xfId="10268" builtinId="9" hidden="1"/>
    <cellStyle name="Followed Hyperlink" xfId="10270" builtinId="9" hidden="1"/>
    <cellStyle name="Followed Hyperlink" xfId="10272" builtinId="9" hidden="1"/>
    <cellStyle name="Followed Hyperlink" xfId="10274" builtinId="9" hidden="1"/>
    <cellStyle name="Followed Hyperlink" xfId="10276" builtinId="9" hidden="1"/>
    <cellStyle name="Followed Hyperlink" xfId="10277" builtinId="9" hidden="1"/>
    <cellStyle name="Followed Hyperlink" xfId="10278" builtinId="9" hidden="1"/>
    <cellStyle name="Followed Hyperlink" xfId="10279" builtinId="9" hidden="1"/>
    <cellStyle name="Followed Hyperlink" xfId="10280" builtinId="9" hidden="1"/>
    <cellStyle name="Followed Hyperlink" xfId="10281" builtinId="9" hidden="1"/>
    <cellStyle name="Followed Hyperlink" xfId="10282" builtinId="9" hidden="1"/>
    <cellStyle name="Followed Hyperlink" xfId="10283" builtinId="9" hidden="1"/>
    <cellStyle name="Followed Hyperlink" xfId="10284" builtinId="9" hidden="1"/>
    <cellStyle name="Followed Hyperlink" xfId="10285" builtinId="9" hidden="1"/>
    <cellStyle name="Followed Hyperlink" xfId="10286" builtinId="9" hidden="1"/>
    <cellStyle name="Followed Hyperlink" xfId="10287" builtinId="9" hidden="1"/>
    <cellStyle name="Followed Hyperlink" xfId="10288" builtinId="9" hidden="1"/>
    <cellStyle name="Followed Hyperlink" xfId="10289" builtinId="9" hidden="1"/>
    <cellStyle name="Followed Hyperlink" xfId="10290" builtinId="9" hidden="1"/>
    <cellStyle name="Followed Hyperlink" xfId="10291" builtinId="9" hidden="1"/>
    <cellStyle name="Followed Hyperlink" xfId="10292" builtinId="9" hidden="1"/>
    <cellStyle name="Followed Hyperlink" xfId="10293" builtinId="9" hidden="1"/>
    <cellStyle name="Followed Hyperlink" xfId="10294" builtinId="9" hidden="1"/>
    <cellStyle name="Followed Hyperlink" xfId="10295" builtinId="9" hidden="1"/>
    <cellStyle name="Followed Hyperlink" xfId="10296" builtinId="9" hidden="1"/>
    <cellStyle name="Followed Hyperlink" xfId="10297" builtinId="9" hidden="1"/>
    <cellStyle name="Followed Hyperlink" xfId="10298" builtinId="9" hidden="1"/>
    <cellStyle name="Followed Hyperlink" xfId="10299" builtinId="9" hidden="1"/>
    <cellStyle name="Followed Hyperlink" xfId="10300" builtinId="9" hidden="1"/>
    <cellStyle name="Followed Hyperlink" xfId="10301" builtinId="9" hidden="1"/>
    <cellStyle name="Followed Hyperlink" xfId="10302" builtinId="9" hidden="1"/>
    <cellStyle name="Followed Hyperlink" xfId="10303" builtinId="9" hidden="1"/>
    <cellStyle name="Followed Hyperlink" xfId="10304" builtinId="9" hidden="1"/>
    <cellStyle name="Followed Hyperlink" xfId="10305" builtinId="9" hidden="1"/>
    <cellStyle name="Followed Hyperlink" xfId="10306" builtinId="9" hidden="1"/>
    <cellStyle name="Followed Hyperlink" xfId="10307" builtinId="9" hidden="1"/>
    <cellStyle name="Followed Hyperlink" xfId="10308" builtinId="9" hidden="1"/>
    <cellStyle name="Followed Hyperlink" xfId="10309" builtinId="9" hidden="1"/>
    <cellStyle name="Followed Hyperlink" xfId="10310" builtinId="9" hidden="1"/>
    <cellStyle name="Followed Hyperlink" xfId="10311" builtinId="9" hidden="1"/>
    <cellStyle name="Followed Hyperlink" xfId="10312" builtinId="9" hidden="1"/>
    <cellStyle name="Followed Hyperlink" xfId="10313" builtinId="9" hidden="1"/>
    <cellStyle name="Followed Hyperlink" xfId="10314" builtinId="9" hidden="1"/>
    <cellStyle name="Followed Hyperlink" xfId="10315" builtinId="9" hidden="1"/>
    <cellStyle name="Followed Hyperlink" xfId="10316" builtinId="9" hidden="1"/>
    <cellStyle name="Followed Hyperlink" xfId="10317" builtinId="9" hidden="1"/>
    <cellStyle name="Followed Hyperlink" xfId="10318" builtinId="9" hidden="1"/>
    <cellStyle name="Followed Hyperlink" xfId="10319" builtinId="9" hidden="1"/>
    <cellStyle name="Followed Hyperlink" xfId="10320" builtinId="9" hidden="1"/>
    <cellStyle name="Followed Hyperlink" xfId="10321" builtinId="9" hidden="1"/>
    <cellStyle name="Followed Hyperlink" xfId="10322" builtinId="9" hidden="1"/>
    <cellStyle name="Followed Hyperlink" xfId="10323" builtinId="9" hidden="1"/>
    <cellStyle name="Followed Hyperlink" xfId="10324" builtinId="9" hidden="1"/>
    <cellStyle name="Followed Hyperlink" xfId="10325" builtinId="9" hidden="1"/>
    <cellStyle name="Followed Hyperlink" xfId="10326" builtinId="9" hidden="1"/>
    <cellStyle name="Followed Hyperlink" xfId="10327" builtinId="9" hidden="1"/>
    <cellStyle name="Followed Hyperlink" xfId="10328" builtinId="9" hidden="1"/>
    <cellStyle name="Followed Hyperlink" xfId="10329" builtinId="9" hidden="1"/>
    <cellStyle name="Followed Hyperlink" xfId="10330" builtinId="9" hidden="1"/>
    <cellStyle name="Followed Hyperlink" xfId="10331" builtinId="9" hidden="1"/>
    <cellStyle name="Followed Hyperlink" xfId="10332" builtinId="9" hidden="1"/>
    <cellStyle name="Followed Hyperlink" xfId="10333" builtinId="9" hidden="1"/>
    <cellStyle name="Followed Hyperlink" xfId="10334" builtinId="9" hidden="1"/>
    <cellStyle name="Followed Hyperlink" xfId="10335" builtinId="9" hidden="1"/>
    <cellStyle name="Followed Hyperlink" xfId="10336" builtinId="9" hidden="1"/>
    <cellStyle name="Followed Hyperlink" xfId="10337" builtinId="9" hidden="1"/>
    <cellStyle name="Followed Hyperlink" xfId="10338" builtinId="9" hidden="1"/>
    <cellStyle name="Followed Hyperlink" xfId="10339" builtinId="9" hidden="1"/>
    <cellStyle name="Followed Hyperlink" xfId="10340" builtinId="9" hidden="1"/>
    <cellStyle name="Followed Hyperlink" xfId="10341" builtinId="9" hidden="1"/>
    <cellStyle name="Followed Hyperlink" xfId="10342" builtinId="9" hidden="1"/>
    <cellStyle name="Followed Hyperlink" xfId="10343" builtinId="9" hidden="1"/>
    <cellStyle name="Followed Hyperlink" xfId="10344" builtinId="9" hidden="1"/>
    <cellStyle name="Followed Hyperlink" xfId="10345" builtinId="9" hidden="1"/>
    <cellStyle name="Followed Hyperlink" xfId="10346" builtinId="9" hidden="1"/>
    <cellStyle name="Followed Hyperlink" xfId="10347" builtinId="9" hidden="1"/>
    <cellStyle name="Followed Hyperlink" xfId="10348" builtinId="9" hidden="1"/>
    <cellStyle name="Followed Hyperlink" xfId="10349" builtinId="9" hidden="1"/>
    <cellStyle name="Followed Hyperlink" xfId="10350" builtinId="9" hidden="1"/>
    <cellStyle name="Followed Hyperlink" xfId="10351" builtinId="9" hidden="1"/>
    <cellStyle name="Followed Hyperlink" xfId="10352" builtinId="9" hidden="1"/>
    <cellStyle name="Followed Hyperlink" xfId="10353" builtinId="9" hidden="1"/>
    <cellStyle name="Followed Hyperlink" xfId="10354" builtinId="9" hidden="1"/>
    <cellStyle name="Followed Hyperlink" xfId="10355" builtinId="9" hidden="1"/>
    <cellStyle name="Followed Hyperlink" xfId="10356" builtinId="9" hidden="1"/>
    <cellStyle name="Followed Hyperlink" xfId="10357" builtinId="9" hidden="1"/>
    <cellStyle name="Followed Hyperlink" xfId="10358" builtinId="9" hidden="1"/>
    <cellStyle name="Followed Hyperlink" xfId="10359" builtinId="9" hidden="1"/>
    <cellStyle name="Followed Hyperlink" xfId="10360" builtinId="9" hidden="1"/>
    <cellStyle name="Followed Hyperlink" xfId="10361" builtinId="9" hidden="1"/>
    <cellStyle name="Followed Hyperlink" xfId="10362" builtinId="9" hidden="1"/>
    <cellStyle name="Followed Hyperlink" xfId="10363" builtinId="9" hidden="1"/>
    <cellStyle name="Followed Hyperlink" xfId="10365" builtinId="9" hidden="1"/>
    <cellStyle name="Followed Hyperlink" xfId="10367" builtinId="9" hidden="1"/>
    <cellStyle name="Followed Hyperlink" xfId="10369" builtinId="9" hidden="1"/>
    <cellStyle name="Followed Hyperlink" xfId="10371" builtinId="9" hidden="1"/>
    <cellStyle name="Followed Hyperlink" xfId="10373" builtinId="9" hidden="1"/>
    <cellStyle name="Followed Hyperlink" xfId="10375" builtinId="9" hidden="1"/>
    <cellStyle name="Followed Hyperlink" xfId="10377" builtinId="9" hidden="1"/>
    <cellStyle name="Followed Hyperlink" xfId="10379" builtinId="9" hidden="1"/>
    <cellStyle name="Followed Hyperlink" xfId="10381" builtinId="9" hidden="1"/>
    <cellStyle name="Followed Hyperlink" xfId="10383" builtinId="9" hidden="1"/>
    <cellStyle name="Followed Hyperlink" xfId="10385" builtinId="9" hidden="1"/>
    <cellStyle name="Followed Hyperlink" xfId="10387" builtinId="9" hidden="1"/>
    <cellStyle name="Followed Hyperlink" xfId="10389" builtinId="9" hidden="1"/>
    <cellStyle name="Followed Hyperlink" xfId="10391" builtinId="9" hidden="1"/>
    <cellStyle name="Followed Hyperlink" xfId="10393" builtinId="9" hidden="1"/>
    <cellStyle name="Followed Hyperlink" xfId="10395" builtinId="9" hidden="1"/>
    <cellStyle name="Followed Hyperlink" xfId="10397" builtinId="9" hidden="1"/>
    <cellStyle name="Followed Hyperlink" xfId="10399" builtinId="9" hidden="1"/>
    <cellStyle name="Followed Hyperlink" xfId="10401" builtinId="9" hidden="1"/>
    <cellStyle name="Followed Hyperlink" xfId="10403" builtinId="9" hidden="1"/>
    <cellStyle name="Followed Hyperlink" xfId="10405" builtinId="9" hidden="1"/>
    <cellStyle name="Followed Hyperlink" xfId="10407" builtinId="9" hidden="1"/>
    <cellStyle name="Followed Hyperlink" xfId="10409" builtinId="9" hidden="1"/>
    <cellStyle name="Followed Hyperlink" xfId="10411" builtinId="9" hidden="1"/>
    <cellStyle name="Followed Hyperlink" xfId="10413" builtinId="9" hidden="1"/>
    <cellStyle name="Followed Hyperlink" xfId="10415" builtinId="9" hidden="1"/>
    <cellStyle name="Followed Hyperlink" xfId="10417" builtinId="9" hidden="1"/>
    <cellStyle name="Followed Hyperlink" xfId="10419" builtinId="9" hidden="1"/>
    <cellStyle name="Followed Hyperlink" xfId="10421" builtinId="9" hidden="1"/>
    <cellStyle name="Followed Hyperlink" xfId="10423" builtinId="9" hidden="1"/>
    <cellStyle name="Followed Hyperlink" xfId="10425" builtinId="9" hidden="1"/>
    <cellStyle name="Followed Hyperlink" xfId="10427" builtinId="9" hidden="1"/>
    <cellStyle name="Followed Hyperlink" xfId="10429" builtinId="9" hidden="1"/>
    <cellStyle name="Followed Hyperlink" xfId="10431" builtinId="9" hidden="1"/>
    <cellStyle name="Followed Hyperlink" xfId="10433" builtinId="9" hidden="1"/>
    <cellStyle name="Followed Hyperlink" xfId="10435" builtinId="9" hidden="1"/>
    <cellStyle name="Followed Hyperlink" xfId="10437" builtinId="9" hidden="1"/>
    <cellStyle name="Followed Hyperlink" xfId="10439" builtinId="9" hidden="1"/>
    <cellStyle name="Followed Hyperlink" xfId="10441" builtinId="9" hidden="1"/>
    <cellStyle name="Followed Hyperlink" xfId="10443" builtinId="9" hidden="1"/>
    <cellStyle name="Followed Hyperlink" xfId="10445" builtinId="9" hidden="1"/>
    <cellStyle name="Followed Hyperlink" xfId="10447" builtinId="9" hidden="1"/>
    <cellStyle name="Followed Hyperlink" xfId="10449" builtinId="9" hidden="1"/>
    <cellStyle name="Followed Hyperlink" xfId="10451" builtinId="9" hidden="1"/>
    <cellStyle name="Followed Hyperlink" xfId="10453" builtinId="9" hidden="1"/>
    <cellStyle name="Followed Hyperlink" xfId="10455" builtinId="9" hidden="1"/>
    <cellStyle name="Followed Hyperlink" xfId="10457" builtinId="9" hidden="1"/>
    <cellStyle name="Followed Hyperlink" xfId="10459" builtinId="9" hidden="1"/>
    <cellStyle name="Followed Hyperlink" xfId="10461" builtinId="9" hidden="1"/>
    <cellStyle name="Followed Hyperlink" xfId="10463" builtinId="9" hidden="1"/>
    <cellStyle name="Followed Hyperlink" xfId="10465" builtinId="9" hidden="1"/>
    <cellStyle name="Followed Hyperlink" xfId="10467" builtinId="9" hidden="1"/>
    <cellStyle name="Followed Hyperlink" xfId="10469" builtinId="9" hidden="1"/>
    <cellStyle name="Followed Hyperlink" xfId="10471" builtinId="9" hidden="1"/>
    <cellStyle name="Followed Hyperlink" xfId="10473" builtinId="9" hidden="1"/>
    <cellStyle name="Followed Hyperlink" xfId="10475" builtinId="9" hidden="1"/>
    <cellStyle name="Followed Hyperlink" xfId="10477" builtinId="9" hidden="1"/>
    <cellStyle name="Good" xfId="6" builtinId="26" customBuiltin="1"/>
    <cellStyle name="Good 2" xfId="2670" xr:uid="{00000000-0005-0000-0000-0000F11B0000}"/>
    <cellStyle name="Good 3" xfId="2626" xr:uid="{00000000-0005-0000-0000-0000F21B0000}"/>
    <cellStyle name="Heading 1" xfId="2" builtinId="16" customBuiltin="1"/>
    <cellStyle name="Heading 1 2" xfId="2662" xr:uid="{00000000-0005-0000-0000-0000F41B0000}"/>
    <cellStyle name="Heading 1 3" xfId="2622" xr:uid="{00000000-0005-0000-0000-0000F51B0000}"/>
    <cellStyle name="Heading 2" xfId="3" builtinId="17" customBuiltin="1"/>
    <cellStyle name="Heading 2 2" xfId="2680" xr:uid="{00000000-0005-0000-0000-0000F71B0000}"/>
    <cellStyle name="Heading 2 3" xfId="2623" xr:uid="{00000000-0005-0000-0000-0000F81B0000}"/>
    <cellStyle name="Heading 3" xfId="4" builtinId="18" customBuiltin="1"/>
    <cellStyle name="Heading 3 2" xfId="2676" xr:uid="{00000000-0005-0000-0000-0000FA1B0000}"/>
    <cellStyle name="Heading 3 3" xfId="2624" xr:uid="{00000000-0005-0000-0000-0000FB1B0000}"/>
    <cellStyle name="Heading 4" xfId="5" builtinId="19" customBuiltin="1"/>
    <cellStyle name="Heading 4 2" xfId="2673" xr:uid="{00000000-0005-0000-0000-0000FD1B0000}"/>
    <cellStyle name="Heading 4 3" xfId="2625" xr:uid="{00000000-0005-0000-0000-0000FE1B0000}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777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2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6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4" builtinId="8" hidden="1"/>
    <cellStyle name="Hyperlink" xfId="2056" builtinId="8" hidden="1"/>
    <cellStyle name="Hyperlink" xfId="2058" builtinId="8" hidden="1"/>
    <cellStyle name="Hyperlink" xfId="2060" builtinId="8" hidden="1"/>
    <cellStyle name="Hyperlink" xfId="2062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0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78" builtinId="8" hidden="1"/>
    <cellStyle name="Hyperlink" xfId="2080" builtinId="8" hidden="1"/>
    <cellStyle name="Hyperlink" xfId="2082" builtinId="8" hidden="1"/>
    <cellStyle name="Hyperlink" xfId="2084" builtinId="8" hidden="1"/>
    <cellStyle name="Hyperlink" xfId="2086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4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2" builtinId="8" hidden="1"/>
    <cellStyle name="Hyperlink" xfId="2104" builtinId="8" hidden="1"/>
    <cellStyle name="Hyperlink" xfId="2106" builtinId="8" hidden="1"/>
    <cellStyle name="Hyperlink" xfId="2108" builtinId="8" hidden="1"/>
    <cellStyle name="Hyperlink" xfId="2110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18" builtinId="8" hidden="1"/>
    <cellStyle name="Hyperlink" xfId="2120" builtinId="8" hidden="1"/>
    <cellStyle name="Hyperlink" xfId="2122" builtinId="8" hidden="1"/>
    <cellStyle name="Hyperlink" xfId="2124" builtinId="8" hidden="1"/>
    <cellStyle name="Hyperlink" xfId="2126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4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2" builtinId="8" hidden="1"/>
    <cellStyle name="Hyperlink" xfId="2144" builtinId="8" hidden="1"/>
    <cellStyle name="Hyperlink" xfId="2146" builtinId="8" hidden="1"/>
    <cellStyle name="Hyperlink" xfId="2148" builtinId="8" hidden="1"/>
    <cellStyle name="Hyperlink" xfId="2150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58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66" builtinId="8" hidden="1"/>
    <cellStyle name="Hyperlink" xfId="2168" builtinId="8" hidden="1"/>
    <cellStyle name="Hyperlink" xfId="2170" builtinId="8" hidden="1"/>
    <cellStyle name="Hyperlink" xfId="2172" builtinId="8" hidden="1"/>
    <cellStyle name="Hyperlink" xfId="2174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2" builtinId="8" hidden="1"/>
    <cellStyle name="Hyperlink" xfId="2184" builtinId="8" hidden="1"/>
    <cellStyle name="Hyperlink" xfId="2186" builtinId="8" hidden="1"/>
    <cellStyle name="Hyperlink" xfId="2188" builtinId="8" hidden="1"/>
    <cellStyle name="Hyperlink" xfId="2190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198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6" builtinId="8" hidden="1"/>
    <cellStyle name="Hyperlink" xfId="2208" builtinId="8" hidden="1"/>
    <cellStyle name="Hyperlink" xfId="2210" builtinId="8" hidden="1"/>
    <cellStyle name="Hyperlink" xfId="2212" builtinId="8" hidden="1"/>
    <cellStyle name="Hyperlink" xfId="2214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2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0" builtinId="8" hidden="1"/>
    <cellStyle name="Hyperlink" xfId="2232" builtinId="8" hidden="1"/>
    <cellStyle name="Hyperlink" xfId="2234" builtinId="8" hidden="1"/>
    <cellStyle name="Hyperlink" xfId="2236" builtinId="8" hidden="1"/>
    <cellStyle name="Hyperlink" xfId="2238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6" builtinId="8" hidden="1"/>
    <cellStyle name="Hyperlink" xfId="2248" builtinId="8" hidden="1"/>
    <cellStyle name="Hyperlink" xfId="2250" builtinId="8" hidden="1"/>
    <cellStyle name="Hyperlink" xfId="2252" builtinId="8" hidden="1"/>
    <cellStyle name="Hyperlink" xfId="2254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2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0" builtinId="8" hidden="1"/>
    <cellStyle name="Hyperlink" xfId="2272" builtinId="8" hidden="1"/>
    <cellStyle name="Hyperlink" xfId="2274" builtinId="8" hidden="1"/>
    <cellStyle name="Hyperlink" xfId="2276" builtinId="8" hidden="1"/>
    <cellStyle name="Hyperlink" xfId="2278" builtinId="8" hidden="1"/>
    <cellStyle name="Hyperlink" xfId="2280" builtinId="8" hidden="1"/>
    <cellStyle name="Hyperlink" xfId="2282" builtinId="8" hidden="1"/>
    <cellStyle name="Hyperlink" xfId="2284" builtinId="8" hidden="1"/>
    <cellStyle name="Hyperlink" xfId="2286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4" builtinId="8" hidden="1"/>
    <cellStyle name="Hyperlink" xfId="2296" builtinId="8" hidden="1"/>
    <cellStyle name="Hyperlink" xfId="2298" builtinId="8" hidden="1"/>
    <cellStyle name="Hyperlink" xfId="2300" builtinId="8" hidden="1"/>
    <cellStyle name="Hyperlink" xfId="2302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0" builtinId="8" hidden="1"/>
    <cellStyle name="Hyperlink" xfId="2312" builtinId="8" hidden="1"/>
    <cellStyle name="Hyperlink" xfId="2314" builtinId="8" hidden="1"/>
    <cellStyle name="Hyperlink" xfId="2316" builtinId="8" hidden="1"/>
    <cellStyle name="Hyperlink" xfId="2318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6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4" builtinId="8" hidden="1"/>
    <cellStyle name="Hyperlink" xfId="2336" builtinId="8" hidden="1"/>
    <cellStyle name="Hyperlink" xfId="2338" builtinId="8" hidden="1"/>
    <cellStyle name="Hyperlink" xfId="2340" builtinId="8" hidden="1"/>
    <cellStyle name="Hyperlink" xfId="2342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Hyperlink" xfId="2362" builtinId="8" hidden="1"/>
    <cellStyle name="Hyperlink" xfId="2364" builtinId="8" hidden="1"/>
    <cellStyle name="Hyperlink" xfId="2366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4" builtinId="8" hidden="1"/>
    <cellStyle name="Hyperlink" xfId="2376" builtinId="8" hidden="1"/>
    <cellStyle name="Hyperlink" xfId="2378" builtinId="8" hidden="1"/>
    <cellStyle name="Hyperlink" xfId="2380" builtinId="8" hidden="1"/>
    <cellStyle name="Hyperlink" xfId="2382" builtinId="8" hidden="1"/>
    <cellStyle name="Hyperlink" xfId="2384" builtinId="8" hidden="1"/>
    <cellStyle name="Hyperlink" xfId="2386" builtinId="8" hidden="1"/>
    <cellStyle name="Hyperlink" xfId="2388" builtinId="8" hidden="1"/>
    <cellStyle name="Hyperlink" xfId="2390" builtinId="8" hidden="1"/>
    <cellStyle name="Hyperlink" xfId="2392" builtinId="8" hidden="1"/>
    <cellStyle name="Hyperlink" xfId="2394" builtinId="8" hidden="1"/>
    <cellStyle name="Hyperlink" xfId="2396" builtinId="8" hidden="1"/>
    <cellStyle name="Hyperlink" xfId="2398" builtinId="8" hidden="1"/>
    <cellStyle name="Hyperlink" xfId="2400" builtinId="8" hidden="1"/>
    <cellStyle name="Hyperlink" xfId="2402" builtinId="8" hidden="1"/>
    <cellStyle name="Hyperlink" xfId="2404" builtinId="8" hidden="1"/>
    <cellStyle name="Hyperlink" xfId="2406" builtinId="8" hidden="1"/>
    <cellStyle name="Hyperlink" xfId="2408" builtinId="8" hidden="1"/>
    <cellStyle name="Hyperlink" xfId="2410" builtinId="8" hidden="1"/>
    <cellStyle name="Hyperlink" xfId="2412" builtinId="8" hidden="1"/>
    <cellStyle name="Hyperlink" xfId="2414" builtinId="8" hidden="1"/>
    <cellStyle name="Hyperlink" xfId="2416" builtinId="8" hidden="1"/>
    <cellStyle name="Hyperlink" xfId="2418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3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Hyperlink" xfId="2579" builtinId="8" hidden="1"/>
    <cellStyle name="Hyperlink" xfId="2581" builtinId="8" hidden="1"/>
    <cellStyle name="Hyperlink" xfId="2583" builtinId="8" hidden="1"/>
    <cellStyle name="Hyperlink" xfId="2585" builtinId="8" hidden="1"/>
    <cellStyle name="Hyperlink" xfId="2587" builtinId="8" hidden="1"/>
    <cellStyle name="Hyperlink" xfId="2589" builtinId="8" hidden="1"/>
    <cellStyle name="Hyperlink" xfId="2591" builtinId="8" hidden="1"/>
    <cellStyle name="Hyperlink" xfId="2593" builtinId="8" hidden="1"/>
    <cellStyle name="Hyperlink" xfId="2595" builtinId="8" hidden="1"/>
    <cellStyle name="Hyperlink" xfId="2597" builtinId="8" hidden="1"/>
    <cellStyle name="Hyperlink" xfId="2599" builtinId="8" hidden="1"/>
    <cellStyle name="Hyperlink" xfId="2601" builtinId="8" hidden="1"/>
    <cellStyle name="Hyperlink" xfId="2603" builtinId="8" hidden="1"/>
    <cellStyle name="Hyperlink" xfId="2605" builtinId="8" hidden="1"/>
    <cellStyle name="Hyperlink" xfId="2607" builtinId="8" hidden="1"/>
    <cellStyle name="Hyperlink" xfId="2609" builtinId="8" hidden="1"/>
    <cellStyle name="Hyperlink" xfId="2611" builtinId="8" hidden="1"/>
    <cellStyle name="Hyperlink" xfId="2613" builtinId="8" hidden="1"/>
    <cellStyle name="Hyperlink" xfId="2615" builtinId="8" hidden="1"/>
    <cellStyle name="Hyperlink" xfId="2617" builtinId="8" hidden="1"/>
    <cellStyle name="Hyperlink" xfId="2619" builtinId="8" hidden="1"/>
    <cellStyle name="Hyperlink" xfId="2691" builtinId="8"/>
    <cellStyle name="Hyperlink 10" xfId="2837" hidden="1" xr:uid="{00000000-0005-0000-0000-000020200000}"/>
    <cellStyle name="Hyperlink 10" xfId="5181" hidden="1" xr:uid="{00000000-0005-0000-0000-000021200000}"/>
    <cellStyle name="Hyperlink 10" xfId="6786" hidden="1" xr:uid="{00000000-0005-0000-0000-000022200000}"/>
    <cellStyle name="Hyperlink 10" xfId="10175" xr:uid="{00000000-0005-0000-0000-000023200000}"/>
    <cellStyle name="Hyperlink 100" xfId="3017" hidden="1" xr:uid="{00000000-0005-0000-0000-000024200000}"/>
    <cellStyle name="Hyperlink 100" xfId="7538" hidden="1" xr:uid="{00000000-0005-0000-0000-000025200000}"/>
    <cellStyle name="Hyperlink 100" xfId="6167" hidden="1" xr:uid="{00000000-0005-0000-0000-000026200000}"/>
    <cellStyle name="Hyperlink 100" xfId="10442" xr:uid="{00000000-0005-0000-0000-000027200000}"/>
    <cellStyle name="Hyperlink 101" xfId="3019" hidden="1" xr:uid="{00000000-0005-0000-0000-000028200000}"/>
    <cellStyle name="Hyperlink 101" xfId="7540" hidden="1" xr:uid="{00000000-0005-0000-0000-000029200000}"/>
    <cellStyle name="Hyperlink 101" xfId="6163" hidden="1" xr:uid="{00000000-0005-0000-0000-00002A200000}"/>
    <cellStyle name="Hyperlink 101" xfId="10444" xr:uid="{00000000-0005-0000-0000-00002B200000}"/>
    <cellStyle name="Hyperlink 102" xfId="3021" hidden="1" xr:uid="{00000000-0005-0000-0000-00002C200000}"/>
    <cellStyle name="Hyperlink 102" xfId="7542" hidden="1" xr:uid="{00000000-0005-0000-0000-00002D200000}"/>
    <cellStyle name="Hyperlink 102" xfId="6159" hidden="1" xr:uid="{00000000-0005-0000-0000-00002E200000}"/>
    <cellStyle name="Hyperlink 102" xfId="10446" xr:uid="{00000000-0005-0000-0000-00002F200000}"/>
    <cellStyle name="Hyperlink 103" xfId="3023" hidden="1" xr:uid="{00000000-0005-0000-0000-000030200000}"/>
    <cellStyle name="Hyperlink 103" xfId="7544" hidden="1" xr:uid="{00000000-0005-0000-0000-000031200000}"/>
    <cellStyle name="Hyperlink 103" xfId="6155" hidden="1" xr:uid="{00000000-0005-0000-0000-000032200000}"/>
    <cellStyle name="Hyperlink 103" xfId="10448" xr:uid="{00000000-0005-0000-0000-000033200000}"/>
    <cellStyle name="Hyperlink 104" xfId="3025" hidden="1" xr:uid="{00000000-0005-0000-0000-000034200000}"/>
    <cellStyle name="Hyperlink 104" xfId="7546" hidden="1" xr:uid="{00000000-0005-0000-0000-000035200000}"/>
    <cellStyle name="Hyperlink 104" xfId="6151" hidden="1" xr:uid="{00000000-0005-0000-0000-000036200000}"/>
    <cellStyle name="Hyperlink 104" xfId="10450" xr:uid="{00000000-0005-0000-0000-000037200000}"/>
    <cellStyle name="Hyperlink 105" xfId="3027" hidden="1" xr:uid="{00000000-0005-0000-0000-000038200000}"/>
    <cellStyle name="Hyperlink 105" xfId="7548" hidden="1" xr:uid="{00000000-0005-0000-0000-000039200000}"/>
    <cellStyle name="Hyperlink 105" xfId="6147" hidden="1" xr:uid="{00000000-0005-0000-0000-00003A200000}"/>
    <cellStyle name="Hyperlink 105" xfId="10452" xr:uid="{00000000-0005-0000-0000-00003B200000}"/>
    <cellStyle name="Hyperlink 106" xfId="3029" hidden="1" xr:uid="{00000000-0005-0000-0000-00003C200000}"/>
    <cellStyle name="Hyperlink 106" xfId="7550" hidden="1" xr:uid="{00000000-0005-0000-0000-00003D200000}"/>
    <cellStyle name="Hyperlink 106" xfId="6143" hidden="1" xr:uid="{00000000-0005-0000-0000-00003E200000}"/>
    <cellStyle name="Hyperlink 106" xfId="10454" xr:uid="{00000000-0005-0000-0000-00003F200000}"/>
    <cellStyle name="Hyperlink 107" xfId="3031" hidden="1" xr:uid="{00000000-0005-0000-0000-000040200000}"/>
    <cellStyle name="Hyperlink 107" xfId="7552" hidden="1" xr:uid="{00000000-0005-0000-0000-000041200000}"/>
    <cellStyle name="Hyperlink 107" xfId="6139" hidden="1" xr:uid="{00000000-0005-0000-0000-000042200000}"/>
    <cellStyle name="Hyperlink 107" xfId="10456" xr:uid="{00000000-0005-0000-0000-000043200000}"/>
    <cellStyle name="Hyperlink 108" xfId="3033" hidden="1" xr:uid="{00000000-0005-0000-0000-000044200000}"/>
    <cellStyle name="Hyperlink 108" xfId="7554" hidden="1" xr:uid="{00000000-0005-0000-0000-000045200000}"/>
    <cellStyle name="Hyperlink 108" xfId="6135" hidden="1" xr:uid="{00000000-0005-0000-0000-000046200000}"/>
    <cellStyle name="Hyperlink 108" xfId="10458" xr:uid="{00000000-0005-0000-0000-000047200000}"/>
    <cellStyle name="Hyperlink 109" xfId="3035" hidden="1" xr:uid="{00000000-0005-0000-0000-000048200000}"/>
    <cellStyle name="Hyperlink 109" xfId="7556" hidden="1" xr:uid="{00000000-0005-0000-0000-000049200000}"/>
    <cellStyle name="Hyperlink 109" xfId="6131" hidden="1" xr:uid="{00000000-0005-0000-0000-00004A200000}"/>
    <cellStyle name="Hyperlink 109" xfId="10460" xr:uid="{00000000-0005-0000-0000-00004B200000}"/>
    <cellStyle name="Hyperlink 11" xfId="2839" hidden="1" xr:uid="{00000000-0005-0000-0000-00004C200000}"/>
    <cellStyle name="Hyperlink 11" xfId="5183" hidden="1" xr:uid="{00000000-0005-0000-0000-00004D200000}"/>
    <cellStyle name="Hyperlink 11" xfId="6782" hidden="1" xr:uid="{00000000-0005-0000-0000-00004E200000}"/>
    <cellStyle name="Hyperlink 11" xfId="10177" xr:uid="{00000000-0005-0000-0000-00004F200000}"/>
    <cellStyle name="Hyperlink 110" xfId="3037" hidden="1" xr:uid="{00000000-0005-0000-0000-000050200000}"/>
    <cellStyle name="Hyperlink 110" xfId="7558" hidden="1" xr:uid="{00000000-0005-0000-0000-000051200000}"/>
    <cellStyle name="Hyperlink 110" xfId="6127" hidden="1" xr:uid="{00000000-0005-0000-0000-000052200000}"/>
    <cellStyle name="Hyperlink 110" xfId="10462" xr:uid="{00000000-0005-0000-0000-000053200000}"/>
    <cellStyle name="Hyperlink 111" xfId="3039" hidden="1" xr:uid="{00000000-0005-0000-0000-000054200000}"/>
    <cellStyle name="Hyperlink 111" xfId="7560" hidden="1" xr:uid="{00000000-0005-0000-0000-000055200000}"/>
    <cellStyle name="Hyperlink 111" xfId="6123" hidden="1" xr:uid="{00000000-0005-0000-0000-000056200000}"/>
    <cellStyle name="Hyperlink 111" xfId="10464" xr:uid="{00000000-0005-0000-0000-000057200000}"/>
    <cellStyle name="Hyperlink 112" xfId="3041" hidden="1" xr:uid="{00000000-0005-0000-0000-000058200000}"/>
    <cellStyle name="Hyperlink 112" xfId="7562" hidden="1" xr:uid="{00000000-0005-0000-0000-000059200000}"/>
    <cellStyle name="Hyperlink 112" xfId="6119" hidden="1" xr:uid="{00000000-0005-0000-0000-00005A200000}"/>
    <cellStyle name="Hyperlink 112" xfId="10466" xr:uid="{00000000-0005-0000-0000-00005B200000}"/>
    <cellStyle name="Hyperlink 113" xfId="3043" hidden="1" xr:uid="{00000000-0005-0000-0000-00005C200000}"/>
    <cellStyle name="Hyperlink 113" xfId="7564" hidden="1" xr:uid="{00000000-0005-0000-0000-00005D200000}"/>
    <cellStyle name="Hyperlink 113" xfId="6115" hidden="1" xr:uid="{00000000-0005-0000-0000-00005E200000}"/>
    <cellStyle name="Hyperlink 113" xfId="10468" xr:uid="{00000000-0005-0000-0000-00005F200000}"/>
    <cellStyle name="Hyperlink 114" xfId="3045" hidden="1" xr:uid="{00000000-0005-0000-0000-000060200000}"/>
    <cellStyle name="Hyperlink 114" xfId="7566" hidden="1" xr:uid="{00000000-0005-0000-0000-000061200000}"/>
    <cellStyle name="Hyperlink 114" xfId="6111" hidden="1" xr:uid="{00000000-0005-0000-0000-000062200000}"/>
    <cellStyle name="Hyperlink 114" xfId="10470" xr:uid="{00000000-0005-0000-0000-000063200000}"/>
    <cellStyle name="Hyperlink 115" xfId="3047" hidden="1" xr:uid="{00000000-0005-0000-0000-000064200000}"/>
    <cellStyle name="Hyperlink 115" xfId="7568" hidden="1" xr:uid="{00000000-0005-0000-0000-000065200000}"/>
    <cellStyle name="Hyperlink 115" xfId="6107" hidden="1" xr:uid="{00000000-0005-0000-0000-000066200000}"/>
    <cellStyle name="Hyperlink 115" xfId="10472" xr:uid="{00000000-0005-0000-0000-000067200000}"/>
    <cellStyle name="Hyperlink 116" xfId="3049" hidden="1" xr:uid="{00000000-0005-0000-0000-000068200000}"/>
    <cellStyle name="Hyperlink 116" xfId="7570" hidden="1" xr:uid="{00000000-0005-0000-0000-000069200000}"/>
    <cellStyle name="Hyperlink 116" xfId="6103" hidden="1" xr:uid="{00000000-0005-0000-0000-00006A200000}"/>
    <cellStyle name="Hyperlink 116" xfId="10474" xr:uid="{00000000-0005-0000-0000-00006B200000}"/>
    <cellStyle name="Hyperlink 117" xfId="3051" hidden="1" xr:uid="{00000000-0005-0000-0000-00006C200000}"/>
    <cellStyle name="Hyperlink 117" xfId="7572" hidden="1" xr:uid="{00000000-0005-0000-0000-00006D200000}"/>
    <cellStyle name="Hyperlink 117" xfId="6099" hidden="1" xr:uid="{00000000-0005-0000-0000-00006E200000}"/>
    <cellStyle name="Hyperlink 117" xfId="10476" xr:uid="{00000000-0005-0000-0000-00006F200000}"/>
    <cellStyle name="Hyperlink 118" xfId="3053" hidden="1" xr:uid="{00000000-0005-0000-0000-000070200000}"/>
    <cellStyle name="Hyperlink 118" xfId="6095" hidden="1" xr:uid="{00000000-0005-0000-0000-000071200000}"/>
    <cellStyle name="Hyperlink 119" xfId="3055" hidden="1" xr:uid="{00000000-0005-0000-0000-000072200000}"/>
    <cellStyle name="Hyperlink 119" xfId="6091" hidden="1" xr:uid="{00000000-0005-0000-0000-000073200000}"/>
    <cellStyle name="Hyperlink 12" xfId="2841" hidden="1" xr:uid="{00000000-0005-0000-0000-000074200000}"/>
    <cellStyle name="Hyperlink 12" xfId="5185" hidden="1" xr:uid="{00000000-0005-0000-0000-000075200000}"/>
    <cellStyle name="Hyperlink 12" xfId="6778" hidden="1" xr:uid="{00000000-0005-0000-0000-000076200000}"/>
    <cellStyle name="Hyperlink 12" xfId="10179" xr:uid="{00000000-0005-0000-0000-000077200000}"/>
    <cellStyle name="Hyperlink 120" xfId="3057" hidden="1" xr:uid="{00000000-0005-0000-0000-000078200000}"/>
    <cellStyle name="Hyperlink 120" xfId="6087" hidden="1" xr:uid="{00000000-0005-0000-0000-000079200000}"/>
    <cellStyle name="Hyperlink 121" xfId="3059" hidden="1" xr:uid="{00000000-0005-0000-0000-00007A200000}"/>
    <cellStyle name="Hyperlink 121" xfId="6083" hidden="1" xr:uid="{00000000-0005-0000-0000-00007B200000}"/>
    <cellStyle name="Hyperlink 122" xfId="3061" hidden="1" xr:uid="{00000000-0005-0000-0000-00007C200000}"/>
    <cellStyle name="Hyperlink 122" xfId="6079" hidden="1" xr:uid="{00000000-0005-0000-0000-00007D200000}"/>
    <cellStyle name="Hyperlink 123" xfId="3063" hidden="1" xr:uid="{00000000-0005-0000-0000-00007E200000}"/>
    <cellStyle name="Hyperlink 123" xfId="6075" hidden="1" xr:uid="{00000000-0005-0000-0000-00007F200000}"/>
    <cellStyle name="Hyperlink 124" xfId="3065" hidden="1" xr:uid="{00000000-0005-0000-0000-000080200000}"/>
    <cellStyle name="Hyperlink 124" xfId="6071" hidden="1" xr:uid="{00000000-0005-0000-0000-000081200000}"/>
    <cellStyle name="Hyperlink 125" xfId="3067" hidden="1" xr:uid="{00000000-0005-0000-0000-000082200000}"/>
    <cellStyle name="Hyperlink 125" xfId="6067" hidden="1" xr:uid="{00000000-0005-0000-0000-000083200000}"/>
    <cellStyle name="Hyperlink 126" xfId="3069" hidden="1" xr:uid="{00000000-0005-0000-0000-000084200000}"/>
    <cellStyle name="Hyperlink 126" xfId="6063" hidden="1" xr:uid="{00000000-0005-0000-0000-000085200000}"/>
    <cellStyle name="Hyperlink 127" xfId="3071" hidden="1" xr:uid="{00000000-0005-0000-0000-000086200000}"/>
    <cellStyle name="Hyperlink 127" xfId="6059" hidden="1" xr:uid="{00000000-0005-0000-0000-000087200000}"/>
    <cellStyle name="Hyperlink 128" xfId="3073" hidden="1" xr:uid="{00000000-0005-0000-0000-000088200000}"/>
    <cellStyle name="Hyperlink 128" xfId="6055" hidden="1" xr:uid="{00000000-0005-0000-0000-000089200000}"/>
    <cellStyle name="Hyperlink 129" xfId="3075" hidden="1" xr:uid="{00000000-0005-0000-0000-00008A200000}"/>
    <cellStyle name="Hyperlink 129" xfId="6051" hidden="1" xr:uid="{00000000-0005-0000-0000-00008B200000}"/>
    <cellStyle name="Hyperlink 13" xfId="2843" hidden="1" xr:uid="{00000000-0005-0000-0000-00008C200000}"/>
    <cellStyle name="Hyperlink 13" xfId="5187" hidden="1" xr:uid="{00000000-0005-0000-0000-00008D200000}"/>
    <cellStyle name="Hyperlink 13" xfId="6774" hidden="1" xr:uid="{00000000-0005-0000-0000-00008E200000}"/>
    <cellStyle name="Hyperlink 13" xfId="10181" xr:uid="{00000000-0005-0000-0000-00008F200000}"/>
    <cellStyle name="Hyperlink 130" xfId="3077" hidden="1" xr:uid="{00000000-0005-0000-0000-000090200000}"/>
    <cellStyle name="Hyperlink 130" xfId="6047" hidden="1" xr:uid="{00000000-0005-0000-0000-000091200000}"/>
    <cellStyle name="Hyperlink 131" xfId="3079" hidden="1" xr:uid="{00000000-0005-0000-0000-000092200000}"/>
    <cellStyle name="Hyperlink 131" xfId="6043" hidden="1" xr:uid="{00000000-0005-0000-0000-000093200000}"/>
    <cellStyle name="Hyperlink 132" xfId="3081" hidden="1" xr:uid="{00000000-0005-0000-0000-000094200000}"/>
    <cellStyle name="Hyperlink 132" xfId="6039" hidden="1" xr:uid="{00000000-0005-0000-0000-000095200000}"/>
    <cellStyle name="Hyperlink 133" xfId="3083" hidden="1" xr:uid="{00000000-0005-0000-0000-000096200000}"/>
    <cellStyle name="Hyperlink 133" xfId="6035" hidden="1" xr:uid="{00000000-0005-0000-0000-000097200000}"/>
    <cellStyle name="Hyperlink 134" xfId="3085" hidden="1" xr:uid="{00000000-0005-0000-0000-000098200000}"/>
    <cellStyle name="Hyperlink 134" xfId="6031" hidden="1" xr:uid="{00000000-0005-0000-0000-000099200000}"/>
    <cellStyle name="Hyperlink 135" xfId="3087" hidden="1" xr:uid="{00000000-0005-0000-0000-00009A200000}"/>
    <cellStyle name="Hyperlink 135" xfId="6027" hidden="1" xr:uid="{00000000-0005-0000-0000-00009B200000}"/>
    <cellStyle name="Hyperlink 136" xfId="3089" hidden="1" xr:uid="{00000000-0005-0000-0000-00009C200000}"/>
    <cellStyle name="Hyperlink 136" xfId="6023" hidden="1" xr:uid="{00000000-0005-0000-0000-00009D200000}"/>
    <cellStyle name="Hyperlink 137" xfId="3091" hidden="1" xr:uid="{00000000-0005-0000-0000-00009E200000}"/>
    <cellStyle name="Hyperlink 137" xfId="6019" hidden="1" xr:uid="{00000000-0005-0000-0000-00009F200000}"/>
    <cellStyle name="Hyperlink 138" xfId="3093" hidden="1" xr:uid="{00000000-0005-0000-0000-0000A0200000}"/>
    <cellStyle name="Hyperlink 138" xfId="6015" hidden="1" xr:uid="{00000000-0005-0000-0000-0000A1200000}"/>
    <cellStyle name="Hyperlink 139" xfId="3095" hidden="1" xr:uid="{00000000-0005-0000-0000-0000A2200000}"/>
    <cellStyle name="Hyperlink 139" xfId="6011" hidden="1" xr:uid="{00000000-0005-0000-0000-0000A3200000}"/>
    <cellStyle name="Hyperlink 14" xfId="2845" hidden="1" xr:uid="{00000000-0005-0000-0000-0000A4200000}"/>
    <cellStyle name="Hyperlink 14" xfId="5189" hidden="1" xr:uid="{00000000-0005-0000-0000-0000A5200000}"/>
    <cellStyle name="Hyperlink 14" xfId="6770" hidden="1" xr:uid="{00000000-0005-0000-0000-0000A6200000}"/>
    <cellStyle name="Hyperlink 14" xfId="10183" xr:uid="{00000000-0005-0000-0000-0000A7200000}"/>
    <cellStyle name="Hyperlink 140" xfId="3097" hidden="1" xr:uid="{00000000-0005-0000-0000-0000A8200000}"/>
    <cellStyle name="Hyperlink 140" xfId="6007" hidden="1" xr:uid="{00000000-0005-0000-0000-0000A9200000}"/>
    <cellStyle name="Hyperlink 141" xfId="3099" hidden="1" xr:uid="{00000000-0005-0000-0000-0000AA200000}"/>
    <cellStyle name="Hyperlink 141" xfId="6003" hidden="1" xr:uid="{00000000-0005-0000-0000-0000AB200000}"/>
    <cellStyle name="Hyperlink 142" xfId="3101" hidden="1" xr:uid="{00000000-0005-0000-0000-0000AC200000}"/>
    <cellStyle name="Hyperlink 142" xfId="5999" hidden="1" xr:uid="{00000000-0005-0000-0000-0000AD200000}"/>
    <cellStyle name="Hyperlink 143" xfId="3103" hidden="1" xr:uid="{00000000-0005-0000-0000-0000AE200000}"/>
    <cellStyle name="Hyperlink 143" xfId="5995" hidden="1" xr:uid="{00000000-0005-0000-0000-0000AF200000}"/>
    <cellStyle name="Hyperlink 144" xfId="3105" hidden="1" xr:uid="{00000000-0005-0000-0000-0000B0200000}"/>
    <cellStyle name="Hyperlink 144" xfId="5991" hidden="1" xr:uid="{00000000-0005-0000-0000-0000B1200000}"/>
    <cellStyle name="Hyperlink 145" xfId="3107" hidden="1" xr:uid="{00000000-0005-0000-0000-0000B2200000}"/>
    <cellStyle name="Hyperlink 145" xfId="5987" hidden="1" xr:uid="{00000000-0005-0000-0000-0000B3200000}"/>
    <cellStyle name="Hyperlink 146" xfId="3109" hidden="1" xr:uid="{00000000-0005-0000-0000-0000B4200000}"/>
    <cellStyle name="Hyperlink 146" xfId="5983" hidden="1" xr:uid="{00000000-0005-0000-0000-0000B5200000}"/>
    <cellStyle name="Hyperlink 147" xfId="3111" hidden="1" xr:uid="{00000000-0005-0000-0000-0000B6200000}"/>
    <cellStyle name="Hyperlink 147" xfId="5979" hidden="1" xr:uid="{00000000-0005-0000-0000-0000B7200000}"/>
    <cellStyle name="Hyperlink 148" xfId="3113" hidden="1" xr:uid="{00000000-0005-0000-0000-0000B8200000}"/>
    <cellStyle name="Hyperlink 148" xfId="5975" hidden="1" xr:uid="{00000000-0005-0000-0000-0000B9200000}"/>
    <cellStyle name="Hyperlink 149" xfId="3115" hidden="1" xr:uid="{00000000-0005-0000-0000-0000BA200000}"/>
    <cellStyle name="Hyperlink 149" xfId="5971" hidden="1" xr:uid="{00000000-0005-0000-0000-0000BB200000}"/>
    <cellStyle name="Hyperlink 15" xfId="2847" hidden="1" xr:uid="{00000000-0005-0000-0000-0000BC200000}"/>
    <cellStyle name="Hyperlink 15" xfId="5191" hidden="1" xr:uid="{00000000-0005-0000-0000-0000BD200000}"/>
    <cellStyle name="Hyperlink 15" xfId="6766" hidden="1" xr:uid="{00000000-0005-0000-0000-0000BE200000}"/>
    <cellStyle name="Hyperlink 15" xfId="10185" xr:uid="{00000000-0005-0000-0000-0000BF200000}"/>
    <cellStyle name="Hyperlink 150" xfId="3117" hidden="1" xr:uid="{00000000-0005-0000-0000-0000C0200000}"/>
    <cellStyle name="Hyperlink 150" xfId="5961" hidden="1" xr:uid="{00000000-0005-0000-0000-0000C1200000}"/>
    <cellStyle name="Hyperlink 151" xfId="3119" hidden="1" xr:uid="{00000000-0005-0000-0000-0000C2200000}"/>
    <cellStyle name="Hyperlink 151" xfId="5957" hidden="1" xr:uid="{00000000-0005-0000-0000-0000C3200000}"/>
    <cellStyle name="Hyperlink 152" xfId="3121" hidden="1" xr:uid="{00000000-0005-0000-0000-0000C4200000}"/>
    <cellStyle name="Hyperlink 152" xfId="5953" hidden="1" xr:uid="{00000000-0005-0000-0000-0000C5200000}"/>
    <cellStyle name="Hyperlink 153" xfId="3123" hidden="1" xr:uid="{00000000-0005-0000-0000-0000C6200000}"/>
    <cellStyle name="Hyperlink 153" xfId="5949" hidden="1" xr:uid="{00000000-0005-0000-0000-0000C7200000}"/>
    <cellStyle name="Hyperlink 154" xfId="3125" hidden="1" xr:uid="{00000000-0005-0000-0000-0000C8200000}"/>
    <cellStyle name="Hyperlink 154" xfId="5945" hidden="1" xr:uid="{00000000-0005-0000-0000-0000C9200000}"/>
    <cellStyle name="Hyperlink 155" xfId="3127" hidden="1" xr:uid="{00000000-0005-0000-0000-0000CA200000}"/>
    <cellStyle name="Hyperlink 155" xfId="5941" hidden="1" xr:uid="{00000000-0005-0000-0000-0000CB200000}"/>
    <cellStyle name="Hyperlink 156" xfId="3129" hidden="1" xr:uid="{00000000-0005-0000-0000-0000CC200000}"/>
    <cellStyle name="Hyperlink 156" xfId="5937" hidden="1" xr:uid="{00000000-0005-0000-0000-0000CD200000}"/>
    <cellStyle name="Hyperlink 157" xfId="3131" hidden="1" xr:uid="{00000000-0005-0000-0000-0000CE200000}"/>
    <cellStyle name="Hyperlink 157" xfId="5933" hidden="1" xr:uid="{00000000-0005-0000-0000-0000CF200000}"/>
    <cellStyle name="Hyperlink 158" xfId="3133" hidden="1" xr:uid="{00000000-0005-0000-0000-0000D0200000}"/>
    <cellStyle name="Hyperlink 158" xfId="5929" hidden="1" xr:uid="{00000000-0005-0000-0000-0000D1200000}"/>
    <cellStyle name="Hyperlink 159" xfId="3135" hidden="1" xr:uid="{00000000-0005-0000-0000-0000D2200000}"/>
    <cellStyle name="Hyperlink 159" xfId="5925" hidden="1" xr:uid="{00000000-0005-0000-0000-0000D3200000}"/>
    <cellStyle name="Hyperlink 16" xfId="2849" hidden="1" xr:uid="{00000000-0005-0000-0000-0000D4200000}"/>
    <cellStyle name="Hyperlink 16" xfId="5193" hidden="1" xr:uid="{00000000-0005-0000-0000-0000D5200000}"/>
    <cellStyle name="Hyperlink 16" xfId="6762" hidden="1" xr:uid="{00000000-0005-0000-0000-0000D6200000}"/>
    <cellStyle name="Hyperlink 16" xfId="10187" xr:uid="{00000000-0005-0000-0000-0000D7200000}"/>
    <cellStyle name="Hyperlink 160" xfId="3137" hidden="1" xr:uid="{00000000-0005-0000-0000-0000D8200000}"/>
    <cellStyle name="Hyperlink 160" xfId="5921" hidden="1" xr:uid="{00000000-0005-0000-0000-0000D9200000}"/>
    <cellStyle name="Hyperlink 161" xfId="3139" hidden="1" xr:uid="{00000000-0005-0000-0000-0000DA200000}"/>
    <cellStyle name="Hyperlink 161" xfId="5917" hidden="1" xr:uid="{00000000-0005-0000-0000-0000DB200000}"/>
    <cellStyle name="Hyperlink 162" xfId="3141" hidden="1" xr:uid="{00000000-0005-0000-0000-0000DC200000}"/>
    <cellStyle name="Hyperlink 162" xfId="5913" hidden="1" xr:uid="{00000000-0005-0000-0000-0000DD200000}"/>
    <cellStyle name="Hyperlink 163" xfId="3143" hidden="1" xr:uid="{00000000-0005-0000-0000-0000DE200000}"/>
    <cellStyle name="Hyperlink 163" xfId="5909" hidden="1" xr:uid="{00000000-0005-0000-0000-0000DF200000}"/>
    <cellStyle name="Hyperlink 164" xfId="3145" hidden="1" xr:uid="{00000000-0005-0000-0000-0000E0200000}"/>
    <cellStyle name="Hyperlink 164" xfId="5905" hidden="1" xr:uid="{00000000-0005-0000-0000-0000E1200000}"/>
    <cellStyle name="Hyperlink 165" xfId="3147" hidden="1" xr:uid="{00000000-0005-0000-0000-0000E2200000}"/>
    <cellStyle name="Hyperlink 165" xfId="5901" hidden="1" xr:uid="{00000000-0005-0000-0000-0000E3200000}"/>
    <cellStyle name="Hyperlink 166" xfId="3149" hidden="1" xr:uid="{00000000-0005-0000-0000-0000E4200000}"/>
    <cellStyle name="Hyperlink 166" xfId="5897" hidden="1" xr:uid="{00000000-0005-0000-0000-0000E5200000}"/>
    <cellStyle name="Hyperlink 167" xfId="3151" hidden="1" xr:uid="{00000000-0005-0000-0000-0000E6200000}"/>
    <cellStyle name="Hyperlink 167" xfId="5893" hidden="1" xr:uid="{00000000-0005-0000-0000-0000E7200000}"/>
    <cellStyle name="Hyperlink 168" xfId="3153" hidden="1" xr:uid="{00000000-0005-0000-0000-0000E8200000}"/>
    <cellStyle name="Hyperlink 168" xfId="5889" hidden="1" xr:uid="{00000000-0005-0000-0000-0000E9200000}"/>
    <cellStyle name="Hyperlink 169" xfId="3155" hidden="1" xr:uid="{00000000-0005-0000-0000-0000EA200000}"/>
    <cellStyle name="Hyperlink 169" xfId="5885" hidden="1" xr:uid="{00000000-0005-0000-0000-0000EB200000}"/>
    <cellStyle name="Hyperlink 17" xfId="2851" hidden="1" xr:uid="{00000000-0005-0000-0000-0000EC200000}"/>
    <cellStyle name="Hyperlink 17" xfId="5195" hidden="1" xr:uid="{00000000-0005-0000-0000-0000ED200000}"/>
    <cellStyle name="Hyperlink 17" xfId="6758" hidden="1" xr:uid="{00000000-0005-0000-0000-0000EE200000}"/>
    <cellStyle name="Hyperlink 17" xfId="10189" xr:uid="{00000000-0005-0000-0000-0000EF200000}"/>
    <cellStyle name="Hyperlink 170" xfId="3157" hidden="1" xr:uid="{00000000-0005-0000-0000-0000F0200000}"/>
    <cellStyle name="Hyperlink 170" xfId="5881" hidden="1" xr:uid="{00000000-0005-0000-0000-0000F1200000}"/>
    <cellStyle name="Hyperlink 171" xfId="3159" hidden="1" xr:uid="{00000000-0005-0000-0000-0000F2200000}"/>
    <cellStyle name="Hyperlink 171" xfId="5875" hidden="1" xr:uid="{00000000-0005-0000-0000-0000F3200000}"/>
    <cellStyle name="Hyperlink 172" xfId="3161" hidden="1" xr:uid="{00000000-0005-0000-0000-0000F4200000}"/>
    <cellStyle name="Hyperlink 172" xfId="5871" hidden="1" xr:uid="{00000000-0005-0000-0000-0000F5200000}"/>
    <cellStyle name="Hyperlink 173" xfId="3163" hidden="1" xr:uid="{00000000-0005-0000-0000-0000F6200000}"/>
    <cellStyle name="Hyperlink 173" xfId="5867" hidden="1" xr:uid="{00000000-0005-0000-0000-0000F7200000}"/>
    <cellStyle name="Hyperlink 174" xfId="3165" hidden="1" xr:uid="{00000000-0005-0000-0000-0000F8200000}"/>
    <cellStyle name="Hyperlink 174" xfId="5863" hidden="1" xr:uid="{00000000-0005-0000-0000-0000F9200000}"/>
    <cellStyle name="Hyperlink 175" xfId="3167" hidden="1" xr:uid="{00000000-0005-0000-0000-0000FA200000}"/>
    <cellStyle name="Hyperlink 175" xfId="5859" hidden="1" xr:uid="{00000000-0005-0000-0000-0000FB200000}"/>
    <cellStyle name="Hyperlink 176" xfId="3169" hidden="1" xr:uid="{00000000-0005-0000-0000-0000FC200000}"/>
    <cellStyle name="Hyperlink 176" xfId="5855" hidden="1" xr:uid="{00000000-0005-0000-0000-0000FD200000}"/>
    <cellStyle name="Hyperlink 177" xfId="3171" hidden="1" xr:uid="{00000000-0005-0000-0000-0000FE200000}"/>
    <cellStyle name="Hyperlink 177" xfId="5851" hidden="1" xr:uid="{00000000-0005-0000-0000-0000FF200000}"/>
    <cellStyle name="Hyperlink 178" xfId="3173" hidden="1" xr:uid="{00000000-0005-0000-0000-000000210000}"/>
    <cellStyle name="Hyperlink 178" xfId="5847" hidden="1" xr:uid="{00000000-0005-0000-0000-000001210000}"/>
    <cellStyle name="Hyperlink 179" xfId="3175" hidden="1" xr:uid="{00000000-0005-0000-0000-000002210000}"/>
    <cellStyle name="Hyperlink 179" xfId="5843" hidden="1" xr:uid="{00000000-0005-0000-0000-000003210000}"/>
    <cellStyle name="Hyperlink 18" xfId="2853" hidden="1" xr:uid="{00000000-0005-0000-0000-000004210000}"/>
    <cellStyle name="Hyperlink 18" xfId="5197" hidden="1" xr:uid="{00000000-0005-0000-0000-000005210000}"/>
    <cellStyle name="Hyperlink 18" xfId="6754" hidden="1" xr:uid="{00000000-0005-0000-0000-000006210000}"/>
    <cellStyle name="Hyperlink 18" xfId="10191" xr:uid="{00000000-0005-0000-0000-000007210000}"/>
    <cellStyle name="Hyperlink 180" xfId="3177" hidden="1" xr:uid="{00000000-0005-0000-0000-000008210000}"/>
    <cellStyle name="Hyperlink 180" xfId="5839" hidden="1" xr:uid="{00000000-0005-0000-0000-000009210000}"/>
    <cellStyle name="Hyperlink 181" xfId="3179" hidden="1" xr:uid="{00000000-0005-0000-0000-00000A210000}"/>
    <cellStyle name="Hyperlink 181" xfId="5835" hidden="1" xr:uid="{00000000-0005-0000-0000-00000B210000}"/>
    <cellStyle name="Hyperlink 182" xfId="3181" hidden="1" xr:uid="{00000000-0005-0000-0000-00000C210000}"/>
    <cellStyle name="Hyperlink 182" xfId="5831" hidden="1" xr:uid="{00000000-0005-0000-0000-00000D210000}"/>
    <cellStyle name="Hyperlink 183" xfId="3183" hidden="1" xr:uid="{00000000-0005-0000-0000-00000E210000}"/>
    <cellStyle name="Hyperlink 183" xfId="5827" hidden="1" xr:uid="{00000000-0005-0000-0000-00000F210000}"/>
    <cellStyle name="Hyperlink 184" xfId="3185" hidden="1" xr:uid="{00000000-0005-0000-0000-000010210000}"/>
    <cellStyle name="Hyperlink 184" xfId="5823" hidden="1" xr:uid="{00000000-0005-0000-0000-000011210000}"/>
    <cellStyle name="Hyperlink 185" xfId="3187" hidden="1" xr:uid="{00000000-0005-0000-0000-000012210000}"/>
    <cellStyle name="Hyperlink 185" xfId="5819" hidden="1" xr:uid="{00000000-0005-0000-0000-000013210000}"/>
    <cellStyle name="Hyperlink 186" xfId="3189" hidden="1" xr:uid="{00000000-0005-0000-0000-000014210000}"/>
    <cellStyle name="Hyperlink 186" xfId="5815" hidden="1" xr:uid="{00000000-0005-0000-0000-000015210000}"/>
    <cellStyle name="Hyperlink 187" xfId="3191" hidden="1" xr:uid="{00000000-0005-0000-0000-000016210000}"/>
    <cellStyle name="Hyperlink 187" xfId="5811" hidden="1" xr:uid="{00000000-0005-0000-0000-000017210000}"/>
    <cellStyle name="Hyperlink 188" xfId="3193" hidden="1" xr:uid="{00000000-0005-0000-0000-000018210000}"/>
    <cellStyle name="Hyperlink 188" xfId="5807" hidden="1" xr:uid="{00000000-0005-0000-0000-000019210000}"/>
    <cellStyle name="Hyperlink 189" xfId="3195" hidden="1" xr:uid="{00000000-0005-0000-0000-00001A210000}"/>
    <cellStyle name="Hyperlink 189" xfId="5803" hidden="1" xr:uid="{00000000-0005-0000-0000-00001B210000}"/>
    <cellStyle name="Hyperlink 19" xfId="2855" hidden="1" xr:uid="{00000000-0005-0000-0000-00001C210000}"/>
    <cellStyle name="Hyperlink 19" xfId="5199" hidden="1" xr:uid="{00000000-0005-0000-0000-00001D210000}"/>
    <cellStyle name="Hyperlink 19" xfId="6750" hidden="1" xr:uid="{00000000-0005-0000-0000-00001E210000}"/>
    <cellStyle name="Hyperlink 19" xfId="10193" xr:uid="{00000000-0005-0000-0000-00001F210000}"/>
    <cellStyle name="Hyperlink 190" xfId="3197" hidden="1" xr:uid="{00000000-0005-0000-0000-000020210000}"/>
    <cellStyle name="Hyperlink 190" xfId="5799" hidden="1" xr:uid="{00000000-0005-0000-0000-000021210000}"/>
    <cellStyle name="Hyperlink 191" xfId="3199" hidden="1" xr:uid="{00000000-0005-0000-0000-000022210000}"/>
    <cellStyle name="Hyperlink 191" xfId="5795" hidden="1" xr:uid="{00000000-0005-0000-0000-000023210000}"/>
    <cellStyle name="Hyperlink 192" xfId="3201" hidden="1" xr:uid="{00000000-0005-0000-0000-000024210000}"/>
    <cellStyle name="Hyperlink 192" xfId="5791" hidden="1" xr:uid="{00000000-0005-0000-0000-000025210000}"/>
    <cellStyle name="Hyperlink 193" xfId="3203" hidden="1" xr:uid="{00000000-0005-0000-0000-000026210000}"/>
    <cellStyle name="Hyperlink 193" xfId="5787" hidden="1" xr:uid="{00000000-0005-0000-0000-000027210000}"/>
    <cellStyle name="Hyperlink 194" xfId="3205" hidden="1" xr:uid="{00000000-0005-0000-0000-000028210000}"/>
    <cellStyle name="Hyperlink 194" xfId="5783" hidden="1" xr:uid="{00000000-0005-0000-0000-000029210000}"/>
    <cellStyle name="Hyperlink 195" xfId="3207" hidden="1" xr:uid="{00000000-0005-0000-0000-00002A210000}"/>
    <cellStyle name="Hyperlink 195" xfId="5779" hidden="1" xr:uid="{00000000-0005-0000-0000-00002B210000}"/>
    <cellStyle name="Hyperlink 196" xfId="3209" hidden="1" xr:uid="{00000000-0005-0000-0000-00002C210000}"/>
    <cellStyle name="Hyperlink 196" xfId="5775" hidden="1" xr:uid="{00000000-0005-0000-0000-00002D210000}"/>
    <cellStyle name="Hyperlink 197" xfId="3211" hidden="1" xr:uid="{00000000-0005-0000-0000-00002E210000}"/>
    <cellStyle name="Hyperlink 197" xfId="5771" hidden="1" xr:uid="{00000000-0005-0000-0000-00002F210000}"/>
    <cellStyle name="Hyperlink 198" xfId="3213" hidden="1" xr:uid="{00000000-0005-0000-0000-000030210000}"/>
    <cellStyle name="Hyperlink 198" xfId="5767" hidden="1" xr:uid="{00000000-0005-0000-0000-000031210000}"/>
    <cellStyle name="Hyperlink 199" xfId="3215" hidden="1" xr:uid="{00000000-0005-0000-0000-000032210000}"/>
    <cellStyle name="Hyperlink 199" xfId="5763" hidden="1" xr:uid="{00000000-0005-0000-0000-000033210000}"/>
    <cellStyle name="Hyperlink 2" xfId="2821" hidden="1" xr:uid="{00000000-0005-0000-0000-000034210000}"/>
    <cellStyle name="Hyperlink 2" xfId="5078" hidden="1" xr:uid="{00000000-0005-0000-0000-000035210000}"/>
    <cellStyle name="Hyperlink 2" xfId="6818" hidden="1" xr:uid="{00000000-0005-0000-0000-000036210000}"/>
    <cellStyle name="Hyperlink 2" xfId="10159" xr:uid="{00000000-0005-0000-0000-000037210000}"/>
    <cellStyle name="Hyperlink 20" xfId="2857" hidden="1" xr:uid="{00000000-0005-0000-0000-000038210000}"/>
    <cellStyle name="Hyperlink 20" xfId="5201" hidden="1" xr:uid="{00000000-0005-0000-0000-000039210000}"/>
    <cellStyle name="Hyperlink 20" xfId="6746" hidden="1" xr:uid="{00000000-0005-0000-0000-00003A210000}"/>
    <cellStyle name="Hyperlink 20" xfId="10195" xr:uid="{00000000-0005-0000-0000-00003B210000}"/>
    <cellStyle name="Hyperlink 200" xfId="3217" hidden="1" xr:uid="{00000000-0005-0000-0000-00003C210000}"/>
    <cellStyle name="Hyperlink 200" xfId="5672" hidden="1" xr:uid="{00000000-0005-0000-0000-00003D210000}"/>
    <cellStyle name="Hyperlink 201" xfId="3219" hidden="1" xr:uid="{00000000-0005-0000-0000-00003E210000}"/>
    <cellStyle name="Hyperlink 201" xfId="5668" hidden="1" xr:uid="{00000000-0005-0000-0000-00003F210000}"/>
    <cellStyle name="Hyperlink 202" xfId="3221" hidden="1" xr:uid="{00000000-0005-0000-0000-000040210000}"/>
    <cellStyle name="Hyperlink 202" xfId="5664" hidden="1" xr:uid="{00000000-0005-0000-0000-000041210000}"/>
    <cellStyle name="Hyperlink 203" xfId="3223" hidden="1" xr:uid="{00000000-0005-0000-0000-000042210000}"/>
    <cellStyle name="Hyperlink 203" xfId="5660" hidden="1" xr:uid="{00000000-0005-0000-0000-000043210000}"/>
    <cellStyle name="Hyperlink 204" xfId="3225" hidden="1" xr:uid="{00000000-0005-0000-0000-000044210000}"/>
    <cellStyle name="Hyperlink 204" xfId="5656" hidden="1" xr:uid="{00000000-0005-0000-0000-000045210000}"/>
    <cellStyle name="Hyperlink 205" xfId="3227" hidden="1" xr:uid="{00000000-0005-0000-0000-000046210000}"/>
    <cellStyle name="Hyperlink 205" xfId="5652" hidden="1" xr:uid="{00000000-0005-0000-0000-000047210000}"/>
    <cellStyle name="Hyperlink 206" xfId="3229" hidden="1" xr:uid="{00000000-0005-0000-0000-000048210000}"/>
    <cellStyle name="Hyperlink 206" xfId="5648" hidden="1" xr:uid="{00000000-0005-0000-0000-000049210000}"/>
    <cellStyle name="Hyperlink 207" xfId="3231" hidden="1" xr:uid="{00000000-0005-0000-0000-00004A210000}"/>
    <cellStyle name="Hyperlink 207" xfId="5644" hidden="1" xr:uid="{00000000-0005-0000-0000-00004B210000}"/>
    <cellStyle name="Hyperlink 208" xfId="3233" hidden="1" xr:uid="{00000000-0005-0000-0000-00004C210000}"/>
    <cellStyle name="Hyperlink 208" xfId="5640" hidden="1" xr:uid="{00000000-0005-0000-0000-00004D210000}"/>
    <cellStyle name="Hyperlink 209" xfId="3322" hidden="1" xr:uid="{00000000-0005-0000-0000-00004E210000}"/>
    <cellStyle name="Hyperlink 209" xfId="5636" hidden="1" xr:uid="{00000000-0005-0000-0000-00004F210000}"/>
    <cellStyle name="Hyperlink 21" xfId="2859" hidden="1" xr:uid="{00000000-0005-0000-0000-000050210000}"/>
    <cellStyle name="Hyperlink 21" xfId="5203" hidden="1" xr:uid="{00000000-0005-0000-0000-000051210000}"/>
    <cellStyle name="Hyperlink 21" xfId="6742" hidden="1" xr:uid="{00000000-0005-0000-0000-000052210000}"/>
    <cellStyle name="Hyperlink 21" xfId="10197" xr:uid="{00000000-0005-0000-0000-000053210000}"/>
    <cellStyle name="Hyperlink 210" xfId="3324" hidden="1" xr:uid="{00000000-0005-0000-0000-000054210000}"/>
    <cellStyle name="Hyperlink 210" xfId="5632" hidden="1" xr:uid="{00000000-0005-0000-0000-000055210000}"/>
    <cellStyle name="Hyperlink 211" xfId="3326" hidden="1" xr:uid="{00000000-0005-0000-0000-000056210000}"/>
    <cellStyle name="Hyperlink 211" xfId="5628" hidden="1" xr:uid="{00000000-0005-0000-0000-000057210000}"/>
    <cellStyle name="Hyperlink 212" xfId="3328" hidden="1" xr:uid="{00000000-0005-0000-0000-000058210000}"/>
    <cellStyle name="Hyperlink 212" xfId="5624" hidden="1" xr:uid="{00000000-0005-0000-0000-000059210000}"/>
    <cellStyle name="Hyperlink 213" xfId="3330" hidden="1" xr:uid="{00000000-0005-0000-0000-00005A210000}"/>
    <cellStyle name="Hyperlink 213" xfId="5620" hidden="1" xr:uid="{00000000-0005-0000-0000-00005B210000}"/>
    <cellStyle name="Hyperlink 214" xfId="3332" hidden="1" xr:uid="{00000000-0005-0000-0000-00005C210000}"/>
    <cellStyle name="Hyperlink 214" xfId="5616" hidden="1" xr:uid="{00000000-0005-0000-0000-00005D210000}"/>
    <cellStyle name="Hyperlink 215" xfId="3334" hidden="1" xr:uid="{00000000-0005-0000-0000-00005E210000}"/>
    <cellStyle name="Hyperlink 215" xfId="5612" hidden="1" xr:uid="{00000000-0005-0000-0000-00005F210000}"/>
    <cellStyle name="Hyperlink 216" xfId="3336" hidden="1" xr:uid="{00000000-0005-0000-0000-000060210000}"/>
    <cellStyle name="Hyperlink 216" xfId="5608" hidden="1" xr:uid="{00000000-0005-0000-0000-000061210000}"/>
    <cellStyle name="Hyperlink 217" xfId="3338" hidden="1" xr:uid="{00000000-0005-0000-0000-000062210000}"/>
    <cellStyle name="Hyperlink 217" xfId="5604" hidden="1" xr:uid="{00000000-0005-0000-0000-000063210000}"/>
    <cellStyle name="Hyperlink 218" xfId="3340" hidden="1" xr:uid="{00000000-0005-0000-0000-000064210000}"/>
    <cellStyle name="Hyperlink 218" xfId="5600" hidden="1" xr:uid="{00000000-0005-0000-0000-000065210000}"/>
    <cellStyle name="Hyperlink 219" xfId="3342" hidden="1" xr:uid="{00000000-0005-0000-0000-000066210000}"/>
    <cellStyle name="Hyperlink 219" xfId="5596" hidden="1" xr:uid="{00000000-0005-0000-0000-000067210000}"/>
    <cellStyle name="Hyperlink 22" xfId="2861" hidden="1" xr:uid="{00000000-0005-0000-0000-000068210000}"/>
    <cellStyle name="Hyperlink 22" xfId="5205" hidden="1" xr:uid="{00000000-0005-0000-0000-000069210000}"/>
    <cellStyle name="Hyperlink 22" xfId="6738" hidden="1" xr:uid="{00000000-0005-0000-0000-00006A210000}"/>
    <cellStyle name="Hyperlink 22" xfId="10199" xr:uid="{00000000-0005-0000-0000-00006B210000}"/>
    <cellStyle name="Hyperlink 220" xfId="3344" hidden="1" xr:uid="{00000000-0005-0000-0000-00006C210000}"/>
    <cellStyle name="Hyperlink 220" xfId="5592" hidden="1" xr:uid="{00000000-0005-0000-0000-00006D210000}"/>
    <cellStyle name="Hyperlink 221" xfId="3346" hidden="1" xr:uid="{00000000-0005-0000-0000-00006E210000}"/>
    <cellStyle name="Hyperlink 221" xfId="5588" hidden="1" xr:uid="{00000000-0005-0000-0000-00006F210000}"/>
    <cellStyle name="Hyperlink 222" xfId="3348" hidden="1" xr:uid="{00000000-0005-0000-0000-000070210000}"/>
    <cellStyle name="Hyperlink 222" xfId="5584" hidden="1" xr:uid="{00000000-0005-0000-0000-000071210000}"/>
    <cellStyle name="Hyperlink 223" xfId="3350" hidden="1" xr:uid="{00000000-0005-0000-0000-000072210000}"/>
    <cellStyle name="Hyperlink 223" xfId="5580" hidden="1" xr:uid="{00000000-0005-0000-0000-000073210000}"/>
    <cellStyle name="Hyperlink 224" xfId="3352" hidden="1" xr:uid="{00000000-0005-0000-0000-000074210000}"/>
    <cellStyle name="Hyperlink 224" xfId="5576" hidden="1" xr:uid="{00000000-0005-0000-0000-000075210000}"/>
    <cellStyle name="Hyperlink 225" xfId="3354" hidden="1" xr:uid="{00000000-0005-0000-0000-000076210000}"/>
    <cellStyle name="Hyperlink 225" xfId="5572" hidden="1" xr:uid="{00000000-0005-0000-0000-000077210000}"/>
    <cellStyle name="Hyperlink 226" xfId="3356" hidden="1" xr:uid="{00000000-0005-0000-0000-000078210000}"/>
    <cellStyle name="Hyperlink 226" xfId="5568" hidden="1" xr:uid="{00000000-0005-0000-0000-000079210000}"/>
    <cellStyle name="Hyperlink 227" xfId="3358" hidden="1" xr:uid="{00000000-0005-0000-0000-00007A210000}"/>
    <cellStyle name="Hyperlink 227" xfId="5564" hidden="1" xr:uid="{00000000-0005-0000-0000-00007B210000}"/>
    <cellStyle name="Hyperlink 228" xfId="3360" hidden="1" xr:uid="{00000000-0005-0000-0000-00007C210000}"/>
    <cellStyle name="Hyperlink 228" xfId="5560" hidden="1" xr:uid="{00000000-0005-0000-0000-00007D210000}"/>
    <cellStyle name="Hyperlink 229" xfId="3362" hidden="1" xr:uid="{00000000-0005-0000-0000-00007E210000}"/>
    <cellStyle name="Hyperlink 229" xfId="5556" hidden="1" xr:uid="{00000000-0005-0000-0000-00007F210000}"/>
    <cellStyle name="Hyperlink 23" xfId="2863" hidden="1" xr:uid="{00000000-0005-0000-0000-000080210000}"/>
    <cellStyle name="Hyperlink 23" xfId="5207" hidden="1" xr:uid="{00000000-0005-0000-0000-000081210000}"/>
    <cellStyle name="Hyperlink 23" xfId="6734" hidden="1" xr:uid="{00000000-0005-0000-0000-000082210000}"/>
    <cellStyle name="Hyperlink 23" xfId="10201" xr:uid="{00000000-0005-0000-0000-000083210000}"/>
    <cellStyle name="Hyperlink 230" xfId="3364" hidden="1" xr:uid="{00000000-0005-0000-0000-000084210000}"/>
    <cellStyle name="Hyperlink 230" xfId="5552" hidden="1" xr:uid="{00000000-0005-0000-0000-000085210000}"/>
    <cellStyle name="Hyperlink 231" xfId="3366" hidden="1" xr:uid="{00000000-0005-0000-0000-000086210000}"/>
    <cellStyle name="Hyperlink 231" xfId="5548" hidden="1" xr:uid="{00000000-0005-0000-0000-000087210000}"/>
    <cellStyle name="Hyperlink 232" xfId="3368" hidden="1" xr:uid="{00000000-0005-0000-0000-000088210000}"/>
    <cellStyle name="Hyperlink 232" xfId="5544" hidden="1" xr:uid="{00000000-0005-0000-0000-000089210000}"/>
    <cellStyle name="Hyperlink 233" xfId="3370" hidden="1" xr:uid="{00000000-0005-0000-0000-00008A210000}"/>
    <cellStyle name="Hyperlink 233" xfId="5540" hidden="1" xr:uid="{00000000-0005-0000-0000-00008B210000}"/>
    <cellStyle name="Hyperlink 234" xfId="3372" hidden="1" xr:uid="{00000000-0005-0000-0000-00008C210000}"/>
    <cellStyle name="Hyperlink 234" xfId="5536" hidden="1" xr:uid="{00000000-0005-0000-0000-00008D210000}"/>
    <cellStyle name="Hyperlink 235" xfId="3374" hidden="1" xr:uid="{00000000-0005-0000-0000-00008E210000}"/>
    <cellStyle name="Hyperlink 235" xfId="5532" hidden="1" xr:uid="{00000000-0005-0000-0000-00008F210000}"/>
    <cellStyle name="Hyperlink 236" xfId="3376" hidden="1" xr:uid="{00000000-0005-0000-0000-000090210000}"/>
    <cellStyle name="Hyperlink 236" xfId="5528" hidden="1" xr:uid="{00000000-0005-0000-0000-000091210000}"/>
    <cellStyle name="Hyperlink 237" xfId="3378" hidden="1" xr:uid="{00000000-0005-0000-0000-000092210000}"/>
    <cellStyle name="Hyperlink 237" xfId="5524" hidden="1" xr:uid="{00000000-0005-0000-0000-000093210000}"/>
    <cellStyle name="Hyperlink 238" xfId="3380" hidden="1" xr:uid="{00000000-0005-0000-0000-000094210000}"/>
    <cellStyle name="Hyperlink 238" xfId="5520" hidden="1" xr:uid="{00000000-0005-0000-0000-000095210000}"/>
    <cellStyle name="Hyperlink 239" xfId="3382" hidden="1" xr:uid="{00000000-0005-0000-0000-000096210000}"/>
    <cellStyle name="Hyperlink 239" xfId="5516" hidden="1" xr:uid="{00000000-0005-0000-0000-000097210000}"/>
    <cellStyle name="Hyperlink 24" xfId="2865" hidden="1" xr:uid="{00000000-0005-0000-0000-000098210000}"/>
    <cellStyle name="Hyperlink 24" xfId="5209" hidden="1" xr:uid="{00000000-0005-0000-0000-000099210000}"/>
    <cellStyle name="Hyperlink 24" xfId="6730" hidden="1" xr:uid="{00000000-0005-0000-0000-00009A210000}"/>
    <cellStyle name="Hyperlink 24" xfId="10203" xr:uid="{00000000-0005-0000-0000-00009B210000}"/>
    <cellStyle name="Hyperlink 240" xfId="3384" hidden="1" xr:uid="{00000000-0005-0000-0000-00009C210000}"/>
    <cellStyle name="Hyperlink 240" xfId="5512" hidden="1" xr:uid="{00000000-0005-0000-0000-00009D210000}"/>
    <cellStyle name="Hyperlink 241" xfId="3386" hidden="1" xr:uid="{00000000-0005-0000-0000-00009E210000}"/>
    <cellStyle name="Hyperlink 241" xfId="5508" hidden="1" xr:uid="{00000000-0005-0000-0000-00009F210000}"/>
    <cellStyle name="Hyperlink 242" xfId="3388" hidden="1" xr:uid="{00000000-0005-0000-0000-0000A0210000}"/>
    <cellStyle name="Hyperlink 242" xfId="5504" hidden="1" xr:uid="{00000000-0005-0000-0000-0000A1210000}"/>
    <cellStyle name="Hyperlink 243" xfId="3390" hidden="1" xr:uid="{00000000-0005-0000-0000-0000A2210000}"/>
    <cellStyle name="Hyperlink 243" xfId="5500" hidden="1" xr:uid="{00000000-0005-0000-0000-0000A3210000}"/>
    <cellStyle name="Hyperlink 244" xfId="3392" hidden="1" xr:uid="{00000000-0005-0000-0000-0000A4210000}"/>
    <cellStyle name="Hyperlink 244" xfId="5496" hidden="1" xr:uid="{00000000-0005-0000-0000-0000A5210000}"/>
    <cellStyle name="Hyperlink 245" xfId="3394" hidden="1" xr:uid="{00000000-0005-0000-0000-0000A6210000}"/>
    <cellStyle name="Hyperlink 245" xfId="5492" hidden="1" xr:uid="{00000000-0005-0000-0000-0000A7210000}"/>
    <cellStyle name="Hyperlink 246" xfId="3396" hidden="1" xr:uid="{00000000-0005-0000-0000-0000A8210000}"/>
    <cellStyle name="Hyperlink 246" xfId="5488" hidden="1" xr:uid="{00000000-0005-0000-0000-0000A9210000}"/>
    <cellStyle name="Hyperlink 247" xfId="3398" hidden="1" xr:uid="{00000000-0005-0000-0000-0000AA210000}"/>
    <cellStyle name="Hyperlink 247" xfId="5484" hidden="1" xr:uid="{00000000-0005-0000-0000-0000AB210000}"/>
    <cellStyle name="Hyperlink 248" xfId="3400" hidden="1" xr:uid="{00000000-0005-0000-0000-0000AC210000}"/>
    <cellStyle name="Hyperlink 248" xfId="5480" hidden="1" xr:uid="{00000000-0005-0000-0000-0000AD210000}"/>
    <cellStyle name="Hyperlink 249" xfId="3402" hidden="1" xr:uid="{00000000-0005-0000-0000-0000AE210000}"/>
    <cellStyle name="Hyperlink 249" xfId="5476" hidden="1" xr:uid="{00000000-0005-0000-0000-0000AF210000}"/>
    <cellStyle name="Hyperlink 25" xfId="2867" hidden="1" xr:uid="{00000000-0005-0000-0000-0000B0210000}"/>
    <cellStyle name="Hyperlink 25" xfId="5211" hidden="1" xr:uid="{00000000-0005-0000-0000-0000B1210000}"/>
    <cellStyle name="Hyperlink 25" xfId="6726" hidden="1" xr:uid="{00000000-0005-0000-0000-0000B2210000}"/>
    <cellStyle name="Hyperlink 25" xfId="10205" xr:uid="{00000000-0005-0000-0000-0000B3210000}"/>
    <cellStyle name="Hyperlink 250" xfId="3404" hidden="1" xr:uid="{00000000-0005-0000-0000-0000B4210000}"/>
    <cellStyle name="Hyperlink 250" xfId="5472" hidden="1" xr:uid="{00000000-0005-0000-0000-0000B5210000}"/>
    <cellStyle name="Hyperlink 251" xfId="3406" hidden="1" xr:uid="{00000000-0005-0000-0000-0000B6210000}"/>
    <cellStyle name="Hyperlink 251" xfId="5468" hidden="1" xr:uid="{00000000-0005-0000-0000-0000B7210000}"/>
    <cellStyle name="Hyperlink 252" xfId="3408" hidden="1" xr:uid="{00000000-0005-0000-0000-0000B8210000}"/>
    <cellStyle name="Hyperlink 252" xfId="5464" hidden="1" xr:uid="{00000000-0005-0000-0000-0000B9210000}"/>
    <cellStyle name="Hyperlink 253" xfId="3410" hidden="1" xr:uid="{00000000-0005-0000-0000-0000BA210000}"/>
    <cellStyle name="Hyperlink 253" xfId="5460" hidden="1" xr:uid="{00000000-0005-0000-0000-0000BB210000}"/>
    <cellStyle name="Hyperlink 254" xfId="3412" hidden="1" xr:uid="{00000000-0005-0000-0000-0000BC210000}"/>
    <cellStyle name="Hyperlink 254" xfId="5456" hidden="1" xr:uid="{00000000-0005-0000-0000-0000BD210000}"/>
    <cellStyle name="Hyperlink 255" xfId="3414" hidden="1" xr:uid="{00000000-0005-0000-0000-0000BE210000}"/>
    <cellStyle name="Hyperlink 255" xfId="5452" hidden="1" xr:uid="{00000000-0005-0000-0000-0000BF210000}"/>
    <cellStyle name="Hyperlink 256" xfId="3416" hidden="1" xr:uid="{00000000-0005-0000-0000-0000C0210000}"/>
    <cellStyle name="Hyperlink 256" xfId="5448" hidden="1" xr:uid="{00000000-0005-0000-0000-0000C1210000}"/>
    <cellStyle name="Hyperlink 257" xfId="3418" hidden="1" xr:uid="{00000000-0005-0000-0000-0000C2210000}"/>
    <cellStyle name="Hyperlink 257" xfId="5444" hidden="1" xr:uid="{00000000-0005-0000-0000-0000C3210000}"/>
    <cellStyle name="Hyperlink 258" xfId="3420" hidden="1" xr:uid="{00000000-0005-0000-0000-0000C4210000}"/>
    <cellStyle name="Hyperlink 258" xfId="5440" hidden="1" xr:uid="{00000000-0005-0000-0000-0000C5210000}"/>
    <cellStyle name="Hyperlink 259" xfId="3422" hidden="1" xr:uid="{00000000-0005-0000-0000-0000C6210000}"/>
    <cellStyle name="Hyperlink 259" xfId="5436" hidden="1" xr:uid="{00000000-0005-0000-0000-0000C7210000}"/>
    <cellStyle name="Hyperlink 26" xfId="2869" hidden="1" xr:uid="{00000000-0005-0000-0000-0000C8210000}"/>
    <cellStyle name="Hyperlink 26" xfId="5213" hidden="1" xr:uid="{00000000-0005-0000-0000-0000C9210000}"/>
    <cellStyle name="Hyperlink 26" xfId="6722" hidden="1" xr:uid="{00000000-0005-0000-0000-0000CA210000}"/>
    <cellStyle name="Hyperlink 26" xfId="10207" xr:uid="{00000000-0005-0000-0000-0000CB210000}"/>
    <cellStyle name="Hyperlink 260" xfId="3424" hidden="1" xr:uid="{00000000-0005-0000-0000-0000CC210000}"/>
    <cellStyle name="Hyperlink 260" xfId="5432" hidden="1" xr:uid="{00000000-0005-0000-0000-0000CD210000}"/>
    <cellStyle name="Hyperlink 261" xfId="3426" hidden="1" xr:uid="{00000000-0005-0000-0000-0000CE210000}"/>
    <cellStyle name="Hyperlink 261" xfId="5428" hidden="1" xr:uid="{00000000-0005-0000-0000-0000CF210000}"/>
    <cellStyle name="Hyperlink 262" xfId="3428" hidden="1" xr:uid="{00000000-0005-0000-0000-0000D0210000}"/>
    <cellStyle name="Hyperlink 262" xfId="5424" hidden="1" xr:uid="{00000000-0005-0000-0000-0000D1210000}"/>
    <cellStyle name="Hyperlink 263" xfId="3430" hidden="1" xr:uid="{00000000-0005-0000-0000-0000D2210000}"/>
    <cellStyle name="Hyperlink 263" xfId="5420" hidden="1" xr:uid="{00000000-0005-0000-0000-0000D3210000}"/>
    <cellStyle name="Hyperlink 264" xfId="3432" hidden="1" xr:uid="{00000000-0005-0000-0000-0000D4210000}"/>
    <cellStyle name="Hyperlink 264" xfId="5416" hidden="1" xr:uid="{00000000-0005-0000-0000-0000D5210000}"/>
    <cellStyle name="Hyperlink 265" xfId="3434" hidden="1" xr:uid="{00000000-0005-0000-0000-0000D6210000}"/>
    <cellStyle name="Hyperlink 265" xfId="5412" hidden="1" xr:uid="{00000000-0005-0000-0000-0000D7210000}"/>
    <cellStyle name="Hyperlink 266" xfId="3438" hidden="1" xr:uid="{00000000-0005-0000-0000-0000D8210000}"/>
    <cellStyle name="Hyperlink 266" xfId="5408" hidden="1" xr:uid="{00000000-0005-0000-0000-0000D9210000}"/>
    <cellStyle name="Hyperlink 267" xfId="3440" hidden="1" xr:uid="{00000000-0005-0000-0000-0000DA210000}"/>
    <cellStyle name="Hyperlink 267" xfId="5404" hidden="1" xr:uid="{00000000-0005-0000-0000-0000DB210000}"/>
    <cellStyle name="Hyperlink 268" xfId="3442" hidden="1" xr:uid="{00000000-0005-0000-0000-0000DC210000}"/>
    <cellStyle name="Hyperlink 268" xfId="5400" hidden="1" xr:uid="{00000000-0005-0000-0000-0000DD210000}"/>
    <cellStyle name="Hyperlink 269" xfId="3444" hidden="1" xr:uid="{00000000-0005-0000-0000-0000DE210000}"/>
    <cellStyle name="Hyperlink 269" xfId="5396" hidden="1" xr:uid="{00000000-0005-0000-0000-0000DF210000}"/>
    <cellStyle name="Hyperlink 27" xfId="2871" hidden="1" xr:uid="{00000000-0005-0000-0000-0000E0210000}"/>
    <cellStyle name="Hyperlink 27" xfId="5215" hidden="1" xr:uid="{00000000-0005-0000-0000-0000E1210000}"/>
    <cellStyle name="Hyperlink 27" xfId="6718" hidden="1" xr:uid="{00000000-0005-0000-0000-0000E2210000}"/>
    <cellStyle name="Hyperlink 27" xfId="10209" xr:uid="{00000000-0005-0000-0000-0000E3210000}"/>
    <cellStyle name="Hyperlink 270" xfId="3446" hidden="1" xr:uid="{00000000-0005-0000-0000-0000E4210000}"/>
    <cellStyle name="Hyperlink 270" xfId="5392" hidden="1" xr:uid="{00000000-0005-0000-0000-0000E5210000}"/>
    <cellStyle name="Hyperlink 271" xfId="3448" hidden="1" xr:uid="{00000000-0005-0000-0000-0000E6210000}"/>
    <cellStyle name="Hyperlink 271" xfId="5388" hidden="1" xr:uid="{00000000-0005-0000-0000-0000E7210000}"/>
    <cellStyle name="Hyperlink 272" xfId="3450" hidden="1" xr:uid="{00000000-0005-0000-0000-0000E8210000}"/>
    <cellStyle name="Hyperlink 272" xfId="5384" hidden="1" xr:uid="{00000000-0005-0000-0000-0000E9210000}"/>
    <cellStyle name="Hyperlink 273" xfId="3452" hidden="1" xr:uid="{00000000-0005-0000-0000-0000EA210000}"/>
    <cellStyle name="Hyperlink 273" xfId="5380" hidden="1" xr:uid="{00000000-0005-0000-0000-0000EB210000}"/>
    <cellStyle name="Hyperlink 274" xfId="3454" hidden="1" xr:uid="{00000000-0005-0000-0000-0000EC210000}"/>
    <cellStyle name="Hyperlink 274" xfId="5376" hidden="1" xr:uid="{00000000-0005-0000-0000-0000ED210000}"/>
    <cellStyle name="Hyperlink 275" xfId="3456" hidden="1" xr:uid="{00000000-0005-0000-0000-0000EE210000}"/>
    <cellStyle name="Hyperlink 275" xfId="5372" hidden="1" xr:uid="{00000000-0005-0000-0000-0000EF210000}"/>
    <cellStyle name="Hyperlink 276" xfId="3458" hidden="1" xr:uid="{00000000-0005-0000-0000-0000F0210000}"/>
    <cellStyle name="Hyperlink 276" xfId="5368" hidden="1" xr:uid="{00000000-0005-0000-0000-0000F1210000}"/>
    <cellStyle name="Hyperlink 277" xfId="3460" hidden="1" xr:uid="{00000000-0005-0000-0000-0000F2210000}"/>
    <cellStyle name="Hyperlink 277" xfId="5364" hidden="1" xr:uid="{00000000-0005-0000-0000-0000F3210000}"/>
    <cellStyle name="Hyperlink 278" xfId="3462" hidden="1" xr:uid="{00000000-0005-0000-0000-0000F4210000}"/>
    <cellStyle name="Hyperlink 278" xfId="5360" hidden="1" xr:uid="{00000000-0005-0000-0000-0000F5210000}"/>
    <cellStyle name="Hyperlink 279" xfId="3464" hidden="1" xr:uid="{00000000-0005-0000-0000-0000F6210000}"/>
    <cellStyle name="Hyperlink 279" xfId="5356" hidden="1" xr:uid="{00000000-0005-0000-0000-0000F7210000}"/>
    <cellStyle name="Hyperlink 28" xfId="2873" hidden="1" xr:uid="{00000000-0005-0000-0000-0000F8210000}"/>
    <cellStyle name="Hyperlink 28" xfId="5217" hidden="1" xr:uid="{00000000-0005-0000-0000-0000F9210000}"/>
    <cellStyle name="Hyperlink 28" xfId="6714" hidden="1" xr:uid="{00000000-0005-0000-0000-0000FA210000}"/>
    <cellStyle name="Hyperlink 28" xfId="10211" xr:uid="{00000000-0005-0000-0000-0000FB210000}"/>
    <cellStyle name="Hyperlink 280" xfId="3466" hidden="1" xr:uid="{00000000-0005-0000-0000-0000FC210000}"/>
    <cellStyle name="Hyperlink 280" xfId="5352" hidden="1" xr:uid="{00000000-0005-0000-0000-0000FD210000}"/>
    <cellStyle name="Hyperlink 281" xfId="3468" hidden="1" xr:uid="{00000000-0005-0000-0000-0000FE210000}"/>
    <cellStyle name="Hyperlink 281" xfId="5348" hidden="1" xr:uid="{00000000-0005-0000-0000-0000FF210000}"/>
    <cellStyle name="Hyperlink 282" xfId="3470" hidden="1" xr:uid="{00000000-0005-0000-0000-000000220000}"/>
    <cellStyle name="Hyperlink 282" xfId="5344" hidden="1" xr:uid="{00000000-0005-0000-0000-000001220000}"/>
    <cellStyle name="Hyperlink 283" xfId="3472" hidden="1" xr:uid="{00000000-0005-0000-0000-000002220000}"/>
    <cellStyle name="Hyperlink 283" xfId="5340" hidden="1" xr:uid="{00000000-0005-0000-0000-000003220000}"/>
    <cellStyle name="Hyperlink 284" xfId="3474" hidden="1" xr:uid="{00000000-0005-0000-0000-000004220000}"/>
    <cellStyle name="Hyperlink 284" xfId="5336" hidden="1" xr:uid="{00000000-0005-0000-0000-000005220000}"/>
    <cellStyle name="Hyperlink 285" xfId="3476" hidden="1" xr:uid="{00000000-0005-0000-0000-000006220000}"/>
    <cellStyle name="Hyperlink 285" xfId="2756" hidden="1" xr:uid="{00000000-0005-0000-0000-000007220000}"/>
    <cellStyle name="Hyperlink 286" xfId="3478" hidden="1" xr:uid="{00000000-0005-0000-0000-000008220000}"/>
    <cellStyle name="Hyperlink 286" xfId="2708" hidden="1" xr:uid="{00000000-0005-0000-0000-000009220000}"/>
    <cellStyle name="Hyperlink 287" xfId="3480" hidden="1" xr:uid="{00000000-0005-0000-0000-00000A220000}"/>
    <cellStyle name="Hyperlink 287" xfId="2809" hidden="1" xr:uid="{00000000-0005-0000-0000-00000B220000}"/>
    <cellStyle name="Hyperlink 288" xfId="3482" hidden="1" xr:uid="{00000000-0005-0000-0000-00000C220000}"/>
    <cellStyle name="Hyperlink 288" xfId="2745" hidden="1" xr:uid="{00000000-0005-0000-0000-00000D220000}"/>
    <cellStyle name="Hyperlink 289" xfId="3484" hidden="1" xr:uid="{00000000-0005-0000-0000-00000E220000}"/>
    <cellStyle name="Hyperlink 289" xfId="5300" hidden="1" xr:uid="{00000000-0005-0000-0000-00000F220000}"/>
    <cellStyle name="Hyperlink 29" xfId="2875" hidden="1" xr:uid="{00000000-0005-0000-0000-000010220000}"/>
    <cellStyle name="Hyperlink 29" xfId="5219" hidden="1" xr:uid="{00000000-0005-0000-0000-000011220000}"/>
    <cellStyle name="Hyperlink 29" xfId="6710" hidden="1" xr:uid="{00000000-0005-0000-0000-000012220000}"/>
    <cellStyle name="Hyperlink 29" xfId="10213" xr:uid="{00000000-0005-0000-0000-000013220000}"/>
    <cellStyle name="Hyperlink 290" xfId="3486" hidden="1" xr:uid="{00000000-0005-0000-0000-000014220000}"/>
    <cellStyle name="Hyperlink 290" xfId="2798" hidden="1" xr:uid="{00000000-0005-0000-0000-000015220000}"/>
    <cellStyle name="Hyperlink 291" xfId="3488" hidden="1" xr:uid="{00000000-0005-0000-0000-000016220000}"/>
    <cellStyle name="Hyperlink 291" xfId="2781" hidden="1" xr:uid="{00000000-0005-0000-0000-000017220000}"/>
    <cellStyle name="Hyperlink 292" xfId="3490" hidden="1" xr:uid="{00000000-0005-0000-0000-000018220000}"/>
    <cellStyle name="Hyperlink 292" xfId="2764" hidden="1" xr:uid="{00000000-0005-0000-0000-000019220000}"/>
    <cellStyle name="Hyperlink 293" xfId="3492" hidden="1" xr:uid="{00000000-0005-0000-0000-00001A220000}"/>
    <cellStyle name="Hyperlink 293" xfId="2723" hidden="1" xr:uid="{00000000-0005-0000-0000-00001B220000}"/>
    <cellStyle name="Hyperlink 294" xfId="3494" hidden="1" xr:uid="{00000000-0005-0000-0000-00001C220000}"/>
    <cellStyle name="Hyperlink 294" xfId="2816" hidden="1" xr:uid="{00000000-0005-0000-0000-00001D220000}"/>
    <cellStyle name="Hyperlink 295" xfId="3496" hidden="1" xr:uid="{00000000-0005-0000-0000-00001E220000}"/>
    <cellStyle name="Hyperlink 295" xfId="2742" hidden="1" xr:uid="{00000000-0005-0000-0000-00001F220000}"/>
    <cellStyle name="Hyperlink 296" xfId="3498" hidden="1" xr:uid="{00000000-0005-0000-0000-000020220000}"/>
    <cellStyle name="Hyperlink 296" xfId="5293" hidden="1" xr:uid="{00000000-0005-0000-0000-000021220000}"/>
    <cellStyle name="Hyperlink 297" xfId="3500" hidden="1" xr:uid="{00000000-0005-0000-0000-000022220000}"/>
    <cellStyle name="Hyperlink 297" xfId="2795" hidden="1" xr:uid="{00000000-0005-0000-0000-000023220000}"/>
    <cellStyle name="Hyperlink 298" xfId="3502" hidden="1" xr:uid="{00000000-0005-0000-0000-000024220000}"/>
    <cellStyle name="Hyperlink 298" xfId="2778" hidden="1" xr:uid="{00000000-0005-0000-0000-000025220000}"/>
    <cellStyle name="Hyperlink 299" xfId="3504" hidden="1" xr:uid="{00000000-0005-0000-0000-000026220000}"/>
    <cellStyle name="Hyperlink 299" xfId="2761" hidden="1" xr:uid="{00000000-0005-0000-0000-000027220000}"/>
    <cellStyle name="Hyperlink 3" xfId="2823" hidden="1" xr:uid="{00000000-0005-0000-0000-000028220000}"/>
    <cellStyle name="Hyperlink 3" xfId="5167" hidden="1" xr:uid="{00000000-0005-0000-0000-000029220000}"/>
    <cellStyle name="Hyperlink 3" xfId="6814" hidden="1" xr:uid="{00000000-0005-0000-0000-00002A220000}"/>
    <cellStyle name="Hyperlink 3" xfId="10161" xr:uid="{00000000-0005-0000-0000-00002B220000}"/>
    <cellStyle name="Hyperlink 30" xfId="2877" hidden="1" xr:uid="{00000000-0005-0000-0000-00002C220000}"/>
    <cellStyle name="Hyperlink 30" xfId="5221" hidden="1" xr:uid="{00000000-0005-0000-0000-00002D220000}"/>
    <cellStyle name="Hyperlink 30" xfId="6706" hidden="1" xr:uid="{00000000-0005-0000-0000-00002E220000}"/>
    <cellStyle name="Hyperlink 30" xfId="10215" xr:uid="{00000000-0005-0000-0000-00002F220000}"/>
    <cellStyle name="Hyperlink 300" xfId="3506" hidden="1" xr:uid="{00000000-0005-0000-0000-000030220000}"/>
    <cellStyle name="Hyperlink 300" xfId="2716" hidden="1" xr:uid="{00000000-0005-0000-0000-000031220000}"/>
    <cellStyle name="Hyperlink 301" xfId="3508" hidden="1" xr:uid="{00000000-0005-0000-0000-000032220000}"/>
    <cellStyle name="Hyperlink 301" xfId="2814" hidden="1" xr:uid="{00000000-0005-0000-0000-000033220000}"/>
    <cellStyle name="Hyperlink 302" xfId="3510" hidden="1" xr:uid="{00000000-0005-0000-0000-000034220000}"/>
    <cellStyle name="Hyperlink 302" xfId="2750" hidden="1" xr:uid="{00000000-0005-0000-0000-000035220000}"/>
    <cellStyle name="Hyperlink 303" xfId="3512" hidden="1" xr:uid="{00000000-0005-0000-0000-000036220000}"/>
    <cellStyle name="Hyperlink 303" xfId="7577" hidden="1" xr:uid="{00000000-0005-0000-0000-000037220000}"/>
    <cellStyle name="Hyperlink 304" xfId="3514" hidden="1" xr:uid="{00000000-0005-0000-0000-000038220000}"/>
    <cellStyle name="Hyperlink 304" xfId="2701" hidden="1" xr:uid="{00000000-0005-0000-0000-000039220000}"/>
    <cellStyle name="Hyperlink 305" xfId="3516" hidden="1" xr:uid="{00000000-0005-0000-0000-00003A220000}"/>
    <cellStyle name="Hyperlink 305" xfId="7621" hidden="1" xr:uid="{00000000-0005-0000-0000-00003B220000}"/>
    <cellStyle name="Hyperlink 306" xfId="3518" hidden="1" xr:uid="{00000000-0005-0000-0000-00003C220000}"/>
    <cellStyle name="Hyperlink 306" xfId="7575" hidden="1" xr:uid="{00000000-0005-0000-0000-00003D220000}"/>
    <cellStyle name="Hyperlink 307" xfId="3520" hidden="1" xr:uid="{00000000-0005-0000-0000-00003E220000}"/>
    <cellStyle name="Hyperlink 307" xfId="5288" hidden="1" xr:uid="{00000000-0005-0000-0000-00003F220000}"/>
    <cellStyle name="Hyperlink 308" xfId="3522" hidden="1" xr:uid="{00000000-0005-0000-0000-000040220000}"/>
    <cellStyle name="Hyperlink 308" xfId="7610" hidden="1" xr:uid="{00000000-0005-0000-0000-000041220000}"/>
    <cellStyle name="Hyperlink 309" xfId="3524" hidden="1" xr:uid="{00000000-0005-0000-0000-000042220000}"/>
    <cellStyle name="Hyperlink 309" xfId="7578" hidden="1" xr:uid="{00000000-0005-0000-0000-000043220000}"/>
    <cellStyle name="Hyperlink 31" xfId="2879" hidden="1" xr:uid="{00000000-0005-0000-0000-000044220000}"/>
    <cellStyle name="Hyperlink 31" xfId="5223" hidden="1" xr:uid="{00000000-0005-0000-0000-000045220000}"/>
    <cellStyle name="Hyperlink 31" xfId="6702" hidden="1" xr:uid="{00000000-0005-0000-0000-000046220000}"/>
    <cellStyle name="Hyperlink 31" xfId="10217" xr:uid="{00000000-0005-0000-0000-000047220000}"/>
    <cellStyle name="Hyperlink 310" xfId="3526" hidden="1" xr:uid="{00000000-0005-0000-0000-000048220000}"/>
    <cellStyle name="Hyperlink 310" xfId="5290" hidden="1" xr:uid="{00000000-0005-0000-0000-000049220000}"/>
    <cellStyle name="Hyperlink 311" xfId="3528" hidden="1" xr:uid="{00000000-0005-0000-0000-00004A220000}"/>
    <cellStyle name="Hyperlink 311" xfId="7623" hidden="1" xr:uid="{00000000-0005-0000-0000-00004B220000}"/>
    <cellStyle name="Hyperlink 312" xfId="3530" hidden="1" xr:uid="{00000000-0005-0000-0000-00004C220000}"/>
    <cellStyle name="Hyperlink 312" xfId="7582" hidden="1" xr:uid="{00000000-0005-0000-0000-00004D220000}"/>
    <cellStyle name="Hyperlink 313" xfId="3532" hidden="1" xr:uid="{00000000-0005-0000-0000-00004E220000}"/>
    <cellStyle name="Hyperlink 313" xfId="2805" hidden="1" xr:uid="{00000000-0005-0000-0000-00004F220000}"/>
    <cellStyle name="Hyperlink 314" xfId="3534" hidden="1" xr:uid="{00000000-0005-0000-0000-000050220000}"/>
    <cellStyle name="Hyperlink 314" xfId="7620" hidden="1" xr:uid="{00000000-0005-0000-0000-000051220000}"/>
    <cellStyle name="Hyperlink 315" xfId="3536" hidden="1" xr:uid="{00000000-0005-0000-0000-000052220000}"/>
    <cellStyle name="Hyperlink 315" xfId="7579" hidden="1" xr:uid="{00000000-0005-0000-0000-000053220000}"/>
    <cellStyle name="Hyperlink 316" xfId="3538" hidden="1" xr:uid="{00000000-0005-0000-0000-000054220000}"/>
    <cellStyle name="Hyperlink 316" xfId="5320" hidden="1" xr:uid="{00000000-0005-0000-0000-000055220000}"/>
    <cellStyle name="Hyperlink 317" xfId="3540" hidden="1" xr:uid="{00000000-0005-0000-0000-000056220000}"/>
    <cellStyle name="Hyperlink 317" xfId="7632" hidden="1" xr:uid="{00000000-0005-0000-0000-000057220000}"/>
    <cellStyle name="Hyperlink 318" xfId="3542" hidden="1" xr:uid="{00000000-0005-0000-0000-000058220000}"/>
    <cellStyle name="Hyperlink 318" xfId="7602" hidden="1" xr:uid="{00000000-0005-0000-0000-000059220000}"/>
    <cellStyle name="Hyperlink 319" xfId="3544" hidden="1" xr:uid="{00000000-0005-0000-0000-00005A220000}"/>
    <cellStyle name="Hyperlink 319" xfId="2789" hidden="1" xr:uid="{00000000-0005-0000-0000-00005B220000}"/>
    <cellStyle name="Hyperlink 32" xfId="2881" hidden="1" xr:uid="{00000000-0005-0000-0000-00005C220000}"/>
    <cellStyle name="Hyperlink 32" xfId="5225" hidden="1" xr:uid="{00000000-0005-0000-0000-00005D220000}"/>
    <cellStyle name="Hyperlink 32" xfId="6698" hidden="1" xr:uid="{00000000-0005-0000-0000-00005E220000}"/>
    <cellStyle name="Hyperlink 32" xfId="10219" xr:uid="{00000000-0005-0000-0000-00005F220000}"/>
    <cellStyle name="Hyperlink 320" xfId="3546" hidden="1" xr:uid="{00000000-0005-0000-0000-000060220000}"/>
    <cellStyle name="Hyperlink 320" xfId="7628" hidden="1" xr:uid="{00000000-0005-0000-0000-000061220000}"/>
    <cellStyle name="Hyperlink 321" xfId="3548" hidden="1" xr:uid="{00000000-0005-0000-0000-000062220000}"/>
    <cellStyle name="Hyperlink 321" xfId="7594" hidden="1" xr:uid="{00000000-0005-0000-0000-000063220000}"/>
    <cellStyle name="Hyperlink 322" xfId="3550" hidden="1" xr:uid="{00000000-0005-0000-0000-000064220000}"/>
    <cellStyle name="Hyperlink 322" xfId="2791" hidden="1" xr:uid="{00000000-0005-0000-0000-000065220000}"/>
    <cellStyle name="Hyperlink 323" xfId="3552" hidden="1" xr:uid="{00000000-0005-0000-0000-000066220000}"/>
    <cellStyle name="Hyperlink 323" xfId="7622" hidden="1" xr:uid="{00000000-0005-0000-0000-000067220000}"/>
    <cellStyle name="Hyperlink 324" xfId="3554" hidden="1" xr:uid="{00000000-0005-0000-0000-000068220000}"/>
    <cellStyle name="Hyperlink 324" xfId="7586" hidden="1" xr:uid="{00000000-0005-0000-0000-000069220000}"/>
    <cellStyle name="Hyperlink 325" xfId="3556" hidden="1" xr:uid="{00000000-0005-0000-0000-00006A220000}"/>
    <cellStyle name="Hyperlink 325" xfId="2733" hidden="1" xr:uid="{00000000-0005-0000-0000-00006B220000}"/>
    <cellStyle name="Hyperlink 326" xfId="3558" hidden="1" xr:uid="{00000000-0005-0000-0000-00006C220000}"/>
    <cellStyle name="Hyperlink 326" xfId="7633" hidden="1" xr:uid="{00000000-0005-0000-0000-00006D220000}"/>
    <cellStyle name="Hyperlink 327" xfId="3560" hidden="1" xr:uid="{00000000-0005-0000-0000-00006E220000}"/>
    <cellStyle name="Hyperlink 327" xfId="7605" hidden="1" xr:uid="{00000000-0005-0000-0000-00006F220000}"/>
    <cellStyle name="Hyperlink 328" xfId="3562" hidden="1" xr:uid="{00000000-0005-0000-0000-000070220000}"/>
    <cellStyle name="Hyperlink 328" xfId="2737" hidden="1" xr:uid="{00000000-0005-0000-0000-000071220000}"/>
    <cellStyle name="Hyperlink 329" xfId="3564" hidden="1" xr:uid="{00000000-0005-0000-0000-000072220000}"/>
    <cellStyle name="Hyperlink 329" xfId="7629" hidden="1" xr:uid="{00000000-0005-0000-0000-000073220000}"/>
    <cellStyle name="Hyperlink 33" xfId="2883" hidden="1" xr:uid="{00000000-0005-0000-0000-000074220000}"/>
    <cellStyle name="Hyperlink 33" xfId="5227" hidden="1" xr:uid="{00000000-0005-0000-0000-000075220000}"/>
    <cellStyle name="Hyperlink 33" xfId="6694" hidden="1" xr:uid="{00000000-0005-0000-0000-000076220000}"/>
    <cellStyle name="Hyperlink 33" xfId="10221" xr:uid="{00000000-0005-0000-0000-000077220000}"/>
    <cellStyle name="Hyperlink 330" xfId="3566" hidden="1" xr:uid="{00000000-0005-0000-0000-000078220000}"/>
    <cellStyle name="Hyperlink 330" xfId="7597" hidden="1" xr:uid="{00000000-0005-0000-0000-000079220000}"/>
    <cellStyle name="Hyperlink 331" xfId="3568" hidden="1" xr:uid="{00000000-0005-0000-0000-00007A220000}"/>
    <cellStyle name="Hyperlink 331" xfId="2738" hidden="1" xr:uid="{00000000-0005-0000-0000-00007B220000}"/>
    <cellStyle name="Hyperlink 332" xfId="3570" hidden="1" xr:uid="{00000000-0005-0000-0000-00007C220000}"/>
    <cellStyle name="Hyperlink 332" xfId="7614" hidden="1" xr:uid="{00000000-0005-0000-0000-00007D220000}"/>
    <cellStyle name="Hyperlink 333" xfId="3572" hidden="1" xr:uid="{00000000-0005-0000-0000-00007E220000}"/>
    <cellStyle name="Hyperlink 333" xfId="7589" hidden="1" xr:uid="{00000000-0005-0000-0000-00007F220000}"/>
    <cellStyle name="Hyperlink 334" xfId="3574" hidden="1" xr:uid="{00000000-0005-0000-0000-000080220000}"/>
    <cellStyle name="Hyperlink 334" xfId="5322" hidden="1" xr:uid="{00000000-0005-0000-0000-000081220000}"/>
    <cellStyle name="Hyperlink 335" xfId="3576" hidden="1" xr:uid="{00000000-0005-0000-0000-000082220000}"/>
    <cellStyle name="Hyperlink 335" xfId="7608" hidden="1" xr:uid="{00000000-0005-0000-0000-000083220000}"/>
    <cellStyle name="Hyperlink 336" xfId="3578" hidden="1" xr:uid="{00000000-0005-0000-0000-000084220000}"/>
    <cellStyle name="Hyperlink 336" xfId="5323" hidden="1" xr:uid="{00000000-0005-0000-0000-000085220000}"/>
    <cellStyle name="Hyperlink 337" xfId="3580" hidden="1" xr:uid="{00000000-0005-0000-0000-000086220000}"/>
    <cellStyle name="Hyperlink 337" xfId="2697" hidden="1" xr:uid="{00000000-0005-0000-0000-000087220000}"/>
    <cellStyle name="Hyperlink 338" xfId="3582" hidden="1" xr:uid="{00000000-0005-0000-0000-000088220000}"/>
    <cellStyle name="Hyperlink 338" xfId="5327" hidden="1" xr:uid="{00000000-0005-0000-0000-000089220000}"/>
    <cellStyle name="Hyperlink 339" xfId="3584" hidden="1" xr:uid="{00000000-0005-0000-0000-00008A220000}"/>
    <cellStyle name="Hyperlink 339" xfId="2767" hidden="1" xr:uid="{00000000-0005-0000-0000-00008B220000}"/>
    <cellStyle name="Hyperlink 34" xfId="2885" hidden="1" xr:uid="{00000000-0005-0000-0000-00008C220000}"/>
    <cellStyle name="Hyperlink 34" xfId="5229" hidden="1" xr:uid="{00000000-0005-0000-0000-00008D220000}"/>
    <cellStyle name="Hyperlink 34" xfId="6690" hidden="1" xr:uid="{00000000-0005-0000-0000-00008E220000}"/>
    <cellStyle name="Hyperlink 34" xfId="10223" xr:uid="{00000000-0005-0000-0000-00008F220000}"/>
    <cellStyle name="Hyperlink 340" xfId="3586" hidden="1" xr:uid="{00000000-0005-0000-0000-000090220000}"/>
    <cellStyle name="Hyperlink 340" xfId="5305" hidden="1" xr:uid="{00000000-0005-0000-0000-000091220000}"/>
    <cellStyle name="Hyperlink 341" xfId="3588" hidden="1" xr:uid="{00000000-0005-0000-0000-000092220000}"/>
    <cellStyle name="Hyperlink 341" xfId="2787" hidden="1" xr:uid="{00000000-0005-0000-0000-000093220000}"/>
    <cellStyle name="Hyperlink 342" xfId="3590" hidden="1" xr:uid="{00000000-0005-0000-0000-000094220000}"/>
    <cellStyle name="Hyperlink 342" xfId="7600" hidden="1" xr:uid="{00000000-0005-0000-0000-000095220000}"/>
    <cellStyle name="Hyperlink 343" xfId="3592" hidden="1" xr:uid="{00000000-0005-0000-0000-000096220000}"/>
    <cellStyle name="Hyperlink 343" xfId="5283" hidden="1" xr:uid="{00000000-0005-0000-0000-000097220000}"/>
    <cellStyle name="Hyperlink 344" xfId="3594" hidden="1" xr:uid="{00000000-0005-0000-0000-000098220000}"/>
    <cellStyle name="Hyperlink 344" xfId="2819" hidden="1" xr:uid="{00000000-0005-0000-0000-000099220000}"/>
    <cellStyle name="Hyperlink 345" xfId="3596" hidden="1" xr:uid="{00000000-0005-0000-0000-00009A220000}"/>
    <cellStyle name="Hyperlink 345" xfId="5306" hidden="1" xr:uid="{00000000-0005-0000-0000-00009B220000}"/>
    <cellStyle name="Hyperlink 346" xfId="3598" hidden="1" xr:uid="{00000000-0005-0000-0000-00009C220000}"/>
    <cellStyle name="Hyperlink 346" xfId="2706" hidden="1" xr:uid="{00000000-0005-0000-0000-00009D220000}"/>
    <cellStyle name="Hyperlink 347" xfId="3600" hidden="1" xr:uid="{00000000-0005-0000-0000-00009E220000}"/>
    <cellStyle name="Hyperlink 347" xfId="2724" hidden="1" xr:uid="{00000000-0005-0000-0000-00009F220000}"/>
    <cellStyle name="Hyperlink 348" xfId="3602" hidden="1" xr:uid="{00000000-0005-0000-0000-0000A0220000}"/>
    <cellStyle name="Hyperlink 348" xfId="2788" hidden="1" xr:uid="{00000000-0005-0000-0000-0000A1220000}"/>
    <cellStyle name="Hyperlink 349" xfId="3604" hidden="1" xr:uid="{00000000-0005-0000-0000-0000A2220000}"/>
    <cellStyle name="Hyperlink 349" xfId="7592" hidden="1" xr:uid="{00000000-0005-0000-0000-0000A3220000}"/>
    <cellStyle name="Hyperlink 35" xfId="2887" hidden="1" xr:uid="{00000000-0005-0000-0000-0000A4220000}"/>
    <cellStyle name="Hyperlink 35" xfId="5231" hidden="1" xr:uid="{00000000-0005-0000-0000-0000A5220000}"/>
    <cellStyle name="Hyperlink 35" xfId="6686" hidden="1" xr:uid="{00000000-0005-0000-0000-0000A6220000}"/>
    <cellStyle name="Hyperlink 35" xfId="10225" xr:uid="{00000000-0005-0000-0000-0000A7220000}"/>
    <cellStyle name="Hyperlink 350" xfId="3606" hidden="1" xr:uid="{00000000-0005-0000-0000-0000A8220000}"/>
    <cellStyle name="Hyperlink 350" xfId="5335" hidden="1" xr:uid="{00000000-0005-0000-0000-0000A9220000}"/>
    <cellStyle name="Hyperlink 351" xfId="3608" hidden="1" xr:uid="{00000000-0005-0000-0000-0000AA220000}"/>
    <cellStyle name="Hyperlink 351" xfId="2736" hidden="1" xr:uid="{00000000-0005-0000-0000-0000AB220000}"/>
    <cellStyle name="Hyperlink 352" xfId="3610" hidden="1" xr:uid="{00000000-0005-0000-0000-0000AC220000}"/>
    <cellStyle name="Hyperlink 352" xfId="2696" hidden="1" xr:uid="{00000000-0005-0000-0000-0000AD220000}"/>
    <cellStyle name="Hyperlink 353" xfId="3612" hidden="1" xr:uid="{00000000-0005-0000-0000-0000AE220000}"/>
    <cellStyle name="Hyperlink 353" xfId="5317" hidden="1" xr:uid="{00000000-0005-0000-0000-0000AF220000}"/>
    <cellStyle name="Hyperlink 354" xfId="3614" hidden="1" xr:uid="{00000000-0005-0000-0000-0000B0220000}"/>
    <cellStyle name="Hyperlink 354" xfId="5318" hidden="1" xr:uid="{00000000-0005-0000-0000-0000B1220000}"/>
    <cellStyle name="Hyperlink 355" xfId="3616" hidden="1" xr:uid="{00000000-0005-0000-0000-0000B2220000}"/>
    <cellStyle name="Hyperlink 355" xfId="5287" hidden="1" xr:uid="{00000000-0005-0000-0000-0000B3220000}"/>
    <cellStyle name="Hyperlink 356" xfId="3618" hidden="1" xr:uid="{00000000-0005-0000-0000-0000B4220000}"/>
    <cellStyle name="Hyperlink 356" xfId="7607" hidden="1" xr:uid="{00000000-0005-0000-0000-0000B5220000}"/>
    <cellStyle name="Hyperlink 357" xfId="3620" hidden="1" xr:uid="{00000000-0005-0000-0000-0000B6220000}"/>
    <cellStyle name="Hyperlink 357" xfId="7684" hidden="1" xr:uid="{00000000-0005-0000-0000-0000B7220000}"/>
    <cellStyle name="Hyperlink 358" xfId="3622" hidden="1" xr:uid="{00000000-0005-0000-0000-0000B8220000}"/>
    <cellStyle name="Hyperlink 358" xfId="7686" hidden="1" xr:uid="{00000000-0005-0000-0000-0000B9220000}"/>
    <cellStyle name="Hyperlink 359" xfId="3624" hidden="1" xr:uid="{00000000-0005-0000-0000-0000BA220000}"/>
    <cellStyle name="Hyperlink 359" xfId="7688" hidden="1" xr:uid="{00000000-0005-0000-0000-0000BB220000}"/>
    <cellStyle name="Hyperlink 36" xfId="2889" hidden="1" xr:uid="{00000000-0005-0000-0000-0000BC220000}"/>
    <cellStyle name="Hyperlink 36" xfId="5233" hidden="1" xr:uid="{00000000-0005-0000-0000-0000BD220000}"/>
    <cellStyle name="Hyperlink 36" xfId="6682" hidden="1" xr:uid="{00000000-0005-0000-0000-0000BE220000}"/>
    <cellStyle name="Hyperlink 36" xfId="10227" xr:uid="{00000000-0005-0000-0000-0000BF220000}"/>
    <cellStyle name="Hyperlink 360" xfId="3626" hidden="1" xr:uid="{00000000-0005-0000-0000-0000C0220000}"/>
    <cellStyle name="Hyperlink 360" xfId="7690" hidden="1" xr:uid="{00000000-0005-0000-0000-0000C1220000}"/>
    <cellStyle name="Hyperlink 361" xfId="3628" hidden="1" xr:uid="{00000000-0005-0000-0000-0000C2220000}"/>
    <cellStyle name="Hyperlink 361" xfId="7692" hidden="1" xr:uid="{00000000-0005-0000-0000-0000C3220000}"/>
    <cellStyle name="Hyperlink 362" xfId="3630" hidden="1" xr:uid="{00000000-0005-0000-0000-0000C4220000}"/>
    <cellStyle name="Hyperlink 362" xfId="7694" hidden="1" xr:uid="{00000000-0005-0000-0000-0000C5220000}"/>
    <cellStyle name="Hyperlink 363" xfId="3632" hidden="1" xr:uid="{00000000-0005-0000-0000-0000C6220000}"/>
    <cellStyle name="Hyperlink 363" xfId="7696" hidden="1" xr:uid="{00000000-0005-0000-0000-0000C7220000}"/>
    <cellStyle name="Hyperlink 364" xfId="3634" hidden="1" xr:uid="{00000000-0005-0000-0000-0000C8220000}"/>
    <cellStyle name="Hyperlink 364" xfId="7698" hidden="1" xr:uid="{00000000-0005-0000-0000-0000C9220000}"/>
    <cellStyle name="Hyperlink 365" xfId="3636" hidden="1" xr:uid="{00000000-0005-0000-0000-0000CA220000}"/>
    <cellStyle name="Hyperlink 365" xfId="7700" hidden="1" xr:uid="{00000000-0005-0000-0000-0000CB220000}"/>
    <cellStyle name="Hyperlink 366" xfId="3638" hidden="1" xr:uid="{00000000-0005-0000-0000-0000CC220000}"/>
    <cellStyle name="Hyperlink 366" xfId="7702" hidden="1" xr:uid="{00000000-0005-0000-0000-0000CD220000}"/>
    <cellStyle name="Hyperlink 367" xfId="3640" hidden="1" xr:uid="{00000000-0005-0000-0000-0000CE220000}"/>
    <cellStyle name="Hyperlink 367" xfId="7704" hidden="1" xr:uid="{00000000-0005-0000-0000-0000CF220000}"/>
    <cellStyle name="Hyperlink 368" xfId="3642" hidden="1" xr:uid="{00000000-0005-0000-0000-0000D0220000}"/>
    <cellStyle name="Hyperlink 368" xfId="7706" hidden="1" xr:uid="{00000000-0005-0000-0000-0000D1220000}"/>
    <cellStyle name="Hyperlink 369" xfId="3644" hidden="1" xr:uid="{00000000-0005-0000-0000-0000D2220000}"/>
    <cellStyle name="Hyperlink 369" xfId="7708" hidden="1" xr:uid="{00000000-0005-0000-0000-0000D3220000}"/>
    <cellStyle name="Hyperlink 37" xfId="2891" hidden="1" xr:uid="{00000000-0005-0000-0000-0000D4220000}"/>
    <cellStyle name="Hyperlink 37" xfId="5235" hidden="1" xr:uid="{00000000-0005-0000-0000-0000D5220000}"/>
    <cellStyle name="Hyperlink 37" xfId="6678" hidden="1" xr:uid="{00000000-0005-0000-0000-0000D6220000}"/>
    <cellStyle name="Hyperlink 37" xfId="10229" xr:uid="{00000000-0005-0000-0000-0000D7220000}"/>
    <cellStyle name="Hyperlink 370" xfId="3646" hidden="1" xr:uid="{00000000-0005-0000-0000-0000D8220000}"/>
    <cellStyle name="Hyperlink 370" xfId="7710" hidden="1" xr:uid="{00000000-0005-0000-0000-0000D9220000}"/>
    <cellStyle name="Hyperlink 371" xfId="3648" hidden="1" xr:uid="{00000000-0005-0000-0000-0000DA220000}"/>
    <cellStyle name="Hyperlink 371" xfId="7712" hidden="1" xr:uid="{00000000-0005-0000-0000-0000DB220000}"/>
    <cellStyle name="Hyperlink 372" xfId="3650" hidden="1" xr:uid="{00000000-0005-0000-0000-0000DC220000}"/>
    <cellStyle name="Hyperlink 372" xfId="7714" hidden="1" xr:uid="{00000000-0005-0000-0000-0000DD220000}"/>
    <cellStyle name="Hyperlink 373" xfId="3652" hidden="1" xr:uid="{00000000-0005-0000-0000-0000DE220000}"/>
    <cellStyle name="Hyperlink 373" xfId="7716" hidden="1" xr:uid="{00000000-0005-0000-0000-0000DF220000}"/>
    <cellStyle name="Hyperlink 374" xfId="3654" hidden="1" xr:uid="{00000000-0005-0000-0000-0000E0220000}"/>
    <cellStyle name="Hyperlink 374" xfId="7718" hidden="1" xr:uid="{00000000-0005-0000-0000-0000E1220000}"/>
    <cellStyle name="Hyperlink 375" xfId="3656" hidden="1" xr:uid="{00000000-0005-0000-0000-0000E2220000}"/>
    <cellStyle name="Hyperlink 375" xfId="7720" hidden="1" xr:uid="{00000000-0005-0000-0000-0000E3220000}"/>
    <cellStyle name="Hyperlink 376" xfId="3658" hidden="1" xr:uid="{00000000-0005-0000-0000-0000E4220000}"/>
    <cellStyle name="Hyperlink 376" xfId="7722" hidden="1" xr:uid="{00000000-0005-0000-0000-0000E5220000}"/>
    <cellStyle name="Hyperlink 377" xfId="3660" hidden="1" xr:uid="{00000000-0005-0000-0000-0000E6220000}"/>
    <cellStyle name="Hyperlink 377" xfId="7724" hidden="1" xr:uid="{00000000-0005-0000-0000-0000E7220000}"/>
    <cellStyle name="Hyperlink 378" xfId="3662" hidden="1" xr:uid="{00000000-0005-0000-0000-0000E8220000}"/>
    <cellStyle name="Hyperlink 378" xfId="7726" hidden="1" xr:uid="{00000000-0005-0000-0000-0000E9220000}"/>
    <cellStyle name="Hyperlink 379" xfId="3664" hidden="1" xr:uid="{00000000-0005-0000-0000-0000EA220000}"/>
    <cellStyle name="Hyperlink 379" xfId="7728" hidden="1" xr:uid="{00000000-0005-0000-0000-0000EB220000}"/>
    <cellStyle name="Hyperlink 38" xfId="2893" hidden="1" xr:uid="{00000000-0005-0000-0000-0000EC220000}"/>
    <cellStyle name="Hyperlink 38" xfId="5237" hidden="1" xr:uid="{00000000-0005-0000-0000-0000ED220000}"/>
    <cellStyle name="Hyperlink 38" xfId="6674" hidden="1" xr:uid="{00000000-0005-0000-0000-0000EE220000}"/>
    <cellStyle name="Hyperlink 38" xfId="10231" xr:uid="{00000000-0005-0000-0000-0000EF220000}"/>
    <cellStyle name="Hyperlink 380" xfId="3666" hidden="1" xr:uid="{00000000-0005-0000-0000-0000F0220000}"/>
    <cellStyle name="Hyperlink 380" xfId="7730" hidden="1" xr:uid="{00000000-0005-0000-0000-0000F1220000}"/>
    <cellStyle name="Hyperlink 381" xfId="3668" hidden="1" xr:uid="{00000000-0005-0000-0000-0000F2220000}"/>
    <cellStyle name="Hyperlink 381" xfId="7732" hidden="1" xr:uid="{00000000-0005-0000-0000-0000F3220000}"/>
    <cellStyle name="Hyperlink 382" xfId="3670" hidden="1" xr:uid="{00000000-0005-0000-0000-0000F4220000}"/>
    <cellStyle name="Hyperlink 382" xfId="7734" hidden="1" xr:uid="{00000000-0005-0000-0000-0000F5220000}"/>
    <cellStyle name="Hyperlink 383" xfId="3672" hidden="1" xr:uid="{00000000-0005-0000-0000-0000F6220000}"/>
    <cellStyle name="Hyperlink 383" xfId="7736" hidden="1" xr:uid="{00000000-0005-0000-0000-0000F7220000}"/>
    <cellStyle name="Hyperlink 384" xfId="3674" hidden="1" xr:uid="{00000000-0005-0000-0000-0000F8220000}"/>
    <cellStyle name="Hyperlink 384" xfId="7738" hidden="1" xr:uid="{00000000-0005-0000-0000-0000F9220000}"/>
    <cellStyle name="Hyperlink 385" xfId="3676" hidden="1" xr:uid="{00000000-0005-0000-0000-0000FA220000}"/>
    <cellStyle name="Hyperlink 385" xfId="7740" hidden="1" xr:uid="{00000000-0005-0000-0000-0000FB220000}"/>
    <cellStyle name="Hyperlink 386" xfId="3678" hidden="1" xr:uid="{00000000-0005-0000-0000-0000FC220000}"/>
    <cellStyle name="Hyperlink 386" xfId="7742" hidden="1" xr:uid="{00000000-0005-0000-0000-0000FD220000}"/>
    <cellStyle name="Hyperlink 387" xfId="3680" hidden="1" xr:uid="{00000000-0005-0000-0000-0000FE220000}"/>
    <cellStyle name="Hyperlink 387" xfId="7744" hidden="1" xr:uid="{00000000-0005-0000-0000-0000FF220000}"/>
    <cellStyle name="Hyperlink 388" xfId="3682" hidden="1" xr:uid="{00000000-0005-0000-0000-000000230000}"/>
    <cellStyle name="Hyperlink 388" xfId="7746" hidden="1" xr:uid="{00000000-0005-0000-0000-000001230000}"/>
    <cellStyle name="Hyperlink 389" xfId="3684" hidden="1" xr:uid="{00000000-0005-0000-0000-000002230000}"/>
    <cellStyle name="Hyperlink 389" xfId="7748" hidden="1" xr:uid="{00000000-0005-0000-0000-000003230000}"/>
    <cellStyle name="Hyperlink 39" xfId="2895" hidden="1" xr:uid="{00000000-0005-0000-0000-000004230000}"/>
    <cellStyle name="Hyperlink 39" xfId="5239" hidden="1" xr:uid="{00000000-0005-0000-0000-000005230000}"/>
    <cellStyle name="Hyperlink 39" xfId="6670" hidden="1" xr:uid="{00000000-0005-0000-0000-000006230000}"/>
    <cellStyle name="Hyperlink 39" xfId="10233" xr:uid="{00000000-0005-0000-0000-000007230000}"/>
    <cellStyle name="Hyperlink 390" xfId="3686" hidden="1" xr:uid="{00000000-0005-0000-0000-000008230000}"/>
    <cellStyle name="Hyperlink 390" xfId="7750" hidden="1" xr:uid="{00000000-0005-0000-0000-000009230000}"/>
    <cellStyle name="Hyperlink 391" xfId="3688" hidden="1" xr:uid="{00000000-0005-0000-0000-00000A230000}"/>
    <cellStyle name="Hyperlink 391" xfId="7752" hidden="1" xr:uid="{00000000-0005-0000-0000-00000B230000}"/>
    <cellStyle name="Hyperlink 392" xfId="3690" hidden="1" xr:uid="{00000000-0005-0000-0000-00000C230000}"/>
    <cellStyle name="Hyperlink 392" xfId="7754" hidden="1" xr:uid="{00000000-0005-0000-0000-00000D230000}"/>
    <cellStyle name="Hyperlink 393" xfId="3692" hidden="1" xr:uid="{00000000-0005-0000-0000-00000E230000}"/>
    <cellStyle name="Hyperlink 393" xfId="7756" hidden="1" xr:uid="{00000000-0005-0000-0000-00000F230000}"/>
    <cellStyle name="Hyperlink 394" xfId="3694" hidden="1" xr:uid="{00000000-0005-0000-0000-000010230000}"/>
    <cellStyle name="Hyperlink 394" xfId="7758" hidden="1" xr:uid="{00000000-0005-0000-0000-000011230000}"/>
    <cellStyle name="Hyperlink 395" xfId="3696" hidden="1" xr:uid="{00000000-0005-0000-0000-000012230000}"/>
    <cellStyle name="Hyperlink 395" xfId="7760" hidden="1" xr:uid="{00000000-0005-0000-0000-000013230000}"/>
    <cellStyle name="Hyperlink 396" xfId="3698" hidden="1" xr:uid="{00000000-0005-0000-0000-000014230000}"/>
    <cellStyle name="Hyperlink 396" xfId="7762" hidden="1" xr:uid="{00000000-0005-0000-0000-000015230000}"/>
    <cellStyle name="Hyperlink 397" xfId="3700" hidden="1" xr:uid="{00000000-0005-0000-0000-000016230000}"/>
    <cellStyle name="Hyperlink 397" xfId="7764" hidden="1" xr:uid="{00000000-0005-0000-0000-000017230000}"/>
    <cellStyle name="Hyperlink 398" xfId="3702" hidden="1" xr:uid="{00000000-0005-0000-0000-000018230000}"/>
    <cellStyle name="Hyperlink 398" xfId="7766" hidden="1" xr:uid="{00000000-0005-0000-0000-000019230000}"/>
    <cellStyle name="Hyperlink 399" xfId="3704" hidden="1" xr:uid="{00000000-0005-0000-0000-00001A230000}"/>
    <cellStyle name="Hyperlink 399" xfId="7768" hidden="1" xr:uid="{00000000-0005-0000-0000-00001B230000}"/>
    <cellStyle name="Hyperlink 4" xfId="2825" hidden="1" xr:uid="{00000000-0005-0000-0000-00001C230000}"/>
    <cellStyle name="Hyperlink 4" xfId="5169" hidden="1" xr:uid="{00000000-0005-0000-0000-00001D230000}"/>
    <cellStyle name="Hyperlink 4" xfId="6810" hidden="1" xr:uid="{00000000-0005-0000-0000-00001E230000}"/>
    <cellStyle name="Hyperlink 4" xfId="10163" xr:uid="{00000000-0005-0000-0000-00001F230000}"/>
    <cellStyle name="Hyperlink 40" xfId="2897" hidden="1" xr:uid="{00000000-0005-0000-0000-000020230000}"/>
    <cellStyle name="Hyperlink 40" xfId="5241" hidden="1" xr:uid="{00000000-0005-0000-0000-000021230000}"/>
    <cellStyle name="Hyperlink 40" xfId="6666" hidden="1" xr:uid="{00000000-0005-0000-0000-000022230000}"/>
    <cellStyle name="Hyperlink 40" xfId="10235" xr:uid="{00000000-0005-0000-0000-000023230000}"/>
    <cellStyle name="Hyperlink 400" xfId="3706" hidden="1" xr:uid="{00000000-0005-0000-0000-000024230000}"/>
    <cellStyle name="Hyperlink 400" xfId="7770" hidden="1" xr:uid="{00000000-0005-0000-0000-000025230000}"/>
    <cellStyle name="Hyperlink 401" xfId="3708" hidden="1" xr:uid="{00000000-0005-0000-0000-000026230000}"/>
    <cellStyle name="Hyperlink 401" xfId="7772" hidden="1" xr:uid="{00000000-0005-0000-0000-000027230000}"/>
    <cellStyle name="Hyperlink 402" xfId="3710" hidden="1" xr:uid="{00000000-0005-0000-0000-000028230000}"/>
    <cellStyle name="Hyperlink 402" xfId="7774" hidden="1" xr:uid="{00000000-0005-0000-0000-000029230000}"/>
    <cellStyle name="Hyperlink 403" xfId="3712" hidden="1" xr:uid="{00000000-0005-0000-0000-00002A230000}"/>
    <cellStyle name="Hyperlink 403" xfId="7776" hidden="1" xr:uid="{00000000-0005-0000-0000-00002B230000}"/>
    <cellStyle name="Hyperlink 404" xfId="3714" hidden="1" xr:uid="{00000000-0005-0000-0000-00002C230000}"/>
    <cellStyle name="Hyperlink 404" xfId="7778" hidden="1" xr:uid="{00000000-0005-0000-0000-00002D230000}"/>
    <cellStyle name="Hyperlink 405" xfId="3716" hidden="1" xr:uid="{00000000-0005-0000-0000-00002E230000}"/>
    <cellStyle name="Hyperlink 405" xfId="7780" hidden="1" xr:uid="{00000000-0005-0000-0000-00002F230000}"/>
    <cellStyle name="Hyperlink 406" xfId="3718" hidden="1" xr:uid="{00000000-0005-0000-0000-000030230000}"/>
    <cellStyle name="Hyperlink 406" xfId="7782" hidden="1" xr:uid="{00000000-0005-0000-0000-000031230000}"/>
    <cellStyle name="Hyperlink 407" xfId="3720" hidden="1" xr:uid="{00000000-0005-0000-0000-000032230000}"/>
    <cellStyle name="Hyperlink 407" xfId="7784" hidden="1" xr:uid="{00000000-0005-0000-0000-000033230000}"/>
    <cellStyle name="Hyperlink 408" xfId="3722" hidden="1" xr:uid="{00000000-0005-0000-0000-000034230000}"/>
    <cellStyle name="Hyperlink 408" xfId="7786" hidden="1" xr:uid="{00000000-0005-0000-0000-000035230000}"/>
    <cellStyle name="Hyperlink 409" xfId="3724" hidden="1" xr:uid="{00000000-0005-0000-0000-000036230000}"/>
    <cellStyle name="Hyperlink 409" xfId="7788" hidden="1" xr:uid="{00000000-0005-0000-0000-000037230000}"/>
    <cellStyle name="Hyperlink 41" xfId="2899" hidden="1" xr:uid="{00000000-0005-0000-0000-000038230000}"/>
    <cellStyle name="Hyperlink 41" xfId="5243" hidden="1" xr:uid="{00000000-0005-0000-0000-000039230000}"/>
    <cellStyle name="Hyperlink 41" xfId="6662" hidden="1" xr:uid="{00000000-0005-0000-0000-00003A230000}"/>
    <cellStyle name="Hyperlink 41" xfId="10237" xr:uid="{00000000-0005-0000-0000-00003B230000}"/>
    <cellStyle name="Hyperlink 410" xfId="3726" hidden="1" xr:uid="{00000000-0005-0000-0000-00003C230000}"/>
    <cellStyle name="Hyperlink 410" xfId="7790" hidden="1" xr:uid="{00000000-0005-0000-0000-00003D230000}"/>
    <cellStyle name="Hyperlink 411" xfId="3728" hidden="1" xr:uid="{00000000-0005-0000-0000-00003E230000}"/>
    <cellStyle name="Hyperlink 411" xfId="7792" hidden="1" xr:uid="{00000000-0005-0000-0000-00003F230000}"/>
    <cellStyle name="Hyperlink 412" xfId="3730" hidden="1" xr:uid="{00000000-0005-0000-0000-000040230000}"/>
    <cellStyle name="Hyperlink 412" xfId="7794" hidden="1" xr:uid="{00000000-0005-0000-0000-000041230000}"/>
    <cellStyle name="Hyperlink 413" xfId="3732" hidden="1" xr:uid="{00000000-0005-0000-0000-000042230000}"/>
    <cellStyle name="Hyperlink 413" xfId="7796" hidden="1" xr:uid="{00000000-0005-0000-0000-000043230000}"/>
    <cellStyle name="Hyperlink 414" xfId="3734" hidden="1" xr:uid="{00000000-0005-0000-0000-000044230000}"/>
    <cellStyle name="Hyperlink 414" xfId="5963" hidden="1" xr:uid="{00000000-0005-0000-0000-000045230000}"/>
    <cellStyle name="Hyperlink 415" xfId="3736" hidden="1" xr:uid="{00000000-0005-0000-0000-000046230000}"/>
    <cellStyle name="Hyperlink 415" xfId="7798" hidden="1" xr:uid="{00000000-0005-0000-0000-000047230000}"/>
    <cellStyle name="Hyperlink 416" xfId="3738" hidden="1" xr:uid="{00000000-0005-0000-0000-000048230000}"/>
    <cellStyle name="Hyperlink 416" xfId="7800" hidden="1" xr:uid="{00000000-0005-0000-0000-000049230000}"/>
    <cellStyle name="Hyperlink 417" xfId="3740" hidden="1" xr:uid="{00000000-0005-0000-0000-00004A230000}"/>
    <cellStyle name="Hyperlink 417" xfId="7802" hidden="1" xr:uid="{00000000-0005-0000-0000-00004B230000}"/>
    <cellStyle name="Hyperlink 418" xfId="3742" hidden="1" xr:uid="{00000000-0005-0000-0000-00004C230000}"/>
    <cellStyle name="Hyperlink 418" xfId="7804" hidden="1" xr:uid="{00000000-0005-0000-0000-00004D230000}"/>
    <cellStyle name="Hyperlink 419" xfId="3744" hidden="1" xr:uid="{00000000-0005-0000-0000-00004E230000}"/>
    <cellStyle name="Hyperlink 419" xfId="7806" hidden="1" xr:uid="{00000000-0005-0000-0000-00004F230000}"/>
    <cellStyle name="Hyperlink 42" xfId="2901" hidden="1" xr:uid="{00000000-0005-0000-0000-000050230000}"/>
    <cellStyle name="Hyperlink 42" xfId="5245" hidden="1" xr:uid="{00000000-0005-0000-0000-000051230000}"/>
    <cellStyle name="Hyperlink 42" xfId="6658" hidden="1" xr:uid="{00000000-0005-0000-0000-000052230000}"/>
    <cellStyle name="Hyperlink 42" xfId="10239" xr:uid="{00000000-0005-0000-0000-000053230000}"/>
    <cellStyle name="Hyperlink 420" xfId="3746" hidden="1" xr:uid="{00000000-0005-0000-0000-000054230000}"/>
    <cellStyle name="Hyperlink 420" xfId="7808" hidden="1" xr:uid="{00000000-0005-0000-0000-000055230000}"/>
    <cellStyle name="Hyperlink 421" xfId="3748" hidden="1" xr:uid="{00000000-0005-0000-0000-000056230000}"/>
    <cellStyle name="Hyperlink 421" xfId="7810" hidden="1" xr:uid="{00000000-0005-0000-0000-000057230000}"/>
    <cellStyle name="Hyperlink 422" xfId="3750" hidden="1" xr:uid="{00000000-0005-0000-0000-000058230000}"/>
    <cellStyle name="Hyperlink 422" xfId="7812" hidden="1" xr:uid="{00000000-0005-0000-0000-000059230000}"/>
    <cellStyle name="Hyperlink 423" xfId="3752" hidden="1" xr:uid="{00000000-0005-0000-0000-00005A230000}"/>
    <cellStyle name="Hyperlink 423" xfId="7814" hidden="1" xr:uid="{00000000-0005-0000-0000-00005B230000}"/>
    <cellStyle name="Hyperlink 424" xfId="3754" hidden="1" xr:uid="{00000000-0005-0000-0000-00005C230000}"/>
    <cellStyle name="Hyperlink 424" xfId="7816" hidden="1" xr:uid="{00000000-0005-0000-0000-00005D230000}"/>
    <cellStyle name="Hyperlink 425" xfId="3756" hidden="1" xr:uid="{00000000-0005-0000-0000-00005E230000}"/>
    <cellStyle name="Hyperlink 425" xfId="7818" hidden="1" xr:uid="{00000000-0005-0000-0000-00005F230000}"/>
    <cellStyle name="Hyperlink 426" xfId="3758" hidden="1" xr:uid="{00000000-0005-0000-0000-000060230000}"/>
    <cellStyle name="Hyperlink 426" xfId="7820" hidden="1" xr:uid="{00000000-0005-0000-0000-000061230000}"/>
    <cellStyle name="Hyperlink 427" xfId="3760" hidden="1" xr:uid="{00000000-0005-0000-0000-000062230000}"/>
    <cellStyle name="Hyperlink 427" xfId="7822" hidden="1" xr:uid="{00000000-0005-0000-0000-000063230000}"/>
    <cellStyle name="Hyperlink 428" xfId="3762" hidden="1" xr:uid="{00000000-0005-0000-0000-000064230000}"/>
    <cellStyle name="Hyperlink 428" xfId="7824" hidden="1" xr:uid="{00000000-0005-0000-0000-000065230000}"/>
    <cellStyle name="Hyperlink 429" xfId="3764" hidden="1" xr:uid="{00000000-0005-0000-0000-000066230000}"/>
    <cellStyle name="Hyperlink 429" xfId="7826" hidden="1" xr:uid="{00000000-0005-0000-0000-000067230000}"/>
    <cellStyle name="Hyperlink 43" xfId="2903" hidden="1" xr:uid="{00000000-0005-0000-0000-000068230000}"/>
    <cellStyle name="Hyperlink 43" xfId="5247" hidden="1" xr:uid="{00000000-0005-0000-0000-000069230000}"/>
    <cellStyle name="Hyperlink 43" xfId="6654" hidden="1" xr:uid="{00000000-0005-0000-0000-00006A230000}"/>
    <cellStyle name="Hyperlink 43" xfId="10241" xr:uid="{00000000-0005-0000-0000-00006B230000}"/>
    <cellStyle name="Hyperlink 430" xfId="3766" hidden="1" xr:uid="{00000000-0005-0000-0000-00006C230000}"/>
    <cellStyle name="Hyperlink 430" xfId="7828" hidden="1" xr:uid="{00000000-0005-0000-0000-00006D230000}"/>
    <cellStyle name="Hyperlink 431" xfId="3768" hidden="1" xr:uid="{00000000-0005-0000-0000-00006E230000}"/>
    <cellStyle name="Hyperlink 431" xfId="7830" hidden="1" xr:uid="{00000000-0005-0000-0000-00006F230000}"/>
    <cellStyle name="Hyperlink 432" xfId="3770" hidden="1" xr:uid="{00000000-0005-0000-0000-000070230000}"/>
    <cellStyle name="Hyperlink 432" xfId="7832" hidden="1" xr:uid="{00000000-0005-0000-0000-000071230000}"/>
    <cellStyle name="Hyperlink 433" xfId="3772" hidden="1" xr:uid="{00000000-0005-0000-0000-000072230000}"/>
    <cellStyle name="Hyperlink 433" xfId="7834" hidden="1" xr:uid="{00000000-0005-0000-0000-000073230000}"/>
    <cellStyle name="Hyperlink 434" xfId="3774" hidden="1" xr:uid="{00000000-0005-0000-0000-000074230000}"/>
    <cellStyle name="Hyperlink 434" xfId="7836" hidden="1" xr:uid="{00000000-0005-0000-0000-000075230000}"/>
    <cellStyle name="Hyperlink 435" xfId="3776" hidden="1" xr:uid="{00000000-0005-0000-0000-000076230000}"/>
    <cellStyle name="Hyperlink 435" xfId="7838" hidden="1" xr:uid="{00000000-0005-0000-0000-000077230000}"/>
    <cellStyle name="Hyperlink 436" xfId="3778" hidden="1" xr:uid="{00000000-0005-0000-0000-000078230000}"/>
    <cellStyle name="Hyperlink 436" xfId="7840" hidden="1" xr:uid="{00000000-0005-0000-0000-000079230000}"/>
    <cellStyle name="Hyperlink 437" xfId="3780" hidden="1" xr:uid="{00000000-0005-0000-0000-00007A230000}"/>
    <cellStyle name="Hyperlink 437" xfId="7842" hidden="1" xr:uid="{00000000-0005-0000-0000-00007B230000}"/>
    <cellStyle name="Hyperlink 438" xfId="3782" hidden="1" xr:uid="{00000000-0005-0000-0000-00007C230000}"/>
    <cellStyle name="Hyperlink 438" xfId="7844" hidden="1" xr:uid="{00000000-0005-0000-0000-00007D230000}"/>
    <cellStyle name="Hyperlink 439" xfId="3784" hidden="1" xr:uid="{00000000-0005-0000-0000-00007E230000}"/>
    <cellStyle name="Hyperlink 439" xfId="7846" hidden="1" xr:uid="{00000000-0005-0000-0000-00007F230000}"/>
    <cellStyle name="Hyperlink 44" xfId="2905" hidden="1" xr:uid="{00000000-0005-0000-0000-000080230000}"/>
    <cellStyle name="Hyperlink 44" xfId="5249" hidden="1" xr:uid="{00000000-0005-0000-0000-000081230000}"/>
    <cellStyle name="Hyperlink 44" xfId="6650" hidden="1" xr:uid="{00000000-0005-0000-0000-000082230000}"/>
    <cellStyle name="Hyperlink 44" xfId="10243" xr:uid="{00000000-0005-0000-0000-000083230000}"/>
    <cellStyle name="Hyperlink 440" xfId="3786" hidden="1" xr:uid="{00000000-0005-0000-0000-000084230000}"/>
    <cellStyle name="Hyperlink 440" xfId="7848" hidden="1" xr:uid="{00000000-0005-0000-0000-000085230000}"/>
    <cellStyle name="Hyperlink 441" xfId="3788" hidden="1" xr:uid="{00000000-0005-0000-0000-000086230000}"/>
    <cellStyle name="Hyperlink 441" xfId="7850" hidden="1" xr:uid="{00000000-0005-0000-0000-000087230000}"/>
    <cellStyle name="Hyperlink 442" xfId="3790" hidden="1" xr:uid="{00000000-0005-0000-0000-000088230000}"/>
    <cellStyle name="Hyperlink 442" xfId="7852" hidden="1" xr:uid="{00000000-0005-0000-0000-000089230000}"/>
    <cellStyle name="Hyperlink 443" xfId="3792" hidden="1" xr:uid="{00000000-0005-0000-0000-00008A230000}"/>
    <cellStyle name="Hyperlink 443" xfId="7854" hidden="1" xr:uid="{00000000-0005-0000-0000-00008B230000}"/>
    <cellStyle name="Hyperlink 444" xfId="3794" hidden="1" xr:uid="{00000000-0005-0000-0000-00008C230000}"/>
    <cellStyle name="Hyperlink 444" xfId="7856" hidden="1" xr:uid="{00000000-0005-0000-0000-00008D230000}"/>
    <cellStyle name="Hyperlink 445" xfId="3796" hidden="1" xr:uid="{00000000-0005-0000-0000-00008E230000}"/>
    <cellStyle name="Hyperlink 445" xfId="7858" hidden="1" xr:uid="{00000000-0005-0000-0000-00008F230000}"/>
    <cellStyle name="Hyperlink 446" xfId="3798" hidden="1" xr:uid="{00000000-0005-0000-0000-000090230000}"/>
    <cellStyle name="Hyperlink 446" xfId="7860" hidden="1" xr:uid="{00000000-0005-0000-0000-000091230000}"/>
    <cellStyle name="Hyperlink 447" xfId="3800" hidden="1" xr:uid="{00000000-0005-0000-0000-000092230000}"/>
    <cellStyle name="Hyperlink 447" xfId="7862" hidden="1" xr:uid="{00000000-0005-0000-0000-000093230000}"/>
    <cellStyle name="Hyperlink 448" xfId="3802" hidden="1" xr:uid="{00000000-0005-0000-0000-000094230000}"/>
    <cellStyle name="Hyperlink 448" xfId="7864" hidden="1" xr:uid="{00000000-0005-0000-0000-000095230000}"/>
    <cellStyle name="Hyperlink 449" xfId="3804" hidden="1" xr:uid="{00000000-0005-0000-0000-000096230000}"/>
    <cellStyle name="Hyperlink 449" xfId="7866" hidden="1" xr:uid="{00000000-0005-0000-0000-000097230000}"/>
    <cellStyle name="Hyperlink 45" xfId="2907" hidden="1" xr:uid="{00000000-0005-0000-0000-000098230000}"/>
    <cellStyle name="Hyperlink 45" xfId="5251" hidden="1" xr:uid="{00000000-0005-0000-0000-000099230000}"/>
    <cellStyle name="Hyperlink 45" xfId="6646" hidden="1" xr:uid="{00000000-0005-0000-0000-00009A230000}"/>
    <cellStyle name="Hyperlink 45" xfId="10245" xr:uid="{00000000-0005-0000-0000-00009B230000}"/>
    <cellStyle name="Hyperlink 450" xfId="3806" hidden="1" xr:uid="{00000000-0005-0000-0000-00009C230000}"/>
    <cellStyle name="Hyperlink 450" xfId="7868" hidden="1" xr:uid="{00000000-0005-0000-0000-00009D230000}"/>
    <cellStyle name="Hyperlink 451" xfId="3808" hidden="1" xr:uid="{00000000-0005-0000-0000-00009E230000}"/>
    <cellStyle name="Hyperlink 451" xfId="7870" hidden="1" xr:uid="{00000000-0005-0000-0000-00009F230000}"/>
    <cellStyle name="Hyperlink 452" xfId="3810" hidden="1" xr:uid="{00000000-0005-0000-0000-0000A0230000}"/>
    <cellStyle name="Hyperlink 452" xfId="7872" hidden="1" xr:uid="{00000000-0005-0000-0000-0000A1230000}"/>
    <cellStyle name="Hyperlink 453" xfId="3812" hidden="1" xr:uid="{00000000-0005-0000-0000-0000A2230000}"/>
    <cellStyle name="Hyperlink 453" xfId="7874" hidden="1" xr:uid="{00000000-0005-0000-0000-0000A3230000}"/>
    <cellStyle name="Hyperlink 454" xfId="3814" hidden="1" xr:uid="{00000000-0005-0000-0000-0000A4230000}"/>
    <cellStyle name="Hyperlink 454" xfId="7876" hidden="1" xr:uid="{00000000-0005-0000-0000-0000A5230000}"/>
    <cellStyle name="Hyperlink 455" xfId="3816" hidden="1" xr:uid="{00000000-0005-0000-0000-0000A6230000}"/>
    <cellStyle name="Hyperlink 455" xfId="7878" hidden="1" xr:uid="{00000000-0005-0000-0000-0000A7230000}"/>
    <cellStyle name="Hyperlink 456" xfId="3818" hidden="1" xr:uid="{00000000-0005-0000-0000-0000A8230000}"/>
    <cellStyle name="Hyperlink 456" xfId="7880" hidden="1" xr:uid="{00000000-0005-0000-0000-0000A9230000}"/>
    <cellStyle name="Hyperlink 457" xfId="3820" hidden="1" xr:uid="{00000000-0005-0000-0000-0000AA230000}"/>
    <cellStyle name="Hyperlink 457" xfId="7882" hidden="1" xr:uid="{00000000-0005-0000-0000-0000AB230000}"/>
    <cellStyle name="Hyperlink 458" xfId="3822" hidden="1" xr:uid="{00000000-0005-0000-0000-0000AC230000}"/>
    <cellStyle name="Hyperlink 458" xfId="7884" hidden="1" xr:uid="{00000000-0005-0000-0000-0000AD230000}"/>
    <cellStyle name="Hyperlink 459" xfId="3824" hidden="1" xr:uid="{00000000-0005-0000-0000-0000AE230000}"/>
    <cellStyle name="Hyperlink 459" xfId="7886" hidden="1" xr:uid="{00000000-0005-0000-0000-0000AF230000}"/>
    <cellStyle name="Hyperlink 46" xfId="2909" hidden="1" xr:uid="{00000000-0005-0000-0000-0000B0230000}"/>
    <cellStyle name="Hyperlink 46" xfId="5253" hidden="1" xr:uid="{00000000-0005-0000-0000-0000B1230000}"/>
    <cellStyle name="Hyperlink 46" xfId="6642" hidden="1" xr:uid="{00000000-0005-0000-0000-0000B2230000}"/>
    <cellStyle name="Hyperlink 46" xfId="10247" xr:uid="{00000000-0005-0000-0000-0000B3230000}"/>
    <cellStyle name="Hyperlink 460" xfId="3826" hidden="1" xr:uid="{00000000-0005-0000-0000-0000B4230000}"/>
    <cellStyle name="Hyperlink 460" xfId="7888" hidden="1" xr:uid="{00000000-0005-0000-0000-0000B5230000}"/>
    <cellStyle name="Hyperlink 461" xfId="3828" hidden="1" xr:uid="{00000000-0005-0000-0000-0000B6230000}"/>
    <cellStyle name="Hyperlink 461" xfId="7890" hidden="1" xr:uid="{00000000-0005-0000-0000-0000B7230000}"/>
    <cellStyle name="Hyperlink 462" xfId="3830" hidden="1" xr:uid="{00000000-0005-0000-0000-0000B8230000}"/>
    <cellStyle name="Hyperlink 462" xfId="7892" hidden="1" xr:uid="{00000000-0005-0000-0000-0000B9230000}"/>
    <cellStyle name="Hyperlink 463" xfId="3832" hidden="1" xr:uid="{00000000-0005-0000-0000-0000BA230000}"/>
    <cellStyle name="Hyperlink 463" xfId="7894" hidden="1" xr:uid="{00000000-0005-0000-0000-0000BB230000}"/>
    <cellStyle name="Hyperlink 464" xfId="3834" hidden="1" xr:uid="{00000000-0005-0000-0000-0000BC230000}"/>
    <cellStyle name="Hyperlink 464" xfId="7896" hidden="1" xr:uid="{00000000-0005-0000-0000-0000BD230000}"/>
    <cellStyle name="Hyperlink 465" xfId="3836" hidden="1" xr:uid="{00000000-0005-0000-0000-0000BE230000}"/>
    <cellStyle name="Hyperlink 465" xfId="7898" hidden="1" xr:uid="{00000000-0005-0000-0000-0000BF230000}"/>
    <cellStyle name="Hyperlink 466" xfId="3838" hidden="1" xr:uid="{00000000-0005-0000-0000-0000C0230000}"/>
    <cellStyle name="Hyperlink 466" xfId="7900" hidden="1" xr:uid="{00000000-0005-0000-0000-0000C1230000}"/>
    <cellStyle name="Hyperlink 467" xfId="3840" hidden="1" xr:uid="{00000000-0005-0000-0000-0000C2230000}"/>
    <cellStyle name="Hyperlink 467" xfId="7902" hidden="1" xr:uid="{00000000-0005-0000-0000-0000C3230000}"/>
    <cellStyle name="Hyperlink 468" xfId="3842" hidden="1" xr:uid="{00000000-0005-0000-0000-0000C4230000}"/>
    <cellStyle name="Hyperlink 468" xfId="7904" hidden="1" xr:uid="{00000000-0005-0000-0000-0000C5230000}"/>
    <cellStyle name="Hyperlink 469" xfId="3844" hidden="1" xr:uid="{00000000-0005-0000-0000-0000C6230000}"/>
    <cellStyle name="Hyperlink 469" xfId="7906" hidden="1" xr:uid="{00000000-0005-0000-0000-0000C7230000}"/>
    <cellStyle name="Hyperlink 47" xfId="2911" hidden="1" xr:uid="{00000000-0005-0000-0000-0000C8230000}"/>
    <cellStyle name="Hyperlink 47" xfId="5255" hidden="1" xr:uid="{00000000-0005-0000-0000-0000C9230000}"/>
    <cellStyle name="Hyperlink 47" xfId="6638" hidden="1" xr:uid="{00000000-0005-0000-0000-0000CA230000}"/>
    <cellStyle name="Hyperlink 47" xfId="10249" xr:uid="{00000000-0005-0000-0000-0000CB230000}"/>
    <cellStyle name="Hyperlink 470" xfId="3846" hidden="1" xr:uid="{00000000-0005-0000-0000-0000CC230000}"/>
    <cellStyle name="Hyperlink 470" xfId="7908" hidden="1" xr:uid="{00000000-0005-0000-0000-0000CD230000}"/>
    <cellStyle name="Hyperlink 471" xfId="3848" hidden="1" xr:uid="{00000000-0005-0000-0000-0000CE230000}"/>
    <cellStyle name="Hyperlink 471" xfId="7910" hidden="1" xr:uid="{00000000-0005-0000-0000-0000CF230000}"/>
    <cellStyle name="Hyperlink 472" xfId="3850" hidden="1" xr:uid="{00000000-0005-0000-0000-0000D0230000}"/>
    <cellStyle name="Hyperlink 472" xfId="7912" hidden="1" xr:uid="{00000000-0005-0000-0000-0000D1230000}"/>
    <cellStyle name="Hyperlink 473" xfId="3939" hidden="1" xr:uid="{00000000-0005-0000-0000-0000D2230000}"/>
    <cellStyle name="Hyperlink 473" xfId="7914" hidden="1" xr:uid="{00000000-0005-0000-0000-0000D3230000}"/>
    <cellStyle name="Hyperlink 474" xfId="3941" hidden="1" xr:uid="{00000000-0005-0000-0000-0000D4230000}"/>
    <cellStyle name="Hyperlink 474" xfId="7916" hidden="1" xr:uid="{00000000-0005-0000-0000-0000D5230000}"/>
    <cellStyle name="Hyperlink 475" xfId="3943" hidden="1" xr:uid="{00000000-0005-0000-0000-0000D6230000}"/>
    <cellStyle name="Hyperlink 475" xfId="7918" hidden="1" xr:uid="{00000000-0005-0000-0000-0000D7230000}"/>
    <cellStyle name="Hyperlink 476" xfId="3945" hidden="1" xr:uid="{00000000-0005-0000-0000-0000D8230000}"/>
    <cellStyle name="Hyperlink 476" xfId="7920" hidden="1" xr:uid="{00000000-0005-0000-0000-0000D9230000}"/>
    <cellStyle name="Hyperlink 477" xfId="3947" hidden="1" xr:uid="{00000000-0005-0000-0000-0000DA230000}"/>
    <cellStyle name="Hyperlink 477" xfId="7922" hidden="1" xr:uid="{00000000-0005-0000-0000-0000DB230000}"/>
    <cellStyle name="Hyperlink 478" xfId="3949" hidden="1" xr:uid="{00000000-0005-0000-0000-0000DC230000}"/>
    <cellStyle name="Hyperlink 478" xfId="7924" hidden="1" xr:uid="{00000000-0005-0000-0000-0000DD230000}"/>
    <cellStyle name="Hyperlink 479" xfId="3951" hidden="1" xr:uid="{00000000-0005-0000-0000-0000DE230000}"/>
    <cellStyle name="Hyperlink 479" xfId="7926" hidden="1" xr:uid="{00000000-0005-0000-0000-0000DF230000}"/>
    <cellStyle name="Hyperlink 48" xfId="2913" hidden="1" xr:uid="{00000000-0005-0000-0000-0000E0230000}"/>
    <cellStyle name="Hyperlink 48" xfId="5257" hidden="1" xr:uid="{00000000-0005-0000-0000-0000E1230000}"/>
    <cellStyle name="Hyperlink 48" xfId="6634" hidden="1" xr:uid="{00000000-0005-0000-0000-0000E2230000}"/>
    <cellStyle name="Hyperlink 48" xfId="10251" xr:uid="{00000000-0005-0000-0000-0000E3230000}"/>
    <cellStyle name="Hyperlink 480" xfId="3953" hidden="1" xr:uid="{00000000-0005-0000-0000-0000E4230000}"/>
    <cellStyle name="Hyperlink 480" xfId="7928" hidden="1" xr:uid="{00000000-0005-0000-0000-0000E5230000}"/>
    <cellStyle name="Hyperlink 481" xfId="3955" hidden="1" xr:uid="{00000000-0005-0000-0000-0000E6230000}"/>
    <cellStyle name="Hyperlink 481" xfId="7930" hidden="1" xr:uid="{00000000-0005-0000-0000-0000E7230000}"/>
    <cellStyle name="Hyperlink 482" xfId="3957" hidden="1" xr:uid="{00000000-0005-0000-0000-0000E8230000}"/>
    <cellStyle name="Hyperlink 482" xfId="7932" hidden="1" xr:uid="{00000000-0005-0000-0000-0000E9230000}"/>
    <cellStyle name="Hyperlink 483" xfId="3959" hidden="1" xr:uid="{00000000-0005-0000-0000-0000EA230000}"/>
    <cellStyle name="Hyperlink 483" xfId="7934" hidden="1" xr:uid="{00000000-0005-0000-0000-0000EB230000}"/>
    <cellStyle name="Hyperlink 484" xfId="3961" hidden="1" xr:uid="{00000000-0005-0000-0000-0000EC230000}"/>
    <cellStyle name="Hyperlink 484" xfId="7936" hidden="1" xr:uid="{00000000-0005-0000-0000-0000ED230000}"/>
    <cellStyle name="Hyperlink 485" xfId="3963" hidden="1" xr:uid="{00000000-0005-0000-0000-0000EE230000}"/>
    <cellStyle name="Hyperlink 485" xfId="7938" hidden="1" xr:uid="{00000000-0005-0000-0000-0000EF230000}"/>
    <cellStyle name="Hyperlink 486" xfId="3965" hidden="1" xr:uid="{00000000-0005-0000-0000-0000F0230000}"/>
    <cellStyle name="Hyperlink 486" xfId="7940" hidden="1" xr:uid="{00000000-0005-0000-0000-0000F1230000}"/>
    <cellStyle name="Hyperlink 487" xfId="3967" hidden="1" xr:uid="{00000000-0005-0000-0000-0000F2230000}"/>
    <cellStyle name="Hyperlink 487" xfId="7942" hidden="1" xr:uid="{00000000-0005-0000-0000-0000F3230000}"/>
    <cellStyle name="Hyperlink 488" xfId="3969" hidden="1" xr:uid="{00000000-0005-0000-0000-0000F4230000}"/>
    <cellStyle name="Hyperlink 488" xfId="7944" hidden="1" xr:uid="{00000000-0005-0000-0000-0000F5230000}"/>
    <cellStyle name="Hyperlink 489" xfId="3971" hidden="1" xr:uid="{00000000-0005-0000-0000-0000F6230000}"/>
    <cellStyle name="Hyperlink 489" xfId="7946" hidden="1" xr:uid="{00000000-0005-0000-0000-0000F7230000}"/>
    <cellStyle name="Hyperlink 49" xfId="2915" hidden="1" xr:uid="{00000000-0005-0000-0000-0000F8230000}"/>
    <cellStyle name="Hyperlink 49" xfId="5259" hidden="1" xr:uid="{00000000-0005-0000-0000-0000F9230000}"/>
    <cellStyle name="Hyperlink 49" xfId="6630" hidden="1" xr:uid="{00000000-0005-0000-0000-0000FA230000}"/>
    <cellStyle name="Hyperlink 49" xfId="10253" xr:uid="{00000000-0005-0000-0000-0000FB230000}"/>
    <cellStyle name="Hyperlink 490" xfId="3973" hidden="1" xr:uid="{00000000-0005-0000-0000-0000FC230000}"/>
    <cellStyle name="Hyperlink 490" xfId="7948" hidden="1" xr:uid="{00000000-0005-0000-0000-0000FD230000}"/>
    <cellStyle name="Hyperlink 491" xfId="3975" hidden="1" xr:uid="{00000000-0005-0000-0000-0000FE230000}"/>
    <cellStyle name="Hyperlink 491" xfId="7950" hidden="1" xr:uid="{00000000-0005-0000-0000-0000FF230000}"/>
    <cellStyle name="Hyperlink 492" xfId="3977" hidden="1" xr:uid="{00000000-0005-0000-0000-000000240000}"/>
    <cellStyle name="Hyperlink 492" xfId="7952" hidden="1" xr:uid="{00000000-0005-0000-0000-000001240000}"/>
    <cellStyle name="Hyperlink 493" xfId="3979" hidden="1" xr:uid="{00000000-0005-0000-0000-000002240000}"/>
    <cellStyle name="Hyperlink 493" xfId="7954" hidden="1" xr:uid="{00000000-0005-0000-0000-000003240000}"/>
    <cellStyle name="Hyperlink 494" xfId="3981" hidden="1" xr:uid="{00000000-0005-0000-0000-000004240000}"/>
    <cellStyle name="Hyperlink 494" xfId="7956" hidden="1" xr:uid="{00000000-0005-0000-0000-000005240000}"/>
    <cellStyle name="Hyperlink 495" xfId="3983" hidden="1" xr:uid="{00000000-0005-0000-0000-000006240000}"/>
    <cellStyle name="Hyperlink 495" xfId="7958" hidden="1" xr:uid="{00000000-0005-0000-0000-000007240000}"/>
    <cellStyle name="Hyperlink 496" xfId="3985" hidden="1" xr:uid="{00000000-0005-0000-0000-000008240000}"/>
    <cellStyle name="Hyperlink 496" xfId="7960" hidden="1" xr:uid="{00000000-0005-0000-0000-000009240000}"/>
    <cellStyle name="Hyperlink 497" xfId="3987" hidden="1" xr:uid="{00000000-0005-0000-0000-00000A240000}"/>
    <cellStyle name="Hyperlink 497" xfId="7962" hidden="1" xr:uid="{00000000-0005-0000-0000-00000B240000}"/>
    <cellStyle name="Hyperlink 498" xfId="3989" hidden="1" xr:uid="{00000000-0005-0000-0000-00000C240000}"/>
    <cellStyle name="Hyperlink 498" xfId="7964" hidden="1" xr:uid="{00000000-0005-0000-0000-00000D240000}"/>
    <cellStyle name="Hyperlink 499" xfId="3991" hidden="1" xr:uid="{00000000-0005-0000-0000-00000E240000}"/>
    <cellStyle name="Hyperlink 499" xfId="7966" hidden="1" xr:uid="{00000000-0005-0000-0000-00000F240000}"/>
    <cellStyle name="Hyperlink 5" xfId="2827" hidden="1" xr:uid="{00000000-0005-0000-0000-000010240000}"/>
    <cellStyle name="Hyperlink 5" xfId="5171" hidden="1" xr:uid="{00000000-0005-0000-0000-000011240000}"/>
    <cellStyle name="Hyperlink 5" xfId="6806" hidden="1" xr:uid="{00000000-0005-0000-0000-000012240000}"/>
    <cellStyle name="Hyperlink 5" xfId="10165" xr:uid="{00000000-0005-0000-0000-000013240000}"/>
    <cellStyle name="Hyperlink 50" xfId="2917" hidden="1" xr:uid="{00000000-0005-0000-0000-000014240000}"/>
    <cellStyle name="Hyperlink 50" xfId="5261" hidden="1" xr:uid="{00000000-0005-0000-0000-000015240000}"/>
    <cellStyle name="Hyperlink 50" xfId="6626" hidden="1" xr:uid="{00000000-0005-0000-0000-000016240000}"/>
    <cellStyle name="Hyperlink 50" xfId="10255" xr:uid="{00000000-0005-0000-0000-000017240000}"/>
    <cellStyle name="Hyperlink 500" xfId="3993" hidden="1" xr:uid="{00000000-0005-0000-0000-000018240000}"/>
    <cellStyle name="Hyperlink 500" xfId="7968" hidden="1" xr:uid="{00000000-0005-0000-0000-000019240000}"/>
    <cellStyle name="Hyperlink 501" xfId="3995" hidden="1" xr:uid="{00000000-0005-0000-0000-00001A240000}"/>
    <cellStyle name="Hyperlink 501" xfId="7970" hidden="1" xr:uid="{00000000-0005-0000-0000-00001B240000}"/>
    <cellStyle name="Hyperlink 502" xfId="3997" hidden="1" xr:uid="{00000000-0005-0000-0000-00001C240000}"/>
    <cellStyle name="Hyperlink 502" xfId="7972" hidden="1" xr:uid="{00000000-0005-0000-0000-00001D240000}"/>
    <cellStyle name="Hyperlink 503" xfId="3999" hidden="1" xr:uid="{00000000-0005-0000-0000-00001E240000}"/>
    <cellStyle name="Hyperlink 503" xfId="7974" hidden="1" xr:uid="{00000000-0005-0000-0000-00001F240000}"/>
    <cellStyle name="Hyperlink 504" xfId="4001" hidden="1" xr:uid="{00000000-0005-0000-0000-000020240000}"/>
    <cellStyle name="Hyperlink 504" xfId="7976" hidden="1" xr:uid="{00000000-0005-0000-0000-000021240000}"/>
    <cellStyle name="Hyperlink 505" xfId="4003" hidden="1" xr:uid="{00000000-0005-0000-0000-000022240000}"/>
    <cellStyle name="Hyperlink 505" xfId="7978" hidden="1" xr:uid="{00000000-0005-0000-0000-000023240000}"/>
    <cellStyle name="Hyperlink 506" xfId="4005" hidden="1" xr:uid="{00000000-0005-0000-0000-000024240000}"/>
    <cellStyle name="Hyperlink 506" xfId="7980" hidden="1" xr:uid="{00000000-0005-0000-0000-000025240000}"/>
    <cellStyle name="Hyperlink 507" xfId="4007" hidden="1" xr:uid="{00000000-0005-0000-0000-000026240000}"/>
    <cellStyle name="Hyperlink 507" xfId="7982" hidden="1" xr:uid="{00000000-0005-0000-0000-000027240000}"/>
    <cellStyle name="Hyperlink 508" xfId="4009" hidden="1" xr:uid="{00000000-0005-0000-0000-000028240000}"/>
    <cellStyle name="Hyperlink 508" xfId="7984" hidden="1" xr:uid="{00000000-0005-0000-0000-000029240000}"/>
    <cellStyle name="Hyperlink 509" xfId="4011" hidden="1" xr:uid="{00000000-0005-0000-0000-00002A240000}"/>
    <cellStyle name="Hyperlink 509" xfId="7986" hidden="1" xr:uid="{00000000-0005-0000-0000-00002B240000}"/>
    <cellStyle name="Hyperlink 51" xfId="2919" hidden="1" xr:uid="{00000000-0005-0000-0000-00002C240000}"/>
    <cellStyle name="Hyperlink 51" xfId="5263" hidden="1" xr:uid="{00000000-0005-0000-0000-00002D240000}"/>
    <cellStyle name="Hyperlink 51" xfId="6622" hidden="1" xr:uid="{00000000-0005-0000-0000-00002E240000}"/>
    <cellStyle name="Hyperlink 51" xfId="10257" xr:uid="{00000000-0005-0000-0000-00002F240000}"/>
    <cellStyle name="Hyperlink 510" xfId="4013" hidden="1" xr:uid="{00000000-0005-0000-0000-000030240000}"/>
    <cellStyle name="Hyperlink 510" xfId="7988" hidden="1" xr:uid="{00000000-0005-0000-0000-000031240000}"/>
    <cellStyle name="Hyperlink 511" xfId="4015" hidden="1" xr:uid="{00000000-0005-0000-0000-000032240000}"/>
    <cellStyle name="Hyperlink 511" xfId="7990" hidden="1" xr:uid="{00000000-0005-0000-0000-000033240000}"/>
    <cellStyle name="Hyperlink 512" xfId="4017" hidden="1" xr:uid="{00000000-0005-0000-0000-000034240000}"/>
    <cellStyle name="Hyperlink 512" xfId="7992" hidden="1" xr:uid="{00000000-0005-0000-0000-000035240000}"/>
    <cellStyle name="Hyperlink 513" xfId="4019" hidden="1" xr:uid="{00000000-0005-0000-0000-000036240000}"/>
    <cellStyle name="Hyperlink 513" xfId="7994" hidden="1" xr:uid="{00000000-0005-0000-0000-000037240000}"/>
    <cellStyle name="Hyperlink 514" xfId="4021" hidden="1" xr:uid="{00000000-0005-0000-0000-000038240000}"/>
    <cellStyle name="Hyperlink 514" xfId="7996" hidden="1" xr:uid="{00000000-0005-0000-0000-000039240000}"/>
    <cellStyle name="Hyperlink 515" xfId="4023" hidden="1" xr:uid="{00000000-0005-0000-0000-00003A240000}"/>
    <cellStyle name="Hyperlink 515" xfId="7998" hidden="1" xr:uid="{00000000-0005-0000-0000-00003B240000}"/>
    <cellStyle name="Hyperlink 516" xfId="4025" hidden="1" xr:uid="{00000000-0005-0000-0000-00003C240000}"/>
    <cellStyle name="Hyperlink 516" xfId="8000" hidden="1" xr:uid="{00000000-0005-0000-0000-00003D240000}"/>
    <cellStyle name="Hyperlink 517" xfId="4027" hidden="1" xr:uid="{00000000-0005-0000-0000-00003E240000}"/>
    <cellStyle name="Hyperlink 517" xfId="8002" hidden="1" xr:uid="{00000000-0005-0000-0000-00003F240000}"/>
    <cellStyle name="Hyperlink 518" xfId="4029" hidden="1" xr:uid="{00000000-0005-0000-0000-000040240000}"/>
    <cellStyle name="Hyperlink 518" xfId="8004" hidden="1" xr:uid="{00000000-0005-0000-0000-000041240000}"/>
    <cellStyle name="Hyperlink 519" xfId="4031" hidden="1" xr:uid="{00000000-0005-0000-0000-000042240000}"/>
    <cellStyle name="Hyperlink 519" xfId="8006" hidden="1" xr:uid="{00000000-0005-0000-0000-000043240000}"/>
    <cellStyle name="Hyperlink 52" xfId="2921" hidden="1" xr:uid="{00000000-0005-0000-0000-000044240000}"/>
    <cellStyle name="Hyperlink 52" xfId="5265" hidden="1" xr:uid="{00000000-0005-0000-0000-000045240000}"/>
    <cellStyle name="Hyperlink 52" xfId="6618" hidden="1" xr:uid="{00000000-0005-0000-0000-000046240000}"/>
    <cellStyle name="Hyperlink 52" xfId="10259" xr:uid="{00000000-0005-0000-0000-000047240000}"/>
    <cellStyle name="Hyperlink 520" xfId="4033" hidden="1" xr:uid="{00000000-0005-0000-0000-000048240000}"/>
    <cellStyle name="Hyperlink 520" xfId="8008" hidden="1" xr:uid="{00000000-0005-0000-0000-000049240000}"/>
    <cellStyle name="Hyperlink 521" xfId="4035" hidden="1" xr:uid="{00000000-0005-0000-0000-00004A240000}"/>
    <cellStyle name="Hyperlink 521" xfId="8010" hidden="1" xr:uid="{00000000-0005-0000-0000-00004B240000}"/>
    <cellStyle name="Hyperlink 522" xfId="4037" hidden="1" xr:uid="{00000000-0005-0000-0000-00004C240000}"/>
    <cellStyle name="Hyperlink 522" xfId="8012" hidden="1" xr:uid="{00000000-0005-0000-0000-00004D240000}"/>
    <cellStyle name="Hyperlink 523" xfId="4039" hidden="1" xr:uid="{00000000-0005-0000-0000-00004E240000}"/>
    <cellStyle name="Hyperlink 523" xfId="8014" hidden="1" xr:uid="{00000000-0005-0000-0000-00004F240000}"/>
    <cellStyle name="Hyperlink 524" xfId="4041" hidden="1" xr:uid="{00000000-0005-0000-0000-000050240000}"/>
    <cellStyle name="Hyperlink 524" xfId="8016" hidden="1" xr:uid="{00000000-0005-0000-0000-000051240000}"/>
    <cellStyle name="Hyperlink 525" xfId="4043" hidden="1" xr:uid="{00000000-0005-0000-0000-000052240000}"/>
    <cellStyle name="Hyperlink 525" xfId="8018" hidden="1" xr:uid="{00000000-0005-0000-0000-000053240000}"/>
    <cellStyle name="Hyperlink 526" xfId="4045" hidden="1" xr:uid="{00000000-0005-0000-0000-000054240000}"/>
    <cellStyle name="Hyperlink 526" xfId="8020" hidden="1" xr:uid="{00000000-0005-0000-0000-000055240000}"/>
    <cellStyle name="Hyperlink 527" xfId="4047" hidden="1" xr:uid="{00000000-0005-0000-0000-000056240000}"/>
    <cellStyle name="Hyperlink 527" xfId="8022" hidden="1" xr:uid="{00000000-0005-0000-0000-000057240000}"/>
    <cellStyle name="Hyperlink 528" xfId="4049" hidden="1" xr:uid="{00000000-0005-0000-0000-000058240000}"/>
    <cellStyle name="Hyperlink 528" xfId="8024" hidden="1" xr:uid="{00000000-0005-0000-0000-000059240000}"/>
    <cellStyle name="Hyperlink 529" xfId="4051" hidden="1" xr:uid="{00000000-0005-0000-0000-00005A240000}"/>
    <cellStyle name="Hyperlink 529" xfId="8026" hidden="1" xr:uid="{00000000-0005-0000-0000-00005B240000}"/>
    <cellStyle name="Hyperlink 53" xfId="2923" hidden="1" xr:uid="{00000000-0005-0000-0000-00005C240000}"/>
    <cellStyle name="Hyperlink 53" xfId="5267" hidden="1" xr:uid="{00000000-0005-0000-0000-00005D240000}"/>
    <cellStyle name="Hyperlink 53" xfId="6614" hidden="1" xr:uid="{00000000-0005-0000-0000-00005E240000}"/>
    <cellStyle name="Hyperlink 53" xfId="10261" xr:uid="{00000000-0005-0000-0000-00005F240000}"/>
    <cellStyle name="Hyperlink 530" xfId="3437" hidden="1" xr:uid="{00000000-0005-0000-0000-000060240000}"/>
    <cellStyle name="Hyperlink 530" xfId="8028" hidden="1" xr:uid="{00000000-0005-0000-0000-000061240000}"/>
    <cellStyle name="Hyperlink 531" xfId="4053" hidden="1" xr:uid="{00000000-0005-0000-0000-000062240000}"/>
    <cellStyle name="Hyperlink 531" xfId="8030" hidden="1" xr:uid="{00000000-0005-0000-0000-000063240000}"/>
    <cellStyle name="Hyperlink 532" xfId="4055" hidden="1" xr:uid="{00000000-0005-0000-0000-000064240000}"/>
    <cellStyle name="Hyperlink 532" xfId="8032" hidden="1" xr:uid="{00000000-0005-0000-0000-000065240000}"/>
    <cellStyle name="Hyperlink 533" xfId="4057" hidden="1" xr:uid="{00000000-0005-0000-0000-000066240000}"/>
    <cellStyle name="Hyperlink 533" xfId="8034" hidden="1" xr:uid="{00000000-0005-0000-0000-000067240000}"/>
    <cellStyle name="Hyperlink 534" xfId="4059" hidden="1" xr:uid="{00000000-0005-0000-0000-000068240000}"/>
    <cellStyle name="Hyperlink 534" xfId="8036" hidden="1" xr:uid="{00000000-0005-0000-0000-000069240000}"/>
    <cellStyle name="Hyperlink 535" xfId="4061" hidden="1" xr:uid="{00000000-0005-0000-0000-00006A240000}"/>
    <cellStyle name="Hyperlink 535" xfId="8038" hidden="1" xr:uid="{00000000-0005-0000-0000-00006B240000}"/>
    <cellStyle name="Hyperlink 536" xfId="4063" hidden="1" xr:uid="{00000000-0005-0000-0000-00006C240000}"/>
    <cellStyle name="Hyperlink 536" xfId="8040" hidden="1" xr:uid="{00000000-0005-0000-0000-00006D240000}"/>
    <cellStyle name="Hyperlink 537" xfId="4065" hidden="1" xr:uid="{00000000-0005-0000-0000-00006E240000}"/>
    <cellStyle name="Hyperlink 537" xfId="8042" hidden="1" xr:uid="{00000000-0005-0000-0000-00006F240000}"/>
    <cellStyle name="Hyperlink 538" xfId="4067" hidden="1" xr:uid="{00000000-0005-0000-0000-000070240000}"/>
    <cellStyle name="Hyperlink 538" xfId="8044" hidden="1" xr:uid="{00000000-0005-0000-0000-000071240000}"/>
    <cellStyle name="Hyperlink 539" xfId="4069" hidden="1" xr:uid="{00000000-0005-0000-0000-000072240000}"/>
    <cellStyle name="Hyperlink 539" xfId="8046" hidden="1" xr:uid="{00000000-0005-0000-0000-000073240000}"/>
    <cellStyle name="Hyperlink 54" xfId="2925" hidden="1" xr:uid="{00000000-0005-0000-0000-000074240000}"/>
    <cellStyle name="Hyperlink 54" xfId="5269" hidden="1" xr:uid="{00000000-0005-0000-0000-000075240000}"/>
    <cellStyle name="Hyperlink 54" xfId="6610" hidden="1" xr:uid="{00000000-0005-0000-0000-000076240000}"/>
    <cellStyle name="Hyperlink 54" xfId="10263" xr:uid="{00000000-0005-0000-0000-000077240000}"/>
    <cellStyle name="Hyperlink 540" xfId="4071" hidden="1" xr:uid="{00000000-0005-0000-0000-000078240000}"/>
    <cellStyle name="Hyperlink 540" xfId="8048" hidden="1" xr:uid="{00000000-0005-0000-0000-000079240000}"/>
    <cellStyle name="Hyperlink 541" xfId="4073" hidden="1" xr:uid="{00000000-0005-0000-0000-00007A240000}"/>
    <cellStyle name="Hyperlink 541" xfId="8050" hidden="1" xr:uid="{00000000-0005-0000-0000-00007B240000}"/>
    <cellStyle name="Hyperlink 542" xfId="4075" hidden="1" xr:uid="{00000000-0005-0000-0000-00007C240000}"/>
    <cellStyle name="Hyperlink 542" xfId="8052" hidden="1" xr:uid="{00000000-0005-0000-0000-00007D240000}"/>
    <cellStyle name="Hyperlink 543" xfId="4077" hidden="1" xr:uid="{00000000-0005-0000-0000-00007E240000}"/>
    <cellStyle name="Hyperlink 543" xfId="8054" hidden="1" xr:uid="{00000000-0005-0000-0000-00007F240000}"/>
    <cellStyle name="Hyperlink 544" xfId="4079" hidden="1" xr:uid="{00000000-0005-0000-0000-000080240000}"/>
    <cellStyle name="Hyperlink 544" xfId="8056" hidden="1" xr:uid="{00000000-0005-0000-0000-000081240000}"/>
    <cellStyle name="Hyperlink 545" xfId="4081" hidden="1" xr:uid="{00000000-0005-0000-0000-000082240000}"/>
    <cellStyle name="Hyperlink 545" xfId="8058" hidden="1" xr:uid="{00000000-0005-0000-0000-000083240000}"/>
    <cellStyle name="Hyperlink 546" xfId="4083" hidden="1" xr:uid="{00000000-0005-0000-0000-000084240000}"/>
    <cellStyle name="Hyperlink 546" xfId="8060" hidden="1" xr:uid="{00000000-0005-0000-0000-000085240000}"/>
    <cellStyle name="Hyperlink 547" xfId="4085" hidden="1" xr:uid="{00000000-0005-0000-0000-000086240000}"/>
    <cellStyle name="Hyperlink 547" xfId="8062" hidden="1" xr:uid="{00000000-0005-0000-0000-000087240000}"/>
    <cellStyle name="Hyperlink 548" xfId="4087" hidden="1" xr:uid="{00000000-0005-0000-0000-000088240000}"/>
    <cellStyle name="Hyperlink 548" xfId="8064" hidden="1" xr:uid="{00000000-0005-0000-0000-000089240000}"/>
    <cellStyle name="Hyperlink 549" xfId="4089" hidden="1" xr:uid="{00000000-0005-0000-0000-00008A240000}"/>
    <cellStyle name="Hyperlink 549" xfId="8066" hidden="1" xr:uid="{00000000-0005-0000-0000-00008B240000}"/>
    <cellStyle name="Hyperlink 55" xfId="2927" hidden="1" xr:uid="{00000000-0005-0000-0000-00008C240000}"/>
    <cellStyle name="Hyperlink 55" xfId="5271" hidden="1" xr:uid="{00000000-0005-0000-0000-00008D240000}"/>
    <cellStyle name="Hyperlink 55" xfId="6606" hidden="1" xr:uid="{00000000-0005-0000-0000-00008E240000}"/>
    <cellStyle name="Hyperlink 55" xfId="10265" xr:uid="{00000000-0005-0000-0000-00008F240000}"/>
    <cellStyle name="Hyperlink 550" xfId="4091" hidden="1" xr:uid="{00000000-0005-0000-0000-000090240000}"/>
    <cellStyle name="Hyperlink 550" xfId="8068" hidden="1" xr:uid="{00000000-0005-0000-0000-000091240000}"/>
    <cellStyle name="Hyperlink 551" xfId="4093" hidden="1" xr:uid="{00000000-0005-0000-0000-000092240000}"/>
    <cellStyle name="Hyperlink 551" xfId="8070" hidden="1" xr:uid="{00000000-0005-0000-0000-000093240000}"/>
    <cellStyle name="Hyperlink 552" xfId="4095" hidden="1" xr:uid="{00000000-0005-0000-0000-000094240000}"/>
    <cellStyle name="Hyperlink 552" xfId="8072" hidden="1" xr:uid="{00000000-0005-0000-0000-000095240000}"/>
    <cellStyle name="Hyperlink 553" xfId="4097" hidden="1" xr:uid="{00000000-0005-0000-0000-000096240000}"/>
    <cellStyle name="Hyperlink 553" xfId="8074" hidden="1" xr:uid="{00000000-0005-0000-0000-000097240000}"/>
    <cellStyle name="Hyperlink 554" xfId="4099" hidden="1" xr:uid="{00000000-0005-0000-0000-000098240000}"/>
    <cellStyle name="Hyperlink 554" xfId="8076" hidden="1" xr:uid="{00000000-0005-0000-0000-000099240000}"/>
    <cellStyle name="Hyperlink 555" xfId="4101" hidden="1" xr:uid="{00000000-0005-0000-0000-00009A240000}"/>
    <cellStyle name="Hyperlink 555" xfId="8078" hidden="1" xr:uid="{00000000-0005-0000-0000-00009B240000}"/>
    <cellStyle name="Hyperlink 556" xfId="4103" hidden="1" xr:uid="{00000000-0005-0000-0000-00009C240000}"/>
    <cellStyle name="Hyperlink 556" xfId="8080" hidden="1" xr:uid="{00000000-0005-0000-0000-00009D240000}"/>
    <cellStyle name="Hyperlink 557" xfId="4105" hidden="1" xr:uid="{00000000-0005-0000-0000-00009E240000}"/>
    <cellStyle name="Hyperlink 557" xfId="8082" hidden="1" xr:uid="{00000000-0005-0000-0000-00009F240000}"/>
    <cellStyle name="Hyperlink 558" xfId="4107" hidden="1" xr:uid="{00000000-0005-0000-0000-0000A0240000}"/>
    <cellStyle name="Hyperlink 558" xfId="8084" hidden="1" xr:uid="{00000000-0005-0000-0000-0000A1240000}"/>
    <cellStyle name="Hyperlink 559" xfId="4109" hidden="1" xr:uid="{00000000-0005-0000-0000-0000A2240000}"/>
    <cellStyle name="Hyperlink 559" xfId="8086" hidden="1" xr:uid="{00000000-0005-0000-0000-0000A3240000}"/>
    <cellStyle name="Hyperlink 56" xfId="2929" hidden="1" xr:uid="{00000000-0005-0000-0000-0000A4240000}"/>
    <cellStyle name="Hyperlink 56" xfId="5273" hidden="1" xr:uid="{00000000-0005-0000-0000-0000A5240000}"/>
    <cellStyle name="Hyperlink 56" xfId="6602" hidden="1" xr:uid="{00000000-0005-0000-0000-0000A6240000}"/>
    <cellStyle name="Hyperlink 56" xfId="10267" xr:uid="{00000000-0005-0000-0000-0000A7240000}"/>
    <cellStyle name="Hyperlink 560" xfId="4111" hidden="1" xr:uid="{00000000-0005-0000-0000-0000A8240000}"/>
    <cellStyle name="Hyperlink 560" xfId="8088" hidden="1" xr:uid="{00000000-0005-0000-0000-0000A9240000}"/>
    <cellStyle name="Hyperlink 561" xfId="4113" hidden="1" xr:uid="{00000000-0005-0000-0000-0000AA240000}"/>
    <cellStyle name="Hyperlink 561" xfId="8090" hidden="1" xr:uid="{00000000-0005-0000-0000-0000AB240000}"/>
    <cellStyle name="Hyperlink 562" xfId="4115" hidden="1" xr:uid="{00000000-0005-0000-0000-0000AC240000}"/>
    <cellStyle name="Hyperlink 562" xfId="8092" hidden="1" xr:uid="{00000000-0005-0000-0000-0000AD240000}"/>
    <cellStyle name="Hyperlink 563" xfId="4117" hidden="1" xr:uid="{00000000-0005-0000-0000-0000AE240000}"/>
    <cellStyle name="Hyperlink 563" xfId="8094" hidden="1" xr:uid="{00000000-0005-0000-0000-0000AF240000}"/>
    <cellStyle name="Hyperlink 564" xfId="4119" hidden="1" xr:uid="{00000000-0005-0000-0000-0000B0240000}"/>
    <cellStyle name="Hyperlink 564" xfId="8096" hidden="1" xr:uid="{00000000-0005-0000-0000-0000B1240000}"/>
    <cellStyle name="Hyperlink 565" xfId="4121" hidden="1" xr:uid="{00000000-0005-0000-0000-0000B2240000}"/>
    <cellStyle name="Hyperlink 565" xfId="8098" hidden="1" xr:uid="{00000000-0005-0000-0000-0000B3240000}"/>
    <cellStyle name="Hyperlink 566" xfId="4123" hidden="1" xr:uid="{00000000-0005-0000-0000-0000B4240000}"/>
    <cellStyle name="Hyperlink 566" xfId="8100" hidden="1" xr:uid="{00000000-0005-0000-0000-0000B5240000}"/>
    <cellStyle name="Hyperlink 567" xfId="4125" hidden="1" xr:uid="{00000000-0005-0000-0000-0000B6240000}"/>
    <cellStyle name="Hyperlink 567" xfId="8102" hidden="1" xr:uid="{00000000-0005-0000-0000-0000B7240000}"/>
    <cellStyle name="Hyperlink 568" xfId="4127" hidden="1" xr:uid="{00000000-0005-0000-0000-0000B8240000}"/>
    <cellStyle name="Hyperlink 568" xfId="8104" hidden="1" xr:uid="{00000000-0005-0000-0000-0000B9240000}"/>
    <cellStyle name="Hyperlink 569" xfId="4129" hidden="1" xr:uid="{00000000-0005-0000-0000-0000BA240000}"/>
    <cellStyle name="Hyperlink 569" xfId="8106" hidden="1" xr:uid="{00000000-0005-0000-0000-0000BB240000}"/>
    <cellStyle name="Hyperlink 57" xfId="2931" hidden="1" xr:uid="{00000000-0005-0000-0000-0000BC240000}"/>
    <cellStyle name="Hyperlink 57" xfId="5275" hidden="1" xr:uid="{00000000-0005-0000-0000-0000BD240000}"/>
    <cellStyle name="Hyperlink 57" xfId="6598" hidden="1" xr:uid="{00000000-0005-0000-0000-0000BE240000}"/>
    <cellStyle name="Hyperlink 57" xfId="10269" xr:uid="{00000000-0005-0000-0000-0000BF240000}"/>
    <cellStyle name="Hyperlink 570" xfId="4131" hidden="1" xr:uid="{00000000-0005-0000-0000-0000C0240000}"/>
    <cellStyle name="Hyperlink 570" xfId="8108" hidden="1" xr:uid="{00000000-0005-0000-0000-0000C1240000}"/>
    <cellStyle name="Hyperlink 571" xfId="4133" hidden="1" xr:uid="{00000000-0005-0000-0000-0000C2240000}"/>
    <cellStyle name="Hyperlink 571" xfId="8110" hidden="1" xr:uid="{00000000-0005-0000-0000-0000C3240000}"/>
    <cellStyle name="Hyperlink 572" xfId="4135" hidden="1" xr:uid="{00000000-0005-0000-0000-0000C4240000}"/>
    <cellStyle name="Hyperlink 572" xfId="8112" hidden="1" xr:uid="{00000000-0005-0000-0000-0000C5240000}"/>
    <cellStyle name="Hyperlink 573" xfId="4137" hidden="1" xr:uid="{00000000-0005-0000-0000-0000C6240000}"/>
    <cellStyle name="Hyperlink 573" xfId="8114" hidden="1" xr:uid="{00000000-0005-0000-0000-0000C7240000}"/>
    <cellStyle name="Hyperlink 574" xfId="4139" hidden="1" xr:uid="{00000000-0005-0000-0000-0000C8240000}"/>
    <cellStyle name="Hyperlink 574" xfId="8116" hidden="1" xr:uid="{00000000-0005-0000-0000-0000C9240000}"/>
    <cellStyle name="Hyperlink 575" xfId="4141" hidden="1" xr:uid="{00000000-0005-0000-0000-0000CA240000}"/>
    <cellStyle name="Hyperlink 575" xfId="8118" hidden="1" xr:uid="{00000000-0005-0000-0000-0000CB240000}"/>
    <cellStyle name="Hyperlink 576" xfId="4143" hidden="1" xr:uid="{00000000-0005-0000-0000-0000CC240000}"/>
    <cellStyle name="Hyperlink 576" xfId="8120" hidden="1" xr:uid="{00000000-0005-0000-0000-0000CD240000}"/>
    <cellStyle name="Hyperlink 577" xfId="4145" hidden="1" xr:uid="{00000000-0005-0000-0000-0000CE240000}"/>
    <cellStyle name="Hyperlink 577" xfId="8122" hidden="1" xr:uid="{00000000-0005-0000-0000-0000CF240000}"/>
    <cellStyle name="Hyperlink 578" xfId="4147" hidden="1" xr:uid="{00000000-0005-0000-0000-0000D0240000}"/>
    <cellStyle name="Hyperlink 578" xfId="8124" hidden="1" xr:uid="{00000000-0005-0000-0000-0000D1240000}"/>
    <cellStyle name="Hyperlink 579" xfId="4149" hidden="1" xr:uid="{00000000-0005-0000-0000-0000D2240000}"/>
    <cellStyle name="Hyperlink 579" xfId="8126" hidden="1" xr:uid="{00000000-0005-0000-0000-0000D3240000}"/>
    <cellStyle name="Hyperlink 58" xfId="2933" hidden="1" xr:uid="{00000000-0005-0000-0000-0000D4240000}"/>
    <cellStyle name="Hyperlink 58" xfId="5277" hidden="1" xr:uid="{00000000-0005-0000-0000-0000D5240000}"/>
    <cellStyle name="Hyperlink 58" xfId="6594" hidden="1" xr:uid="{00000000-0005-0000-0000-0000D6240000}"/>
    <cellStyle name="Hyperlink 58" xfId="10271" xr:uid="{00000000-0005-0000-0000-0000D7240000}"/>
    <cellStyle name="Hyperlink 580" xfId="4151" hidden="1" xr:uid="{00000000-0005-0000-0000-0000D8240000}"/>
    <cellStyle name="Hyperlink 580" xfId="8128" hidden="1" xr:uid="{00000000-0005-0000-0000-0000D9240000}"/>
    <cellStyle name="Hyperlink 581" xfId="4153" hidden="1" xr:uid="{00000000-0005-0000-0000-0000DA240000}"/>
    <cellStyle name="Hyperlink 581" xfId="8130" hidden="1" xr:uid="{00000000-0005-0000-0000-0000DB240000}"/>
    <cellStyle name="Hyperlink 582" xfId="4155" hidden="1" xr:uid="{00000000-0005-0000-0000-0000DC240000}"/>
    <cellStyle name="Hyperlink 582" xfId="8132" hidden="1" xr:uid="{00000000-0005-0000-0000-0000DD240000}"/>
    <cellStyle name="Hyperlink 583" xfId="4157" hidden="1" xr:uid="{00000000-0005-0000-0000-0000DE240000}"/>
    <cellStyle name="Hyperlink 583" xfId="8134" hidden="1" xr:uid="{00000000-0005-0000-0000-0000DF240000}"/>
    <cellStyle name="Hyperlink 584" xfId="4159" hidden="1" xr:uid="{00000000-0005-0000-0000-0000E0240000}"/>
    <cellStyle name="Hyperlink 584" xfId="8136" hidden="1" xr:uid="{00000000-0005-0000-0000-0000E1240000}"/>
    <cellStyle name="Hyperlink 585" xfId="4161" hidden="1" xr:uid="{00000000-0005-0000-0000-0000E2240000}"/>
    <cellStyle name="Hyperlink 585" xfId="8138" hidden="1" xr:uid="{00000000-0005-0000-0000-0000E3240000}"/>
    <cellStyle name="Hyperlink 586" xfId="4163" hidden="1" xr:uid="{00000000-0005-0000-0000-0000E4240000}"/>
    <cellStyle name="Hyperlink 586" xfId="8140" hidden="1" xr:uid="{00000000-0005-0000-0000-0000E5240000}"/>
    <cellStyle name="Hyperlink 587" xfId="4165" hidden="1" xr:uid="{00000000-0005-0000-0000-0000E6240000}"/>
    <cellStyle name="Hyperlink 587" xfId="8142" hidden="1" xr:uid="{00000000-0005-0000-0000-0000E7240000}"/>
    <cellStyle name="Hyperlink 588" xfId="4167" hidden="1" xr:uid="{00000000-0005-0000-0000-0000E8240000}"/>
    <cellStyle name="Hyperlink 588" xfId="8144" hidden="1" xr:uid="{00000000-0005-0000-0000-0000E9240000}"/>
    <cellStyle name="Hyperlink 589" xfId="4169" hidden="1" xr:uid="{00000000-0005-0000-0000-0000EA240000}"/>
    <cellStyle name="Hyperlink 589" xfId="8146" hidden="1" xr:uid="{00000000-0005-0000-0000-0000EB240000}"/>
    <cellStyle name="Hyperlink 59" xfId="2935" hidden="1" xr:uid="{00000000-0005-0000-0000-0000EC240000}"/>
    <cellStyle name="Hyperlink 59" xfId="5279" hidden="1" xr:uid="{00000000-0005-0000-0000-0000ED240000}"/>
    <cellStyle name="Hyperlink 59" xfId="6590" hidden="1" xr:uid="{00000000-0005-0000-0000-0000EE240000}"/>
    <cellStyle name="Hyperlink 59" xfId="10273" xr:uid="{00000000-0005-0000-0000-0000EF240000}"/>
    <cellStyle name="Hyperlink 590" xfId="4171" hidden="1" xr:uid="{00000000-0005-0000-0000-0000F0240000}"/>
    <cellStyle name="Hyperlink 590" xfId="8148" hidden="1" xr:uid="{00000000-0005-0000-0000-0000F1240000}"/>
    <cellStyle name="Hyperlink 591" xfId="4173" hidden="1" xr:uid="{00000000-0005-0000-0000-0000F2240000}"/>
    <cellStyle name="Hyperlink 591" xfId="8150" hidden="1" xr:uid="{00000000-0005-0000-0000-0000F3240000}"/>
    <cellStyle name="Hyperlink 592" xfId="4175" hidden="1" xr:uid="{00000000-0005-0000-0000-0000F4240000}"/>
    <cellStyle name="Hyperlink 592" xfId="8152" hidden="1" xr:uid="{00000000-0005-0000-0000-0000F5240000}"/>
    <cellStyle name="Hyperlink 593" xfId="4177" hidden="1" xr:uid="{00000000-0005-0000-0000-0000F6240000}"/>
    <cellStyle name="Hyperlink 593" xfId="8154" hidden="1" xr:uid="{00000000-0005-0000-0000-0000F7240000}"/>
    <cellStyle name="Hyperlink 594" xfId="4179" hidden="1" xr:uid="{00000000-0005-0000-0000-0000F8240000}"/>
    <cellStyle name="Hyperlink 594" xfId="8156" hidden="1" xr:uid="{00000000-0005-0000-0000-0000F9240000}"/>
    <cellStyle name="Hyperlink 595" xfId="4181" hidden="1" xr:uid="{00000000-0005-0000-0000-0000FA240000}"/>
    <cellStyle name="Hyperlink 595" xfId="8158" hidden="1" xr:uid="{00000000-0005-0000-0000-0000FB240000}"/>
    <cellStyle name="Hyperlink 596" xfId="4183" hidden="1" xr:uid="{00000000-0005-0000-0000-0000FC240000}"/>
    <cellStyle name="Hyperlink 596" xfId="8160" hidden="1" xr:uid="{00000000-0005-0000-0000-0000FD240000}"/>
    <cellStyle name="Hyperlink 597" xfId="4185" hidden="1" xr:uid="{00000000-0005-0000-0000-0000FE240000}"/>
    <cellStyle name="Hyperlink 597" xfId="8162" hidden="1" xr:uid="{00000000-0005-0000-0000-0000FF240000}"/>
    <cellStyle name="Hyperlink 598" xfId="4187" hidden="1" xr:uid="{00000000-0005-0000-0000-000000250000}"/>
    <cellStyle name="Hyperlink 598" xfId="8164" hidden="1" xr:uid="{00000000-0005-0000-0000-000001250000}"/>
    <cellStyle name="Hyperlink 599" xfId="4189" hidden="1" xr:uid="{00000000-0005-0000-0000-000002250000}"/>
    <cellStyle name="Hyperlink 599" xfId="8166" hidden="1" xr:uid="{00000000-0005-0000-0000-000003250000}"/>
    <cellStyle name="Hyperlink 6" xfId="2829" hidden="1" xr:uid="{00000000-0005-0000-0000-000004250000}"/>
    <cellStyle name="Hyperlink 6" xfId="5173" hidden="1" xr:uid="{00000000-0005-0000-0000-000005250000}"/>
    <cellStyle name="Hyperlink 6" xfId="6802" hidden="1" xr:uid="{00000000-0005-0000-0000-000006250000}"/>
    <cellStyle name="Hyperlink 6" xfId="10167" xr:uid="{00000000-0005-0000-0000-000007250000}"/>
    <cellStyle name="Hyperlink 60" xfId="2937" hidden="1" xr:uid="{00000000-0005-0000-0000-000008250000}"/>
    <cellStyle name="Hyperlink 60" xfId="7371" hidden="1" xr:uid="{00000000-0005-0000-0000-000009250000}"/>
    <cellStyle name="Hyperlink 60" xfId="6586" hidden="1" xr:uid="{00000000-0005-0000-0000-00000A250000}"/>
    <cellStyle name="Hyperlink 60" xfId="10275" xr:uid="{00000000-0005-0000-0000-00000B250000}"/>
    <cellStyle name="Hyperlink 600" xfId="4191" hidden="1" xr:uid="{00000000-0005-0000-0000-00000C250000}"/>
    <cellStyle name="Hyperlink 600" xfId="8168" hidden="1" xr:uid="{00000000-0005-0000-0000-00000D250000}"/>
    <cellStyle name="Hyperlink 601" xfId="4193" hidden="1" xr:uid="{00000000-0005-0000-0000-00000E250000}"/>
    <cellStyle name="Hyperlink 601" xfId="8170" hidden="1" xr:uid="{00000000-0005-0000-0000-00000F250000}"/>
    <cellStyle name="Hyperlink 602" xfId="4195" hidden="1" xr:uid="{00000000-0005-0000-0000-000010250000}"/>
    <cellStyle name="Hyperlink 602" xfId="8172" hidden="1" xr:uid="{00000000-0005-0000-0000-000011250000}"/>
    <cellStyle name="Hyperlink 603" xfId="4197" hidden="1" xr:uid="{00000000-0005-0000-0000-000012250000}"/>
    <cellStyle name="Hyperlink 603" xfId="8174" hidden="1" xr:uid="{00000000-0005-0000-0000-000013250000}"/>
    <cellStyle name="Hyperlink 604" xfId="4199" hidden="1" xr:uid="{00000000-0005-0000-0000-000014250000}"/>
    <cellStyle name="Hyperlink 604" xfId="8176" hidden="1" xr:uid="{00000000-0005-0000-0000-000015250000}"/>
    <cellStyle name="Hyperlink 605" xfId="4201" hidden="1" xr:uid="{00000000-0005-0000-0000-000016250000}"/>
    <cellStyle name="Hyperlink 605" xfId="8178" hidden="1" xr:uid="{00000000-0005-0000-0000-000017250000}"/>
    <cellStyle name="Hyperlink 606" xfId="4203" hidden="1" xr:uid="{00000000-0005-0000-0000-000018250000}"/>
    <cellStyle name="Hyperlink 606" xfId="8180" hidden="1" xr:uid="{00000000-0005-0000-0000-000019250000}"/>
    <cellStyle name="Hyperlink 607" xfId="4205" hidden="1" xr:uid="{00000000-0005-0000-0000-00001A250000}"/>
    <cellStyle name="Hyperlink 607" xfId="8182" hidden="1" xr:uid="{00000000-0005-0000-0000-00001B250000}"/>
    <cellStyle name="Hyperlink 608" xfId="4207" hidden="1" xr:uid="{00000000-0005-0000-0000-00001C250000}"/>
    <cellStyle name="Hyperlink 608" xfId="8184" hidden="1" xr:uid="{00000000-0005-0000-0000-00001D250000}"/>
    <cellStyle name="Hyperlink 609" xfId="4209" hidden="1" xr:uid="{00000000-0005-0000-0000-00001E250000}"/>
    <cellStyle name="Hyperlink 609" xfId="8186" hidden="1" xr:uid="{00000000-0005-0000-0000-00001F250000}"/>
    <cellStyle name="Hyperlink 61" xfId="2939" hidden="1" xr:uid="{00000000-0005-0000-0000-000020250000}"/>
    <cellStyle name="Hyperlink 61" xfId="7460" hidden="1" xr:uid="{00000000-0005-0000-0000-000021250000}"/>
    <cellStyle name="Hyperlink 61" xfId="6582" hidden="1" xr:uid="{00000000-0005-0000-0000-000022250000}"/>
    <cellStyle name="Hyperlink 61" xfId="10364" xr:uid="{00000000-0005-0000-0000-000023250000}"/>
    <cellStyle name="Hyperlink 610" xfId="4211" hidden="1" xr:uid="{00000000-0005-0000-0000-000024250000}"/>
    <cellStyle name="Hyperlink 610" xfId="8188" hidden="1" xr:uid="{00000000-0005-0000-0000-000025250000}"/>
    <cellStyle name="Hyperlink 611" xfId="4213" hidden="1" xr:uid="{00000000-0005-0000-0000-000026250000}"/>
    <cellStyle name="Hyperlink 611" xfId="8190" hidden="1" xr:uid="{00000000-0005-0000-0000-000027250000}"/>
    <cellStyle name="Hyperlink 612" xfId="4215" hidden="1" xr:uid="{00000000-0005-0000-0000-000028250000}"/>
    <cellStyle name="Hyperlink 612" xfId="8192" hidden="1" xr:uid="{00000000-0005-0000-0000-000029250000}"/>
    <cellStyle name="Hyperlink 613" xfId="4217" hidden="1" xr:uid="{00000000-0005-0000-0000-00002A250000}"/>
    <cellStyle name="Hyperlink 613" xfId="8194" hidden="1" xr:uid="{00000000-0005-0000-0000-00002B250000}"/>
    <cellStyle name="Hyperlink 614" xfId="4219" hidden="1" xr:uid="{00000000-0005-0000-0000-00002C250000}"/>
    <cellStyle name="Hyperlink 614" xfId="8196" hidden="1" xr:uid="{00000000-0005-0000-0000-00002D250000}"/>
    <cellStyle name="Hyperlink 615" xfId="4221" hidden="1" xr:uid="{00000000-0005-0000-0000-00002E250000}"/>
    <cellStyle name="Hyperlink 615" xfId="8198" hidden="1" xr:uid="{00000000-0005-0000-0000-00002F250000}"/>
    <cellStyle name="Hyperlink 616" xfId="4223" hidden="1" xr:uid="{00000000-0005-0000-0000-000030250000}"/>
    <cellStyle name="Hyperlink 616" xfId="8200" hidden="1" xr:uid="{00000000-0005-0000-0000-000031250000}"/>
    <cellStyle name="Hyperlink 617" xfId="4225" hidden="1" xr:uid="{00000000-0005-0000-0000-000032250000}"/>
    <cellStyle name="Hyperlink 617" xfId="8202" hidden="1" xr:uid="{00000000-0005-0000-0000-000033250000}"/>
    <cellStyle name="Hyperlink 618" xfId="4227" hidden="1" xr:uid="{00000000-0005-0000-0000-000034250000}"/>
    <cellStyle name="Hyperlink 618" xfId="8204" hidden="1" xr:uid="{00000000-0005-0000-0000-000035250000}"/>
    <cellStyle name="Hyperlink 619" xfId="4229" hidden="1" xr:uid="{00000000-0005-0000-0000-000036250000}"/>
    <cellStyle name="Hyperlink 619" xfId="8206" hidden="1" xr:uid="{00000000-0005-0000-0000-000037250000}"/>
    <cellStyle name="Hyperlink 62" xfId="2941" hidden="1" xr:uid="{00000000-0005-0000-0000-000038250000}"/>
    <cellStyle name="Hyperlink 62" xfId="7462" hidden="1" xr:uid="{00000000-0005-0000-0000-000039250000}"/>
    <cellStyle name="Hyperlink 62" xfId="6578" hidden="1" xr:uid="{00000000-0005-0000-0000-00003A250000}"/>
    <cellStyle name="Hyperlink 62" xfId="10366" xr:uid="{00000000-0005-0000-0000-00003B250000}"/>
    <cellStyle name="Hyperlink 620" xfId="4231" hidden="1" xr:uid="{00000000-0005-0000-0000-00003C250000}"/>
    <cellStyle name="Hyperlink 620" xfId="8208" hidden="1" xr:uid="{00000000-0005-0000-0000-00003D250000}"/>
    <cellStyle name="Hyperlink 621" xfId="4233" hidden="1" xr:uid="{00000000-0005-0000-0000-00003E250000}"/>
    <cellStyle name="Hyperlink 621" xfId="8297" hidden="1" xr:uid="{00000000-0005-0000-0000-00003F250000}"/>
    <cellStyle name="Hyperlink 622" xfId="4235" hidden="1" xr:uid="{00000000-0005-0000-0000-000040250000}"/>
    <cellStyle name="Hyperlink 622" xfId="8299" hidden="1" xr:uid="{00000000-0005-0000-0000-000041250000}"/>
    <cellStyle name="Hyperlink 623" xfId="4237" hidden="1" xr:uid="{00000000-0005-0000-0000-000042250000}"/>
    <cellStyle name="Hyperlink 623" xfId="8301" hidden="1" xr:uid="{00000000-0005-0000-0000-000043250000}"/>
    <cellStyle name="Hyperlink 624" xfId="4239" hidden="1" xr:uid="{00000000-0005-0000-0000-000044250000}"/>
    <cellStyle name="Hyperlink 624" xfId="8303" hidden="1" xr:uid="{00000000-0005-0000-0000-000045250000}"/>
    <cellStyle name="Hyperlink 625" xfId="4241" hidden="1" xr:uid="{00000000-0005-0000-0000-000046250000}"/>
    <cellStyle name="Hyperlink 625" xfId="8305" hidden="1" xr:uid="{00000000-0005-0000-0000-000047250000}"/>
    <cellStyle name="Hyperlink 626" xfId="4243" hidden="1" xr:uid="{00000000-0005-0000-0000-000048250000}"/>
    <cellStyle name="Hyperlink 626" xfId="8307" hidden="1" xr:uid="{00000000-0005-0000-0000-000049250000}"/>
    <cellStyle name="Hyperlink 627" xfId="4245" hidden="1" xr:uid="{00000000-0005-0000-0000-00004A250000}"/>
    <cellStyle name="Hyperlink 627" xfId="8309" hidden="1" xr:uid="{00000000-0005-0000-0000-00004B250000}"/>
    <cellStyle name="Hyperlink 628" xfId="4247" hidden="1" xr:uid="{00000000-0005-0000-0000-00004C250000}"/>
    <cellStyle name="Hyperlink 628" xfId="8311" hidden="1" xr:uid="{00000000-0005-0000-0000-00004D250000}"/>
    <cellStyle name="Hyperlink 629" xfId="4249" hidden="1" xr:uid="{00000000-0005-0000-0000-00004E250000}"/>
    <cellStyle name="Hyperlink 629" xfId="8313" hidden="1" xr:uid="{00000000-0005-0000-0000-00004F250000}"/>
    <cellStyle name="Hyperlink 63" xfId="2943" hidden="1" xr:uid="{00000000-0005-0000-0000-000050250000}"/>
    <cellStyle name="Hyperlink 63" xfId="7464" hidden="1" xr:uid="{00000000-0005-0000-0000-000051250000}"/>
    <cellStyle name="Hyperlink 63" xfId="6574" hidden="1" xr:uid="{00000000-0005-0000-0000-000052250000}"/>
    <cellStyle name="Hyperlink 63" xfId="10368" xr:uid="{00000000-0005-0000-0000-000053250000}"/>
    <cellStyle name="Hyperlink 630" xfId="4251" hidden="1" xr:uid="{00000000-0005-0000-0000-000054250000}"/>
    <cellStyle name="Hyperlink 630" xfId="8315" hidden="1" xr:uid="{00000000-0005-0000-0000-000055250000}"/>
    <cellStyle name="Hyperlink 631" xfId="4253" hidden="1" xr:uid="{00000000-0005-0000-0000-000056250000}"/>
    <cellStyle name="Hyperlink 631" xfId="8317" hidden="1" xr:uid="{00000000-0005-0000-0000-000057250000}"/>
    <cellStyle name="Hyperlink 632" xfId="4255" hidden="1" xr:uid="{00000000-0005-0000-0000-000058250000}"/>
    <cellStyle name="Hyperlink 632" xfId="8319" hidden="1" xr:uid="{00000000-0005-0000-0000-000059250000}"/>
    <cellStyle name="Hyperlink 633" xfId="4257" hidden="1" xr:uid="{00000000-0005-0000-0000-00005A250000}"/>
    <cellStyle name="Hyperlink 633" xfId="8321" hidden="1" xr:uid="{00000000-0005-0000-0000-00005B250000}"/>
    <cellStyle name="Hyperlink 634" xfId="4259" hidden="1" xr:uid="{00000000-0005-0000-0000-00005C250000}"/>
    <cellStyle name="Hyperlink 634" xfId="8323" hidden="1" xr:uid="{00000000-0005-0000-0000-00005D250000}"/>
    <cellStyle name="Hyperlink 635" xfId="4261" hidden="1" xr:uid="{00000000-0005-0000-0000-00005E250000}"/>
    <cellStyle name="Hyperlink 635" xfId="8325" hidden="1" xr:uid="{00000000-0005-0000-0000-00005F250000}"/>
    <cellStyle name="Hyperlink 636" xfId="4263" hidden="1" xr:uid="{00000000-0005-0000-0000-000060250000}"/>
    <cellStyle name="Hyperlink 636" xfId="8327" hidden="1" xr:uid="{00000000-0005-0000-0000-000061250000}"/>
    <cellStyle name="Hyperlink 637" xfId="4265" hidden="1" xr:uid="{00000000-0005-0000-0000-000062250000}"/>
    <cellStyle name="Hyperlink 637" xfId="8329" hidden="1" xr:uid="{00000000-0005-0000-0000-000063250000}"/>
    <cellStyle name="Hyperlink 638" xfId="4267" hidden="1" xr:uid="{00000000-0005-0000-0000-000064250000}"/>
    <cellStyle name="Hyperlink 638" xfId="8331" hidden="1" xr:uid="{00000000-0005-0000-0000-000065250000}"/>
    <cellStyle name="Hyperlink 639" xfId="4269" hidden="1" xr:uid="{00000000-0005-0000-0000-000066250000}"/>
    <cellStyle name="Hyperlink 639" xfId="8333" hidden="1" xr:uid="{00000000-0005-0000-0000-000067250000}"/>
    <cellStyle name="Hyperlink 64" xfId="2945" hidden="1" xr:uid="{00000000-0005-0000-0000-000068250000}"/>
    <cellStyle name="Hyperlink 64" xfId="7466" hidden="1" xr:uid="{00000000-0005-0000-0000-000069250000}"/>
    <cellStyle name="Hyperlink 64" xfId="6570" hidden="1" xr:uid="{00000000-0005-0000-0000-00006A250000}"/>
    <cellStyle name="Hyperlink 64" xfId="10370" xr:uid="{00000000-0005-0000-0000-00006B250000}"/>
    <cellStyle name="Hyperlink 640" xfId="4271" hidden="1" xr:uid="{00000000-0005-0000-0000-00006C250000}"/>
    <cellStyle name="Hyperlink 640" xfId="8335" hidden="1" xr:uid="{00000000-0005-0000-0000-00006D250000}"/>
    <cellStyle name="Hyperlink 641" xfId="4273" hidden="1" xr:uid="{00000000-0005-0000-0000-00006E250000}"/>
    <cellStyle name="Hyperlink 641" xfId="8337" hidden="1" xr:uid="{00000000-0005-0000-0000-00006F250000}"/>
    <cellStyle name="Hyperlink 642" xfId="4275" hidden="1" xr:uid="{00000000-0005-0000-0000-000070250000}"/>
    <cellStyle name="Hyperlink 642" xfId="8339" hidden="1" xr:uid="{00000000-0005-0000-0000-000071250000}"/>
    <cellStyle name="Hyperlink 643" xfId="4277" hidden="1" xr:uid="{00000000-0005-0000-0000-000072250000}"/>
    <cellStyle name="Hyperlink 643" xfId="8341" hidden="1" xr:uid="{00000000-0005-0000-0000-000073250000}"/>
    <cellStyle name="Hyperlink 644" xfId="4279" hidden="1" xr:uid="{00000000-0005-0000-0000-000074250000}"/>
    <cellStyle name="Hyperlink 644" xfId="8343" hidden="1" xr:uid="{00000000-0005-0000-0000-000075250000}"/>
    <cellStyle name="Hyperlink 645" xfId="4281" hidden="1" xr:uid="{00000000-0005-0000-0000-000076250000}"/>
    <cellStyle name="Hyperlink 645" xfId="8345" hidden="1" xr:uid="{00000000-0005-0000-0000-000077250000}"/>
    <cellStyle name="Hyperlink 646" xfId="4283" hidden="1" xr:uid="{00000000-0005-0000-0000-000078250000}"/>
    <cellStyle name="Hyperlink 646" xfId="8347" hidden="1" xr:uid="{00000000-0005-0000-0000-000079250000}"/>
    <cellStyle name="Hyperlink 647" xfId="4285" hidden="1" xr:uid="{00000000-0005-0000-0000-00007A250000}"/>
    <cellStyle name="Hyperlink 647" xfId="8349" hidden="1" xr:uid="{00000000-0005-0000-0000-00007B250000}"/>
    <cellStyle name="Hyperlink 648" xfId="4287" hidden="1" xr:uid="{00000000-0005-0000-0000-00007C250000}"/>
    <cellStyle name="Hyperlink 648" xfId="8351" hidden="1" xr:uid="{00000000-0005-0000-0000-00007D250000}"/>
    <cellStyle name="Hyperlink 649" xfId="4289" hidden="1" xr:uid="{00000000-0005-0000-0000-00007E250000}"/>
    <cellStyle name="Hyperlink 649" xfId="8353" hidden="1" xr:uid="{00000000-0005-0000-0000-00007F250000}"/>
    <cellStyle name="Hyperlink 65" xfId="2947" hidden="1" xr:uid="{00000000-0005-0000-0000-000080250000}"/>
    <cellStyle name="Hyperlink 65" xfId="7468" hidden="1" xr:uid="{00000000-0005-0000-0000-000081250000}"/>
    <cellStyle name="Hyperlink 65" xfId="6566" hidden="1" xr:uid="{00000000-0005-0000-0000-000082250000}"/>
    <cellStyle name="Hyperlink 65" xfId="10372" xr:uid="{00000000-0005-0000-0000-000083250000}"/>
    <cellStyle name="Hyperlink 650" xfId="4291" hidden="1" xr:uid="{00000000-0005-0000-0000-000084250000}"/>
    <cellStyle name="Hyperlink 650" xfId="8355" hidden="1" xr:uid="{00000000-0005-0000-0000-000085250000}"/>
    <cellStyle name="Hyperlink 651" xfId="4293" hidden="1" xr:uid="{00000000-0005-0000-0000-000086250000}"/>
    <cellStyle name="Hyperlink 651" xfId="8357" hidden="1" xr:uid="{00000000-0005-0000-0000-000087250000}"/>
    <cellStyle name="Hyperlink 652" xfId="4295" hidden="1" xr:uid="{00000000-0005-0000-0000-000088250000}"/>
    <cellStyle name="Hyperlink 652" xfId="8359" hidden="1" xr:uid="{00000000-0005-0000-0000-000089250000}"/>
    <cellStyle name="Hyperlink 653" xfId="4297" hidden="1" xr:uid="{00000000-0005-0000-0000-00008A250000}"/>
    <cellStyle name="Hyperlink 653" xfId="8361" hidden="1" xr:uid="{00000000-0005-0000-0000-00008B250000}"/>
    <cellStyle name="Hyperlink 654" xfId="4299" hidden="1" xr:uid="{00000000-0005-0000-0000-00008C250000}"/>
    <cellStyle name="Hyperlink 654" xfId="8363" hidden="1" xr:uid="{00000000-0005-0000-0000-00008D250000}"/>
    <cellStyle name="Hyperlink 655" xfId="4301" hidden="1" xr:uid="{00000000-0005-0000-0000-00008E250000}"/>
    <cellStyle name="Hyperlink 655" xfId="8365" hidden="1" xr:uid="{00000000-0005-0000-0000-00008F250000}"/>
    <cellStyle name="Hyperlink 656" xfId="4303" hidden="1" xr:uid="{00000000-0005-0000-0000-000090250000}"/>
    <cellStyle name="Hyperlink 656" xfId="8367" hidden="1" xr:uid="{00000000-0005-0000-0000-000091250000}"/>
    <cellStyle name="Hyperlink 657" xfId="4305" hidden="1" xr:uid="{00000000-0005-0000-0000-000092250000}"/>
    <cellStyle name="Hyperlink 657" xfId="8369" hidden="1" xr:uid="{00000000-0005-0000-0000-000093250000}"/>
    <cellStyle name="Hyperlink 658" xfId="4307" hidden="1" xr:uid="{00000000-0005-0000-0000-000094250000}"/>
    <cellStyle name="Hyperlink 658" xfId="8371" hidden="1" xr:uid="{00000000-0005-0000-0000-000095250000}"/>
    <cellStyle name="Hyperlink 659" xfId="4309" hidden="1" xr:uid="{00000000-0005-0000-0000-000096250000}"/>
    <cellStyle name="Hyperlink 659" xfId="8373" hidden="1" xr:uid="{00000000-0005-0000-0000-000097250000}"/>
    <cellStyle name="Hyperlink 66" xfId="2949" hidden="1" xr:uid="{00000000-0005-0000-0000-000098250000}"/>
    <cellStyle name="Hyperlink 66" xfId="7470" hidden="1" xr:uid="{00000000-0005-0000-0000-000099250000}"/>
    <cellStyle name="Hyperlink 66" xfId="6562" hidden="1" xr:uid="{00000000-0005-0000-0000-00009A250000}"/>
    <cellStyle name="Hyperlink 66" xfId="10374" xr:uid="{00000000-0005-0000-0000-00009B250000}"/>
    <cellStyle name="Hyperlink 660" xfId="4311" hidden="1" xr:uid="{00000000-0005-0000-0000-00009C250000}"/>
    <cellStyle name="Hyperlink 660" xfId="8375" hidden="1" xr:uid="{00000000-0005-0000-0000-00009D250000}"/>
    <cellStyle name="Hyperlink 661" xfId="4313" hidden="1" xr:uid="{00000000-0005-0000-0000-00009E250000}"/>
    <cellStyle name="Hyperlink 661" xfId="8377" hidden="1" xr:uid="{00000000-0005-0000-0000-00009F250000}"/>
    <cellStyle name="Hyperlink 662" xfId="4315" hidden="1" xr:uid="{00000000-0005-0000-0000-0000A0250000}"/>
    <cellStyle name="Hyperlink 662" xfId="8379" hidden="1" xr:uid="{00000000-0005-0000-0000-0000A1250000}"/>
    <cellStyle name="Hyperlink 663" xfId="4317" hidden="1" xr:uid="{00000000-0005-0000-0000-0000A2250000}"/>
    <cellStyle name="Hyperlink 663" xfId="8381" hidden="1" xr:uid="{00000000-0005-0000-0000-0000A3250000}"/>
    <cellStyle name="Hyperlink 664" xfId="4319" hidden="1" xr:uid="{00000000-0005-0000-0000-0000A4250000}"/>
    <cellStyle name="Hyperlink 664" xfId="8383" hidden="1" xr:uid="{00000000-0005-0000-0000-0000A5250000}"/>
    <cellStyle name="Hyperlink 665" xfId="4321" hidden="1" xr:uid="{00000000-0005-0000-0000-0000A6250000}"/>
    <cellStyle name="Hyperlink 665" xfId="8385" hidden="1" xr:uid="{00000000-0005-0000-0000-0000A7250000}"/>
    <cellStyle name="Hyperlink 666" xfId="4323" hidden="1" xr:uid="{00000000-0005-0000-0000-0000A8250000}"/>
    <cellStyle name="Hyperlink 666" xfId="8387" hidden="1" xr:uid="{00000000-0005-0000-0000-0000A9250000}"/>
    <cellStyle name="Hyperlink 667" xfId="4325" hidden="1" xr:uid="{00000000-0005-0000-0000-0000AA250000}"/>
    <cellStyle name="Hyperlink 667" xfId="8389" hidden="1" xr:uid="{00000000-0005-0000-0000-0000AB250000}"/>
    <cellStyle name="Hyperlink 668" xfId="4327" hidden="1" xr:uid="{00000000-0005-0000-0000-0000AC250000}"/>
    <cellStyle name="Hyperlink 668" xfId="8391" hidden="1" xr:uid="{00000000-0005-0000-0000-0000AD250000}"/>
    <cellStyle name="Hyperlink 669" xfId="4329" hidden="1" xr:uid="{00000000-0005-0000-0000-0000AE250000}"/>
    <cellStyle name="Hyperlink 669" xfId="8393" hidden="1" xr:uid="{00000000-0005-0000-0000-0000AF250000}"/>
    <cellStyle name="Hyperlink 67" xfId="2951" hidden="1" xr:uid="{00000000-0005-0000-0000-0000B0250000}"/>
    <cellStyle name="Hyperlink 67" xfId="7472" hidden="1" xr:uid="{00000000-0005-0000-0000-0000B1250000}"/>
    <cellStyle name="Hyperlink 67" xfId="6558" hidden="1" xr:uid="{00000000-0005-0000-0000-0000B2250000}"/>
    <cellStyle name="Hyperlink 67" xfId="10376" xr:uid="{00000000-0005-0000-0000-0000B3250000}"/>
    <cellStyle name="Hyperlink 670" xfId="4331" hidden="1" xr:uid="{00000000-0005-0000-0000-0000B4250000}"/>
    <cellStyle name="Hyperlink 670" xfId="8395" hidden="1" xr:uid="{00000000-0005-0000-0000-0000B5250000}"/>
    <cellStyle name="Hyperlink 671" xfId="4333" hidden="1" xr:uid="{00000000-0005-0000-0000-0000B6250000}"/>
    <cellStyle name="Hyperlink 671" xfId="8397" hidden="1" xr:uid="{00000000-0005-0000-0000-0000B7250000}"/>
    <cellStyle name="Hyperlink 672" xfId="4335" hidden="1" xr:uid="{00000000-0005-0000-0000-0000B8250000}"/>
    <cellStyle name="Hyperlink 672" xfId="8399" hidden="1" xr:uid="{00000000-0005-0000-0000-0000B9250000}"/>
    <cellStyle name="Hyperlink 673" xfId="4337" hidden="1" xr:uid="{00000000-0005-0000-0000-0000BA250000}"/>
    <cellStyle name="Hyperlink 673" xfId="8401" hidden="1" xr:uid="{00000000-0005-0000-0000-0000BB250000}"/>
    <cellStyle name="Hyperlink 674" xfId="4339" hidden="1" xr:uid="{00000000-0005-0000-0000-0000BC250000}"/>
    <cellStyle name="Hyperlink 674" xfId="8403" hidden="1" xr:uid="{00000000-0005-0000-0000-0000BD250000}"/>
    <cellStyle name="Hyperlink 675" xfId="4341" hidden="1" xr:uid="{00000000-0005-0000-0000-0000BE250000}"/>
    <cellStyle name="Hyperlink 675" xfId="8405" hidden="1" xr:uid="{00000000-0005-0000-0000-0000BF250000}"/>
    <cellStyle name="Hyperlink 676" xfId="4343" hidden="1" xr:uid="{00000000-0005-0000-0000-0000C0250000}"/>
    <cellStyle name="Hyperlink 676" xfId="8407" hidden="1" xr:uid="{00000000-0005-0000-0000-0000C1250000}"/>
    <cellStyle name="Hyperlink 677" xfId="4345" hidden="1" xr:uid="{00000000-0005-0000-0000-0000C2250000}"/>
    <cellStyle name="Hyperlink 677" xfId="8409" hidden="1" xr:uid="{00000000-0005-0000-0000-0000C3250000}"/>
    <cellStyle name="Hyperlink 678" xfId="4347" hidden="1" xr:uid="{00000000-0005-0000-0000-0000C4250000}"/>
    <cellStyle name="Hyperlink 678" xfId="8411" hidden="1" xr:uid="{00000000-0005-0000-0000-0000C5250000}"/>
    <cellStyle name="Hyperlink 679" xfId="4349" hidden="1" xr:uid="{00000000-0005-0000-0000-0000C6250000}"/>
    <cellStyle name="Hyperlink 679" xfId="8413" hidden="1" xr:uid="{00000000-0005-0000-0000-0000C7250000}"/>
    <cellStyle name="Hyperlink 68" xfId="2953" hidden="1" xr:uid="{00000000-0005-0000-0000-0000C8250000}"/>
    <cellStyle name="Hyperlink 68" xfId="7474" hidden="1" xr:uid="{00000000-0005-0000-0000-0000C9250000}"/>
    <cellStyle name="Hyperlink 68" xfId="6554" hidden="1" xr:uid="{00000000-0005-0000-0000-0000CA250000}"/>
    <cellStyle name="Hyperlink 68" xfId="10378" xr:uid="{00000000-0005-0000-0000-0000CB250000}"/>
    <cellStyle name="Hyperlink 680" xfId="4351" hidden="1" xr:uid="{00000000-0005-0000-0000-0000CC250000}"/>
    <cellStyle name="Hyperlink 680" xfId="8415" hidden="1" xr:uid="{00000000-0005-0000-0000-0000CD250000}"/>
    <cellStyle name="Hyperlink 681" xfId="4353" hidden="1" xr:uid="{00000000-0005-0000-0000-0000CE250000}"/>
    <cellStyle name="Hyperlink 681" xfId="8417" hidden="1" xr:uid="{00000000-0005-0000-0000-0000CF250000}"/>
    <cellStyle name="Hyperlink 682" xfId="4355" hidden="1" xr:uid="{00000000-0005-0000-0000-0000D0250000}"/>
    <cellStyle name="Hyperlink 682" xfId="8419" hidden="1" xr:uid="{00000000-0005-0000-0000-0000D1250000}"/>
    <cellStyle name="Hyperlink 683" xfId="4357" hidden="1" xr:uid="{00000000-0005-0000-0000-0000D2250000}"/>
    <cellStyle name="Hyperlink 683" xfId="8421" hidden="1" xr:uid="{00000000-0005-0000-0000-0000D3250000}"/>
    <cellStyle name="Hyperlink 684" xfId="4359" hidden="1" xr:uid="{00000000-0005-0000-0000-0000D4250000}"/>
    <cellStyle name="Hyperlink 684" xfId="8423" hidden="1" xr:uid="{00000000-0005-0000-0000-0000D5250000}"/>
    <cellStyle name="Hyperlink 685" xfId="4361" hidden="1" xr:uid="{00000000-0005-0000-0000-0000D6250000}"/>
    <cellStyle name="Hyperlink 685" xfId="8425" hidden="1" xr:uid="{00000000-0005-0000-0000-0000D7250000}"/>
    <cellStyle name="Hyperlink 686" xfId="4363" hidden="1" xr:uid="{00000000-0005-0000-0000-0000D8250000}"/>
    <cellStyle name="Hyperlink 686" xfId="8427" hidden="1" xr:uid="{00000000-0005-0000-0000-0000D9250000}"/>
    <cellStyle name="Hyperlink 687" xfId="4365" hidden="1" xr:uid="{00000000-0005-0000-0000-0000DA250000}"/>
    <cellStyle name="Hyperlink 687" xfId="8429" hidden="1" xr:uid="{00000000-0005-0000-0000-0000DB250000}"/>
    <cellStyle name="Hyperlink 688" xfId="4367" hidden="1" xr:uid="{00000000-0005-0000-0000-0000DC250000}"/>
    <cellStyle name="Hyperlink 688" xfId="8431" hidden="1" xr:uid="{00000000-0005-0000-0000-0000DD250000}"/>
    <cellStyle name="Hyperlink 689" xfId="4369" hidden="1" xr:uid="{00000000-0005-0000-0000-0000DE250000}"/>
    <cellStyle name="Hyperlink 689" xfId="8433" hidden="1" xr:uid="{00000000-0005-0000-0000-0000DF250000}"/>
    <cellStyle name="Hyperlink 69" xfId="2955" hidden="1" xr:uid="{00000000-0005-0000-0000-0000E0250000}"/>
    <cellStyle name="Hyperlink 69" xfId="7476" hidden="1" xr:uid="{00000000-0005-0000-0000-0000E1250000}"/>
    <cellStyle name="Hyperlink 69" xfId="6550" hidden="1" xr:uid="{00000000-0005-0000-0000-0000E2250000}"/>
    <cellStyle name="Hyperlink 69" xfId="10380" xr:uid="{00000000-0005-0000-0000-0000E3250000}"/>
    <cellStyle name="Hyperlink 690" xfId="4371" hidden="1" xr:uid="{00000000-0005-0000-0000-0000E4250000}"/>
    <cellStyle name="Hyperlink 690" xfId="8435" hidden="1" xr:uid="{00000000-0005-0000-0000-0000E5250000}"/>
    <cellStyle name="Hyperlink 691" xfId="4373" hidden="1" xr:uid="{00000000-0005-0000-0000-0000E6250000}"/>
    <cellStyle name="Hyperlink 691" xfId="8437" hidden="1" xr:uid="{00000000-0005-0000-0000-0000E7250000}"/>
    <cellStyle name="Hyperlink 692" xfId="4375" hidden="1" xr:uid="{00000000-0005-0000-0000-0000E8250000}"/>
    <cellStyle name="Hyperlink 692" xfId="8439" hidden="1" xr:uid="{00000000-0005-0000-0000-0000E9250000}"/>
    <cellStyle name="Hyperlink 693" xfId="4377" hidden="1" xr:uid="{00000000-0005-0000-0000-0000EA250000}"/>
    <cellStyle name="Hyperlink 693" xfId="8441" hidden="1" xr:uid="{00000000-0005-0000-0000-0000EB250000}"/>
    <cellStyle name="Hyperlink 694" xfId="4379" hidden="1" xr:uid="{00000000-0005-0000-0000-0000EC250000}"/>
    <cellStyle name="Hyperlink 694" xfId="8443" hidden="1" xr:uid="{00000000-0005-0000-0000-0000ED250000}"/>
    <cellStyle name="Hyperlink 695" xfId="4381" hidden="1" xr:uid="{00000000-0005-0000-0000-0000EE250000}"/>
    <cellStyle name="Hyperlink 695" xfId="8445" hidden="1" xr:uid="{00000000-0005-0000-0000-0000EF250000}"/>
    <cellStyle name="Hyperlink 696" xfId="4383" hidden="1" xr:uid="{00000000-0005-0000-0000-0000F0250000}"/>
    <cellStyle name="Hyperlink 696" xfId="8447" hidden="1" xr:uid="{00000000-0005-0000-0000-0000F1250000}"/>
    <cellStyle name="Hyperlink 697" xfId="4385" hidden="1" xr:uid="{00000000-0005-0000-0000-0000F2250000}"/>
    <cellStyle name="Hyperlink 697" xfId="8449" hidden="1" xr:uid="{00000000-0005-0000-0000-0000F3250000}"/>
    <cellStyle name="Hyperlink 698" xfId="4387" hidden="1" xr:uid="{00000000-0005-0000-0000-0000F4250000}"/>
    <cellStyle name="Hyperlink 698" xfId="8451" hidden="1" xr:uid="{00000000-0005-0000-0000-0000F5250000}"/>
    <cellStyle name="Hyperlink 699" xfId="4389" hidden="1" xr:uid="{00000000-0005-0000-0000-0000F6250000}"/>
    <cellStyle name="Hyperlink 699" xfId="8453" hidden="1" xr:uid="{00000000-0005-0000-0000-0000F7250000}"/>
    <cellStyle name="Hyperlink 7" xfId="2831" hidden="1" xr:uid="{00000000-0005-0000-0000-0000F8250000}"/>
    <cellStyle name="Hyperlink 7" xfId="5175" hidden="1" xr:uid="{00000000-0005-0000-0000-0000F9250000}"/>
    <cellStyle name="Hyperlink 7" xfId="6798" hidden="1" xr:uid="{00000000-0005-0000-0000-0000FA250000}"/>
    <cellStyle name="Hyperlink 7" xfId="10169" xr:uid="{00000000-0005-0000-0000-0000FB250000}"/>
    <cellStyle name="Hyperlink 70" xfId="2957" hidden="1" xr:uid="{00000000-0005-0000-0000-0000FC250000}"/>
    <cellStyle name="Hyperlink 70" xfId="7478" hidden="1" xr:uid="{00000000-0005-0000-0000-0000FD250000}"/>
    <cellStyle name="Hyperlink 70" xfId="6546" hidden="1" xr:uid="{00000000-0005-0000-0000-0000FE250000}"/>
    <cellStyle name="Hyperlink 70" xfId="10382" xr:uid="{00000000-0005-0000-0000-0000FF250000}"/>
    <cellStyle name="Hyperlink 700" xfId="4391" hidden="1" xr:uid="{00000000-0005-0000-0000-000000260000}"/>
    <cellStyle name="Hyperlink 700" xfId="8455" hidden="1" xr:uid="{00000000-0005-0000-0000-000001260000}"/>
    <cellStyle name="Hyperlink 701" xfId="4393" hidden="1" xr:uid="{00000000-0005-0000-0000-000002260000}"/>
    <cellStyle name="Hyperlink 701" xfId="8457" hidden="1" xr:uid="{00000000-0005-0000-0000-000003260000}"/>
    <cellStyle name="Hyperlink 702" xfId="4395" hidden="1" xr:uid="{00000000-0005-0000-0000-000004260000}"/>
    <cellStyle name="Hyperlink 702" xfId="8459" hidden="1" xr:uid="{00000000-0005-0000-0000-000005260000}"/>
    <cellStyle name="Hyperlink 703" xfId="4397" hidden="1" xr:uid="{00000000-0005-0000-0000-000006260000}"/>
    <cellStyle name="Hyperlink 703" xfId="8461" hidden="1" xr:uid="{00000000-0005-0000-0000-000007260000}"/>
    <cellStyle name="Hyperlink 704" xfId="4399" hidden="1" xr:uid="{00000000-0005-0000-0000-000008260000}"/>
    <cellStyle name="Hyperlink 704" xfId="8463" hidden="1" xr:uid="{00000000-0005-0000-0000-000009260000}"/>
    <cellStyle name="Hyperlink 705" xfId="4401" hidden="1" xr:uid="{00000000-0005-0000-0000-00000A260000}"/>
    <cellStyle name="Hyperlink 705" xfId="8465" hidden="1" xr:uid="{00000000-0005-0000-0000-00000B260000}"/>
    <cellStyle name="Hyperlink 706" xfId="4403" hidden="1" xr:uid="{00000000-0005-0000-0000-00000C260000}"/>
    <cellStyle name="Hyperlink 706" xfId="8467" hidden="1" xr:uid="{00000000-0005-0000-0000-00000D260000}"/>
    <cellStyle name="Hyperlink 707" xfId="4405" hidden="1" xr:uid="{00000000-0005-0000-0000-00000E260000}"/>
    <cellStyle name="Hyperlink 707" xfId="8469" hidden="1" xr:uid="{00000000-0005-0000-0000-00000F260000}"/>
    <cellStyle name="Hyperlink 708" xfId="4407" hidden="1" xr:uid="{00000000-0005-0000-0000-000010260000}"/>
    <cellStyle name="Hyperlink 708" xfId="8471" hidden="1" xr:uid="{00000000-0005-0000-0000-000011260000}"/>
    <cellStyle name="Hyperlink 709" xfId="4409" hidden="1" xr:uid="{00000000-0005-0000-0000-000012260000}"/>
    <cellStyle name="Hyperlink 709" xfId="8473" hidden="1" xr:uid="{00000000-0005-0000-0000-000013260000}"/>
    <cellStyle name="Hyperlink 71" xfId="2959" hidden="1" xr:uid="{00000000-0005-0000-0000-000014260000}"/>
    <cellStyle name="Hyperlink 71" xfId="7480" hidden="1" xr:uid="{00000000-0005-0000-0000-000015260000}"/>
    <cellStyle name="Hyperlink 71" xfId="6542" hidden="1" xr:uid="{00000000-0005-0000-0000-000016260000}"/>
    <cellStyle name="Hyperlink 71" xfId="10384" xr:uid="{00000000-0005-0000-0000-000017260000}"/>
    <cellStyle name="Hyperlink 710" xfId="4411" hidden="1" xr:uid="{00000000-0005-0000-0000-000018260000}"/>
    <cellStyle name="Hyperlink 710" xfId="8475" hidden="1" xr:uid="{00000000-0005-0000-0000-000019260000}"/>
    <cellStyle name="Hyperlink 711" xfId="4413" hidden="1" xr:uid="{00000000-0005-0000-0000-00001A260000}"/>
    <cellStyle name="Hyperlink 711" xfId="8477" hidden="1" xr:uid="{00000000-0005-0000-0000-00001B260000}"/>
    <cellStyle name="Hyperlink 712" xfId="4415" hidden="1" xr:uid="{00000000-0005-0000-0000-00001C260000}"/>
    <cellStyle name="Hyperlink 712" xfId="8479" hidden="1" xr:uid="{00000000-0005-0000-0000-00001D260000}"/>
    <cellStyle name="Hyperlink 713" xfId="4417" hidden="1" xr:uid="{00000000-0005-0000-0000-00001E260000}"/>
    <cellStyle name="Hyperlink 713" xfId="8481" hidden="1" xr:uid="{00000000-0005-0000-0000-00001F260000}"/>
    <cellStyle name="Hyperlink 714" xfId="4419" hidden="1" xr:uid="{00000000-0005-0000-0000-000020260000}"/>
    <cellStyle name="Hyperlink 714" xfId="8483" hidden="1" xr:uid="{00000000-0005-0000-0000-000021260000}"/>
    <cellStyle name="Hyperlink 715" xfId="4421" hidden="1" xr:uid="{00000000-0005-0000-0000-000022260000}"/>
    <cellStyle name="Hyperlink 715" xfId="8485" hidden="1" xr:uid="{00000000-0005-0000-0000-000023260000}"/>
    <cellStyle name="Hyperlink 716" xfId="4423" hidden="1" xr:uid="{00000000-0005-0000-0000-000024260000}"/>
    <cellStyle name="Hyperlink 716" xfId="8487" hidden="1" xr:uid="{00000000-0005-0000-0000-000025260000}"/>
    <cellStyle name="Hyperlink 717" xfId="4425" hidden="1" xr:uid="{00000000-0005-0000-0000-000026260000}"/>
    <cellStyle name="Hyperlink 717" xfId="8489" hidden="1" xr:uid="{00000000-0005-0000-0000-000027260000}"/>
    <cellStyle name="Hyperlink 718" xfId="4427" hidden="1" xr:uid="{00000000-0005-0000-0000-000028260000}"/>
    <cellStyle name="Hyperlink 718" xfId="8491" hidden="1" xr:uid="{00000000-0005-0000-0000-000029260000}"/>
    <cellStyle name="Hyperlink 719" xfId="4429" hidden="1" xr:uid="{00000000-0005-0000-0000-00002A260000}"/>
    <cellStyle name="Hyperlink 719" xfId="8493" hidden="1" xr:uid="{00000000-0005-0000-0000-00002B260000}"/>
    <cellStyle name="Hyperlink 72" xfId="2961" hidden="1" xr:uid="{00000000-0005-0000-0000-00002C260000}"/>
    <cellStyle name="Hyperlink 72" xfId="7482" hidden="1" xr:uid="{00000000-0005-0000-0000-00002D260000}"/>
    <cellStyle name="Hyperlink 72" xfId="6538" hidden="1" xr:uid="{00000000-0005-0000-0000-00002E260000}"/>
    <cellStyle name="Hyperlink 72" xfId="10386" xr:uid="{00000000-0005-0000-0000-00002F260000}"/>
    <cellStyle name="Hyperlink 720" xfId="4431" hidden="1" xr:uid="{00000000-0005-0000-0000-000030260000}"/>
    <cellStyle name="Hyperlink 720" xfId="8495" hidden="1" xr:uid="{00000000-0005-0000-0000-000031260000}"/>
    <cellStyle name="Hyperlink 721" xfId="4433" hidden="1" xr:uid="{00000000-0005-0000-0000-000032260000}"/>
    <cellStyle name="Hyperlink 721" xfId="8497" hidden="1" xr:uid="{00000000-0005-0000-0000-000033260000}"/>
    <cellStyle name="Hyperlink 722" xfId="4435" hidden="1" xr:uid="{00000000-0005-0000-0000-000034260000}"/>
    <cellStyle name="Hyperlink 722" xfId="8499" hidden="1" xr:uid="{00000000-0005-0000-0000-000035260000}"/>
    <cellStyle name="Hyperlink 723" xfId="4437" hidden="1" xr:uid="{00000000-0005-0000-0000-000036260000}"/>
    <cellStyle name="Hyperlink 723" xfId="8501" hidden="1" xr:uid="{00000000-0005-0000-0000-000037260000}"/>
    <cellStyle name="Hyperlink 724" xfId="4439" hidden="1" xr:uid="{00000000-0005-0000-0000-000038260000}"/>
    <cellStyle name="Hyperlink 724" xfId="8503" hidden="1" xr:uid="{00000000-0005-0000-0000-000039260000}"/>
    <cellStyle name="Hyperlink 725" xfId="4441" hidden="1" xr:uid="{00000000-0005-0000-0000-00003A260000}"/>
    <cellStyle name="Hyperlink 725" xfId="8505" hidden="1" xr:uid="{00000000-0005-0000-0000-00003B260000}"/>
    <cellStyle name="Hyperlink 726" xfId="4443" hidden="1" xr:uid="{00000000-0005-0000-0000-00003C260000}"/>
    <cellStyle name="Hyperlink 726" xfId="8507" hidden="1" xr:uid="{00000000-0005-0000-0000-00003D260000}"/>
    <cellStyle name="Hyperlink 727" xfId="4445" hidden="1" xr:uid="{00000000-0005-0000-0000-00003E260000}"/>
    <cellStyle name="Hyperlink 727" xfId="8509" hidden="1" xr:uid="{00000000-0005-0000-0000-00003F260000}"/>
    <cellStyle name="Hyperlink 728" xfId="4447" hidden="1" xr:uid="{00000000-0005-0000-0000-000040260000}"/>
    <cellStyle name="Hyperlink 728" xfId="8511" hidden="1" xr:uid="{00000000-0005-0000-0000-000041260000}"/>
    <cellStyle name="Hyperlink 729" xfId="4449" hidden="1" xr:uid="{00000000-0005-0000-0000-000042260000}"/>
    <cellStyle name="Hyperlink 729" xfId="8513" hidden="1" xr:uid="{00000000-0005-0000-0000-000043260000}"/>
    <cellStyle name="Hyperlink 73" xfId="2963" hidden="1" xr:uid="{00000000-0005-0000-0000-000044260000}"/>
    <cellStyle name="Hyperlink 73" xfId="7484" hidden="1" xr:uid="{00000000-0005-0000-0000-000045260000}"/>
    <cellStyle name="Hyperlink 73" xfId="6534" hidden="1" xr:uid="{00000000-0005-0000-0000-000046260000}"/>
    <cellStyle name="Hyperlink 73" xfId="10388" xr:uid="{00000000-0005-0000-0000-000047260000}"/>
    <cellStyle name="Hyperlink 730" xfId="4451" hidden="1" xr:uid="{00000000-0005-0000-0000-000048260000}"/>
    <cellStyle name="Hyperlink 730" xfId="8515" hidden="1" xr:uid="{00000000-0005-0000-0000-000049260000}"/>
    <cellStyle name="Hyperlink 731" xfId="4453" hidden="1" xr:uid="{00000000-0005-0000-0000-00004A260000}"/>
    <cellStyle name="Hyperlink 731" xfId="8517" hidden="1" xr:uid="{00000000-0005-0000-0000-00004B260000}"/>
    <cellStyle name="Hyperlink 732" xfId="4455" hidden="1" xr:uid="{00000000-0005-0000-0000-00004C260000}"/>
    <cellStyle name="Hyperlink 732" xfId="8519" hidden="1" xr:uid="{00000000-0005-0000-0000-00004D260000}"/>
    <cellStyle name="Hyperlink 733" xfId="4457" hidden="1" xr:uid="{00000000-0005-0000-0000-00004E260000}"/>
    <cellStyle name="Hyperlink 733" xfId="8521" hidden="1" xr:uid="{00000000-0005-0000-0000-00004F260000}"/>
    <cellStyle name="Hyperlink 734" xfId="4459" hidden="1" xr:uid="{00000000-0005-0000-0000-000050260000}"/>
    <cellStyle name="Hyperlink 734" xfId="8523" hidden="1" xr:uid="{00000000-0005-0000-0000-000051260000}"/>
    <cellStyle name="Hyperlink 735" xfId="4461" hidden="1" xr:uid="{00000000-0005-0000-0000-000052260000}"/>
    <cellStyle name="Hyperlink 735" xfId="8525" hidden="1" xr:uid="{00000000-0005-0000-0000-000053260000}"/>
    <cellStyle name="Hyperlink 736" xfId="4463" hidden="1" xr:uid="{00000000-0005-0000-0000-000054260000}"/>
    <cellStyle name="Hyperlink 736" xfId="8527" hidden="1" xr:uid="{00000000-0005-0000-0000-000055260000}"/>
    <cellStyle name="Hyperlink 737" xfId="4552" hidden="1" xr:uid="{00000000-0005-0000-0000-000056260000}"/>
    <cellStyle name="Hyperlink 737" xfId="8529" hidden="1" xr:uid="{00000000-0005-0000-0000-000057260000}"/>
    <cellStyle name="Hyperlink 738" xfId="4554" hidden="1" xr:uid="{00000000-0005-0000-0000-000058260000}"/>
    <cellStyle name="Hyperlink 738" xfId="8531" hidden="1" xr:uid="{00000000-0005-0000-0000-000059260000}"/>
    <cellStyle name="Hyperlink 739" xfId="4556" hidden="1" xr:uid="{00000000-0005-0000-0000-00005A260000}"/>
    <cellStyle name="Hyperlink 739" xfId="8533" hidden="1" xr:uid="{00000000-0005-0000-0000-00005B260000}"/>
    <cellStyle name="Hyperlink 74" xfId="2965" hidden="1" xr:uid="{00000000-0005-0000-0000-00005C260000}"/>
    <cellStyle name="Hyperlink 74" xfId="7486" hidden="1" xr:uid="{00000000-0005-0000-0000-00005D260000}"/>
    <cellStyle name="Hyperlink 74" xfId="6530" hidden="1" xr:uid="{00000000-0005-0000-0000-00005E260000}"/>
    <cellStyle name="Hyperlink 74" xfId="10390" xr:uid="{00000000-0005-0000-0000-00005F260000}"/>
    <cellStyle name="Hyperlink 740" xfId="4558" hidden="1" xr:uid="{00000000-0005-0000-0000-000060260000}"/>
    <cellStyle name="Hyperlink 740" xfId="8535" hidden="1" xr:uid="{00000000-0005-0000-0000-000061260000}"/>
    <cellStyle name="Hyperlink 741" xfId="4560" hidden="1" xr:uid="{00000000-0005-0000-0000-000062260000}"/>
    <cellStyle name="Hyperlink 741" xfId="8537" hidden="1" xr:uid="{00000000-0005-0000-0000-000063260000}"/>
    <cellStyle name="Hyperlink 742" xfId="4562" hidden="1" xr:uid="{00000000-0005-0000-0000-000064260000}"/>
    <cellStyle name="Hyperlink 742" xfId="8539" hidden="1" xr:uid="{00000000-0005-0000-0000-000065260000}"/>
    <cellStyle name="Hyperlink 743" xfId="4564" hidden="1" xr:uid="{00000000-0005-0000-0000-000066260000}"/>
    <cellStyle name="Hyperlink 743" xfId="8541" hidden="1" xr:uid="{00000000-0005-0000-0000-000067260000}"/>
    <cellStyle name="Hyperlink 744" xfId="4566" hidden="1" xr:uid="{00000000-0005-0000-0000-000068260000}"/>
    <cellStyle name="Hyperlink 744" xfId="8543" hidden="1" xr:uid="{00000000-0005-0000-0000-000069260000}"/>
    <cellStyle name="Hyperlink 745" xfId="4568" hidden="1" xr:uid="{00000000-0005-0000-0000-00006A260000}"/>
    <cellStyle name="Hyperlink 745" xfId="8545" hidden="1" xr:uid="{00000000-0005-0000-0000-00006B260000}"/>
    <cellStyle name="Hyperlink 746" xfId="4570" hidden="1" xr:uid="{00000000-0005-0000-0000-00006C260000}"/>
    <cellStyle name="Hyperlink 746" xfId="8547" hidden="1" xr:uid="{00000000-0005-0000-0000-00006D260000}"/>
    <cellStyle name="Hyperlink 747" xfId="4572" hidden="1" xr:uid="{00000000-0005-0000-0000-00006E260000}"/>
    <cellStyle name="Hyperlink 747" xfId="8549" hidden="1" xr:uid="{00000000-0005-0000-0000-00006F260000}"/>
    <cellStyle name="Hyperlink 748" xfId="4574" hidden="1" xr:uid="{00000000-0005-0000-0000-000070260000}"/>
    <cellStyle name="Hyperlink 748" xfId="8551" hidden="1" xr:uid="{00000000-0005-0000-0000-000071260000}"/>
    <cellStyle name="Hyperlink 749" xfId="4576" hidden="1" xr:uid="{00000000-0005-0000-0000-000072260000}"/>
    <cellStyle name="Hyperlink 749" xfId="8553" hidden="1" xr:uid="{00000000-0005-0000-0000-000073260000}"/>
    <cellStyle name="Hyperlink 75" xfId="2967" hidden="1" xr:uid="{00000000-0005-0000-0000-000074260000}"/>
    <cellStyle name="Hyperlink 75" xfId="7488" hidden="1" xr:uid="{00000000-0005-0000-0000-000075260000}"/>
    <cellStyle name="Hyperlink 75" xfId="6526" hidden="1" xr:uid="{00000000-0005-0000-0000-000076260000}"/>
    <cellStyle name="Hyperlink 75" xfId="10392" xr:uid="{00000000-0005-0000-0000-000077260000}"/>
    <cellStyle name="Hyperlink 750" xfId="4578" hidden="1" xr:uid="{00000000-0005-0000-0000-000078260000}"/>
    <cellStyle name="Hyperlink 750" xfId="8555" hidden="1" xr:uid="{00000000-0005-0000-0000-000079260000}"/>
    <cellStyle name="Hyperlink 751" xfId="4580" hidden="1" xr:uid="{00000000-0005-0000-0000-00007A260000}"/>
    <cellStyle name="Hyperlink 751" xfId="8557" hidden="1" xr:uid="{00000000-0005-0000-0000-00007B260000}"/>
    <cellStyle name="Hyperlink 752" xfId="4582" hidden="1" xr:uid="{00000000-0005-0000-0000-00007C260000}"/>
    <cellStyle name="Hyperlink 752" xfId="8559" hidden="1" xr:uid="{00000000-0005-0000-0000-00007D260000}"/>
    <cellStyle name="Hyperlink 753" xfId="4584" hidden="1" xr:uid="{00000000-0005-0000-0000-00007E260000}"/>
    <cellStyle name="Hyperlink 753" xfId="8561" hidden="1" xr:uid="{00000000-0005-0000-0000-00007F260000}"/>
    <cellStyle name="Hyperlink 754" xfId="4586" hidden="1" xr:uid="{00000000-0005-0000-0000-000080260000}"/>
    <cellStyle name="Hyperlink 754" xfId="8563" hidden="1" xr:uid="{00000000-0005-0000-0000-000081260000}"/>
    <cellStyle name="Hyperlink 755" xfId="4588" hidden="1" xr:uid="{00000000-0005-0000-0000-000082260000}"/>
    <cellStyle name="Hyperlink 755" xfId="8565" hidden="1" xr:uid="{00000000-0005-0000-0000-000083260000}"/>
    <cellStyle name="Hyperlink 756" xfId="4590" hidden="1" xr:uid="{00000000-0005-0000-0000-000084260000}"/>
    <cellStyle name="Hyperlink 756" xfId="8567" hidden="1" xr:uid="{00000000-0005-0000-0000-000085260000}"/>
    <cellStyle name="Hyperlink 757" xfId="4592" hidden="1" xr:uid="{00000000-0005-0000-0000-000086260000}"/>
    <cellStyle name="Hyperlink 757" xfId="8569" hidden="1" xr:uid="{00000000-0005-0000-0000-000087260000}"/>
    <cellStyle name="Hyperlink 758" xfId="4594" hidden="1" xr:uid="{00000000-0005-0000-0000-000088260000}"/>
    <cellStyle name="Hyperlink 758" xfId="8571" hidden="1" xr:uid="{00000000-0005-0000-0000-000089260000}"/>
    <cellStyle name="Hyperlink 759" xfId="4596" hidden="1" xr:uid="{00000000-0005-0000-0000-00008A260000}"/>
    <cellStyle name="Hyperlink 759" xfId="8573" hidden="1" xr:uid="{00000000-0005-0000-0000-00008B260000}"/>
    <cellStyle name="Hyperlink 76" xfId="2969" hidden="1" xr:uid="{00000000-0005-0000-0000-00008C260000}"/>
    <cellStyle name="Hyperlink 76" xfId="7490" hidden="1" xr:uid="{00000000-0005-0000-0000-00008D260000}"/>
    <cellStyle name="Hyperlink 76" xfId="6522" hidden="1" xr:uid="{00000000-0005-0000-0000-00008E260000}"/>
    <cellStyle name="Hyperlink 76" xfId="10394" xr:uid="{00000000-0005-0000-0000-00008F260000}"/>
    <cellStyle name="Hyperlink 760" xfId="4598" hidden="1" xr:uid="{00000000-0005-0000-0000-000090260000}"/>
    <cellStyle name="Hyperlink 760" xfId="8575" hidden="1" xr:uid="{00000000-0005-0000-0000-000091260000}"/>
    <cellStyle name="Hyperlink 761" xfId="4600" hidden="1" xr:uid="{00000000-0005-0000-0000-000092260000}"/>
    <cellStyle name="Hyperlink 761" xfId="8577" hidden="1" xr:uid="{00000000-0005-0000-0000-000093260000}"/>
    <cellStyle name="Hyperlink 762" xfId="4602" hidden="1" xr:uid="{00000000-0005-0000-0000-000094260000}"/>
    <cellStyle name="Hyperlink 762" xfId="8579" hidden="1" xr:uid="{00000000-0005-0000-0000-000095260000}"/>
    <cellStyle name="Hyperlink 763" xfId="4604" hidden="1" xr:uid="{00000000-0005-0000-0000-000096260000}"/>
    <cellStyle name="Hyperlink 763" xfId="8581" hidden="1" xr:uid="{00000000-0005-0000-0000-000097260000}"/>
    <cellStyle name="Hyperlink 764" xfId="4606" hidden="1" xr:uid="{00000000-0005-0000-0000-000098260000}"/>
    <cellStyle name="Hyperlink 764" xfId="8583" hidden="1" xr:uid="{00000000-0005-0000-0000-000099260000}"/>
    <cellStyle name="Hyperlink 765" xfId="4608" hidden="1" xr:uid="{00000000-0005-0000-0000-00009A260000}"/>
    <cellStyle name="Hyperlink 765" xfId="8585" hidden="1" xr:uid="{00000000-0005-0000-0000-00009B260000}"/>
    <cellStyle name="Hyperlink 766" xfId="4610" hidden="1" xr:uid="{00000000-0005-0000-0000-00009C260000}"/>
    <cellStyle name="Hyperlink 766" xfId="8587" hidden="1" xr:uid="{00000000-0005-0000-0000-00009D260000}"/>
    <cellStyle name="Hyperlink 767" xfId="4612" hidden="1" xr:uid="{00000000-0005-0000-0000-00009E260000}"/>
    <cellStyle name="Hyperlink 767" xfId="8589" hidden="1" xr:uid="{00000000-0005-0000-0000-00009F260000}"/>
    <cellStyle name="Hyperlink 768" xfId="4614" hidden="1" xr:uid="{00000000-0005-0000-0000-0000A0260000}"/>
    <cellStyle name="Hyperlink 768" xfId="8591" hidden="1" xr:uid="{00000000-0005-0000-0000-0000A1260000}"/>
    <cellStyle name="Hyperlink 769" xfId="4616" hidden="1" xr:uid="{00000000-0005-0000-0000-0000A2260000}"/>
    <cellStyle name="Hyperlink 769" xfId="8593" hidden="1" xr:uid="{00000000-0005-0000-0000-0000A3260000}"/>
    <cellStyle name="Hyperlink 77" xfId="2971" hidden="1" xr:uid="{00000000-0005-0000-0000-0000A4260000}"/>
    <cellStyle name="Hyperlink 77" xfId="7492" hidden="1" xr:uid="{00000000-0005-0000-0000-0000A5260000}"/>
    <cellStyle name="Hyperlink 77" xfId="6518" hidden="1" xr:uid="{00000000-0005-0000-0000-0000A6260000}"/>
    <cellStyle name="Hyperlink 77" xfId="10396" xr:uid="{00000000-0005-0000-0000-0000A7260000}"/>
    <cellStyle name="Hyperlink 770" xfId="4618" hidden="1" xr:uid="{00000000-0005-0000-0000-0000A8260000}"/>
    <cellStyle name="Hyperlink 770" xfId="8595" hidden="1" xr:uid="{00000000-0005-0000-0000-0000A9260000}"/>
    <cellStyle name="Hyperlink 771" xfId="4620" hidden="1" xr:uid="{00000000-0005-0000-0000-0000AA260000}"/>
    <cellStyle name="Hyperlink 771" xfId="8597" hidden="1" xr:uid="{00000000-0005-0000-0000-0000AB260000}"/>
    <cellStyle name="Hyperlink 772" xfId="4622" hidden="1" xr:uid="{00000000-0005-0000-0000-0000AC260000}"/>
    <cellStyle name="Hyperlink 772" xfId="8599" hidden="1" xr:uid="{00000000-0005-0000-0000-0000AD260000}"/>
    <cellStyle name="Hyperlink 773" xfId="4624" hidden="1" xr:uid="{00000000-0005-0000-0000-0000AE260000}"/>
    <cellStyle name="Hyperlink 773" xfId="8601" hidden="1" xr:uid="{00000000-0005-0000-0000-0000AF260000}"/>
    <cellStyle name="Hyperlink 774" xfId="4626" hidden="1" xr:uid="{00000000-0005-0000-0000-0000B0260000}"/>
    <cellStyle name="Hyperlink 774" xfId="8603" hidden="1" xr:uid="{00000000-0005-0000-0000-0000B1260000}"/>
    <cellStyle name="Hyperlink 775" xfId="4628" hidden="1" xr:uid="{00000000-0005-0000-0000-0000B2260000}"/>
    <cellStyle name="Hyperlink 775" xfId="8605" hidden="1" xr:uid="{00000000-0005-0000-0000-0000B3260000}"/>
    <cellStyle name="Hyperlink 776" xfId="4630" hidden="1" xr:uid="{00000000-0005-0000-0000-0000B4260000}"/>
    <cellStyle name="Hyperlink 776" xfId="8607" hidden="1" xr:uid="{00000000-0005-0000-0000-0000B5260000}"/>
    <cellStyle name="Hyperlink 777" xfId="4632" hidden="1" xr:uid="{00000000-0005-0000-0000-0000B6260000}"/>
    <cellStyle name="Hyperlink 777" xfId="8609" hidden="1" xr:uid="{00000000-0005-0000-0000-0000B7260000}"/>
    <cellStyle name="Hyperlink 778" xfId="4634" hidden="1" xr:uid="{00000000-0005-0000-0000-0000B8260000}"/>
    <cellStyle name="Hyperlink 778" xfId="8611" hidden="1" xr:uid="{00000000-0005-0000-0000-0000B9260000}"/>
    <cellStyle name="Hyperlink 779" xfId="4636" hidden="1" xr:uid="{00000000-0005-0000-0000-0000BA260000}"/>
    <cellStyle name="Hyperlink 779" xfId="8613" hidden="1" xr:uid="{00000000-0005-0000-0000-0000BB260000}"/>
    <cellStyle name="Hyperlink 78" xfId="2973" hidden="1" xr:uid="{00000000-0005-0000-0000-0000BC260000}"/>
    <cellStyle name="Hyperlink 78" xfId="7494" hidden="1" xr:uid="{00000000-0005-0000-0000-0000BD260000}"/>
    <cellStyle name="Hyperlink 78" xfId="6514" hidden="1" xr:uid="{00000000-0005-0000-0000-0000BE260000}"/>
    <cellStyle name="Hyperlink 78" xfId="10398" xr:uid="{00000000-0005-0000-0000-0000BF260000}"/>
    <cellStyle name="Hyperlink 780" xfId="4638" hidden="1" xr:uid="{00000000-0005-0000-0000-0000C0260000}"/>
    <cellStyle name="Hyperlink 780" xfId="8615" hidden="1" xr:uid="{00000000-0005-0000-0000-0000C1260000}"/>
    <cellStyle name="Hyperlink 781" xfId="4640" hidden="1" xr:uid="{00000000-0005-0000-0000-0000C2260000}"/>
    <cellStyle name="Hyperlink 781" xfId="8617" hidden="1" xr:uid="{00000000-0005-0000-0000-0000C3260000}"/>
    <cellStyle name="Hyperlink 782" xfId="4642" hidden="1" xr:uid="{00000000-0005-0000-0000-0000C4260000}"/>
    <cellStyle name="Hyperlink 782" xfId="8619" hidden="1" xr:uid="{00000000-0005-0000-0000-0000C5260000}"/>
    <cellStyle name="Hyperlink 783" xfId="4644" hidden="1" xr:uid="{00000000-0005-0000-0000-0000C6260000}"/>
    <cellStyle name="Hyperlink 783" xfId="8621" hidden="1" xr:uid="{00000000-0005-0000-0000-0000C7260000}"/>
    <cellStyle name="Hyperlink 784" xfId="4646" hidden="1" xr:uid="{00000000-0005-0000-0000-0000C8260000}"/>
    <cellStyle name="Hyperlink 784" xfId="8623" hidden="1" xr:uid="{00000000-0005-0000-0000-0000C9260000}"/>
    <cellStyle name="Hyperlink 785" xfId="4648" hidden="1" xr:uid="{00000000-0005-0000-0000-0000CA260000}"/>
    <cellStyle name="Hyperlink 785" xfId="8625" hidden="1" xr:uid="{00000000-0005-0000-0000-0000CB260000}"/>
    <cellStyle name="Hyperlink 786" xfId="4650" hidden="1" xr:uid="{00000000-0005-0000-0000-0000CC260000}"/>
    <cellStyle name="Hyperlink 786" xfId="8627" hidden="1" xr:uid="{00000000-0005-0000-0000-0000CD260000}"/>
    <cellStyle name="Hyperlink 787" xfId="4652" hidden="1" xr:uid="{00000000-0005-0000-0000-0000CE260000}"/>
    <cellStyle name="Hyperlink 787" xfId="8629" hidden="1" xr:uid="{00000000-0005-0000-0000-0000CF260000}"/>
    <cellStyle name="Hyperlink 788" xfId="4654" hidden="1" xr:uid="{00000000-0005-0000-0000-0000D0260000}"/>
    <cellStyle name="Hyperlink 788" xfId="8631" hidden="1" xr:uid="{00000000-0005-0000-0000-0000D1260000}"/>
    <cellStyle name="Hyperlink 789" xfId="4656" hidden="1" xr:uid="{00000000-0005-0000-0000-0000D2260000}"/>
    <cellStyle name="Hyperlink 789" xfId="8633" hidden="1" xr:uid="{00000000-0005-0000-0000-0000D3260000}"/>
    <cellStyle name="Hyperlink 79" xfId="2975" hidden="1" xr:uid="{00000000-0005-0000-0000-0000D4260000}"/>
    <cellStyle name="Hyperlink 79" xfId="7496" hidden="1" xr:uid="{00000000-0005-0000-0000-0000D5260000}"/>
    <cellStyle name="Hyperlink 79" xfId="6510" hidden="1" xr:uid="{00000000-0005-0000-0000-0000D6260000}"/>
    <cellStyle name="Hyperlink 79" xfId="10400" xr:uid="{00000000-0005-0000-0000-0000D7260000}"/>
    <cellStyle name="Hyperlink 790" xfId="4658" hidden="1" xr:uid="{00000000-0005-0000-0000-0000D8260000}"/>
    <cellStyle name="Hyperlink 790" xfId="8635" hidden="1" xr:uid="{00000000-0005-0000-0000-0000D9260000}"/>
    <cellStyle name="Hyperlink 791" xfId="4660" hidden="1" xr:uid="{00000000-0005-0000-0000-0000DA260000}"/>
    <cellStyle name="Hyperlink 791" xfId="8637" hidden="1" xr:uid="{00000000-0005-0000-0000-0000DB260000}"/>
    <cellStyle name="Hyperlink 792" xfId="4662" hidden="1" xr:uid="{00000000-0005-0000-0000-0000DC260000}"/>
    <cellStyle name="Hyperlink 792" xfId="8639" hidden="1" xr:uid="{00000000-0005-0000-0000-0000DD260000}"/>
    <cellStyle name="Hyperlink 793" xfId="4664" hidden="1" xr:uid="{00000000-0005-0000-0000-0000DE260000}"/>
    <cellStyle name="Hyperlink 793" xfId="8641" hidden="1" xr:uid="{00000000-0005-0000-0000-0000DF260000}"/>
    <cellStyle name="Hyperlink 794" xfId="4666" hidden="1" xr:uid="{00000000-0005-0000-0000-0000E0260000}"/>
    <cellStyle name="Hyperlink 794" xfId="8643" hidden="1" xr:uid="{00000000-0005-0000-0000-0000E1260000}"/>
    <cellStyle name="Hyperlink 795" xfId="4668" hidden="1" xr:uid="{00000000-0005-0000-0000-0000E2260000}"/>
    <cellStyle name="Hyperlink 795" xfId="8645" hidden="1" xr:uid="{00000000-0005-0000-0000-0000E3260000}"/>
    <cellStyle name="Hyperlink 796" xfId="4670" hidden="1" xr:uid="{00000000-0005-0000-0000-0000E4260000}"/>
    <cellStyle name="Hyperlink 796" xfId="8647" hidden="1" xr:uid="{00000000-0005-0000-0000-0000E5260000}"/>
    <cellStyle name="Hyperlink 797" xfId="4672" hidden="1" xr:uid="{00000000-0005-0000-0000-0000E6260000}"/>
    <cellStyle name="Hyperlink 797" xfId="8649" hidden="1" xr:uid="{00000000-0005-0000-0000-0000E7260000}"/>
    <cellStyle name="Hyperlink 798" xfId="4674" hidden="1" xr:uid="{00000000-0005-0000-0000-0000E8260000}"/>
    <cellStyle name="Hyperlink 798" xfId="8651" hidden="1" xr:uid="{00000000-0005-0000-0000-0000E9260000}"/>
    <cellStyle name="Hyperlink 799" xfId="4676" hidden="1" xr:uid="{00000000-0005-0000-0000-0000EA260000}"/>
    <cellStyle name="Hyperlink 799" xfId="8653" hidden="1" xr:uid="{00000000-0005-0000-0000-0000EB260000}"/>
    <cellStyle name="Hyperlink 8" xfId="2833" hidden="1" xr:uid="{00000000-0005-0000-0000-0000EC260000}"/>
    <cellStyle name="Hyperlink 8" xfId="5177" hidden="1" xr:uid="{00000000-0005-0000-0000-0000ED260000}"/>
    <cellStyle name="Hyperlink 8" xfId="6794" hidden="1" xr:uid="{00000000-0005-0000-0000-0000EE260000}"/>
    <cellStyle name="Hyperlink 8" xfId="10171" xr:uid="{00000000-0005-0000-0000-0000EF260000}"/>
    <cellStyle name="Hyperlink 80" xfId="2977" hidden="1" xr:uid="{00000000-0005-0000-0000-0000F0260000}"/>
    <cellStyle name="Hyperlink 80" xfId="7498" hidden="1" xr:uid="{00000000-0005-0000-0000-0000F1260000}"/>
    <cellStyle name="Hyperlink 80" xfId="6506" hidden="1" xr:uid="{00000000-0005-0000-0000-0000F2260000}"/>
    <cellStyle name="Hyperlink 80" xfId="10402" xr:uid="{00000000-0005-0000-0000-0000F3260000}"/>
    <cellStyle name="Hyperlink 800" xfId="4678" hidden="1" xr:uid="{00000000-0005-0000-0000-0000F4260000}"/>
    <cellStyle name="Hyperlink 800" xfId="8655" hidden="1" xr:uid="{00000000-0005-0000-0000-0000F5260000}"/>
    <cellStyle name="Hyperlink 801" xfId="4680" hidden="1" xr:uid="{00000000-0005-0000-0000-0000F6260000}"/>
    <cellStyle name="Hyperlink 801" xfId="8657" hidden="1" xr:uid="{00000000-0005-0000-0000-0000F7260000}"/>
    <cellStyle name="Hyperlink 802" xfId="4682" hidden="1" xr:uid="{00000000-0005-0000-0000-0000F8260000}"/>
    <cellStyle name="Hyperlink 802" xfId="8659" hidden="1" xr:uid="{00000000-0005-0000-0000-0000F9260000}"/>
    <cellStyle name="Hyperlink 803" xfId="4684" hidden="1" xr:uid="{00000000-0005-0000-0000-0000FA260000}"/>
    <cellStyle name="Hyperlink 803" xfId="8661" hidden="1" xr:uid="{00000000-0005-0000-0000-0000FB260000}"/>
    <cellStyle name="Hyperlink 804" xfId="4686" hidden="1" xr:uid="{00000000-0005-0000-0000-0000FC260000}"/>
    <cellStyle name="Hyperlink 804" xfId="8663" hidden="1" xr:uid="{00000000-0005-0000-0000-0000FD260000}"/>
    <cellStyle name="Hyperlink 805" xfId="4688" hidden="1" xr:uid="{00000000-0005-0000-0000-0000FE260000}"/>
    <cellStyle name="Hyperlink 805" xfId="8665" hidden="1" xr:uid="{00000000-0005-0000-0000-0000FF260000}"/>
    <cellStyle name="Hyperlink 806" xfId="4690" hidden="1" xr:uid="{00000000-0005-0000-0000-000000270000}"/>
    <cellStyle name="Hyperlink 806" xfId="8667" hidden="1" xr:uid="{00000000-0005-0000-0000-000001270000}"/>
    <cellStyle name="Hyperlink 807" xfId="4692" hidden="1" xr:uid="{00000000-0005-0000-0000-000002270000}"/>
    <cellStyle name="Hyperlink 807" xfId="8669" hidden="1" xr:uid="{00000000-0005-0000-0000-000003270000}"/>
    <cellStyle name="Hyperlink 808" xfId="4694" hidden="1" xr:uid="{00000000-0005-0000-0000-000004270000}"/>
    <cellStyle name="Hyperlink 808" xfId="8671" hidden="1" xr:uid="{00000000-0005-0000-0000-000005270000}"/>
    <cellStyle name="Hyperlink 809" xfId="4696" hidden="1" xr:uid="{00000000-0005-0000-0000-000006270000}"/>
    <cellStyle name="Hyperlink 809" xfId="8673" hidden="1" xr:uid="{00000000-0005-0000-0000-000007270000}"/>
    <cellStyle name="Hyperlink 81" xfId="2979" hidden="1" xr:uid="{00000000-0005-0000-0000-000008270000}"/>
    <cellStyle name="Hyperlink 81" xfId="7500" hidden="1" xr:uid="{00000000-0005-0000-0000-000009270000}"/>
    <cellStyle name="Hyperlink 81" xfId="6502" hidden="1" xr:uid="{00000000-0005-0000-0000-00000A270000}"/>
    <cellStyle name="Hyperlink 81" xfId="10404" xr:uid="{00000000-0005-0000-0000-00000B270000}"/>
    <cellStyle name="Hyperlink 810" xfId="4698" hidden="1" xr:uid="{00000000-0005-0000-0000-00000C270000}"/>
    <cellStyle name="Hyperlink 810" xfId="8675" hidden="1" xr:uid="{00000000-0005-0000-0000-00000D270000}"/>
    <cellStyle name="Hyperlink 811" xfId="4700" hidden="1" xr:uid="{00000000-0005-0000-0000-00000E270000}"/>
    <cellStyle name="Hyperlink 811" xfId="8677" hidden="1" xr:uid="{00000000-0005-0000-0000-00000F270000}"/>
    <cellStyle name="Hyperlink 812" xfId="4702" hidden="1" xr:uid="{00000000-0005-0000-0000-000010270000}"/>
    <cellStyle name="Hyperlink 812" xfId="8679" hidden="1" xr:uid="{00000000-0005-0000-0000-000011270000}"/>
    <cellStyle name="Hyperlink 813" xfId="4704" hidden="1" xr:uid="{00000000-0005-0000-0000-000012270000}"/>
    <cellStyle name="Hyperlink 813" xfId="8681" hidden="1" xr:uid="{00000000-0005-0000-0000-000013270000}"/>
    <cellStyle name="Hyperlink 814" xfId="4706" hidden="1" xr:uid="{00000000-0005-0000-0000-000014270000}"/>
    <cellStyle name="Hyperlink 814" xfId="8683" hidden="1" xr:uid="{00000000-0005-0000-0000-000015270000}"/>
    <cellStyle name="Hyperlink 815" xfId="4708" hidden="1" xr:uid="{00000000-0005-0000-0000-000016270000}"/>
    <cellStyle name="Hyperlink 815" xfId="8685" hidden="1" xr:uid="{00000000-0005-0000-0000-000017270000}"/>
    <cellStyle name="Hyperlink 816" xfId="4710" hidden="1" xr:uid="{00000000-0005-0000-0000-000018270000}"/>
    <cellStyle name="Hyperlink 816" xfId="8687" hidden="1" xr:uid="{00000000-0005-0000-0000-000019270000}"/>
    <cellStyle name="Hyperlink 817" xfId="4712" hidden="1" xr:uid="{00000000-0005-0000-0000-00001A270000}"/>
    <cellStyle name="Hyperlink 817" xfId="8689" hidden="1" xr:uid="{00000000-0005-0000-0000-00001B270000}"/>
    <cellStyle name="Hyperlink 818" xfId="4714" hidden="1" xr:uid="{00000000-0005-0000-0000-00001C270000}"/>
    <cellStyle name="Hyperlink 818" xfId="8691" hidden="1" xr:uid="{00000000-0005-0000-0000-00001D270000}"/>
    <cellStyle name="Hyperlink 819" xfId="4716" hidden="1" xr:uid="{00000000-0005-0000-0000-00001E270000}"/>
    <cellStyle name="Hyperlink 819" xfId="8693" hidden="1" xr:uid="{00000000-0005-0000-0000-00001F270000}"/>
    <cellStyle name="Hyperlink 82" xfId="2981" hidden="1" xr:uid="{00000000-0005-0000-0000-000020270000}"/>
    <cellStyle name="Hyperlink 82" xfId="7502" hidden="1" xr:uid="{00000000-0005-0000-0000-000021270000}"/>
    <cellStyle name="Hyperlink 82" xfId="6498" hidden="1" xr:uid="{00000000-0005-0000-0000-000022270000}"/>
    <cellStyle name="Hyperlink 82" xfId="10406" xr:uid="{00000000-0005-0000-0000-000023270000}"/>
    <cellStyle name="Hyperlink 820" xfId="4718" hidden="1" xr:uid="{00000000-0005-0000-0000-000024270000}"/>
    <cellStyle name="Hyperlink 820" xfId="8695" hidden="1" xr:uid="{00000000-0005-0000-0000-000025270000}"/>
    <cellStyle name="Hyperlink 821" xfId="4720" hidden="1" xr:uid="{00000000-0005-0000-0000-000026270000}"/>
    <cellStyle name="Hyperlink 821" xfId="8697" hidden="1" xr:uid="{00000000-0005-0000-0000-000027270000}"/>
    <cellStyle name="Hyperlink 822" xfId="4722" hidden="1" xr:uid="{00000000-0005-0000-0000-000028270000}"/>
    <cellStyle name="Hyperlink 822" xfId="8699" hidden="1" xr:uid="{00000000-0005-0000-0000-000029270000}"/>
    <cellStyle name="Hyperlink 823" xfId="4724" hidden="1" xr:uid="{00000000-0005-0000-0000-00002A270000}"/>
    <cellStyle name="Hyperlink 823" xfId="8701" hidden="1" xr:uid="{00000000-0005-0000-0000-00002B270000}"/>
    <cellStyle name="Hyperlink 824" xfId="4726" hidden="1" xr:uid="{00000000-0005-0000-0000-00002C270000}"/>
    <cellStyle name="Hyperlink 824" xfId="8703" hidden="1" xr:uid="{00000000-0005-0000-0000-00002D270000}"/>
    <cellStyle name="Hyperlink 825" xfId="4728" hidden="1" xr:uid="{00000000-0005-0000-0000-00002E270000}"/>
    <cellStyle name="Hyperlink 825" xfId="8705" hidden="1" xr:uid="{00000000-0005-0000-0000-00002F270000}"/>
    <cellStyle name="Hyperlink 826" xfId="4730" hidden="1" xr:uid="{00000000-0005-0000-0000-000030270000}"/>
    <cellStyle name="Hyperlink 826" xfId="8707" hidden="1" xr:uid="{00000000-0005-0000-0000-000031270000}"/>
    <cellStyle name="Hyperlink 827" xfId="4732" hidden="1" xr:uid="{00000000-0005-0000-0000-000032270000}"/>
    <cellStyle name="Hyperlink 827" xfId="8709" hidden="1" xr:uid="{00000000-0005-0000-0000-000033270000}"/>
    <cellStyle name="Hyperlink 828" xfId="4734" hidden="1" xr:uid="{00000000-0005-0000-0000-000034270000}"/>
    <cellStyle name="Hyperlink 828" xfId="8711" hidden="1" xr:uid="{00000000-0005-0000-0000-000035270000}"/>
    <cellStyle name="Hyperlink 829" xfId="4736" hidden="1" xr:uid="{00000000-0005-0000-0000-000036270000}"/>
    <cellStyle name="Hyperlink 829" xfId="8713" hidden="1" xr:uid="{00000000-0005-0000-0000-000037270000}"/>
    <cellStyle name="Hyperlink 83" xfId="2983" hidden="1" xr:uid="{00000000-0005-0000-0000-000038270000}"/>
    <cellStyle name="Hyperlink 83" xfId="7504" hidden="1" xr:uid="{00000000-0005-0000-0000-000039270000}"/>
    <cellStyle name="Hyperlink 83" xfId="6494" hidden="1" xr:uid="{00000000-0005-0000-0000-00003A270000}"/>
    <cellStyle name="Hyperlink 83" xfId="10408" xr:uid="{00000000-0005-0000-0000-00003B270000}"/>
    <cellStyle name="Hyperlink 830" xfId="4738" hidden="1" xr:uid="{00000000-0005-0000-0000-00003C270000}"/>
    <cellStyle name="Hyperlink 830" xfId="8715" hidden="1" xr:uid="{00000000-0005-0000-0000-00003D270000}"/>
    <cellStyle name="Hyperlink 831" xfId="4740" hidden="1" xr:uid="{00000000-0005-0000-0000-00003E270000}"/>
    <cellStyle name="Hyperlink 831" xfId="8717" hidden="1" xr:uid="{00000000-0005-0000-0000-00003F270000}"/>
    <cellStyle name="Hyperlink 832" xfId="4742" hidden="1" xr:uid="{00000000-0005-0000-0000-000040270000}"/>
    <cellStyle name="Hyperlink 832" xfId="8719" hidden="1" xr:uid="{00000000-0005-0000-0000-000041270000}"/>
    <cellStyle name="Hyperlink 833" xfId="4744" hidden="1" xr:uid="{00000000-0005-0000-0000-000042270000}"/>
    <cellStyle name="Hyperlink 833" xfId="8721" hidden="1" xr:uid="{00000000-0005-0000-0000-000043270000}"/>
    <cellStyle name="Hyperlink 834" xfId="4746" hidden="1" xr:uid="{00000000-0005-0000-0000-000044270000}"/>
    <cellStyle name="Hyperlink 834" xfId="8723" hidden="1" xr:uid="{00000000-0005-0000-0000-000045270000}"/>
    <cellStyle name="Hyperlink 835" xfId="4748" hidden="1" xr:uid="{00000000-0005-0000-0000-000046270000}"/>
    <cellStyle name="Hyperlink 835" xfId="8725" hidden="1" xr:uid="{00000000-0005-0000-0000-000047270000}"/>
    <cellStyle name="Hyperlink 836" xfId="4750" hidden="1" xr:uid="{00000000-0005-0000-0000-000048270000}"/>
    <cellStyle name="Hyperlink 836" xfId="8727" hidden="1" xr:uid="{00000000-0005-0000-0000-000049270000}"/>
    <cellStyle name="Hyperlink 837" xfId="4752" hidden="1" xr:uid="{00000000-0005-0000-0000-00004A270000}"/>
    <cellStyle name="Hyperlink 837" xfId="8729" hidden="1" xr:uid="{00000000-0005-0000-0000-00004B270000}"/>
    <cellStyle name="Hyperlink 838" xfId="4754" hidden="1" xr:uid="{00000000-0005-0000-0000-00004C270000}"/>
    <cellStyle name="Hyperlink 838" xfId="8731" hidden="1" xr:uid="{00000000-0005-0000-0000-00004D270000}"/>
    <cellStyle name="Hyperlink 839" xfId="4756" hidden="1" xr:uid="{00000000-0005-0000-0000-00004E270000}"/>
    <cellStyle name="Hyperlink 839" xfId="8733" hidden="1" xr:uid="{00000000-0005-0000-0000-00004F270000}"/>
    <cellStyle name="Hyperlink 84" xfId="2985" hidden="1" xr:uid="{00000000-0005-0000-0000-000050270000}"/>
    <cellStyle name="Hyperlink 84" xfId="7506" hidden="1" xr:uid="{00000000-0005-0000-0000-000051270000}"/>
    <cellStyle name="Hyperlink 84" xfId="5878" hidden="1" xr:uid="{00000000-0005-0000-0000-000052270000}"/>
    <cellStyle name="Hyperlink 84" xfId="10410" xr:uid="{00000000-0005-0000-0000-000053270000}"/>
    <cellStyle name="Hyperlink 840" xfId="4758" hidden="1" xr:uid="{00000000-0005-0000-0000-000054270000}"/>
    <cellStyle name="Hyperlink 840" xfId="8735" hidden="1" xr:uid="{00000000-0005-0000-0000-000055270000}"/>
    <cellStyle name="Hyperlink 841" xfId="4760" hidden="1" xr:uid="{00000000-0005-0000-0000-000056270000}"/>
    <cellStyle name="Hyperlink 841" xfId="8737" hidden="1" xr:uid="{00000000-0005-0000-0000-000057270000}"/>
    <cellStyle name="Hyperlink 842" xfId="4762" hidden="1" xr:uid="{00000000-0005-0000-0000-000058270000}"/>
    <cellStyle name="Hyperlink 842" xfId="8739" hidden="1" xr:uid="{00000000-0005-0000-0000-000059270000}"/>
    <cellStyle name="Hyperlink 843" xfId="4764" hidden="1" xr:uid="{00000000-0005-0000-0000-00005A270000}"/>
    <cellStyle name="Hyperlink 843" xfId="8741" hidden="1" xr:uid="{00000000-0005-0000-0000-00005B270000}"/>
    <cellStyle name="Hyperlink 844" xfId="4766" hidden="1" xr:uid="{00000000-0005-0000-0000-00005C270000}"/>
    <cellStyle name="Hyperlink 844" xfId="8743" hidden="1" xr:uid="{00000000-0005-0000-0000-00005D270000}"/>
    <cellStyle name="Hyperlink 845" xfId="4768" hidden="1" xr:uid="{00000000-0005-0000-0000-00005E270000}"/>
    <cellStyle name="Hyperlink 845" xfId="8745" hidden="1" xr:uid="{00000000-0005-0000-0000-00005F270000}"/>
    <cellStyle name="Hyperlink 846" xfId="4770" hidden="1" xr:uid="{00000000-0005-0000-0000-000060270000}"/>
    <cellStyle name="Hyperlink 846" xfId="8747" hidden="1" xr:uid="{00000000-0005-0000-0000-000061270000}"/>
    <cellStyle name="Hyperlink 847" xfId="4772" hidden="1" xr:uid="{00000000-0005-0000-0000-000062270000}"/>
    <cellStyle name="Hyperlink 847" xfId="8749" hidden="1" xr:uid="{00000000-0005-0000-0000-000063270000}"/>
    <cellStyle name="Hyperlink 848" xfId="4774" hidden="1" xr:uid="{00000000-0005-0000-0000-000064270000}"/>
    <cellStyle name="Hyperlink 848" xfId="8751" hidden="1" xr:uid="{00000000-0005-0000-0000-000065270000}"/>
    <cellStyle name="Hyperlink 849" xfId="4776" hidden="1" xr:uid="{00000000-0005-0000-0000-000066270000}"/>
    <cellStyle name="Hyperlink 849" xfId="8753" hidden="1" xr:uid="{00000000-0005-0000-0000-000067270000}"/>
    <cellStyle name="Hyperlink 85" xfId="2987" hidden="1" xr:uid="{00000000-0005-0000-0000-000068270000}"/>
    <cellStyle name="Hyperlink 85" xfId="7508" hidden="1" xr:uid="{00000000-0005-0000-0000-000069270000}"/>
    <cellStyle name="Hyperlink 85" xfId="6488" hidden="1" xr:uid="{00000000-0005-0000-0000-00006A270000}"/>
    <cellStyle name="Hyperlink 85" xfId="10412" xr:uid="{00000000-0005-0000-0000-00006B270000}"/>
    <cellStyle name="Hyperlink 850" xfId="4778" hidden="1" xr:uid="{00000000-0005-0000-0000-00006C270000}"/>
    <cellStyle name="Hyperlink 850" xfId="8755" hidden="1" xr:uid="{00000000-0005-0000-0000-00006D270000}"/>
    <cellStyle name="Hyperlink 851" xfId="4780" hidden="1" xr:uid="{00000000-0005-0000-0000-00006E270000}"/>
    <cellStyle name="Hyperlink 851" xfId="8757" hidden="1" xr:uid="{00000000-0005-0000-0000-00006F270000}"/>
    <cellStyle name="Hyperlink 852" xfId="4782" hidden="1" xr:uid="{00000000-0005-0000-0000-000070270000}"/>
    <cellStyle name="Hyperlink 852" xfId="8759" hidden="1" xr:uid="{00000000-0005-0000-0000-000071270000}"/>
    <cellStyle name="Hyperlink 853" xfId="4784" hidden="1" xr:uid="{00000000-0005-0000-0000-000072270000}"/>
    <cellStyle name="Hyperlink 853" xfId="8761" hidden="1" xr:uid="{00000000-0005-0000-0000-000073270000}"/>
    <cellStyle name="Hyperlink 854" xfId="4786" hidden="1" xr:uid="{00000000-0005-0000-0000-000074270000}"/>
    <cellStyle name="Hyperlink 854" xfId="8763" hidden="1" xr:uid="{00000000-0005-0000-0000-000075270000}"/>
    <cellStyle name="Hyperlink 855" xfId="4788" hidden="1" xr:uid="{00000000-0005-0000-0000-000076270000}"/>
    <cellStyle name="Hyperlink 855" xfId="8765" hidden="1" xr:uid="{00000000-0005-0000-0000-000077270000}"/>
    <cellStyle name="Hyperlink 856" xfId="4790" hidden="1" xr:uid="{00000000-0005-0000-0000-000078270000}"/>
    <cellStyle name="Hyperlink 856" xfId="8767" hidden="1" xr:uid="{00000000-0005-0000-0000-000079270000}"/>
    <cellStyle name="Hyperlink 857" xfId="4792" hidden="1" xr:uid="{00000000-0005-0000-0000-00007A270000}"/>
    <cellStyle name="Hyperlink 857" xfId="8769" hidden="1" xr:uid="{00000000-0005-0000-0000-00007B270000}"/>
    <cellStyle name="Hyperlink 858" xfId="4794" hidden="1" xr:uid="{00000000-0005-0000-0000-00007C270000}"/>
    <cellStyle name="Hyperlink 858" xfId="8771" hidden="1" xr:uid="{00000000-0005-0000-0000-00007D270000}"/>
    <cellStyle name="Hyperlink 859" xfId="4796" hidden="1" xr:uid="{00000000-0005-0000-0000-00007E270000}"/>
    <cellStyle name="Hyperlink 859" xfId="8773" hidden="1" xr:uid="{00000000-0005-0000-0000-00007F270000}"/>
    <cellStyle name="Hyperlink 86" xfId="2989" hidden="1" xr:uid="{00000000-0005-0000-0000-000080270000}"/>
    <cellStyle name="Hyperlink 86" xfId="7510" hidden="1" xr:uid="{00000000-0005-0000-0000-000081270000}"/>
    <cellStyle name="Hyperlink 86" xfId="6484" hidden="1" xr:uid="{00000000-0005-0000-0000-000082270000}"/>
    <cellStyle name="Hyperlink 86" xfId="10414" xr:uid="{00000000-0005-0000-0000-000083270000}"/>
    <cellStyle name="Hyperlink 860" xfId="4798" hidden="1" xr:uid="{00000000-0005-0000-0000-000084270000}"/>
    <cellStyle name="Hyperlink 860" xfId="8775" hidden="1" xr:uid="{00000000-0005-0000-0000-000085270000}"/>
    <cellStyle name="Hyperlink 861" xfId="4800" hidden="1" xr:uid="{00000000-0005-0000-0000-000086270000}"/>
    <cellStyle name="Hyperlink 861" xfId="8777" hidden="1" xr:uid="{00000000-0005-0000-0000-000087270000}"/>
    <cellStyle name="Hyperlink 862" xfId="4802" hidden="1" xr:uid="{00000000-0005-0000-0000-000088270000}"/>
    <cellStyle name="Hyperlink 862" xfId="8779" hidden="1" xr:uid="{00000000-0005-0000-0000-000089270000}"/>
    <cellStyle name="Hyperlink 863" xfId="4804" hidden="1" xr:uid="{00000000-0005-0000-0000-00008A270000}"/>
    <cellStyle name="Hyperlink 863" xfId="8781" hidden="1" xr:uid="{00000000-0005-0000-0000-00008B270000}"/>
    <cellStyle name="Hyperlink 864" xfId="4806" hidden="1" xr:uid="{00000000-0005-0000-0000-00008C270000}"/>
    <cellStyle name="Hyperlink 864" xfId="8783" hidden="1" xr:uid="{00000000-0005-0000-0000-00008D270000}"/>
    <cellStyle name="Hyperlink 865" xfId="4808" hidden="1" xr:uid="{00000000-0005-0000-0000-00008E270000}"/>
    <cellStyle name="Hyperlink 865" xfId="8785" hidden="1" xr:uid="{00000000-0005-0000-0000-00008F270000}"/>
    <cellStyle name="Hyperlink 866" xfId="4810" hidden="1" xr:uid="{00000000-0005-0000-0000-000090270000}"/>
    <cellStyle name="Hyperlink 866" xfId="8787" hidden="1" xr:uid="{00000000-0005-0000-0000-000091270000}"/>
    <cellStyle name="Hyperlink 867" xfId="4812" hidden="1" xr:uid="{00000000-0005-0000-0000-000092270000}"/>
    <cellStyle name="Hyperlink 867" xfId="8789" hidden="1" xr:uid="{00000000-0005-0000-0000-000093270000}"/>
    <cellStyle name="Hyperlink 868" xfId="4814" hidden="1" xr:uid="{00000000-0005-0000-0000-000094270000}"/>
    <cellStyle name="Hyperlink 868" xfId="8791" hidden="1" xr:uid="{00000000-0005-0000-0000-000095270000}"/>
    <cellStyle name="Hyperlink 869" xfId="4816" hidden="1" xr:uid="{00000000-0005-0000-0000-000096270000}"/>
    <cellStyle name="Hyperlink 869" xfId="8793" hidden="1" xr:uid="{00000000-0005-0000-0000-000097270000}"/>
    <cellStyle name="Hyperlink 87" xfId="2991" hidden="1" xr:uid="{00000000-0005-0000-0000-000098270000}"/>
    <cellStyle name="Hyperlink 87" xfId="7512" hidden="1" xr:uid="{00000000-0005-0000-0000-000099270000}"/>
    <cellStyle name="Hyperlink 87" xfId="6480" hidden="1" xr:uid="{00000000-0005-0000-0000-00009A270000}"/>
    <cellStyle name="Hyperlink 87" xfId="10416" xr:uid="{00000000-0005-0000-0000-00009B270000}"/>
    <cellStyle name="Hyperlink 870" xfId="4818" hidden="1" xr:uid="{00000000-0005-0000-0000-00009C270000}"/>
    <cellStyle name="Hyperlink 870" xfId="8795" hidden="1" xr:uid="{00000000-0005-0000-0000-00009D270000}"/>
    <cellStyle name="Hyperlink 871" xfId="4820" hidden="1" xr:uid="{00000000-0005-0000-0000-00009E270000}"/>
    <cellStyle name="Hyperlink 871" xfId="8797" hidden="1" xr:uid="{00000000-0005-0000-0000-00009F270000}"/>
    <cellStyle name="Hyperlink 872" xfId="4822" hidden="1" xr:uid="{00000000-0005-0000-0000-0000A0270000}"/>
    <cellStyle name="Hyperlink 872" xfId="8799" hidden="1" xr:uid="{00000000-0005-0000-0000-0000A1270000}"/>
    <cellStyle name="Hyperlink 873" xfId="4824" hidden="1" xr:uid="{00000000-0005-0000-0000-0000A2270000}"/>
    <cellStyle name="Hyperlink 873" xfId="8801" hidden="1" xr:uid="{00000000-0005-0000-0000-0000A3270000}"/>
    <cellStyle name="Hyperlink 874" xfId="4826" hidden="1" xr:uid="{00000000-0005-0000-0000-0000A4270000}"/>
    <cellStyle name="Hyperlink 874" xfId="8803" hidden="1" xr:uid="{00000000-0005-0000-0000-0000A5270000}"/>
    <cellStyle name="Hyperlink 875" xfId="4828" hidden="1" xr:uid="{00000000-0005-0000-0000-0000A6270000}"/>
    <cellStyle name="Hyperlink 875" xfId="8805" hidden="1" xr:uid="{00000000-0005-0000-0000-0000A7270000}"/>
    <cellStyle name="Hyperlink 876" xfId="4830" hidden="1" xr:uid="{00000000-0005-0000-0000-0000A8270000}"/>
    <cellStyle name="Hyperlink 876" xfId="8807" hidden="1" xr:uid="{00000000-0005-0000-0000-0000A9270000}"/>
    <cellStyle name="Hyperlink 877" xfId="4832" hidden="1" xr:uid="{00000000-0005-0000-0000-0000AA270000}"/>
    <cellStyle name="Hyperlink 877" xfId="8809" hidden="1" xr:uid="{00000000-0005-0000-0000-0000AB270000}"/>
    <cellStyle name="Hyperlink 878" xfId="4834" hidden="1" xr:uid="{00000000-0005-0000-0000-0000AC270000}"/>
    <cellStyle name="Hyperlink 878" xfId="8811" hidden="1" xr:uid="{00000000-0005-0000-0000-0000AD270000}"/>
    <cellStyle name="Hyperlink 879" xfId="4836" hidden="1" xr:uid="{00000000-0005-0000-0000-0000AE270000}"/>
    <cellStyle name="Hyperlink 879" xfId="8813" hidden="1" xr:uid="{00000000-0005-0000-0000-0000AF270000}"/>
    <cellStyle name="Hyperlink 88" xfId="2993" hidden="1" xr:uid="{00000000-0005-0000-0000-0000B0270000}"/>
    <cellStyle name="Hyperlink 88" xfId="7514" hidden="1" xr:uid="{00000000-0005-0000-0000-0000B1270000}"/>
    <cellStyle name="Hyperlink 88" xfId="6476" hidden="1" xr:uid="{00000000-0005-0000-0000-0000B2270000}"/>
    <cellStyle name="Hyperlink 88" xfId="10418" xr:uid="{00000000-0005-0000-0000-0000B3270000}"/>
    <cellStyle name="Hyperlink 880" xfId="4838" hidden="1" xr:uid="{00000000-0005-0000-0000-0000B4270000}"/>
    <cellStyle name="Hyperlink 880" xfId="8815" hidden="1" xr:uid="{00000000-0005-0000-0000-0000B5270000}"/>
    <cellStyle name="Hyperlink 881" xfId="4840" hidden="1" xr:uid="{00000000-0005-0000-0000-0000B6270000}"/>
    <cellStyle name="Hyperlink 881" xfId="8817" hidden="1" xr:uid="{00000000-0005-0000-0000-0000B7270000}"/>
    <cellStyle name="Hyperlink 882" xfId="4842" hidden="1" xr:uid="{00000000-0005-0000-0000-0000B8270000}"/>
    <cellStyle name="Hyperlink 882" xfId="8819" hidden="1" xr:uid="{00000000-0005-0000-0000-0000B9270000}"/>
    <cellStyle name="Hyperlink 883" xfId="4844" hidden="1" xr:uid="{00000000-0005-0000-0000-0000BA270000}"/>
    <cellStyle name="Hyperlink 883" xfId="8821" hidden="1" xr:uid="{00000000-0005-0000-0000-0000BB270000}"/>
    <cellStyle name="Hyperlink 884" xfId="4846" hidden="1" xr:uid="{00000000-0005-0000-0000-0000BC270000}"/>
    <cellStyle name="Hyperlink 884" xfId="8823" hidden="1" xr:uid="{00000000-0005-0000-0000-0000BD270000}"/>
    <cellStyle name="Hyperlink 885" xfId="4848" hidden="1" xr:uid="{00000000-0005-0000-0000-0000BE270000}"/>
    <cellStyle name="Hyperlink 885" xfId="8912" hidden="1" xr:uid="{00000000-0005-0000-0000-0000BF270000}"/>
    <cellStyle name="Hyperlink 886" xfId="4850" hidden="1" xr:uid="{00000000-0005-0000-0000-0000C0270000}"/>
    <cellStyle name="Hyperlink 886" xfId="8914" hidden="1" xr:uid="{00000000-0005-0000-0000-0000C1270000}"/>
    <cellStyle name="Hyperlink 887" xfId="4852" hidden="1" xr:uid="{00000000-0005-0000-0000-0000C2270000}"/>
    <cellStyle name="Hyperlink 887" xfId="8916" hidden="1" xr:uid="{00000000-0005-0000-0000-0000C3270000}"/>
    <cellStyle name="Hyperlink 888" xfId="4854" hidden="1" xr:uid="{00000000-0005-0000-0000-0000C4270000}"/>
    <cellStyle name="Hyperlink 888" xfId="8918" hidden="1" xr:uid="{00000000-0005-0000-0000-0000C5270000}"/>
    <cellStyle name="Hyperlink 889" xfId="4856" hidden="1" xr:uid="{00000000-0005-0000-0000-0000C6270000}"/>
    <cellStyle name="Hyperlink 889" xfId="8920" hidden="1" xr:uid="{00000000-0005-0000-0000-0000C7270000}"/>
    <cellStyle name="Hyperlink 89" xfId="2995" hidden="1" xr:uid="{00000000-0005-0000-0000-0000C8270000}"/>
    <cellStyle name="Hyperlink 89" xfId="7516" hidden="1" xr:uid="{00000000-0005-0000-0000-0000C9270000}"/>
    <cellStyle name="Hyperlink 89" xfId="6472" hidden="1" xr:uid="{00000000-0005-0000-0000-0000CA270000}"/>
    <cellStyle name="Hyperlink 89" xfId="10420" xr:uid="{00000000-0005-0000-0000-0000CB270000}"/>
    <cellStyle name="Hyperlink 890" xfId="4858" hidden="1" xr:uid="{00000000-0005-0000-0000-0000CC270000}"/>
    <cellStyle name="Hyperlink 890" xfId="8922" hidden="1" xr:uid="{00000000-0005-0000-0000-0000CD270000}"/>
    <cellStyle name="Hyperlink 891" xfId="4860" hidden="1" xr:uid="{00000000-0005-0000-0000-0000CE270000}"/>
    <cellStyle name="Hyperlink 891" xfId="8924" hidden="1" xr:uid="{00000000-0005-0000-0000-0000CF270000}"/>
    <cellStyle name="Hyperlink 892" xfId="4862" hidden="1" xr:uid="{00000000-0005-0000-0000-0000D0270000}"/>
    <cellStyle name="Hyperlink 892" xfId="8926" hidden="1" xr:uid="{00000000-0005-0000-0000-0000D1270000}"/>
    <cellStyle name="Hyperlink 893" xfId="4864" hidden="1" xr:uid="{00000000-0005-0000-0000-0000D2270000}"/>
    <cellStyle name="Hyperlink 893" xfId="8928" hidden="1" xr:uid="{00000000-0005-0000-0000-0000D3270000}"/>
    <cellStyle name="Hyperlink 894" xfId="4866" hidden="1" xr:uid="{00000000-0005-0000-0000-0000D4270000}"/>
    <cellStyle name="Hyperlink 894" xfId="8930" hidden="1" xr:uid="{00000000-0005-0000-0000-0000D5270000}"/>
    <cellStyle name="Hyperlink 895" xfId="4868" hidden="1" xr:uid="{00000000-0005-0000-0000-0000D6270000}"/>
    <cellStyle name="Hyperlink 895" xfId="8932" hidden="1" xr:uid="{00000000-0005-0000-0000-0000D7270000}"/>
    <cellStyle name="Hyperlink 896" xfId="4870" hidden="1" xr:uid="{00000000-0005-0000-0000-0000D8270000}"/>
    <cellStyle name="Hyperlink 896" xfId="8934" hidden="1" xr:uid="{00000000-0005-0000-0000-0000D9270000}"/>
    <cellStyle name="Hyperlink 897" xfId="4872" hidden="1" xr:uid="{00000000-0005-0000-0000-0000DA270000}"/>
    <cellStyle name="Hyperlink 897" xfId="8936" hidden="1" xr:uid="{00000000-0005-0000-0000-0000DB270000}"/>
    <cellStyle name="Hyperlink 898" xfId="4874" hidden="1" xr:uid="{00000000-0005-0000-0000-0000DC270000}"/>
    <cellStyle name="Hyperlink 898" xfId="8938" hidden="1" xr:uid="{00000000-0005-0000-0000-0000DD270000}"/>
    <cellStyle name="Hyperlink 899" xfId="4876" hidden="1" xr:uid="{00000000-0005-0000-0000-0000DE270000}"/>
    <cellStyle name="Hyperlink 899" xfId="8940" hidden="1" xr:uid="{00000000-0005-0000-0000-0000DF270000}"/>
    <cellStyle name="Hyperlink 9" xfId="2835" hidden="1" xr:uid="{00000000-0005-0000-0000-0000E0270000}"/>
    <cellStyle name="Hyperlink 9" xfId="5179" hidden="1" xr:uid="{00000000-0005-0000-0000-0000E1270000}"/>
    <cellStyle name="Hyperlink 9" xfId="6790" hidden="1" xr:uid="{00000000-0005-0000-0000-0000E2270000}"/>
    <cellStyle name="Hyperlink 9" xfId="10173" xr:uid="{00000000-0005-0000-0000-0000E3270000}"/>
    <cellStyle name="Hyperlink 90" xfId="2997" hidden="1" xr:uid="{00000000-0005-0000-0000-0000E4270000}"/>
    <cellStyle name="Hyperlink 90" xfId="7518" hidden="1" xr:uid="{00000000-0005-0000-0000-0000E5270000}"/>
    <cellStyle name="Hyperlink 90" xfId="6468" hidden="1" xr:uid="{00000000-0005-0000-0000-0000E6270000}"/>
    <cellStyle name="Hyperlink 90" xfId="10422" xr:uid="{00000000-0005-0000-0000-0000E7270000}"/>
    <cellStyle name="Hyperlink 900" xfId="4878" hidden="1" xr:uid="{00000000-0005-0000-0000-0000E8270000}"/>
    <cellStyle name="Hyperlink 900" xfId="8942" hidden="1" xr:uid="{00000000-0005-0000-0000-0000E9270000}"/>
    <cellStyle name="Hyperlink 901" xfId="4880" hidden="1" xr:uid="{00000000-0005-0000-0000-0000EA270000}"/>
    <cellStyle name="Hyperlink 901" xfId="8944" hidden="1" xr:uid="{00000000-0005-0000-0000-0000EB270000}"/>
    <cellStyle name="Hyperlink 902" xfId="4882" hidden="1" xr:uid="{00000000-0005-0000-0000-0000EC270000}"/>
    <cellStyle name="Hyperlink 902" xfId="8946" hidden="1" xr:uid="{00000000-0005-0000-0000-0000ED270000}"/>
    <cellStyle name="Hyperlink 903" xfId="4884" hidden="1" xr:uid="{00000000-0005-0000-0000-0000EE270000}"/>
    <cellStyle name="Hyperlink 903" xfId="8948" hidden="1" xr:uid="{00000000-0005-0000-0000-0000EF270000}"/>
    <cellStyle name="Hyperlink 904" xfId="4886" hidden="1" xr:uid="{00000000-0005-0000-0000-0000F0270000}"/>
    <cellStyle name="Hyperlink 904" xfId="8950" hidden="1" xr:uid="{00000000-0005-0000-0000-0000F1270000}"/>
    <cellStyle name="Hyperlink 905" xfId="4888" hidden="1" xr:uid="{00000000-0005-0000-0000-0000F2270000}"/>
    <cellStyle name="Hyperlink 905" xfId="8952" hidden="1" xr:uid="{00000000-0005-0000-0000-0000F3270000}"/>
    <cellStyle name="Hyperlink 906" xfId="4890" hidden="1" xr:uid="{00000000-0005-0000-0000-0000F4270000}"/>
    <cellStyle name="Hyperlink 906" xfId="8954" hidden="1" xr:uid="{00000000-0005-0000-0000-0000F5270000}"/>
    <cellStyle name="Hyperlink 907" xfId="4892" hidden="1" xr:uid="{00000000-0005-0000-0000-0000F6270000}"/>
    <cellStyle name="Hyperlink 907" xfId="8956" hidden="1" xr:uid="{00000000-0005-0000-0000-0000F7270000}"/>
    <cellStyle name="Hyperlink 908" xfId="4894" hidden="1" xr:uid="{00000000-0005-0000-0000-0000F8270000}"/>
    <cellStyle name="Hyperlink 908" xfId="8958" hidden="1" xr:uid="{00000000-0005-0000-0000-0000F9270000}"/>
    <cellStyle name="Hyperlink 909" xfId="4896" hidden="1" xr:uid="{00000000-0005-0000-0000-0000FA270000}"/>
    <cellStyle name="Hyperlink 909" xfId="8960" hidden="1" xr:uid="{00000000-0005-0000-0000-0000FB270000}"/>
    <cellStyle name="Hyperlink 91" xfId="2999" hidden="1" xr:uid="{00000000-0005-0000-0000-0000FC270000}"/>
    <cellStyle name="Hyperlink 91" xfId="7520" hidden="1" xr:uid="{00000000-0005-0000-0000-0000FD270000}"/>
    <cellStyle name="Hyperlink 91" xfId="6464" hidden="1" xr:uid="{00000000-0005-0000-0000-0000FE270000}"/>
    <cellStyle name="Hyperlink 91" xfId="10424" xr:uid="{00000000-0005-0000-0000-0000FF270000}"/>
    <cellStyle name="Hyperlink 910" xfId="4898" hidden="1" xr:uid="{00000000-0005-0000-0000-000000280000}"/>
    <cellStyle name="Hyperlink 910" xfId="8962" hidden="1" xr:uid="{00000000-0005-0000-0000-000001280000}"/>
    <cellStyle name="Hyperlink 911" xfId="4900" hidden="1" xr:uid="{00000000-0005-0000-0000-000002280000}"/>
    <cellStyle name="Hyperlink 911" xfId="8964" hidden="1" xr:uid="{00000000-0005-0000-0000-000003280000}"/>
    <cellStyle name="Hyperlink 912" xfId="4902" hidden="1" xr:uid="{00000000-0005-0000-0000-000004280000}"/>
    <cellStyle name="Hyperlink 912" xfId="8966" hidden="1" xr:uid="{00000000-0005-0000-0000-000005280000}"/>
    <cellStyle name="Hyperlink 913" xfId="4904" hidden="1" xr:uid="{00000000-0005-0000-0000-000006280000}"/>
    <cellStyle name="Hyperlink 913" xfId="8968" hidden="1" xr:uid="{00000000-0005-0000-0000-000007280000}"/>
    <cellStyle name="Hyperlink 914" xfId="4906" hidden="1" xr:uid="{00000000-0005-0000-0000-000008280000}"/>
    <cellStyle name="Hyperlink 914" xfId="8970" hidden="1" xr:uid="{00000000-0005-0000-0000-000009280000}"/>
    <cellStyle name="Hyperlink 915" xfId="4908" hidden="1" xr:uid="{00000000-0005-0000-0000-00000A280000}"/>
    <cellStyle name="Hyperlink 915" xfId="8972" hidden="1" xr:uid="{00000000-0005-0000-0000-00000B280000}"/>
    <cellStyle name="Hyperlink 916" xfId="4910" hidden="1" xr:uid="{00000000-0005-0000-0000-00000C280000}"/>
    <cellStyle name="Hyperlink 916" xfId="8974" hidden="1" xr:uid="{00000000-0005-0000-0000-00000D280000}"/>
    <cellStyle name="Hyperlink 917" xfId="4912" hidden="1" xr:uid="{00000000-0005-0000-0000-00000E280000}"/>
    <cellStyle name="Hyperlink 917" xfId="8976" hidden="1" xr:uid="{00000000-0005-0000-0000-00000F280000}"/>
    <cellStyle name="Hyperlink 918" xfId="4914" hidden="1" xr:uid="{00000000-0005-0000-0000-000010280000}"/>
    <cellStyle name="Hyperlink 918" xfId="8978" hidden="1" xr:uid="{00000000-0005-0000-0000-000011280000}"/>
    <cellStyle name="Hyperlink 919" xfId="4916" hidden="1" xr:uid="{00000000-0005-0000-0000-000012280000}"/>
    <cellStyle name="Hyperlink 919" xfId="8980" hidden="1" xr:uid="{00000000-0005-0000-0000-000013280000}"/>
    <cellStyle name="Hyperlink 92" xfId="3001" hidden="1" xr:uid="{00000000-0005-0000-0000-000014280000}"/>
    <cellStyle name="Hyperlink 92" xfId="7522" hidden="1" xr:uid="{00000000-0005-0000-0000-000015280000}"/>
    <cellStyle name="Hyperlink 92" xfId="6460" hidden="1" xr:uid="{00000000-0005-0000-0000-000016280000}"/>
    <cellStyle name="Hyperlink 92" xfId="10426" xr:uid="{00000000-0005-0000-0000-000017280000}"/>
    <cellStyle name="Hyperlink 920" xfId="4918" hidden="1" xr:uid="{00000000-0005-0000-0000-000018280000}"/>
    <cellStyle name="Hyperlink 920" xfId="8982" hidden="1" xr:uid="{00000000-0005-0000-0000-000019280000}"/>
    <cellStyle name="Hyperlink 921" xfId="4920" hidden="1" xr:uid="{00000000-0005-0000-0000-00001A280000}"/>
    <cellStyle name="Hyperlink 921" xfId="8984" hidden="1" xr:uid="{00000000-0005-0000-0000-00001B280000}"/>
    <cellStyle name="Hyperlink 922" xfId="4922" hidden="1" xr:uid="{00000000-0005-0000-0000-00001C280000}"/>
    <cellStyle name="Hyperlink 922" xfId="8986" hidden="1" xr:uid="{00000000-0005-0000-0000-00001D280000}"/>
    <cellStyle name="Hyperlink 923" xfId="4924" hidden="1" xr:uid="{00000000-0005-0000-0000-00001E280000}"/>
    <cellStyle name="Hyperlink 923" xfId="8988" hidden="1" xr:uid="{00000000-0005-0000-0000-00001F280000}"/>
    <cellStyle name="Hyperlink 924" xfId="4926" hidden="1" xr:uid="{00000000-0005-0000-0000-000020280000}"/>
    <cellStyle name="Hyperlink 924" xfId="8990" hidden="1" xr:uid="{00000000-0005-0000-0000-000021280000}"/>
    <cellStyle name="Hyperlink 925" xfId="4928" hidden="1" xr:uid="{00000000-0005-0000-0000-000022280000}"/>
    <cellStyle name="Hyperlink 925" xfId="8992" hidden="1" xr:uid="{00000000-0005-0000-0000-000023280000}"/>
    <cellStyle name="Hyperlink 926" xfId="4930" hidden="1" xr:uid="{00000000-0005-0000-0000-000024280000}"/>
    <cellStyle name="Hyperlink 926" xfId="8994" hidden="1" xr:uid="{00000000-0005-0000-0000-000025280000}"/>
    <cellStyle name="Hyperlink 927" xfId="4932" hidden="1" xr:uid="{00000000-0005-0000-0000-000026280000}"/>
    <cellStyle name="Hyperlink 927" xfId="8996" hidden="1" xr:uid="{00000000-0005-0000-0000-000027280000}"/>
    <cellStyle name="Hyperlink 928" xfId="4934" hidden="1" xr:uid="{00000000-0005-0000-0000-000028280000}"/>
    <cellStyle name="Hyperlink 928" xfId="8998" hidden="1" xr:uid="{00000000-0005-0000-0000-000029280000}"/>
    <cellStyle name="Hyperlink 929" xfId="4936" hidden="1" xr:uid="{00000000-0005-0000-0000-00002A280000}"/>
    <cellStyle name="Hyperlink 929" xfId="9000" hidden="1" xr:uid="{00000000-0005-0000-0000-00002B280000}"/>
    <cellStyle name="Hyperlink 93" xfId="3003" hidden="1" xr:uid="{00000000-0005-0000-0000-00002C280000}"/>
    <cellStyle name="Hyperlink 93" xfId="7524" hidden="1" xr:uid="{00000000-0005-0000-0000-00002D280000}"/>
    <cellStyle name="Hyperlink 93" xfId="6195" hidden="1" xr:uid="{00000000-0005-0000-0000-00002E280000}"/>
    <cellStyle name="Hyperlink 93" xfId="10428" xr:uid="{00000000-0005-0000-0000-00002F280000}"/>
    <cellStyle name="Hyperlink 930" xfId="4938" hidden="1" xr:uid="{00000000-0005-0000-0000-000030280000}"/>
    <cellStyle name="Hyperlink 930" xfId="9002" hidden="1" xr:uid="{00000000-0005-0000-0000-000031280000}"/>
    <cellStyle name="Hyperlink 931" xfId="4940" hidden="1" xr:uid="{00000000-0005-0000-0000-000032280000}"/>
    <cellStyle name="Hyperlink 931" xfId="9004" hidden="1" xr:uid="{00000000-0005-0000-0000-000033280000}"/>
    <cellStyle name="Hyperlink 932" xfId="4942" hidden="1" xr:uid="{00000000-0005-0000-0000-000034280000}"/>
    <cellStyle name="Hyperlink 932" xfId="9006" hidden="1" xr:uid="{00000000-0005-0000-0000-000035280000}"/>
    <cellStyle name="Hyperlink 933" xfId="4944" hidden="1" xr:uid="{00000000-0005-0000-0000-000036280000}"/>
    <cellStyle name="Hyperlink 933" xfId="9008" hidden="1" xr:uid="{00000000-0005-0000-0000-000037280000}"/>
    <cellStyle name="Hyperlink 934" xfId="4946" hidden="1" xr:uid="{00000000-0005-0000-0000-000038280000}"/>
    <cellStyle name="Hyperlink 934" xfId="9010" hidden="1" xr:uid="{00000000-0005-0000-0000-000039280000}"/>
    <cellStyle name="Hyperlink 935" xfId="4948" hidden="1" xr:uid="{00000000-0005-0000-0000-00003A280000}"/>
    <cellStyle name="Hyperlink 935" xfId="9012" hidden="1" xr:uid="{00000000-0005-0000-0000-00003B280000}"/>
    <cellStyle name="Hyperlink 936" xfId="4950" hidden="1" xr:uid="{00000000-0005-0000-0000-00003C280000}"/>
    <cellStyle name="Hyperlink 936" xfId="9014" hidden="1" xr:uid="{00000000-0005-0000-0000-00003D280000}"/>
    <cellStyle name="Hyperlink 937" xfId="4952" hidden="1" xr:uid="{00000000-0005-0000-0000-00003E280000}"/>
    <cellStyle name="Hyperlink 937" xfId="9016" hidden="1" xr:uid="{00000000-0005-0000-0000-00003F280000}"/>
    <cellStyle name="Hyperlink 938" xfId="4954" hidden="1" xr:uid="{00000000-0005-0000-0000-000040280000}"/>
    <cellStyle name="Hyperlink 938" xfId="9018" hidden="1" xr:uid="{00000000-0005-0000-0000-000041280000}"/>
    <cellStyle name="Hyperlink 939" xfId="4956" hidden="1" xr:uid="{00000000-0005-0000-0000-000042280000}"/>
    <cellStyle name="Hyperlink 939" xfId="9020" hidden="1" xr:uid="{00000000-0005-0000-0000-000043280000}"/>
    <cellStyle name="Hyperlink 94" xfId="3005" hidden="1" xr:uid="{00000000-0005-0000-0000-000044280000}"/>
    <cellStyle name="Hyperlink 94" xfId="7526" hidden="1" xr:uid="{00000000-0005-0000-0000-000045280000}"/>
    <cellStyle name="Hyperlink 94" xfId="6191" hidden="1" xr:uid="{00000000-0005-0000-0000-000046280000}"/>
    <cellStyle name="Hyperlink 94" xfId="10430" xr:uid="{00000000-0005-0000-0000-000047280000}"/>
    <cellStyle name="Hyperlink 940" xfId="4958" hidden="1" xr:uid="{00000000-0005-0000-0000-000048280000}"/>
    <cellStyle name="Hyperlink 940" xfId="9022" hidden="1" xr:uid="{00000000-0005-0000-0000-000049280000}"/>
    <cellStyle name="Hyperlink 941" xfId="4960" hidden="1" xr:uid="{00000000-0005-0000-0000-00004A280000}"/>
    <cellStyle name="Hyperlink 941" xfId="9024" hidden="1" xr:uid="{00000000-0005-0000-0000-00004B280000}"/>
    <cellStyle name="Hyperlink 942" xfId="4962" hidden="1" xr:uid="{00000000-0005-0000-0000-00004C280000}"/>
    <cellStyle name="Hyperlink 943" xfId="4964" hidden="1" xr:uid="{00000000-0005-0000-0000-00004D280000}"/>
    <cellStyle name="Hyperlink 944" xfId="4966" hidden="1" xr:uid="{00000000-0005-0000-0000-00004E280000}"/>
    <cellStyle name="Hyperlink 945" xfId="4968" hidden="1" xr:uid="{00000000-0005-0000-0000-00004F280000}"/>
    <cellStyle name="Hyperlink 946" xfId="4970" hidden="1" xr:uid="{00000000-0005-0000-0000-000050280000}"/>
    <cellStyle name="Hyperlink 947" xfId="4972" hidden="1" xr:uid="{00000000-0005-0000-0000-000051280000}"/>
    <cellStyle name="Hyperlink 948" xfId="4974" hidden="1" xr:uid="{00000000-0005-0000-0000-000052280000}"/>
    <cellStyle name="Hyperlink 949" xfId="4976" hidden="1" xr:uid="{00000000-0005-0000-0000-000053280000}"/>
    <cellStyle name="Hyperlink 95" xfId="3007" hidden="1" xr:uid="{00000000-0005-0000-0000-000054280000}"/>
    <cellStyle name="Hyperlink 95" xfId="7528" hidden="1" xr:uid="{00000000-0005-0000-0000-000055280000}"/>
    <cellStyle name="Hyperlink 95" xfId="6187" hidden="1" xr:uid="{00000000-0005-0000-0000-000056280000}"/>
    <cellStyle name="Hyperlink 95" xfId="10432" xr:uid="{00000000-0005-0000-0000-000057280000}"/>
    <cellStyle name="Hyperlink 950" xfId="4978" hidden="1" xr:uid="{00000000-0005-0000-0000-000058280000}"/>
    <cellStyle name="Hyperlink 951" xfId="4980" hidden="1" xr:uid="{00000000-0005-0000-0000-000059280000}"/>
    <cellStyle name="Hyperlink 952" xfId="4982" hidden="1" xr:uid="{00000000-0005-0000-0000-00005A280000}"/>
    <cellStyle name="Hyperlink 953" xfId="4984" hidden="1" xr:uid="{00000000-0005-0000-0000-00005B280000}"/>
    <cellStyle name="Hyperlink 954" xfId="4986" hidden="1" xr:uid="{00000000-0005-0000-0000-00005C280000}"/>
    <cellStyle name="Hyperlink 955" xfId="4988" hidden="1" xr:uid="{00000000-0005-0000-0000-00005D280000}"/>
    <cellStyle name="Hyperlink 956" xfId="4990" hidden="1" xr:uid="{00000000-0005-0000-0000-00005E280000}"/>
    <cellStyle name="Hyperlink 957" xfId="4992" hidden="1" xr:uid="{00000000-0005-0000-0000-00005F280000}"/>
    <cellStyle name="Hyperlink 958" xfId="4994" hidden="1" xr:uid="{00000000-0005-0000-0000-000060280000}"/>
    <cellStyle name="Hyperlink 959" xfId="4996" hidden="1" xr:uid="{00000000-0005-0000-0000-000061280000}"/>
    <cellStyle name="Hyperlink 96" xfId="3009" hidden="1" xr:uid="{00000000-0005-0000-0000-000062280000}"/>
    <cellStyle name="Hyperlink 96" xfId="7530" hidden="1" xr:uid="{00000000-0005-0000-0000-000063280000}"/>
    <cellStyle name="Hyperlink 96" xfId="6183" hidden="1" xr:uid="{00000000-0005-0000-0000-000064280000}"/>
    <cellStyle name="Hyperlink 96" xfId="10434" xr:uid="{00000000-0005-0000-0000-000065280000}"/>
    <cellStyle name="Hyperlink 960" xfId="4998" hidden="1" xr:uid="{00000000-0005-0000-0000-000066280000}"/>
    <cellStyle name="Hyperlink 961" xfId="5000" hidden="1" xr:uid="{00000000-0005-0000-0000-000067280000}"/>
    <cellStyle name="Hyperlink 962" xfId="5002" hidden="1" xr:uid="{00000000-0005-0000-0000-000068280000}"/>
    <cellStyle name="Hyperlink 963" xfId="5004" hidden="1" xr:uid="{00000000-0005-0000-0000-000069280000}"/>
    <cellStyle name="Hyperlink 964" xfId="5006" hidden="1" xr:uid="{00000000-0005-0000-0000-00006A280000}"/>
    <cellStyle name="Hyperlink 965" xfId="5008" hidden="1" xr:uid="{00000000-0005-0000-0000-00006B280000}"/>
    <cellStyle name="Hyperlink 966" xfId="5010" hidden="1" xr:uid="{00000000-0005-0000-0000-00006C280000}"/>
    <cellStyle name="Hyperlink 967" xfId="5012" hidden="1" xr:uid="{00000000-0005-0000-0000-00006D280000}"/>
    <cellStyle name="Hyperlink 968" xfId="5014" hidden="1" xr:uid="{00000000-0005-0000-0000-00006E280000}"/>
    <cellStyle name="Hyperlink 969" xfId="5016" hidden="1" xr:uid="{00000000-0005-0000-0000-00006F280000}"/>
    <cellStyle name="Hyperlink 97" xfId="3011" hidden="1" xr:uid="{00000000-0005-0000-0000-000070280000}"/>
    <cellStyle name="Hyperlink 97" xfId="7532" hidden="1" xr:uid="{00000000-0005-0000-0000-000071280000}"/>
    <cellStyle name="Hyperlink 97" xfId="6179" hidden="1" xr:uid="{00000000-0005-0000-0000-000072280000}"/>
    <cellStyle name="Hyperlink 97" xfId="10436" xr:uid="{00000000-0005-0000-0000-000073280000}"/>
    <cellStyle name="Hyperlink 970" xfId="5018" hidden="1" xr:uid="{00000000-0005-0000-0000-000074280000}"/>
    <cellStyle name="Hyperlink 971" xfId="5020" hidden="1" xr:uid="{00000000-0005-0000-0000-000075280000}"/>
    <cellStyle name="Hyperlink 972" xfId="5022" hidden="1" xr:uid="{00000000-0005-0000-0000-000076280000}"/>
    <cellStyle name="Hyperlink 973" xfId="5024" hidden="1" xr:uid="{00000000-0005-0000-0000-000077280000}"/>
    <cellStyle name="Hyperlink 974" xfId="5026" hidden="1" xr:uid="{00000000-0005-0000-0000-000078280000}"/>
    <cellStyle name="Hyperlink 975" xfId="5028" hidden="1" xr:uid="{00000000-0005-0000-0000-000079280000}"/>
    <cellStyle name="Hyperlink 976" xfId="5030" hidden="1" xr:uid="{00000000-0005-0000-0000-00007A280000}"/>
    <cellStyle name="Hyperlink 977" xfId="5032" hidden="1" xr:uid="{00000000-0005-0000-0000-00007B280000}"/>
    <cellStyle name="Hyperlink 978" xfId="5034" hidden="1" xr:uid="{00000000-0005-0000-0000-00007C280000}"/>
    <cellStyle name="Hyperlink 979" xfId="5036" hidden="1" xr:uid="{00000000-0005-0000-0000-00007D280000}"/>
    <cellStyle name="Hyperlink 98" xfId="3013" hidden="1" xr:uid="{00000000-0005-0000-0000-00007E280000}"/>
    <cellStyle name="Hyperlink 98" xfId="7534" hidden="1" xr:uid="{00000000-0005-0000-0000-00007F280000}"/>
    <cellStyle name="Hyperlink 98" xfId="6175" hidden="1" xr:uid="{00000000-0005-0000-0000-000080280000}"/>
    <cellStyle name="Hyperlink 98" xfId="10438" xr:uid="{00000000-0005-0000-0000-000081280000}"/>
    <cellStyle name="Hyperlink 980" xfId="5038" hidden="1" xr:uid="{00000000-0005-0000-0000-000082280000}"/>
    <cellStyle name="Hyperlink 981" xfId="5040" hidden="1" xr:uid="{00000000-0005-0000-0000-000083280000}"/>
    <cellStyle name="Hyperlink 982" xfId="5042" hidden="1" xr:uid="{00000000-0005-0000-0000-000084280000}"/>
    <cellStyle name="Hyperlink 983" xfId="5044" hidden="1" xr:uid="{00000000-0005-0000-0000-000085280000}"/>
    <cellStyle name="Hyperlink 984" xfId="5046" hidden="1" xr:uid="{00000000-0005-0000-0000-000086280000}"/>
    <cellStyle name="Hyperlink 985" xfId="5048" hidden="1" xr:uid="{00000000-0005-0000-0000-000087280000}"/>
    <cellStyle name="Hyperlink 986" xfId="5050" hidden="1" xr:uid="{00000000-0005-0000-0000-000088280000}"/>
    <cellStyle name="Hyperlink 987" xfId="5052" hidden="1" xr:uid="{00000000-0005-0000-0000-000089280000}"/>
    <cellStyle name="Hyperlink 988" xfId="5054" hidden="1" xr:uid="{00000000-0005-0000-0000-00008A280000}"/>
    <cellStyle name="Hyperlink 989" xfId="5056" hidden="1" xr:uid="{00000000-0005-0000-0000-00008B280000}"/>
    <cellStyle name="Hyperlink 99" xfId="3015" hidden="1" xr:uid="{00000000-0005-0000-0000-00008C280000}"/>
    <cellStyle name="Hyperlink 99" xfId="7536" hidden="1" xr:uid="{00000000-0005-0000-0000-00008D280000}"/>
    <cellStyle name="Hyperlink 99" xfId="6171" hidden="1" xr:uid="{00000000-0005-0000-0000-00008E280000}"/>
    <cellStyle name="Hyperlink 99" xfId="10440" xr:uid="{00000000-0005-0000-0000-00008F280000}"/>
    <cellStyle name="Hyperlink 990" xfId="5058" hidden="1" xr:uid="{00000000-0005-0000-0000-000090280000}"/>
    <cellStyle name="Hyperlink 991" xfId="5060" hidden="1" xr:uid="{00000000-0005-0000-0000-000091280000}"/>
    <cellStyle name="Hyperlink 992" xfId="5062" hidden="1" xr:uid="{00000000-0005-0000-0000-000092280000}"/>
    <cellStyle name="Hyperlink 993" xfId="5064" hidden="1" xr:uid="{00000000-0005-0000-0000-000093280000}"/>
    <cellStyle name="Hyperlink 994" xfId="5066" hidden="1" xr:uid="{00000000-0005-0000-0000-000094280000}"/>
    <cellStyle name="Hyperlink 995" xfId="5068" hidden="1" xr:uid="{00000000-0005-0000-0000-000095280000}"/>
    <cellStyle name="Hyperlink 996" xfId="5070" hidden="1" xr:uid="{00000000-0005-0000-0000-000096280000}"/>
    <cellStyle name="Hyperlink 997" xfId="5072" hidden="1" xr:uid="{00000000-0005-0000-0000-000097280000}"/>
    <cellStyle name="Hyperlink 998" xfId="5074" hidden="1" xr:uid="{00000000-0005-0000-0000-000098280000}"/>
    <cellStyle name="Hyperlink 999" xfId="5076" hidden="1" xr:uid="{00000000-0005-0000-0000-000099280000}"/>
    <cellStyle name="Input" xfId="9" builtinId="20" customBuiltin="1"/>
    <cellStyle name="Input 2" xfId="2682" xr:uid="{00000000-0005-0000-0000-00009B280000}"/>
    <cellStyle name="Input 3" xfId="2629" xr:uid="{00000000-0005-0000-0000-00009C280000}"/>
    <cellStyle name="Linked Cell" xfId="12" builtinId="24" customBuiltin="1"/>
    <cellStyle name="Linked Cell 2" xfId="2672" xr:uid="{00000000-0005-0000-0000-00009E280000}"/>
    <cellStyle name="Linked Cell 3" xfId="2632" xr:uid="{00000000-0005-0000-0000-00009F280000}"/>
    <cellStyle name="Neutral" xfId="8" builtinId="28" customBuiltin="1"/>
    <cellStyle name="Neutral 2" xfId="2664" xr:uid="{00000000-0005-0000-0000-0000A1280000}"/>
    <cellStyle name="Neutral 3" xfId="2628" xr:uid="{00000000-0005-0000-0000-0000A2280000}"/>
    <cellStyle name="Normal" xfId="0" builtinId="0"/>
    <cellStyle name="Normal 10" xfId="156" xr:uid="{00000000-0005-0000-0000-0000A4280000}"/>
    <cellStyle name="Normal 2" xfId="43" xr:uid="{00000000-0005-0000-0000-0000A5280000}"/>
    <cellStyle name="Normal 2 2" xfId="45" xr:uid="{00000000-0005-0000-0000-0000A6280000}"/>
    <cellStyle name="Normal 2 2 2" xfId="49" xr:uid="{00000000-0005-0000-0000-0000A7280000}"/>
    <cellStyle name="Normal 2 2 2 2" xfId="60" xr:uid="{00000000-0005-0000-0000-0000A8280000}"/>
    <cellStyle name="Normal 2 2 2 2 2" xfId="109" xr:uid="{00000000-0005-0000-0000-0000A9280000}"/>
    <cellStyle name="Normal 2 2 2 3" xfId="100" xr:uid="{00000000-0005-0000-0000-0000AA280000}"/>
    <cellStyle name="Normal 2 2 3" xfId="56" xr:uid="{00000000-0005-0000-0000-0000AB280000}"/>
    <cellStyle name="Normal 2 2 3 2" xfId="105" xr:uid="{00000000-0005-0000-0000-0000AC280000}"/>
    <cellStyle name="Normal 2 2 4" xfId="96" xr:uid="{00000000-0005-0000-0000-0000AD280000}"/>
    <cellStyle name="Normal 2 2 5" xfId="2690" xr:uid="{00000000-0005-0000-0000-0000AE280000}"/>
    <cellStyle name="Normal 2 3" xfId="47" xr:uid="{00000000-0005-0000-0000-0000AF280000}"/>
    <cellStyle name="Normal 2 3 2" xfId="58" xr:uid="{00000000-0005-0000-0000-0000B0280000}"/>
    <cellStyle name="Normal 2 3 2 2" xfId="107" xr:uid="{00000000-0005-0000-0000-0000B1280000}"/>
    <cellStyle name="Normal 2 3 3" xfId="98" xr:uid="{00000000-0005-0000-0000-0000B2280000}"/>
    <cellStyle name="Normal 2 4" xfId="54" xr:uid="{00000000-0005-0000-0000-0000B3280000}"/>
    <cellStyle name="Normal 2 4 2" xfId="103" xr:uid="{00000000-0005-0000-0000-0000B4280000}"/>
    <cellStyle name="Normal 2 5" xfId="94" xr:uid="{00000000-0005-0000-0000-0000B5280000}"/>
    <cellStyle name="Normal 2 6" xfId="157" xr:uid="{00000000-0005-0000-0000-0000B6280000}"/>
    <cellStyle name="Normal 3" xfId="44" xr:uid="{00000000-0005-0000-0000-0000B7280000}"/>
    <cellStyle name="Normal 3 2" xfId="46" xr:uid="{00000000-0005-0000-0000-0000B8280000}"/>
    <cellStyle name="Normal 3 2 2" xfId="50" xr:uid="{00000000-0005-0000-0000-0000B9280000}"/>
    <cellStyle name="Normal 3 2 2 2" xfId="61" xr:uid="{00000000-0005-0000-0000-0000BA280000}"/>
    <cellStyle name="Normal 3 2 2 2 2" xfId="110" xr:uid="{00000000-0005-0000-0000-0000BB280000}"/>
    <cellStyle name="Normal 3 2 2 3" xfId="101" xr:uid="{00000000-0005-0000-0000-0000BC280000}"/>
    <cellStyle name="Normal 3 2 3" xfId="57" xr:uid="{00000000-0005-0000-0000-0000BD280000}"/>
    <cellStyle name="Normal 3 2 3 2" xfId="106" xr:uid="{00000000-0005-0000-0000-0000BE280000}"/>
    <cellStyle name="Normal 3 2 4" xfId="97" xr:uid="{00000000-0005-0000-0000-0000BF280000}"/>
    <cellStyle name="Normal 3 3" xfId="48" xr:uid="{00000000-0005-0000-0000-0000C0280000}"/>
    <cellStyle name="Normal 3 3 2" xfId="59" xr:uid="{00000000-0005-0000-0000-0000C1280000}"/>
    <cellStyle name="Normal 3 3 2 2" xfId="108" xr:uid="{00000000-0005-0000-0000-0000C2280000}"/>
    <cellStyle name="Normal 3 3 3" xfId="99" xr:uid="{00000000-0005-0000-0000-0000C3280000}"/>
    <cellStyle name="Normal 3 4" xfId="55" xr:uid="{00000000-0005-0000-0000-0000C4280000}"/>
    <cellStyle name="Normal 3 4 2" xfId="104" xr:uid="{00000000-0005-0000-0000-0000C5280000}"/>
    <cellStyle name="Normal 3 5" xfId="95" xr:uid="{00000000-0005-0000-0000-0000C6280000}"/>
    <cellStyle name="Normal 4" xfId="52" xr:uid="{00000000-0005-0000-0000-0000C7280000}"/>
    <cellStyle name="Normal 5" xfId="51" xr:uid="{00000000-0005-0000-0000-0000C8280000}"/>
    <cellStyle name="Normal 5 2" xfId="102" xr:uid="{00000000-0005-0000-0000-0000C9280000}"/>
    <cellStyle name="Normal 6" xfId="62" xr:uid="{00000000-0005-0000-0000-0000CA280000}"/>
    <cellStyle name="Normal 6 2" xfId="123" xr:uid="{00000000-0005-0000-0000-0000CB280000}"/>
    <cellStyle name="Normal 7" xfId="64" xr:uid="{00000000-0005-0000-0000-0000CC280000}"/>
    <cellStyle name="Normal 7 2" xfId="125" xr:uid="{00000000-0005-0000-0000-0000CD280000}"/>
    <cellStyle name="Normal 8" xfId="79" xr:uid="{00000000-0005-0000-0000-0000CE280000}"/>
    <cellStyle name="Normal 8 2" xfId="140" xr:uid="{00000000-0005-0000-0000-0000CF280000}"/>
    <cellStyle name="Normal 9" xfId="41" xr:uid="{00000000-0005-0000-0000-0000D0280000}"/>
    <cellStyle name="Note" xfId="155" builtinId="10" customBuiltin="1"/>
    <cellStyle name="Note 2" xfId="63" xr:uid="{00000000-0005-0000-0000-0000D2280000}"/>
    <cellStyle name="Note 2 2" xfId="124" xr:uid="{00000000-0005-0000-0000-0000D3280000}"/>
    <cellStyle name="Note 3" xfId="66" xr:uid="{00000000-0005-0000-0000-0000D4280000}"/>
    <cellStyle name="Note 3 2" xfId="127" xr:uid="{00000000-0005-0000-0000-0000D5280000}"/>
    <cellStyle name="Note 3 3" xfId="2635" xr:uid="{00000000-0005-0000-0000-0000D6280000}"/>
    <cellStyle name="Note 4" xfId="81" xr:uid="{00000000-0005-0000-0000-0000D7280000}"/>
    <cellStyle name="Note 4 2" xfId="142" xr:uid="{00000000-0005-0000-0000-0000D8280000}"/>
    <cellStyle name="Output" xfId="10" builtinId="21" customBuiltin="1"/>
    <cellStyle name="Output 2" xfId="2679" xr:uid="{00000000-0005-0000-0000-0000DA280000}"/>
    <cellStyle name="Output 3" xfId="2630" xr:uid="{00000000-0005-0000-0000-0000DB280000}"/>
    <cellStyle name="Percent 2" xfId="53" xr:uid="{00000000-0005-0000-0000-0000DC280000}"/>
    <cellStyle name="Percent 3" xfId="65" xr:uid="{00000000-0005-0000-0000-0000DD280000}"/>
    <cellStyle name="Percent 3 2" xfId="126" xr:uid="{00000000-0005-0000-0000-0000DE280000}"/>
    <cellStyle name="Percent 4" xfId="80" xr:uid="{00000000-0005-0000-0000-0000DF280000}"/>
    <cellStyle name="Percent 4 2" xfId="141" xr:uid="{00000000-0005-0000-0000-0000E0280000}"/>
    <cellStyle name="Percent 5" xfId="42" xr:uid="{00000000-0005-0000-0000-0000E1280000}"/>
    <cellStyle name="Title" xfId="1" builtinId="15" customBuiltin="1"/>
    <cellStyle name="Title 2" xfId="2663" xr:uid="{00000000-0005-0000-0000-0000E3280000}"/>
    <cellStyle name="Title 3" xfId="2621" xr:uid="{00000000-0005-0000-0000-0000E4280000}"/>
    <cellStyle name="Total" xfId="16" builtinId="25" customBuiltin="1"/>
    <cellStyle name="Total 2" xfId="2674" xr:uid="{00000000-0005-0000-0000-0000E6280000}"/>
    <cellStyle name="Total 3" xfId="2637" xr:uid="{00000000-0005-0000-0000-0000E7280000}"/>
    <cellStyle name="Warning Text" xfId="14" builtinId="11" customBuiltin="1"/>
    <cellStyle name="Warning Text 2" xfId="2666" xr:uid="{00000000-0005-0000-0000-0000E9280000}"/>
    <cellStyle name="Warning Text 3" xfId="2634" xr:uid="{00000000-0005-0000-0000-0000EA280000}"/>
    <cellStyle name="常规 2" xfId="158" xr:uid="{00000000-0005-0000-0000-0000EB280000}"/>
    <cellStyle name="常规 3" xfId="774" xr:uid="{00000000-0005-0000-0000-0000EC280000}"/>
    <cellStyle name="常规 4" xfId="775" xr:uid="{00000000-0005-0000-0000-0000ED280000}"/>
  </cellStyles>
  <dxfs count="0"/>
  <tableStyles count="0" defaultTableStyle="TableStyleMedium2" defaultPivotStyle="PivotStyleLight16"/>
  <colors>
    <mruColors>
      <color rgb="FFFF9999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84" Type="http://schemas.openxmlformats.org/officeDocument/2006/relationships/image" Target="../media/image84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33" Type="http://schemas.openxmlformats.org/officeDocument/2006/relationships/image" Target="../media/image133.emf"/><Relationship Id="rId138" Type="http://schemas.openxmlformats.org/officeDocument/2006/relationships/image" Target="../media/image138.emf"/><Relationship Id="rId154" Type="http://schemas.openxmlformats.org/officeDocument/2006/relationships/image" Target="../media/image154.emf"/><Relationship Id="rId159" Type="http://schemas.openxmlformats.org/officeDocument/2006/relationships/image" Target="../media/image159.emf"/><Relationship Id="rId16" Type="http://schemas.openxmlformats.org/officeDocument/2006/relationships/image" Target="../media/image16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28" Type="http://schemas.openxmlformats.org/officeDocument/2006/relationships/image" Target="../media/image128.emf"/><Relationship Id="rId144" Type="http://schemas.openxmlformats.org/officeDocument/2006/relationships/image" Target="../media/image144.emf"/><Relationship Id="rId149" Type="http://schemas.openxmlformats.org/officeDocument/2006/relationships/image" Target="../media/image149.emf"/><Relationship Id="rId5" Type="http://schemas.openxmlformats.org/officeDocument/2006/relationships/image" Target="../media/image5.emf"/><Relationship Id="rId90" Type="http://schemas.openxmlformats.org/officeDocument/2006/relationships/image" Target="../media/image90.emf"/><Relationship Id="rId95" Type="http://schemas.openxmlformats.org/officeDocument/2006/relationships/image" Target="../media/image95.emf"/><Relationship Id="rId160" Type="http://schemas.openxmlformats.org/officeDocument/2006/relationships/image" Target="../media/image160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113" Type="http://schemas.openxmlformats.org/officeDocument/2006/relationships/image" Target="../media/image113.emf"/><Relationship Id="rId118" Type="http://schemas.openxmlformats.org/officeDocument/2006/relationships/image" Target="../media/image118.emf"/><Relationship Id="rId134" Type="http://schemas.openxmlformats.org/officeDocument/2006/relationships/image" Target="../media/image134.emf"/><Relationship Id="rId139" Type="http://schemas.openxmlformats.org/officeDocument/2006/relationships/image" Target="../media/image139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155" Type="http://schemas.openxmlformats.org/officeDocument/2006/relationships/image" Target="../media/image155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108" Type="http://schemas.openxmlformats.org/officeDocument/2006/relationships/image" Target="../media/image108.emf"/><Relationship Id="rId124" Type="http://schemas.openxmlformats.org/officeDocument/2006/relationships/image" Target="../media/image124.emf"/><Relationship Id="rId129" Type="http://schemas.openxmlformats.org/officeDocument/2006/relationships/image" Target="../media/image129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11" Type="http://schemas.openxmlformats.org/officeDocument/2006/relationships/image" Target="../media/image111.emf"/><Relationship Id="rId132" Type="http://schemas.openxmlformats.org/officeDocument/2006/relationships/image" Target="../media/image132.emf"/><Relationship Id="rId140" Type="http://schemas.openxmlformats.org/officeDocument/2006/relationships/image" Target="../media/image140.emf"/><Relationship Id="rId145" Type="http://schemas.openxmlformats.org/officeDocument/2006/relationships/image" Target="../media/image145.emf"/><Relationship Id="rId153" Type="http://schemas.openxmlformats.org/officeDocument/2006/relationships/image" Target="../media/image153.emf"/><Relationship Id="rId161" Type="http://schemas.openxmlformats.org/officeDocument/2006/relationships/image" Target="../media/image161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14" Type="http://schemas.openxmlformats.org/officeDocument/2006/relationships/image" Target="../media/image114.emf"/><Relationship Id="rId119" Type="http://schemas.openxmlformats.org/officeDocument/2006/relationships/image" Target="../media/image119.emf"/><Relationship Id="rId127" Type="http://schemas.openxmlformats.org/officeDocument/2006/relationships/image" Target="../media/image12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30" Type="http://schemas.openxmlformats.org/officeDocument/2006/relationships/image" Target="../media/image130.emf"/><Relationship Id="rId135" Type="http://schemas.openxmlformats.org/officeDocument/2006/relationships/image" Target="../media/image135.emf"/><Relationship Id="rId143" Type="http://schemas.openxmlformats.org/officeDocument/2006/relationships/image" Target="../media/image143.emf"/><Relationship Id="rId148" Type="http://schemas.openxmlformats.org/officeDocument/2006/relationships/image" Target="../media/image148.emf"/><Relationship Id="rId151" Type="http://schemas.openxmlformats.org/officeDocument/2006/relationships/image" Target="../media/image151.emf"/><Relationship Id="rId156" Type="http://schemas.openxmlformats.org/officeDocument/2006/relationships/image" Target="../media/image156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120" Type="http://schemas.openxmlformats.org/officeDocument/2006/relationships/image" Target="../media/image120.emf"/><Relationship Id="rId125" Type="http://schemas.openxmlformats.org/officeDocument/2006/relationships/image" Target="../media/image125.emf"/><Relationship Id="rId141" Type="http://schemas.openxmlformats.org/officeDocument/2006/relationships/image" Target="../media/image141.emf"/><Relationship Id="rId146" Type="http://schemas.openxmlformats.org/officeDocument/2006/relationships/image" Target="../media/image14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162" Type="http://schemas.openxmlformats.org/officeDocument/2006/relationships/image" Target="../media/image162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131" Type="http://schemas.openxmlformats.org/officeDocument/2006/relationships/image" Target="../media/image131.emf"/><Relationship Id="rId136" Type="http://schemas.openxmlformats.org/officeDocument/2006/relationships/image" Target="../media/image136.emf"/><Relationship Id="rId157" Type="http://schemas.openxmlformats.org/officeDocument/2006/relationships/image" Target="../media/image157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52" Type="http://schemas.openxmlformats.org/officeDocument/2006/relationships/image" Target="../media/image152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26" Type="http://schemas.openxmlformats.org/officeDocument/2006/relationships/image" Target="../media/image126.emf"/><Relationship Id="rId147" Type="http://schemas.openxmlformats.org/officeDocument/2006/relationships/image" Target="../media/image14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42" Type="http://schemas.openxmlformats.org/officeDocument/2006/relationships/image" Target="../media/image142.emf"/><Relationship Id="rId3" Type="http://schemas.openxmlformats.org/officeDocument/2006/relationships/image" Target="../media/image3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emf"/><Relationship Id="rId116" Type="http://schemas.openxmlformats.org/officeDocument/2006/relationships/image" Target="../media/image116.emf"/><Relationship Id="rId137" Type="http://schemas.openxmlformats.org/officeDocument/2006/relationships/image" Target="../media/image137.emf"/><Relationship Id="rId158" Type="http://schemas.openxmlformats.org/officeDocument/2006/relationships/image" Target="../media/image15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901576</xdr:colOff>
      <xdr:row>9</xdr:row>
      <xdr:rowOff>83969</xdr:rowOff>
    </xdr:from>
    <xdr:to>
      <xdr:col>5</xdr:col>
      <xdr:colOff>9832</xdr:colOff>
      <xdr:row>9</xdr:row>
      <xdr:rowOff>410605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514072" y="3256625"/>
          <a:ext cx="326636" cy="491453"/>
        </a:xfrm>
        <a:prstGeom prst="rect">
          <a:avLst/>
        </a:prstGeom>
      </xdr:spPr>
    </xdr:pic>
    <xdr:clientData/>
  </xdr:twoCellAnchor>
  <xdr:twoCellAnchor editAs="oneCell">
    <xdr:from>
      <xdr:col>4</xdr:col>
      <xdr:colOff>904377</xdr:colOff>
      <xdr:row>10</xdr:row>
      <xdr:rowOff>110704</xdr:rowOff>
    </xdr:from>
    <xdr:to>
      <xdr:col>5</xdr:col>
      <xdr:colOff>9832</xdr:colOff>
      <xdr:row>10</xdr:row>
      <xdr:rowOff>437340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515472" y="3790000"/>
          <a:ext cx="326636" cy="488652"/>
        </a:xfrm>
        <a:prstGeom prst="rect">
          <a:avLst/>
        </a:prstGeom>
      </xdr:spPr>
    </xdr:pic>
    <xdr:clientData/>
  </xdr:twoCellAnchor>
  <xdr:twoCellAnchor editAs="oneCell">
    <xdr:from>
      <xdr:col>4</xdr:col>
      <xdr:colOff>747098</xdr:colOff>
      <xdr:row>11</xdr:row>
      <xdr:rowOff>87551</xdr:rowOff>
    </xdr:from>
    <xdr:to>
      <xdr:col>5</xdr:col>
      <xdr:colOff>9833</xdr:colOff>
      <xdr:row>11</xdr:row>
      <xdr:rowOff>411386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38233" y="4192046"/>
          <a:ext cx="323835" cy="645932"/>
        </a:xfrm>
        <a:prstGeom prst="rect">
          <a:avLst/>
        </a:prstGeom>
      </xdr:spPr>
    </xdr:pic>
    <xdr:clientData/>
  </xdr:twoCellAnchor>
  <xdr:twoCellAnchor editAs="oneCell">
    <xdr:from>
      <xdr:col>4</xdr:col>
      <xdr:colOff>558050</xdr:colOff>
      <xdr:row>12</xdr:row>
      <xdr:rowOff>58035</xdr:rowOff>
    </xdr:from>
    <xdr:to>
      <xdr:col>5</xdr:col>
      <xdr:colOff>9833</xdr:colOff>
      <xdr:row>12</xdr:row>
      <xdr:rowOff>363779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52755" y="4564200"/>
          <a:ext cx="305744" cy="834980"/>
        </a:xfrm>
        <a:prstGeom prst="rect">
          <a:avLst/>
        </a:prstGeom>
      </xdr:spPr>
    </xdr:pic>
    <xdr:clientData/>
  </xdr:twoCellAnchor>
  <xdr:twoCellAnchor editAs="oneCell">
    <xdr:from>
      <xdr:col>4</xdr:col>
      <xdr:colOff>521833</xdr:colOff>
      <xdr:row>15</xdr:row>
      <xdr:rowOff>88071</xdr:rowOff>
    </xdr:from>
    <xdr:to>
      <xdr:col>5</xdr:col>
      <xdr:colOff>9833</xdr:colOff>
      <xdr:row>15</xdr:row>
      <xdr:rowOff>414708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24200" y="6102291"/>
          <a:ext cx="326637" cy="871197"/>
        </a:xfrm>
        <a:prstGeom prst="rect">
          <a:avLst/>
        </a:prstGeom>
      </xdr:spPr>
    </xdr:pic>
    <xdr:clientData/>
  </xdr:twoCellAnchor>
  <xdr:twoCellAnchor editAs="oneCell">
    <xdr:from>
      <xdr:col>4</xdr:col>
      <xdr:colOff>781702</xdr:colOff>
      <xdr:row>17</xdr:row>
      <xdr:rowOff>85071</xdr:rowOff>
    </xdr:from>
    <xdr:to>
      <xdr:col>5</xdr:col>
      <xdr:colOff>9833</xdr:colOff>
      <xdr:row>17</xdr:row>
      <xdr:rowOff>412974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53501" y="7240337"/>
          <a:ext cx="327903" cy="611328"/>
        </a:xfrm>
        <a:prstGeom prst="rect">
          <a:avLst/>
        </a:prstGeom>
      </xdr:spPr>
    </xdr:pic>
    <xdr:clientData/>
  </xdr:twoCellAnchor>
  <xdr:twoCellAnchor editAs="oneCell">
    <xdr:from>
      <xdr:col>4</xdr:col>
      <xdr:colOff>781702</xdr:colOff>
      <xdr:row>18</xdr:row>
      <xdr:rowOff>86872</xdr:rowOff>
    </xdr:from>
    <xdr:to>
      <xdr:col>5</xdr:col>
      <xdr:colOff>9833</xdr:colOff>
      <xdr:row>18</xdr:row>
      <xdr:rowOff>411973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54902" y="7745976"/>
          <a:ext cx="325101" cy="611328"/>
        </a:xfrm>
        <a:prstGeom prst="rect">
          <a:avLst/>
        </a:prstGeom>
      </xdr:spPr>
    </xdr:pic>
    <xdr:clientData/>
  </xdr:twoCellAnchor>
  <xdr:twoCellAnchor editAs="oneCell">
    <xdr:from>
      <xdr:col>4</xdr:col>
      <xdr:colOff>745484</xdr:colOff>
      <xdr:row>19</xdr:row>
      <xdr:rowOff>86683</xdr:rowOff>
    </xdr:from>
    <xdr:to>
      <xdr:col>5</xdr:col>
      <xdr:colOff>9833</xdr:colOff>
      <xdr:row>19</xdr:row>
      <xdr:rowOff>410518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37426" y="8232285"/>
          <a:ext cx="323835" cy="647546"/>
        </a:xfrm>
        <a:prstGeom prst="rect">
          <a:avLst/>
        </a:prstGeom>
      </xdr:spPr>
    </xdr:pic>
    <xdr:clientData/>
  </xdr:twoCellAnchor>
  <xdr:twoCellAnchor editAs="oneCell">
    <xdr:from>
      <xdr:col>4</xdr:col>
      <xdr:colOff>624868</xdr:colOff>
      <xdr:row>20</xdr:row>
      <xdr:rowOff>104092</xdr:rowOff>
    </xdr:from>
    <xdr:to>
      <xdr:col>5</xdr:col>
      <xdr:colOff>9833</xdr:colOff>
      <xdr:row>20</xdr:row>
      <xdr:rowOff>430728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75718" y="8696025"/>
          <a:ext cx="326636" cy="768162"/>
        </a:xfrm>
        <a:prstGeom prst="rect">
          <a:avLst/>
        </a:prstGeom>
      </xdr:spPr>
    </xdr:pic>
    <xdr:clientData/>
  </xdr:twoCellAnchor>
  <xdr:twoCellAnchor editAs="oneCell">
    <xdr:from>
      <xdr:col>4</xdr:col>
      <xdr:colOff>524634</xdr:colOff>
      <xdr:row>22</xdr:row>
      <xdr:rowOff>88962</xdr:rowOff>
    </xdr:from>
    <xdr:to>
      <xdr:col>5</xdr:col>
      <xdr:colOff>9833</xdr:colOff>
      <xdr:row>22</xdr:row>
      <xdr:rowOff>415598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30960" y="9614459"/>
          <a:ext cx="326636" cy="863524"/>
        </a:xfrm>
        <a:prstGeom prst="rect">
          <a:avLst/>
        </a:prstGeom>
      </xdr:spPr>
    </xdr:pic>
    <xdr:clientData/>
  </xdr:twoCellAnchor>
  <xdr:twoCellAnchor editAs="oneCell">
    <xdr:from>
      <xdr:col>4</xdr:col>
      <xdr:colOff>625428</xdr:colOff>
      <xdr:row>23</xdr:row>
      <xdr:rowOff>105458</xdr:rowOff>
    </xdr:from>
    <xdr:to>
      <xdr:col>5</xdr:col>
      <xdr:colOff>9833</xdr:colOff>
      <xdr:row>23</xdr:row>
      <xdr:rowOff>429293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82757" y="10184217"/>
          <a:ext cx="323835" cy="762730"/>
        </a:xfrm>
        <a:prstGeom prst="rect">
          <a:avLst/>
        </a:prstGeom>
      </xdr:spPr>
    </xdr:pic>
    <xdr:clientData/>
  </xdr:twoCellAnchor>
  <xdr:twoCellAnchor editAs="oneCell">
    <xdr:from>
      <xdr:col>4</xdr:col>
      <xdr:colOff>525921</xdr:colOff>
      <xdr:row>25</xdr:row>
      <xdr:rowOff>102652</xdr:rowOff>
    </xdr:from>
    <xdr:to>
      <xdr:col>5</xdr:col>
      <xdr:colOff>13362</xdr:colOff>
      <xdr:row>25</xdr:row>
      <xdr:rowOff>426487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29409" y="11168142"/>
          <a:ext cx="323835" cy="870638"/>
        </a:xfrm>
        <a:prstGeom prst="rect">
          <a:avLst/>
        </a:prstGeom>
      </xdr:spPr>
    </xdr:pic>
    <xdr:clientData/>
  </xdr:twoCellAnchor>
  <xdr:twoCellAnchor editAs="oneCell">
    <xdr:from>
      <xdr:col>4</xdr:col>
      <xdr:colOff>531309</xdr:colOff>
      <xdr:row>24</xdr:row>
      <xdr:rowOff>84565</xdr:rowOff>
    </xdr:from>
    <xdr:to>
      <xdr:col>5</xdr:col>
      <xdr:colOff>13361</xdr:colOff>
      <xdr:row>24</xdr:row>
      <xdr:rowOff>411201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30703" y="10648910"/>
          <a:ext cx="326636" cy="865249"/>
        </a:xfrm>
        <a:prstGeom prst="rect">
          <a:avLst/>
        </a:prstGeom>
      </xdr:spPr>
    </xdr:pic>
    <xdr:clientData/>
  </xdr:twoCellAnchor>
  <xdr:twoCellAnchor editAs="oneCell">
    <xdr:from>
      <xdr:col>4</xdr:col>
      <xdr:colOff>521834</xdr:colOff>
      <xdr:row>21</xdr:row>
      <xdr:rowOff>61997</xdr:rowOff>
    </xdr:from>
    <xdr:to>
      <xdr:col>5</xdr:col>
      <xdr:colOff>9833</xdr:colOff>
      <xdr:row>21</xdr:row>
      <xdr:rowOff>388633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24201" y="9107652"/>
          <a:ext cx="326636" cy="871196"/>
        </a:xfrm>
        <a:prstGeom prst="rect">
          <a:avLst/>
        </a:prstGeom>
      </xdr:spPr>
    </xdr:pic>
    <xdr:clientData/>
  </xdr:twoCellAnchor>
  <xdr:twoCellAnchor editAs="oneCell">
    <xdr:from>
      <xdr:col>4</xdr:col>
      <xdr:colOff>659000</xdr:colOff>
      <xdr:row>26</xdr:row>
      <xdr:rowOff>87305</xdr:rowOff>
    </xdr:from>
    <xdr:to>
      <xdr:col>5</xdr:col>
      <xdr:colOff>13362</xdr:colOff>
      <xdr:row>26</xdr:row>
      <xdr:rowOff>412406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95316" y="11725206"/>
          <a:ext cx="325101" cy="737559"/>
        </a:xfrm>
        <a:prstGeom prst="rect">
          <a:avLst/>
        </a:prstGeom>
      </xdr:spPr>
    </xdr:pic>
    <xdr:clientData/>
  </xdr:twoCellAnchor>
  <xdr:twoCellAnchor editAs="oneCell">
    <xdr:from>
      <xdr:col>4</xdr:col>
      <xdr:colOff>555965</xdr:colOff>
      <xdr:row>28</xdr:row>
      <xdr:rowOff>81698</xdr:rowOff>
    </xdr:from>
    <xdr:to>
      <xdr:col>5</xdr:col>
      <xdr:colOff>13362</xdr:colOff>
      <xdr:row>28</xdr:row>
      <xdr:rowOff>406800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3798" y="12678561"/>
          <a:ext cx="325102" cy="840594"/>
        </a:xfrm>
        <a:prstGeom prst="rect">
          <a:avLst/>
        </a:prstGeom>
      </xdr:spPr>
    </xdr:pic>
    <xdr:clientData/>
  </xdr:twoCellAnchor>
  <xdr:twoCellAnchor editAs="oneCell">
    <xdr:from>
      <xdr:col>4</xdr:col>
      <xdr:colOff>659561</xdr:colOff>
      <xdr:row>29</xdr:row>
      <xdr:rowOff>88110</xdr:rowOff>
    </xdr:from>
    <xdr:to>
      <xdr:col>5</xdr:col>
      <xdr:colOff>13362</xdr:colOff>
      <xdr:row>29</xdr:row>
      <xdr:rowOff>416013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94195" y="13243411"/>
          <a:ext cx="327903" cy="736998"/>
        </a:xfrm>
        <a:prstGeom prst="rect">
          <a:avLst/>
        </a:prstGeom>
      </xdr:spPr>
    </xdr:pic>
    <xdr:clientData/>
  </xdr:twoCellAnchor>
  <xdr:twoCellAnchor editAs="oneCell">
    <xdr:from>
      <xdr:col>4</xdr:col>
      <xdr:colOff>560835</xdr:colOff>
      <xdr:row>31</xdr:row>
      <xdr:rowOff>77180</xdr:rowOff>
    </xdr:from>
    <xdr:to>
      <xdr:col>5</xdr:col>
      <xdr:colOff>13361</xdr:colOff>
      <xdr:row>31</xdr:row>
      <xdr:rowOff>405084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4832" y="14193596"/>
          <a:ext cx="327904" cy="835723"/>
        </a:xfrm>
        <a:prstGeom prst="rect">
          <a:avLst/>
        </a:prstGeom>
      </xdr:spPr>
    </xdr:pic>
    <xdr:clientData/>
  </xdr:twoCellAnchor>
  <xdr:twoCellAnchor editAs="oneCell">
    <xdr:from>
      <xdr:col>4</xdr:col>
      <xdr:colOff>556103</xdr:colOff>
      <xdr:row>30</xdr:row>
      <xdr:rowOff>66656</xdr:rowOff>
    </xdr:from>
    <xdr:to>
      <xdr:col>5</xdr:col>
      <xdr:colOff>13362</xdr:colOff>
      <xdr:row>30</xdr:row>
      <xdr:rowOff>391758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3867" y="13674066"/>
          <a:ext cx="325102" cy="840456"/>
        </a:xfrm>
        <a:prstGeom prst="rect">
          <a:avLst/>
        </a:prstGeom>
      </xdr:spPr>
    </xdr:pic>
    <xdr:clientData/>
  </xdr:twoCellAnchor>
  <xdr:twoCellAnchor editAs="oneCell">
    <xdr:from>
      <xdr:col>4</xdr:col>
      <xdr:colOff>677947</xdr:colOff>
      <xdr:row>32</xdr:row>
      <xdr:rowOff>466380</xdr:rowOff>
    </xdr:from>
    <xdr:to>
      <xdr:col>5</xdr:col>
      <xdr:colOff>13362</xdr:colOff>
      <xdr:row>33</xdr:row>
      <xdr:rowOff>562762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44507" y="15592220"/>
          <a:ext cx="641981" cy="717901"/>
        </a:xfrm>
        <a:prstGeom prst="rect">
          <a:avLst/>
        </a:prstGeom>
      </xdr:spPr>
    </xdr:pic>
    <xdr:clientData/>
  </xdr:twoCellAnchor>
  <xdr:twoCellAnchor editAs="oneCell">
    <xdr:from>
      <xdr:col>4</xdr:col>
      <xdr:colOff>562507</xdr:colOff>
      <xdr:row>27</xdr:row>
      <xdr:rowOff>86509</xdr:rowOff>
    </xdr:from>
    <xdr:to>
      <xdr:col>5</xdr:col>
      <xdr:colOff>13362</xdr:colOff>
      <xdr:row>27</xdr:row>
      <xdr:rowOff>414412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5668" y="12182805"/>
          <a:ext cx="327903" cy="834052"/>
        </a:xfrm>
        <a:prstGeom prst="rect">
          <a:avLst/>
        </a:prstGeom>
      </xdr:spPr>
    </xdr:pic>
    <xdr:clientData/>
  </xdr:twoCellAnchor>
  <xdr:twoCellAnchor editAs="oneCell">
    <xdr:from>
      <xdr:col>4</xdr:col>
      <xdr:colOff>663447</xdr:colOff>
      <xdr:row>34</xdr:row>
      <xdr:rowOff>100767</xdr:rowOff>
    </xdr:from>
    <xdr:to>
      <xdr:col>5</xdr:col>
      <xdr:colOff>13362</xdr:colOff>
      <xdr:row>34</xdr:row>
      <xdr:rowOff>428669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91235" y="16061932"/>
          <a:ext cx="327902" cy="731040"/>
        </a:xfrm>
        <a:prstGeom prst="rect">
          <a:avLst/>
        </a:prstGeom>
      </xdr:spPr>
    </xdr:pic>
    <xdr:clientData/>
  </xdr:twoCellAnchor>
  <xdr:twoCellAnchor editAs="oneCell">
    <xdr:from>
      <xdr:col>4</xdr:col>
      <xdr:colOff>560835</xdr:colOff>
      <xdr:row>36</xdr:row>
      <xdr:rowOff>95711</xdr:rowOff>
    </xdr:from>
    <xdr:to>
      <xdr:col>5</xdr:col>
      <xdr:colOff>13361</xdr:colOff>
      <xdr:row>36</xdr:row>
      <xdr:rowOff>420813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6233" y="16736922"/>
          <a:ext cx="325102" cy="835723"/>
        </a:xfrm>
        <a:prstGeom prst="rect">
          <a:avLst/>
        </a:prstGeom>
      </xdr:spPr>
    </xdr:pic>
    <xdr:clientData/>
  </xdr:twoCellAnchor>
  <xdr:twoCellAnchor editAs="oneCell">
    <xdr:from>
      <xdr:col>4</xdr:col>
      <xdr:colOff>561397</xdr:colOff>
      <xdr:row>40</xdr:row>
      <xdr:rowOff>93591</xdr:rowOff>
    </xdr:from>
    <xdr:to>
      <xdr:col>5</xdr:col>
      <xdr:colOff>13362</xdr:colOff>
      <xdr:row>40</xdr:row>
      <xdr:rowOff>418693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6514" y="18756039"/>
          <a:ext cx="325102" cy="835162"/>
        </a:xfrm>
        <a:prstGeom prst="rect">
          <a:avLst/>
        </a:prstGeom>
      </xdr:spPr>
    </xdr:pic>
    <xdr:clientData/>
  </xdr:twoCellAnchor>
  <xdr:twoCellAnchor editAs="oneCell">
    <xdr:from>
      <xdr:col>4</xdr:col>
      <xdr:colOff>560837</xdr:colOff>
      <xdr:row>39</xdr:row>
      <xdr:rowOff>96233</xdr:rowOff>
    </xdr:from>
    <xdr:to>
      <xdr:col>5</xdr:col>
      <xdr:colOff>13362</xdr:colOff>
      <xdr:row>39</xdr:row>
      <xdr:rowOff>424137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4833" y="18254563"/>
          <a:ext cx="327904" cy="835722"/>
        </a:xfrm>
        <a:prstGeom prst="rect">
          <a:avLst/>
        </a:prstGeom>
      </xdr:spPr>
    </xdr:pic>
    <xdr:clientData/>
  </xdr:twoCellAnchor>
  <xdr:twoCellAnchor editAs="oneCell">
    <xdr:from>
      <xdr:col>4</xdr:col>
      <xdr:colOff>664431</xdr:colOff>
      <xdr:row>41</xdr:row>
      <xdr:rowOff>25667</xdr:rowOff>
    </xdr:from>
    <xdr:to>
      <xdr:col>5</xdr:col>
      <xdr:colOff>13361</xdr:colOff>
      <xdr:row>41</xdr:row>
      <xdr:rowOff>466641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0095" y="19302807"/>
          <a:ext cx="440974" cy="732127"/>
        </a:xfrm>
        <a:prstGeom prst="rect">
          <a:avLst/>
        </a:prstGeom>
      </xdr:spPr>
    </xdr:pic>
    <xdr:clientData/>
  </xdr:twoCellAnchor>
  <xdr:twoCellAnchor editAs="oneCell">
    <xdr:from>
      <xdr:col>4</xdr:col>
      <xdr:colOff>561397</xdr:colOff>
      <xdr:row>35</xdr:row>
      <xdr:rowOff>91433</xdr:rowOff>
    </xdr:from>
    <xdr:to>
      <xdr:col>5</xdr:col>
      <xdr:colOff>13362</xdr:colOff>
      <xdr:row>35</xdr:row>
      <xdr:rowOff>416535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6514" y="16227686"/>
          <a:ext cx="325102" cy="835162"/>
        </a:xfrm>
        <a:prstGeom prst="rect">
          <a:avLst/>
        </a:prstGeom>
      </xdr:spPr>
    </xdr:pic>
    <xdr:clientData/>
  </xdr:twoCellAnchor>
  <xdr:twoCellAnchor editAs="oneCell">
    <xdr:from>
      <xdr:col>4</xdr:col>
      <xdr:colOff>702821</xdr:colOff>
      <xdr:row>43</xdr:row>
      <xdr:rowOff>93184</xdr:rowOff>
    </xdr:from>
    <xdr:to>
      <xdr:col>5</xdr:col>
      <xdr:colOff>13362</xdr:colOff>
      <xdr:row>43</xdr:row>
      <xdr:rowOff>417019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17859" y="20341429"/>
          <a:ext cx="323835" cy="693738"/>
        </a:xfrm>
        <a:prstGeom prst="rect">
          <a:avLst/>
        </a:prstGeom>
      </xdr:spPr>
    </xdr:pic>
    <xdr:clientData/>
  </xdr:twoCellAnchor>
  <xdr:twoCellAnchor editAs="oneCell">
    <xdr:from>
      <xdr:col>4</xdr:col>
      <xdr:colOff>788835</xdr:colOff>
      <xdr:row>44</xdr:row>
      <xdr:rowOff>22756</xdr:rowOff>
    </xdr:from>
    <xdr:to>
      <xdr:col>5</xdr:col>
      <xdr:colOff>13362</xdr:colOff>
      <xdr:row>44</xdr:row>
      <xdr:rowOff>434241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17041" y="20863072"/>
          <a:ext cx="411485" cy="607724"/>
        </a:xfrm>
        <a:prstGeom prst="rect">
          <a:avLst/>
        </a:prstGeom>
      </xdr:spPr>
    </xdr:pic>
    <xdr:clientData/>
  </xdr:twoCellAnchor>
  <xdr:twoCellAnchor editAs="oneCell">
    <xdr:from>
      <xdr:col>4</xdr:col>
      <xdr:colOff>566449</xdr:colOff>
      <xdr:row>46</xdr:row>
      <xdr:rowOff>87017</xdr:rowOff>
    </xdr:from>
    <xdr:to>
      <xdr:col>5</xdr:col>
      <xdr:colOff>13361</xdr:colOff>
      <xdr:row>46</xdr:row>
      <xdr:rowOff>413653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8273" y="21784193"/>
          <a:ext cx="326636" cy="830109"/>
        </a:xfrm>
        <a:prstGeom prst="rect">
          <a:avLst/>
        </a:prstGeom>
      </xdr:spPr>
    </xdr:pic>
    <xdr:clientData/>
  </xdr:twoCellAnchor>
  <xdr:twoCellAnchor editAs="oneCell">
    <xdr:from>
      <xdr:col>4</xdr:col>
      <xdr:colOff>788273</xdr:colOff>
      <xdr:row>47</xdr:row>
      <xdr:rowOff>44853</xdr:rowOff>
    </xdr:from>
    <xdr:to>
      <xdr:col>5</xdr:col>
      <xdr:colOff>13361</xdr:colOff>
      <xdr:row>47</xdr:row>
      <xdr:rowOff>453537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18161" y="22399204"/>
          <a:ext cx="408684" cy="608285"/>
        </a:xfrm>
        <a:prstGeom prst="rect">
          <a:avLst/>
        </a:prstGeom>
      </xdr:spPr>
    </xdr:pic>
    <xdr:clientData/>
  </xdr:twoCellAnchor>
  <xdr:twoCellAnchor editAs="oneCell">
    <xdr:from>
      <xdr:col>4</xdr:col>
      <xdr:colOff>566450</xdr:colOff>
      <xdr:row>49</xdr:row>
      <xdr:rowOff>90902</xdr:rowOff>
    </xdr:from>
    <xdr:to>
      <xdr:col>5</xdr:col>
      <xdr:colOff>13362</xdr:colOff>
      <xdr:row>49</xdr:row>
      <xdr:rowOff>414737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9674" y="23302395"/>
          <a:ext cx="323835" cy="830109"/>
        </a:xfrm>
        <a:prstGeom prst="rect">
          <a:avLst/>
        </a:prstGeom>
      </xdr:spPr>
    </xdr:pic>
    <xdr:clientData/>
  </xdr:twoCellAnchor>
  <xdr:twoCellAnchor editAs="oneCell">
    <xdr:from>
      <xdr:col>4</xdr:col>
      <xdr:colOff>569889</xdr:colOff>
      <xdr:row>48</xdr:row>
      <xdr:rowOff>40995</xdr:rowOff>
    </xdr:from>
    <xdr:to>
      <xdr:col>5</xdr:col>
      <xdr:colOff>13361</xdr:colOff>
      <xdr:row>48</xdr:row>
      <xdr:rowOff>468221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99698" y="22800664"/>
          <a:ext cx="427226" cy="826669"/>
        </a:xfrm>
        <a:prstGeom prst="rect">
          <a:avLst/>
        </a:prstGeom>
      </xdr:spPr>
    </xdr:pic>
    <xdr:clientData/>
  </xdr:twoCellAnchor>
  <xdr:twoCellAnchor editAs="oneCell">
    <xdr:from>
      <xdr:col>4</xdr:col>
      <xdr:colOff>569889</xdr:colOff>
      <xdr:row>45</xdr:row>
      <xdr:rowOff>51481</xdr:rowOff>
    </xdr:from>
    <xdr:to>
      <xdr:col>5</xdr:col>
      <xdr:colOff>13361</xdr:colOff>
      <xdr:row>45</xdr:row>
      <xdr:rowOff>478707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99698" y="21295433"/>
          <a:ext cx="427226" cy="826669"/>
        </a:xfrm>
        <a:prstGeom prst="rect">
          <a:avLst/>
        </a:prstGeom>
      </xdr:spPr>
    </xdr:pic>
    <xdr:clientData/>
  </xdr:twoCellAnchor>
  <xdr:twoCellAnchor editAs="oneCell">
    <xdr:from>
      <xdr:col>4</xdr:col>
      <xdr:colOff>670571</xdr:colOff>
      <xdr:row>50</xdr:row>
      <xdr:rowOff>104026</xdr:rowOff>
    </xdr:from>
    <xdr:to>
      <xdr:col>5</xdr:col>
      <xdr:colOff>13362</xdr:colOff>
      <xdr:row>50</xdr:row>
      <xdr:rowOff>429128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01101" y="23873453"/>
          <a:ext cx="325102" cy="725988"/>
        </a:xfrm>
        <a:prstGeom prst="rect">
          <a:avLst/>
        </a:prstGeom>
      </xdr:spPr>
    </xdr:pic>
    <xdr:clientData/>
  </xdr:twoCellAnchor>
  <xdr:twoCellAnchor editAs="oneCell">
    <xdr:from>
      <xdr:col>4</xdr:col>
      <xdr:colOff>532150</xdr:colOff>
      <xdr:row>52</xdr:row>
      <xdr:rowOff>105551</xdr:rowOff>
    </xdr:from>
    <xdr:to>
      <xdr:col>5</xdr:col>
      <xdr:colOff>13362</xdr:colOff>
      <xdr:row>52</xdr:row>
      <xdr:rowOff>430092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32171" y="24815965"/>
          <a:ext cx="324541" cy="864409"/>
        </a:xfrm>
        <a:prstGeom prst="rect">
          <a:avLst/>
        </a:prstGeom>
      </xdr:spPr>
    </xdr:pic>
    <xdr:clientData/>
  </xdr:twoCellAnchor>
  <xdr:twoCellAnchor editAs="oneCell">
    <xdr:from>
      <xdr:col>4</xdr:col>
      <xdr:colOff>566451</xdr:colOff>
      <xdr:row>55</xdr:row>
      <xdr:rowOff>51844</xdr:rowOff>
    </xdr:from>
    <xdr:to>
      <xdr:col>5</xdr:col>
      <xdr:colOff>13362</xdr:colOff>
      <xdr:row>55</xdr:row>
      <xdr:rowOff>474062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00483" y="26426790"/>
          <a:ext cx="422218" cy="830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670571</xdr:colOff>
      <xdr:row>58</xdr:row>
      <xdr:rowOff>94585</xdr:rowOff>
    </xdr:from>
    <xdr:to>
      <xdr:col>5</xdr:col>
      <xdr:colOff>13362</xdr:colOff>
      <xdr:row>58</xdr:row>
      <xdr:rowOff>419687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01101" y="27988751"/>
          <a:ext cx="325102" cy="725988"/>
        </a:xfrm>
        <a:prstGeom prst="rect">
          <a:avLst/>
        </a:prstGeom>
      </xdr:spPr>
    </xdr:pic>
    <xdr:clientData/>
  </xdr:twoCellAnchor>
  <xdr:twoCellAnchor editAs="oneCell">
    <xdr:from>
      <xdr:col>4</xdr:col>
      <xdr:colOff>541643</xdr:colOff>
      <xdr:row>60</xdr:row>
      <xdr:rowOff>83225</xdr:rowOff>
    </xdr:from>
    <xdr:to>
      <xdr:col>5</xdr:col>
      <xdr:colOff>13362</xdr:colOff>
      <xdr:row>60</xdr:row>
      <xdr:rowOff>407765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36918" y="28923124"/>
          <a:ext cx="324540" cy="854916"/>
        </a:xfrm>
        <a:prstGeom prst="rect">
          <a:avLst/>
        </a:prstGeom>
      </xdr:spPr>
    </xdr:pic>
    <xdr:clientData/>
  </xdr:twoCellAnchor>
  <xdr:twoCellAnchor editAs="oneCell">
    <xdr:from>
      <xdr:col>4</xdr:col>
      <xdr:colOff>566451</xdr:colOff>
      <xdr:row>63</xdr:row>
      <xdr:rowOff>34561</xdr:rowOff>
    </xdr:from>
    <xdr:to>
      <xdr:col>5</xdr:col>
      <xdr:colOff>13362</xdr:colOff>
      <xdr:row>63</xdr:row>
      <xdr:rowOff>457338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00203" y="30476548"/>
          <a:ext cx="422777" cy="830108"/>
        </a:xfrm>
        <a:prstGeom prst="rect">
          <a:avLst/>
        </a:prstGeom>
      </xdr:spPr>
    </xdr:pic>
    <xdr:clientData/>
  </xdr:twoCellAnchor>
  <xdr:twoCellAnchor editAs="oneCell">
    <xdr:from>
      <xdr:col>4</xdr:col>
      <xdr:colOff>541642</xdr:colOff>
      <xdr:row>59</xdr:row>
      <xdr:rowOff>80389</xdr:rowOff>
    </xdr:from>
    <xdr:to>
      <xdr:col>5</xdr:col>
      <xdr:colOff>13362</xdr:colOff>
      <xdr:row>59</xdr:row>
      <xdr:rowOff>405490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36637" y="28415329"/>
          <a:ext cx="325101" cy="854917"/>
        </a:xfrm>
        <a:prstGeom prst="rect">
          <a:avLst/>
        </a:prstGeom>
      </xdr:spPr>
    </xdr:pic>
    <xdr:clientData/>
  </xdr:twoCellAnchor>
  <xdr:twoCellAnchor editAs="oneCell">
    <xdr:from>
      <xdr:col>4</xdr:col>
      <xdr:colOff>566450</xdr:colOff>
      <xdr:row>62</xdr:row>
      <xdr:rowOff>12531</xdr:rowOff>
    </xdr:from>
    <xdr:to>
      <xdr:col>5</xdr:col>
      <xdr:colOff>13362</xdr:colOff>
      <xdr:row>63</xdr:row>
      <xdr:rowOff>5250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50189" y="29974444"/>
          <a:ext cx="522805" cy="830109"/>
        </a:xfrm>
        <a:prstGeom prst="rect">
          <a:avLst/>
        </a:prstGeom>
      </xdr:spPr>
    </xdr:pic>
    <xdr:clientData/>
  </xdr:twoCellAnchor>
  <xdr:twoCellAnchor editAs="oneCell">
    <xdr:from>
      <xdr:col>4</xdr:col>
      <xdr:colOff>568803</xdr:colOff>
      <xdr:row>61</xdr:row>
      <xdr:rowOff>50732</xdr:rowOff>
    </xdr:from>
    <xdr:to>
      <xdr:col>5</xdr:col>
      <xdr:colOff>13361</xdr:colOff>
      <xdr:row>61</xdr:row>
      <xdr:rowOff>475862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00203" y="29459745"/>
          <a:ext cx="425130" cy="827755"/>
        </a:xfrm>
        <a:prstGeom prst="rect">
          <a:avLst/>
        </a:prstGeom>
      </xdr:spPr>
    </xdr:pic>
    <xdr:clientData/>
  </xdr:twoCellAnchor>
  <xdr:twoCellAnchor editAs="oneCell">
    <xdr:from>
      <xdr:col>4</xdr:col>
      <xdr:colOff>544443</xdr:colOff>
      <xdr:row>51</xdr:row>
      <xdr:rowOff>96158</xdr:rowOff>
    </xdr:from>
    <xdr:to>
      <xdr:col>5</xdr:col>
      <xdr:colOff>13362</xdr:colOff>
      <xdr:row>51</xdr:row>
      <xdr:rowOff>421259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38037" y="24307760"/>
          <a:ext cx="325101" cy="852116"/>
        </a:xfrm>
        <a:prstGeom prst="rect">
          <a:avLst/>
        </a:prstGeom>
      </xdr:spPr>
    </xdr:pic>
    <xdr:clientData/>
  </xdr:twoCellAnchor>
  <xdr:twoCellAnchor editAs="oneCell">
    <xdr:from>
      <xdr:col>4</xdr:col>
      <xdr:colOff>567010</xdr:colOff>
      <xdr:row>54</xdr:row>
      <xdr:rowOff>41464</xdr:rowOff>
    </xdr:from>
    <xdr:to>
      <xdr:col>5</xdr:col>
      <xdr:colOff>13362</xdr:colOff>
      <xdr:row>54</xdr:row>
      <xdr:rowOff>564269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50469" y="25878918"/>
          <a:ext cx="522805" cy="829549"/>
        </a:xfrm>
        <a:prstGeom prst="rect">
          <a:avLst/>
        </a:prstGeom>
      </xdr:spPr>
    </xdr:pic>
    <xdr:clientData/>
  </xdr:twoCellAnchor>
  <xdr:twoCellAnchor editAs="oneCell">
    <xdr:from>
      <xdr:col>4</xdr:col>
      <xdr:colOff>568803</xdr:colOff>
      <xdr:row>53</xdr:row>
      <xdr:rowOff>42404</xdr:rowOff>
    </xdr:from>
    <xdr:to>
      <xdr:col>5</xdr:col>
      <xdr:colOff>13361</xdr:colOff>
      <xdr:row>53</xdr:row>
      <xdr:rowOff>467534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00203" y="25326678"/>
          <a:ext cx="425130" cy="827755"/>
        </a:xfrm>
        <a:prstGeom prst="rect">
          <a:avLst/>
        </a:prstGeom>
      </xdr:spPr>
    </xdr:pic>
    <xdr:clientData/>
  </xdr:twoCellAnchor>
  <xdr:twoCellAnchor editAs="oneCell">
    <xdr:from>
      <xdr:col>4</xdr:col>
      <xdr:colOff>566451</xdr:colOff>
      <xdr:row>56</xdr:row>
      <xdr:rowOff>34475</xdr:rowOff>
    </xdr:from>
    <xdr:to>
      <xdr:col>5</xdr:col>
      <xdr:colOff>13362</xdr:colOff>
      <xdr:row>56</xdr:row>
      <xdr:rowOff>457253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00203" y="26914940"/>
          <a:ext cx="422778" cy="830108"/>
        </a:xfrm>
        <a:prstGeom prst="rect">
          <a:avLst/>
        </a:prstGeom>
      </xdr:spPr>
    </xdr:pic>
    <xdr:clientData/>
  </xdr:twoCellAnchor>
  <xdr:twoCellAnchor editAs="oneCell">
    <xdr:from>
      <xdr:col>4</xdr:col>
      <xdr:colOff>566451</xdr:colOff>
      <xdr:row>57</xdr:row>
      <xdr:rowOff>33915</xdr:rowOff>
    </xdr:from>
    <xdr:to>
      <xdr:col>5</xdr:col>
      <xdr:colOff>13362</xdr:colOff>
      <xdr:row>57</xdr:row>
      <xdr:rowOff>456133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00483" y="27419340"/>
          <a:ext cx="422218" cy="830108"/>
        </a:xfrm>
        <a:prstGeom prst="rect">
          <a:avLst/>
        </a:prstGeom>
      </xdr:spPr>
    </xdr:pic>
    <xdr:clientData/>
  </xdr:twoCellAnchor>
  <xdr:twoCellAnchor editAs="oneCell">
    <xdr:from>
      <xdr:col>4</xdr:col>
      <xdr:colOff>561397</xdr:colOff>
      <xdr:row>38</xdr:row>
      <xdr:rowOff>91433</xdr:rowOff>
    </xdr:from>
    <xdr:to>
      <xdr:col>5</xdr:col>
      <xdr:colOff>13362</xdr:colOff>
      <xdr:row>38</xdr:row>
      <xdr:rowOff>416535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6514" y="17743403"/>
          <a:ext cx="325102" cy="835162"/>
        </a:xfrm>
        <a:prstGeom prst="rect">
          <a:avLst/>
        </a:prstGeom>
      </xdr:spPr>
    </xdr:pic>
    <xdr:clientData/>
  </xdr:twoCellAnchor>
  <xdr:twoCellAnchor editAs="oneCell">
    <xdr:from>
      <xdr:col>4</xdr:col>
      <xdr:colOff>590531</xdr:colOff>
      <xdr:row>90</xdr:row>
      <xdr:rowOff>31913</xdr:rowOff>
    </xdr:from>
    <xdr:to>
      <xdr:col>5</xdr:col>
      <xdr:colOff>13361</xdr:colOff>
      <xdr:row>90</xdr:row>
      <xdr:rowOff>579583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55156" y="44504582"/>
          <a:ext cx="547670" cy="801155"/>
        </a:xfrm>
        <a:prstGeom prst="rect">
          <a:avLst/>
        </a:prstGeom>
      </xdr:spPr>
    </xdr:pic>
    <xdr:clientData/>
  </xdr:twoCellAnchor>
  <xdr:twoCellAnchor editAs="oneCell">
    <xdr:from>
      <xdr:col>4</xdr:col>
      <xdr:colOff>603283</xdr:colOff>
      <xdr:row>86</xdr:row>
      <xdr:rowOff>15873</xdr:rowOff>
    </xdr:from>
    <xdr:to>
      <xdr:col>5</xdr:col>
      <xdr:colOff>13361</xdr:colOff>
      <xdr:row>86</xdr:row>
      <xdr:rowOff>564671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55609" y="42474525"/>
          <a:ext cx="548798" cy="793275"/>
        </a:xfrm>
        <a:prstGeom prst="rect">
          <a:avLst/>
        </a:prstGeom>
      </xdr:spPr>
    </xdr:pic>
    <xdr:clientData/>
  </xdr:twoCellAnchor>
  <xdr:twoCellAnchor editAs="oneCell">
    <xdr:from>
      <xdr:col>4</xdr:col>
      <xdr:colOff>592643</xdr:colOff>
      <xdr:row>87</xdr:row>
      <xdr:rowOff>18643</xdr:rowOff>
    </xdr:from>
    <xdr:to>
      <xdr:col>5</xdr:col>
      <xdr:colOff>13362</xdr:colOff>
      <xdr:row>87</xdr:row>
      <xdr:rowOff>478538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94740" y="43007307"/>
          <a:ext cx="459895" cy="803916"/>
        </a:xfrm>
        <a:prstGeom prst="rect">
          <a:avLst/>
        </a:prstGeom>
      </xdr:spPr>
    </xdr:pic>
    <xdr:clientData/>
  </xdr:twoCellAnchor>
  <xdr:twoCellAnchor editAs="oneCell">
    <xdr:from>
      <xdr:col>4</xdr:col>
      <xdr:colOff>565091</xdr:colOff>
      <xdr:row>89</xdr:row>
      <xdr:rowOff>51984</xdr:rowOff>
    </xdr:from>
    <xdr:to>
      <xdr:col>5</xdr:col>
      <xdr:colOff>13361</xdr:colOff>
      <xdr:row>89</xdr:row>
      <xdr:rowOff>461890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05959" y="44012355"/>
          <a:ext cx="409906" cy="83146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567579</xdr:colOff>
      <xdr:row>85</xdr:row>
      <xdr:rowOff>16024</xdr:rowOff>
    </xdr:from>
    <xdr:to>
      <xdr:col>5</xdr:col>
      <xdr:colOff>13361</xdr:colOff>
      <xdr:row>85</xdr:row>
      <xdr:rowOff>424704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07816" y="41881526"/>
          <a:ext cx="408680" cy="828979"/>
        </a:xfrm>
        <a:prstGeom prst="rect">
          <a:avLst/>
        </a:prstGeom>
      </xdr:spPr>
    </xdr:pic>
    <xdr:clientData/>
  </xdr:twoCellAnchor>
  <xdr:twoCellAnchor editAs="oneCell">
    <xdr:from>
      <xdr:col>4</xdr:col>
      <xdr:colOff>697374</xdr:colOff>
      <xdr:row>83</xdr:row>
      <xdr:rowOff>42235</xdr:rowOff>
    </xdr:from>
    <xdr:to>
      <xdr:col>5</xdr:col>
      <xdr:colOff>13362</xdr:colOff>
      <xdr:row>83</xdr:row>
      <xdr:rowOff>436440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79951" y="40954919"/>
          <a:ext cx="394205" cy="699185"/>
        </a:xfrm>
        <a:prstGeom prst="rect">
          <a:avLst/>
        </a:prstGeom>
      </xdr:spPr>
    </xdr:pic>
    <xdr:clientData/>
  </xdr:twoCellAnchor>
  <xdr:twoCellAnchor editAs="oneCell">
    <xdr:from>
      <xdr:col>4</xdr:col>
      <xdr:colOff>672553</xdr:colOff>
      <xdr:row>88</xdr:row>
      <xdr:rowOff>55626</xdr:rowOff>
    </xdr:from>
    <xdr:to>
      <xdr:col>5</xdr:col>
      <xdr:colOff>13362</xdr:colOff>
      <xdr:row>88</xdr:row>
      <xdr:rowOff>463825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60543" y="43563636"/>
          <a:ext cx="408199" cy="724006"/>
        </a:xfrm>
        <a:prstGeom prst="rect">
          <a:avLst/>
        </a:prstGeom>
      </xdr:spPr>
    </xdr:pic>
    <xdr:clientData/>
  </xdr:twoCellAnchor>
  <xdr:twoCellAnchor editAs="oneCell">
    <xdr:from>
      <xdr:col>4</xdr:col>
      <xdr:colOff>560239</xdr:colOff>
      <xdr:row>82</xdr:row>
      <xdr:rowOff>50286</xdr:rowOff>
    </xdr:from>
    <xdr:to>
      <xdr:col>5</xdr:col>
      <xdr:colOff>13362</xdr:colOff>
      <xdr:row>82</xdr:row>
      <xdr:rowOff>433125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17066" y="40383481"/>
          <a:ext cx="382839" cy="836320"/>
        </a:xfrm>
        <a:prstGeom prst="rect">
          <a:avLst/>
        </a:prstGeom>
      </xdr:spPr>
    </xdr:pic>
    <xdr:clientData/>
  </xdr:twoCellAnchor>
  <xdr:twoCellAnchor editAs="oneCell">
    <xdr:from>
      <xdr:col>4</xdr:col>
      <xdr:colOff>564601</xdr:colOff>
      <xdr:row>80</xdr:row>
      <xdr:rowOff>54672</xdr:rowOff>
    </xdr:from>
    <xdr:to>
      <xdr:col>5</xdr:col>
      <xdr:colOff>13362</xdr:colOff>
      <xdr:row>80</xdr:row>
      <xdr:rowOff>441787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17109" y="39381708"/>
          <a:ext cx="387115" cy="831958"/>
        </a:xfrm>
        <a:prstGeom prst="rect">
          <a:avLst/>
        </a:prstGeom>
      </xdr:spPr>
    </xdr:pic>
    <xdr:clientData/>
  </xdr:twoCellAnchor>
  <xdr:twoCellAnchor editAs="oneCell">
    <xdr:from>
      <xdr:col>4</xdr:col>
      <xdr:colOff>567531</xdr:colOff>
      <xdr:row>79</xdr:row>
      <xdr:rowOff>14808</xdr:rowOff>
    </xdr:from>
    <xdr:to>
      <xdr:col>5</xdr:col>
      <xdr:colOff>13361</xdr:colOff>
      <xdr:row>80</xdr:row>
      <xdr:rowOff>1785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66023" y="38890620"/>
          <a:ext cx="492218" cy="829027"/>
        </a:xfrm>
        <a:prstGeom prst="rect">
          <a:avLst/>
        </a:prstGeom>
      </xdr:spPr>
    </xdr:pic>
    <xdr:clientData/>
  </xdr:twoCellAnchor>
  <xdr:twoCellAnchor editAs="oneCell">
    <xdr:from>
      <xdr:col>4</xdr:col>
      <xdr:colOff>664163</xdr:colOff>
      <xdr:row>81</xdr:row>
      <xdr:rowOff>54324</xdr:rowOff>
    </xdr:from>
    <xdr:to>
      <xdr:col>5</xdr:col>
      <xdr:colOff>13361</xdr:colOff>
      <xdr:row>81</xdr:row>
      <xdr:rowOff>449522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62849" y="39940421"/>
          <a:ext cx="395198" cy="732395"/>
        </a:xfrm>
        <a:prstGeom prst="rect">
          <a:avLst/>
        </a:prstGeom>
      </xdr:spPr>
    </xdr:pic>
    <xdr:clientData/>
  </xdr:twoCellAnchor>
  <xdr:twoCellAnchor editAs="oneCell">
    <xdr:from>
      <xdr:col>4</xdr:col>
      <xdr:colOff>678518</xdr:colOff>
      <xdr:row>78</xdr:row>
      <xdr:rowOff>31293</xdr:rowOff>
    </xdr:from>
    <xdr:to>
      <xdr:col>5</xdr:col>
      <xdr:colOff>13362</xdr:colOff>
      <xdr:row>78</xdr:row>
      <xdr:rowOff>430702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67921" y="38410955"/>
          <a:ext cx="399409" cy="718041"/>
        </a:xfrm>
        <a:prstGeom prst="rect">
          <a:avLst/>
        </a:prstGeom>
      </xdr:spPr>
    </xdr:pic>
    <xdr:clientData/>
  </xdr:twoCellAnchor>
  <xdr:twoCellAnchor editAs="oneCell">
    <xdr:from>
      <xdr:col>4</xdr:col>
      <xdr:colOff>805113</xdr:colOff>
      <xdr:row>77</xdr:row>
      <xdr:rowOff>39611</xdr:rowOff>
    </xdr:from>
    <xdr:to>
      <xdr:col>5</xdr:col>
      <xdr:colOff>13362</xdr:colOff>
      <xdr:row>77</xdr:row>
      <xdr:rowOff>443775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28841" y="37979709"/>
          <a:ext cx="404164" cy="591446"/>
        </a:xfrm>
        <a:prstGeom prst="rect">
          <a:avLst/>
        </a:prstGeom>
      </xdr:spPr>
    </xdr:pic>
    <xdr:clientData/>
  </xdr:twoCellAnchor>
  <xdr:twoCellAnchor editAs="oneCell">
    <xdr:from>
      <xdr:col>4</xdr:col>
      <xdr:colOff>589745</xdr:colOff>
      <xdr:row>72</xdr:row>
      <xdr:rowOff>44339</xdr:rowOff>
    </xdr:from>
    <xdr:to>
      <xdr:col>5</xdr:col>
      <xdr:colOff>13362</xdr:colOff>
      <xdr:row>72</xdr:row>
      <xdr:rowOff>467071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11873" y="35235602"/>
          <a:ext cx="422732" cy="806814"/>
        </a:xfrm>
        <a:prstGeom prst="rect">
          <a:avLst/>
        </a:prstGeom>
      </xdr:spPr>
    </xdr:pic>
    <xdr:clientData/>
  </xdr:twoCellAnchor>
  <xdr:twoCellAnchor editAs="oneCell">
    <xdr:from>
      <xdr:col>4</xdr:col>
      <xdr:colOff>564225</xdr:colOff>
      <xdr:row>66</xdr:row>
      <xdr:rowOff>91177</xdr:rowOff>
    </xdr:from>
    <xdr:to>
      <xdr:col>5</xdr:col>
      <xdr:colOff>13362</xdr:colOff>
      <xdr:row>66</xdr:row>
      <xdr:rowOff>406261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52937" y="32143009"/>
          <a:ext cx="315084" cy="832334"/>
        </a:xfrm>
        <a:prstGeom prst="rect">
          <a:avLst/>
        </a:prstGeom>
      </xdr:spPr>
    </xdr:pic>
    <xdr:clientData/>
  </xdr:twoCellAnchor>
  <xdr:twoCellAnchor editAs="oneCell">
    <xdr:from>
      <xdr:col>4</xdr:col>
      <xdr:colOff>560065</xdr:colOff>
      <xdr:row>71</xdr:row>
      <xdr:rowOff>86252</xdr:rowOff>
    </xdr:from>
    <xdr:to>
      <xdr:col>5</xdr:col>
      <xdr:colOff>13362</xdr:colOff>
      <xdr:row>71</xdr:row>
      <xdr:rowOff>403034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50008" y="34704461"/>
          <a:ext cx="316782" cy="836494"/>
        </a:xfrm>
        <a:prstGeom prst="rect">
          <a:avLst/>
        </a:prstGeom>
      </xdr:spPr>
    </xdr:pic>
    <xdr:clientData/>
  </xdr:twoCellAnchor>
  <xdr:twoCellAnchor editAs="oneCell">
    <xdr:from>
      <xdr:col>4</xdr:col>
      <xdr:colOff>556703</xdr:colOff>
      <xdr:row>67</xdr:row>
      <xdr:rowOff>101172</xdr:rowOff>
    </xdr:from>
    <xdr:to>
      <xdr:col>5</xdr:col>
      <xdr:colOff>13361</xdr:colOff>
      <xdr:row>67</xdr:row>
      <xdr:rowOff>416942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48833" y="32654825"/>
          <a:ext cx="315770" cy="839855"/>
        </a:xfrm>
        <a:prstGeom prst="rect">
          <a:avLst/>
        </a:prstGeom>
      </xdr:spPr>
    </xdr:pic>
    <xdr:clientData/>
  </xdr:twoCellAnchor>
  <xdr:twoCellAnchor editAs="oneCell">
    <xdr:from>
      <xdr:col>4</xdr:col>
      <xdr:colOff>588238</xdr:colOff>
      <xdr:row>74</xdr:row>
      <xdr:rowOff>29706</xdr:rowOff>
    </xdr:from>
    <xdr:to>
      <xdr:col>5</xdr:col>
      <xdr:colOff>13362</xdr:colOff>
      <xdr:row>74</xdr:row>
      <xdr:rowOff>439107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17785" y="36265442"/>
          <a:ext cx="409401" cy="808321"/>
        </a:xfrm>
        <a:prstGeom prst="rect">
          <a:avLst/>
        </a:prstGeom>
      </xdr:spPr>
    </xdr:pic>
    <xdr:clientData/>
  </xdr:twoCellAnchor>
  <xdr:twoCellAnchor editAs="oneCell">
    <xdr:from>
      <xdr:col>4</xdr:col>
      <xdr:colOff>588538</xdr:colOff>
      <xdr:row>69</xdr:row>
      <xdr:rowOff>41466</xdr:rowOff>
    </xdr:from>
    <xdr:to>
      <xdr:col>5</xdr:col>
      <xdr:colOff>13362</xdr:colOff>
      <xdr:row>69</xdr:row>
      <xdr:rowOff>453851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16443" y="33711235"/>
          <a:ext cx="412385" cy="808021"/>
        </a:xfrm>
        <a:prstGeom prst="rect">
          <a:avLst/>
        </a:prstGeom>
      </xdr:spPr>
    </xdr:pic>
    <xdr:clientData/>
  </xdr:twoCellAnchor>
  <xdr:twoCellAnchor editAs="oneCell">
    <xdr:from>
      <xdr:col>4</xdr:col>
      <xdr:colOff>675158</xdr:colOff>
      <xdr:row>76</xdr:row>
      <xdr:rowOff>62074</xdr:rowOff>
    </xdr:from>
    <xdr:to>
      <xdr:col>5</xdr:col>
      <xdr:colOff>13362</xdr:colOff>
      <xdr:row>76</xdr:row>
      <xdr:rowOff>531341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22906" y="37713473"/>
          <a:ext cx="469267" cy="71652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580613</xdr:colOff>
      <xdr:row>68</xdr:row>
      <xdr:rowOff>13779</xdr:rowOff>
    </xdr:from>
    <xdr:to>
      <xdr:col>5</xdr:col>
      <xdr:colOff>13361</xdr:colOff>
      <xdr:row>68</xdr:row>
      <xdr:rowOff>522985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64070" y="33181344"/>
          <a:ext cx="509206" cy="815945"/>
        </a:xfrm>
        <a:prstGeom prst="rect">
          <a:avLst/>
        </a:prstGeom>
      </xdr:spPr>
    </xdr:pic>
    <xdr:clientData/>
  </xdr:twoCellAnchor>
  <xdr:twoCellAnchor editAs="oneCell">
    <xdr:from>
      <xdr:col>4</xdr:col>
      <xdr:colOff>587835</xdr:colOff>
      <xdr:row>73</xdr:row>
      <xdr:rowOff>17849</xdr:rowOff>
    </xdr:from>
    <xdr:to>
      <xdr:col>5</xdr:col>
      <xdr:colOff>13362</xdr:colOff>
      <xdr:row>73</xdr:row>
      <xdr:rowOff>527559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67429" y="35756885"/>
          <a:ext cx="509710" cy="808724"/>
        </a:xfrm>
        <a:prstGeom prst="rect">
          <a:avLst/>
        </a:prstGeom>
      </xdr:spPr>
    </xdr:pic>
    <xdr:clientData/>
  </xdr:twoCellAnchor>
  <xdr:twoCellAnchor editAs="oneCell">
    <xdr:from>
      <xdr:col>4</xdr:col>
      <xdr:colOff>679983</xdr:colOff>
      <xdr:row>70</xdr:row>
      <xdr:rowOff>102994</xdr:rowOff>
    </xdr:from>
    <xdr:to>
      <xdr:col>5</xdr:col>
      <xdr:colOff>13361</xdr:colOff>
      <xdr:row>70</xdr:row>
      <xdr:rowOff>424048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07831" y="34278059"/>
          <a:ext cx="321054" cy="716575"/>
        </a:xfrm>
        <a:prstGeom prst="rect">
          <a:avLst/>
        </a:prstGeom>
      </xdr:spPr>
    </xdr:pic>
    <xdr:clientData/>
  </xdr:twoCellAnchor>
  <xdr:twoCellAnchor editAs="oneCell">
    <xdr:from>
      <xdr:col>4</xdr:col>
      <xdr:colOff>685121</xdr:colOff>
      <xdr:row>65</xdr:row>
      <xdr:rowOff>84752</xdr:rowOff>
    </xdr:from>
    <xdr:to>
      <xdr:col>5</xdr:col>
      <xdr:colOff>13362</xdr:colOff>
      <xdr:row>65</xdr:row>
      <xdr:rowOff>400726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12940" y="31692237"/>
          <a:ext cx="315974" cy="71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579403</xdr:colOff>
      <xdr:row>64</xdr:row>
      <xdr:rowOff>7080</xdr:rowOff>
    </xdr:from>
    <xdr:to>
      <xdr:col>5</xdr:col>
      <xdr:colOff>13361</xdr:colOff>
      <xdr:row>64</xdr:row>
      <xdr:rowOff>648262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97477" y="31069984"/>
          <a:ext cx="641182" cy="817155"/>
        </a:xfrm>
        <a:prstGeom prst="rect">
          <a:avLst/>
        </a:prstGeom>
      </xdr:spPr>
    </xdr:pic>
    <xdr:clientData/>
  </xdr:twoCellAnchor>
  <xdr:twoCellAnchor editAs="oneCell">
    <xdr:from>
      <xdr:col>4</xdr:col>
      <xdr:colOff>781156</xdr:colOff>
      <xdr:row>16</xdr:row>
      <xdr:rowOff>99420</xdr:rowOff>
    </xdr:from>
    <xdr:to>
      <xdr:col>5</xdr:col>
      <xdr:colOff>9833</xdr:colOff>
      <xdr:row>16</xdr:row>
      <xdr:rowOff>414209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59785" y="6742617"/>
          <a:ext cx="314789" cy="611874"/>
        </a:xfrm>
        <a:prstGeom prst="rect">
          <a:avLst/>
        </a:prstGeom>
      </xdr:spPr>
    </xdr:pic>
    <xdr:clientData/>
  </xdr:twoCellAnchor>
  <xdr:twoCellAnchor editAs="oneCell">
    <xdr:from>
      <xdr:col>4</xdr:col>
      <xdr:colOff>785321</xdr:colOff>
      <xdr:row>14</xdr:row>
      <xdr:rowOff>93145</xdr:rowOff>
    </xdr:from>
    <xdr:to>
      <xdr:col>5</xdr:col>
      <xdr:colOff>9833</xdr:colOff>
      <xdr:row>14</xdr:row>
      <xdr:rowOff>408734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61468" y="5728346"/>
          <a:ext cx="315589" cy="607709"/>
        </a:xfrm>
        <a:prstGeom prst="rect">
          <a:avLst/>
        </a:prstGeom>
      </xdr:spPr>
    </xdr:pic>
    <xdr:clientData/>
  </xdr:twoCellAnchor>
  <xdr:twoCellAnchor editAs="oneCell">
    <xdr:from>
      <xdr:col>4</xdr:col>
      <xdr:colOff>588238</xdr:colOff>
      <xdr:row>75</xdr:row>
      <xdr:rowOff>44824</xdr:rowOff>
    </xdr:from>
    <xdr:to>
      <xdr:col>5</xdr:col>
      <xdr:colOff>13362</xdr:colOff>
      <xdr:row>75</xdr:row>
      <xdr:rowOff>454225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17785" y="36785799"/>
          <a:ext cx="409401" cy="808321"/>
        </a:xfrm>
        <a:prstGeom prst="rect">
          <a:avLst/>
        </a:prstGeom>
      </xdr:spPr>
    </xdr:pic>
    <xdr:clientData/>
  </xdr:twoCellAnchor>
  <xdr:twoCellAnchor editAs="oneCell">
    <xdr:from>
      <xdr:col>4</xdr:col>
      <xdr:colOff>792079</xdr:colOff>
      <xdr:row>8</xdr:row>
      <xdr:rowOff>102257</xdr:rowOff>
    </xdr:from>
    <xdr:to>
      <xdr:col>5</xdr:col>
      <xdr:colOff>9832</xdr:colOff>
      <xdr:row>8</xdr:row>
      <xdr:rowOff>309395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519072" y="2655177"/>
          <a:ext cx="207138" cy="600950"/>
        </a:xfrm>
        <a:prstGeom prst="rect">
          <a:avLst/>
        </a:prstGeom>
      </xdr:spPr>
    </xdr:pic>
    <xdr:clientData/>
  </xdr:twoCellAnchor>
  <xdr:twoCellAnchor editAs="oneCell">
    <xdr:from>
      <xdr:col>4</xdr:col>
      <xdr:colOff>755542</xdr:colOff>
      <xdr:row>13</xdr:row>
      <xdr:rowOff>90700</xdr:rowOff>
    </xdr:from>
    <xdr:to>
      <xdr:col>5</xdr:col>
      <xdr:colOff>9833</xdr:colOff>
      <xdr:row>13</xdr:row>
      <xdr:rowOff>414017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42714" y="5209637"/>
          <a:ext cx="323317" cy="637488"/>
        </a:xfrm>
        <a:prstGeom prst="rect">
          <a:avLst/>
        </a:prstGeom>
      </xdr:spPr>
    </xdr:pic>
    <xdr:clientData/>
  </xdr:twoCellAnchor>
  <xdr:twoCellAnchor editAs="oneCell">
    <xdr:from>
      <xdr:col>4</xdr:col>
      <xdr:colOff>667403</xdr:colOff>
      <xdr:row>37</xdr:row>
      <xdr:rowOff>101915</xdr:rowOff>
    </xdr:from>
    <xdr:to>
      <xdr:col>5</xdr:col>
      <xdr:colOff>13362</xdr:colOff>
      <xdr:row>37</xdr:row>
      <xdr:rowOff>425945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00053" y="17301113"/>
          <a:ext cx="324030" cy="729156"/>
        </a:xfrm>
        <a:prstGeom prst="rect">
          <a:avLst/>
        </a:prstGeom>
      </xdr:spPr>
    </xdr:pic>
    <xdr:clientData/>
  </xdr:twoCellAnchor>
  <xdr:twoCellAnchor editAs="oneCell">
    <xdr:from>
      <xdr:col>4</xdr:col>
      <xdr:colOff>575069</xdr:colOff>
      <xdr:row>83</xdr:row>
      <xdr:rowOff>503841</xdr:rowOff>
    </xdr:from>
    <xdr:to>
      <xdr:col>5</xdr:col>
      <xdr:colOff>13362</xdr:colOff>
      <xdr:row>85</xdr:row>
      <xdr:rowOff>132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62516" y="41411655"/>
          <a:ext cx="506769" cy="821490"/>
        </a:xfrm>
        <a:prstGeom prst="rect">
          <a:avLst/>
        </a:prstGeom>
      </xdr:spPr>
    </xdr:pic>
    <xdr:clientData/>
  </xdr:twoCellAnchor>
  <xdr:twoCellAnchor editAs="oneCell">
    <xdr:from>
      <xdr:col>4</xdr:col>
      <xdr:colOff>542406</xdr:colOff>
      <xdr:row>94</xdr:row>
      <xdr:rowOff>14624</xdr:rowOff>
    </xdr:from>
    <xdr:to>
      <xdr:col>5</xdr:col>
      <xdr:colOff>13362</xdr:colOff>
      <xdr:row>94</xdr:row>
      <xdr:rowOff>487729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68376" y="46532654"/>
          <a:ext cx="473105" cy="849281"/>
        </a:xfrm>
        <a:prstGeom prst="rect">
          <a:avLst/>
        </a:prstGeom>
      </xdr:spPr>
    </xdr:pic>
    <xdr:clientData/>
  </xdr:twoCellAnchor>
  <xdr:twoCellAnchor editAs="oneCell">
    <xdr:from>
      <xdr:col>4</xdr:col>
      <xdr:colOff>581722</xdr:colOff>
      <xdr:row>98</xdr:row>
      <xdr:rowOff>10226</xdr:rowOff>
    </xdr:from>
    <xdr:to>
      <xdr:col>5</xdr:col>
      <xdr:colOff>13362</xdr:colOff>
      <xdr:row>99</xdr:row>
      <xdr:rowOff>2697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97778" y="48935376"/>
          <a:ext cx="653617" cy="809965"/>
        </a:xfrm>
        <a:prstGeom prst="rect">
          <a:avLst/>
        </a:prstGeom>
      </xdr:spPr>
    </xdr:pic>
    <xdr:clientData/>
  </xdr:twoCellAnchor>
  <xdr:twoCellAnchor editAs="oneCell">
    <xdr:from>
      <xdr:col>4</xdr:col>
      <xdr:colOff>574449</xdr:colOff>
      <xdr:row>97</xdr:row>
      <xdr:rowOff>383</xdr:rowOff>
    </xdr:from>
    <xdr:to>
      <xdr:col>5</xdr:col>
      <xdr:colOff>13361</xdr:colOff>
      <xdr:row>97</xdr:row>
      <xdr:rowOff>652877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94703" y="48260187"/>
          <a:ext cx="652494" cy="817237"/>
        </a:xfrm>
        <a:prstGeom prst="rect">
          <a:avLst/>
        </a:prstGeom>
      </xdr:spPr>
    </xdr:pic>
    <xdr:clientData/>
  </xdr:twoCellAnchor>
  <xdr:twoCellAnchor editAs="oneCell">
    <xdr:from>
      <xdr:col>4</xdr:col>
      <xdr:colOff>574741</xdr:colOff>
      <xdr:row>96</xdr:row>
      <xdr:rowOff>24637</xdr:rowOff>
    </xdr:from>
    <xdr:to>
      <xdr:col>5</xdr:col>
      <xdr:colOff>13361</xdr:colOff>
      <xdr:row>96</xdr:row>
      <xdr:rowOff>588993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38918" y="47612989"/>
          <a:ext cx="564356" cy="816945"/>
        </a:xfrm>
        <a:prstGeom prst="rect">
          <a:avLst/>
        </a:prstGeom>
      </xdr:spPr>
    </xdr:pic>
    <xdr:clientData/>
  </xdr:twoCellAnchor>
  <xdr:twoCellAnchor editAs="oneCell">
    <xdr:from>
      <xdr:col>4</xdr:col>
      <xdr:colOff>586491</xdr:colOff>
      <xdr:row>99</xdr:row>
      <xdr:rowOff>11088</xdr:rowOff>
    </xdr:from>
    <xdr:to>
      <xdr:col>5</xdr:col>
      <xdr:colOff>13362</xdr:colOff>
      <xdr:row>100</xdr:row>
      <xdr:rowOff>28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46751" y="49553181"/>
          <a:ext cx="560440" cy="805196"/>
        </a:xfrm>
        <a:prstGeom prst="rect">
          <a:avLst/>
        </a:prstGeom>
      </xdr:spPr>
    </xdr:pic>
    <xdr:clientData/>
  </xdr:twoCellAnchor>
  <xdr:twoCellAnchor editAs="oneCell">
    <xdr:from>
      <xdr:col>4</xdr:col>
      <xdr:colOff>537703</xdr:colOff>
      <xdr:row>92</xdr:row>
      <xdr:rowOff>8087</xdr:rowOff>
    </xdr:from>
    <xdr:to>
      <xdr:col>5</xdr:col>
      <xdr:colOff>13362</xdr:colOff>
      <xdr:row>92</xdr:row>
      <xdr:rowOff>483624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64808" y="45516452"/>
          <a:ext cx="475537" cy="853984"/>
        </a:xfrm>
        <a:prstGeom prst="rect">
          <a:avLst/>
        </a:prstGeom>
      </xdr:spPr>
    </xdr:pic>
    <xdr:clientData/>
  </xdr:twoCellAnchor>
  <xdr:twoCellAnchor editAs="oneCell">
    <xdr:from>
      <xdr:col>4</xdr:col>
      <xdr:colOff>539902</xdr:colOff>
      <xdr:row>95</xdr:row>
      <xdr:rowOff>22560</xdr:rowOff>
    </xdr:from>
    <xdr:to>
      <xdr:col>5</xdr:col>
      <xdr:colOff>13362</xdr:colOff>
      <xdr:row>95</xdr:row>
      <xdr:rowOff>498097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65908" y="47044818"/>
          <a:ext cx="475537" cy="851785"/>
        </a:xfrm>
        <a:prstGeom prst="rect">
          <a:avLst/>
        </a:prstGeom>
      </xdr:spPr>
    </xdr:pic>
    <xdr:clientData/>
  </xdr:twoCellAnchor>
  <xdr:twoCellAnchor editAs="oneCell">
    <xdr:from>
      <xdr:col>4</xdr:col>
      <xdr:colOff>668433</xdr:colOff>
      <xdr:row>91</xdr:row>
      <xdr:rowOff>15140</xdr:rowOff>
    </xdr:from>
    <xdr:to>
      <xdr:col>5</xdr:col>
      <xdr:colOff>13362</xdr:colOff>
      <xdr:row>91</xdr:row>
      <xdr:rowOff>490676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30174" y="45084605"/>
          <a:ext cx="475536" cy="723254"/>
        </a:xfrm>
        <a:prstGeom prst="rect">
          <a:avLst/>
        </a:prstGeom>
      </xdr:spPr>
    </xdr:pic>
    <xdr:clientData/>
  </xdr:twoCellAnchor>
  <xdr:twoCellAnchor editAs="oneCell">
    <xdr:from>
      <xdr:col>4</xdr:col>
      <xdr:colOff>578921</xdr:colOff>
      <xdr:row>100</xdr:row>
      <xdr:rowOff>11349</xdr:rowOff>
    </xdr:from>
    <xdr:to>
      <xdr:col>5</xdr:col>
      <xdr:colOff>13362</xdr:colOff>
      <xdr:row>101</xdr:row>
      <xdr:rowOff>3256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90005" y="50695650"/>
          <a:ext cx="651331" cy="819229"/>
        </a:xfrm>
        <a:prstGeom prst="rect">
          <a:avLst/>
        </a:prstGeom>
      </xdr:spPr>
    </xdr:pic>
    <xdr:clientData/>
  </xdr:twoCellAnchor>
  <xdr:twoCellAnchor editAs="oneCell">
    <xdr:from>
      <xdr:col>4</xdr:col>
      <xdr:colOff>572919</xdr:colOff>
      <xdr:row>113</xdr:row>
      <xdr:rowOff>10778</xdr:rowOff>
    </xdr:from>
    <xdr:to>
      <xdr:col>5</xdr:col>
      <xdr:colOff>13361</xdr:colOff>
      <xdr:row>114</xdr:row>
      <xdr:rowOff>4447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343927" y="58953241"/>
          <a:ext cx="772988" cy="81876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572919</xdr:colOff>
      <xdr:row>112</xdr:row>
      <xdr:rowOff>15100</xdr:rowOff>
    </xdr:from>
    <xdr:to>
      <xdr:col>5</xdr:col>
      <xdr:colOff>13361</xdr:colOff>
      <xdr:row>113</xdr:row>
      <xdr:rowOff>3678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343927" y="58173151"/>
          <a:ext cx="772988" cy="81876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529366</xdr:colOff>
      <xdr:row>93</xdr:row>
      <xdr:rowOff>11930</xdr:rowOff>
    </xdr:from>
    <xdr:to>
      <xdr:col>5</xdr:col>
      <xdr:colOff>13362</xdr:colOff>
      <xdr:row>93</xdr:row>
      <xdr:rowOff>494999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56874" y="46024157"/>
          <a:ext cx="483069" cy="862321"/>
        </a:xfrm>
        <a:prstGeom prst="rect">
          <a:avLst/>
        </a:prstGeom>
      </xdr:spPr>
    </xdr:pic>
    <xdr:clientData/>
  </xdr:twoCellAnchor>
  <xdr:twoCellAnchor editAs="oneCell">
    <xdr:from>
      <xdr:col>4</xdr:col>
      <xdr:colOff>553411</xdr:colOff>
      <xdr:row>120</xdr:row>
      <xdr:rowOff>72972</xdr:rowOff>
    </xdr:from>
    <xdr:to>
      <xdr:col>5</xdr:col>
      <xdr:colOff>13362</xdr:colOff>
      <xdr:row>120</xdr:row>
      <xdr:rowOff>632447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61752" y="63493337"/>
          <a:ext cx="559475" cy="838276"/>
        </a:xfrm>
        <a:prstGeom prst="rect">
          <a:avLst/>
        </a:prstGeom>
      </xdr:spPr>
    </xdr:pic>
    <xdr:clientData/>
  </xdr:twoCellAnchor>
  <xdr:twoCellAnchor editAs="oneCell">
    <xdr:from>
      <xdr:col>4</xdr:col>
      <xdr:colOff>548018</xdr:colOff>
      <xdr:row>119</xdr:row>
      <xdr:rowOff>22770</xdr:rowOff>
    </xdr:from>
    <xdr:to>
      <xdr:col>5</xdr:col>
      <xdr:colOff>13362</xdr:colOff>
      <xdr:row>119</xdr:row>
      <xdr:rowOff>582247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59055" y="62779292"/>
          <a:ext cx="559477" cy="843669"/>
        </a:xfrm>
        <a:prstGeom prst="rect">
          <a:avLst/>
        </a:prstGeom>
      </xdr:spPr>
    </xdr:pic>
    <xdr:clientData/>
  </xdr:twoCellAnchor>
  <xdr:twoCellAnchor editAs="oneCell">
    <xdr:from>
      <xdr:col>4</xdr:col>
      <xdr:colOff>548604</xdr:colOff>
      <xdr:row>118</xdr:row>
      <xdr:rowOff>39805</xdr:rowOff>
    </xdr:from>
    <xdr:to>
      <xdr:col>5</xdr:col>
      <xdr:colOff>13362</xdr:colOff>
      <xdr:row>118</xdr:row>
      <xdr:rowOff>599282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38525" y="61978590"/>
          <a:ext cx="559477" cy="843083"/>
        </a:xfrm>
        <a:prstGeom prst="rect">
          <a:avLst/>
        </a:prstGeom>
      </xdr:spPr>
    </xdr:pic>
    <xdr:clientData/>
  </xdr:twoCellAnchor>
  <xdr:twoCellAnchor editAs="oneCell">
    <xdr:from>
      <xdr:col>4</xdr:col>
      <xdr:colOff>552422</xdr:colOff>
      <xdr:row>103</xdr:row>
      <xdr:rowOff>35821</xdr:rowOff>
    </xdr:from>
    <xdr:to>
      <xdr:col>5</xdr:col>
      <xdr:colOff>13362</xdr:colOff>
      <xdr:row>103</xdr:row>
      <xdr:rowOff>661056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07555" y="52024953"/>
          <a:ext cx="625235" cy="839265"/>
        </a:xfrm>
        <a:prstGeom prst="rect">
          <a:avLst/>
        </a:prstGeom>
      </xdr:spPr>
    </xdr:pic>
    <xdr:clientData/>
  </xdr:twoCellAnchor>
  <xdr:twoCellAnchor editAs="oneCell">
    <xdr:from>
      <xdr:col>4</xdr:col>
      <xdr:colOff>589189</xdr:colOff>
      <xdr:row>108</xdr:row>
      <xdr:rowOff>95053</xdr:rowOff>
    </xdr:from>
    <xdr:to>
      <xdr:col>5</xdr:col>
      <xdr:colOff>13362</xdr:colOff>
      <xdr:row>108</xdr:row>
      <xdr:rowOff>659612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60506" y="55679447"/>
          <a:ext cx="564559" cy="80896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547645</xdr:colOff>
      <xdr:row>105</xdr:row>
      <xdr:rowOff>5107</xdr:rowOff>
    </xdr:from>
    <xdr:to>
      <xdr:col>5</xdr:col>
      <xdr:colOff>13362</xdr:colOff>
      <xdr:row>106</xdr:row>
      <xdr:rowOff>3372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11155" y="53619039"/>
          <a:ext cx="621718" cy="85050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551669</xdr:colOff>
      <xdr:row>115</xdr:row>
      <xdr:rowOff>20838</xdr:rowOff>
    </xdr:from>
    <xdr:to>
      <xdr:col>5</xdr:col>
      <xdr:colOff>13362</xdr:colOff>
      <xdr:row>115</xdr:row>
      <xdr:rowOff>635158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12636" y="60318901"/>
          <a:ext cx="614320" cy="840018"/>
        </a:xfrm>
        <a:prstGeom prst="rect">
          <a:avLst/>
        </a:prstGeom>
      </xdr:spPr>
    </xdr:pic>
    <xdr:clientData/>
  </xdr:twoCellAnchor>
  <xdr:twoCellAnchor editAs="oneCell">
    <xdr:from>
      <xdr:col>4</xdr:col>
      <xdr:colOff>552507</xdr:colOff>
      <xdr:row>114</xdr:row>
      <xdr:rowOff>20888</xdr:rowOff>
    </xdr:from>
    <xdr:to>
      <xdr:col>5</xdr:col>
      <xdr:colOff>13361</xdr:colOff>
      <xdr:row>114</xdr:row>
      <xdr:rowOff>623838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18740" y="59652538"/>
          <a:ext cx="602950" cy="839179"/>
        </a:xfrm>
        <a:prstGeom prst="rect">
          <a:avLst/>
        </a:prstGeom>
      </xdr:spPr>
    </xdr:pic>
    <xdr:clientData/>
  </xdr:twoCellAnchor>
  <xdr:twoCellAnchor editAs="oneCell">
    <xdr:from>
      <xdr:col>4</xdr:col>
      <xdr:colOff>548415</xdr:colOff>
      <xdr:row>104</xdr:row>
      <xdr:rowOff>16145</xdr:rowOff>
    </xdr:from>
    <xdr:to>
      <xdr:col>5</xdr:col>
      <xdr:colOff>13362</xdr:colOff>
      <xdr:row>104</xdr:row>
      <xdr:rowOff>618458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17012" y="52686578"/>
          <a:ext cx="602313" cy="843272"/>
        </a:xfrm>
        <a:prstGeom prst="rect">
          <a:avLst/>
        </a:prstGeom>
      </xdr:spPr>
    </xdr:pic>
    <xdr:clientData/>
  </xdr:twoCellAnchor>
  <xdr:twoCellAnchor editAs="oneCell">
    <xdr:from>
      <xdr:col>4</xdr:col>
      <xdr:colOff>547852</xdr:colOff>
      <xdr:row>107</xdr:row>
      <xdr:rowOff>15514</xdr:rowOff>
    </xdr:from>
    <xdr:to>
      <xdr:col>5</xdr:col>
      <xdr:colOff>13362</xdr:colOff>
      <xdr:row>107</xdr:row>
      <xdr:rowOff>623210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18269" y="54970693"/>
          <a:ext cx="607696" cy="8503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579055</xdr:colOff>
      <xdr:row>109</xdr:row>
      <xdr:rowOff>7062</xdr:rowOff>
    </xdr:from>
    <xdr:to>
      <xdr:col>5</xdr:col>
      <xdr:colOff>13362</xdr:colOff>
      <xdr:row>109</xdr:row>
      <xdr:rowOff>741387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366326" y="55907674"/>
          <a:ext cx="734325" cy="81263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578141</xdr:colOff>
      <xdr:row>110</xdr:row>
      <xdr:rowOff>4890</xdr:rowOff>
    </xdr:from>
    <xdr:to>
      <xdr:col>5</xdr:col>
      <xdr:colOff>13362</xdr:colOff>
      <xdr:row>110</xdr:row>
      <xdr:rowOff>759747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355603" y="56688517"/>
          <a:ext cx="754857" cy="813546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582543</xdr:colOff>
      <xdr:row>111</xdr:row>
      <xdr:rowOff>11302</xdr:rowOff>
    </xdr:from>
    <xdr:to>
      <xdr:col>5</xdr:col>
      <xdr:colOff>13362</xdr:colOff>
      <xdr:row>111</xdr:row>
      <xdr:rowOff>678004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01882" y="57426257"/>
          <a:ext cx="666702" cy="80914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660657</xdr:colOff>
      <xdr:row>102</xdr:row>
      <xdr:rowOff>8315</xdr:rowOff>
    </xdr:from>
    <xdr:to>
      <xdr:col>5</xdr:col>
      <xdr:colOff>13362</xdr:colOff>
      <xdr:row>103</xdr:row>
      <xdr:rowOff>1007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30561" y="51387911"/>
          <a:ext cx="687458" cy="731030"/>
        </a:xfrm>
        <a:prstGeom prst="rect">
          <a:avLst/>
        </a:prstGeom>
      </xdr:spPr>
    </xdr:pic>
    <xdr:clientData/>
  </xdr:twoCellAnchor>
  <xdr:twoCellAnchor editAs="oneCell">
    <xdr:from>
      <xdr:col>4</xdr:col>
      <xdr:colOff>527571</xdr:colOff>
      <xdr:row>121</xdr:row>
      <xdr:rowOff>46066</xdr:rowOff>
    </xdr:from>
    <xdr:to>
      <xdr:col>5</xdr:col>
      <xdr:colOff>13361</xdr:colOff>
      <xdr:row>121</xdr:row>
      <xdr:rowOff>614070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44568" y="64118922"/>
          <a:ext cx="568004" cy="864115"/>
        </a:xfrm>
        <a:prstGeom prst="rect">
          <a:avLst/>
        </a:prstGeom>
      </xdr:spPr>
    </xdr:pic>
    <xdr:clientData/>
  </xdr:twoCellAnchor>
  <xdr:twoCellAnchor editAs="oneCell">
    <xdr:from>
      <xdr:col>4</xdr:col>
      <xdr:colOff>667625</xdr:colOff>
      <xdr:row>116</xdr:row>
      <xdr:rowOff>25030</xdr:rowOff>
    </xdr:from>
    <xdr:to>
      <xdr:col>5</xdr:col>
      <xdr:colOff>13362</xdr:colOff>
      <xdr:row>116</xdr:row>
      <xdr:rowOff>452400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46338" y="61785952"/>
          <a:ext cx="427370" cy="730525"/>
        </a:xfrm>
        <a:prstGeom prst="rect">
          <a:avLst/>
        </a:prstGeom>
      </xdr:spPr>
    </xdr:pic>
    <xdr:clientData/>
  </xdr:twoCellAnchor>
  <xdr:twoCellAnchor editAs="oneCell">
    <xdr:from>
      <xdr:col>4</xdr:col>
      <xdr:colOff>545211</xdr:colOff>
      <xdr:row>130</xdr:row>
      <xdr:rowOff>757333</xdr:rowOff>
    </xdr:from>
    <xdr:to>
      <xdr:col>5</xdr:col>
      <xdr:colOff>13361</xdr:colOff>
      <xdr:row>132</xdr:row>
      <xdr:rowOff>2222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03371" y="70816938"/>
          <a:ext cx="668038" cy="846475"/>
        </a:xfrm>
        <a:prstGeom prst="rect">
          <a:avLst/>
        </a:prstGeom>
      </xdr:spPr>
    </xdr:pic>
    <xdr:clientData/>
  </xdr:twoCellAnchor>
  <xdr:twoCellAnchor editAs="oneCell">
    <xdr:from>
      <xdr:col>4</xdr:col>
      <xdr:colOff>568964</xdr:colOff>
      <xdr:row>129</xdr:row>
      <xdr:rowOff>758220</xdr:rowOff>
    </xdr:from>
    <xdr:to>
      <xdr:col>5</xdr:col>
      <xdr:colOff>13362</xdr:colOff>
      <xdr:row>130</xdr:row>
      <xdr:rowOff>757807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8473" y="70114476"/>
          <a:ext cx="761587" cy="822723"/>
        </a:xfrm>
        <a:prstGeom prst="rect">
          <a:avLst/>
        </a:prstGeom>
      </xdr:spPr>
    </xdr:pic>
    <xdr:clientData/>
  </xdr:twoCellAnchor>
  <xdr:twoCellAnchor editAs="oneCell">
    <xdr:from>
      <xdr:col>4</xdr:col>
      <xdr:colOff>567417</xdr:colOff>
      <xdr:row>129</xdr:row>
      <xdr:rowOff>4907</xdr:rowOff>
    </xdr:from>
    <xdr:to>
      <xdr:col>5</xdr:col>
      <xdr:colOff>13362</xdr:colOff>
      <xdr:row>130</xdr:row>
      <xdr:rowOff>727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9583" y="69358506"/>
          <a:ext cx="757820" cy="824270"/>
        </a:xfrm>
        <a:prstGeom prst="rect">
          <a:avLst/>
        </a:prstGeom>
      </xdr:spPr>
    </xdr:pic>
    <xdr:clientData/>
  </xdr:twoCellAnchor>
  <xdr:twoCellAnchor editAs="oneCell">
    <xdr:from>
      <xdr:col>4</xdr:col>
      <xdr:colOff>562930</xdr:colOff>
      <xdr:row>128</xdr:row>
      <xdr:rowOff>9231</xdr:rowOff>
    </xdr:from>
    <xdr:to>
      <xdr:col>5</xdr:col>
      <xdr:colOff>13362</xdr:colOff>
      <xdr:row>129</xdr:row>
      <xdr:rowOff>5058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7336" y="68598590"/>
          <a:ext cx="757827" cy="828757"/>
        </a:xfrm>
        <a:prstGeom prst="rect">
          <a:avLst/>
        </a:prstGeom>
      </xdr:spPr>
    </xdr:pic>
    <xdr:clientData/>
  </xdr:twoCellAnchor>
  <xdr:twoCellAnchor editAs="oneCell">
    <xdr:from>
      <xdr:col>4</xdr:col>
      <xdr:colOff>570869</xdr:colOff>
      <xdr:row>127</xdr:row>
      <xdr:rowOff>13698</xdr:rowOff>
    </xdr:from>
    <xdr:to>
      <xdr:col>5</xdr:col>
      <xdr:colOff>13361</xdr:colOff>
      <xdr:row>127</xdr:row>
      <xdr:rowOff>681783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16177" y="67901007"/>
          <a:ext cx="668084" cy="820817"/>
        </a:xfrm>
        <a:prstGeom prst="rect">
          <a:avLst/>
        </a:prstGeom>
      </xdr:spPr>
    </xdr:pic>
    <xdr:clientData/>
  </xdr:twoCellAnchor>
  <xdr:twoCellAnchor editAs="oneCell">
    <xdr:from>
      <xdr:col>4</xdr:col>
      <xdr:colOff>522151</xdr:colOff>
      <xdr:row>126</xdr:row>
      <xdr:rowOff>11578</xdr:rowOff>
    </xdr:from>
    <xdr:to>
      <xdr:col>5</xdr:col>
      <xdr:colOff>13361</xdr:colOff>
      <xdr:row>126</xdr:row>
      <xdr:rowOff>589204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37047" y="67224182"/>
          <a:ext cx="577626" cy="869535"/>
        </a:xfrm>
        <a:prstGeom prst="rect">
          <a:avLst/>
        </a:prstGeom>
      </xdr:spPr>
    </xdr:pic>
    <xdr:clientData/>
  </xdr:twoCellAnchor>
  <xdr:twoCellAnchor editAs="oneCell">
    <xdr:from>
      <xdr:col>4</xdr:col>
      <xdr:colOff>508675</xdr:colOff>
      <xdr:row>125</xdr:row>
      <xdr:rowOff>14607</xdr:rowOff>
    </xdr:from>
    <xdr:to>
      <xdr:col>5</xdr:col>
      <xdr:colOff>13362</xdr:colOff>
      <xdr:row>125</xdr:row>
      <xdr:rowOff>593522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29664" y="66616000"/>
          <a:ext cx="578915" cy="883012"/>
        </a:xfrm>
        <a:prstGeom prst="rect">
          <a:avLst/>
        </a:prstGeom>
      </xdr:spPr>
    </xdr:pic>
    <xdr:clientData/>
  </xdr:twoCellAnchor>
  <xdr:twoCellAnchor editAs="oneCell">
    <xdr:from>
      <xdr:col>4</xdr:col>
      <xdr:colOff>506669</xdr:colOff>
      <xdr:row>124</xdr:row>
      <xdr:rowOff>18929</xdr:rowOff>
    </xdr:from>
    <xdr:to>
      <xdr:col>5</xdr:col>
      <xdr:colOff>13362</xdr:colOff>
      <xdr:row>124</xdr:row>
      <xdr:rowOff>598848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28159" y="66014704"/>
          <a:ext cx="579919" cy="885018"/>
        </a:xfrm>
        <a:prstGeom prst="rect">
          <a:avLst/>
        </a:prstGeom>
      </xdr:spPr>
    </xdr:pic>
    <xdr:clientData/>
  </xdr:twoCellAnchor>
  <xdr:twoCellAnchor editAs="oneCell">
    <xdr:from>
      <xdr:col>4</xdr:col>
      <xdr:colOff>506669</xdr:colOff>
      <xdr:row>123</xdr:row>
      <xdr:rowOff>23254</xdr:rowOff>
    </xdr:from>
    <xdr:to>
      <xdr:col>5</xdr:col>
      <xdr:colOff>13362</xdr:colOff>
      <xdr:row>123</xdr:row>
      <xdr:rowOff>603173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28159" y="65413911"/>
          <a:ext cx="579919" cy="885018"/>
        </a:xfrm>
        <a:prstGeom prst="rect">
          <a:avLst/>
        </a:prstGeom>
      </xdr:spPr>
    </xdr:pic>
    <xdr:clientData/>
  </xdr:twoCellAnchor>
  <xdr:twoCellAnchor editAs="oneCell">
    <xdr:from>
      <xdr:col>4</xdr:col>
      <xdr:colOff>515474</xdr:colOff>
      <xdr:row>122</xdr:row>
      <xdr:rowOff>49988</xdr:rowOff>
    </xdr:from>
    <xdr:to>
      <xdr:col>5</xdr:col>
      <xdr:colOff>13362</xdr:colOff>
      <xdr:row>122</xdr:row>
      <xdr:rowOff>628903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33064" y="64783398"/>
          <a:ext cx="578915" cy="876213"/>
        </a:xfrm>
        <a:prstGeom prst="rect">
          <a:avLst/>
        </a:prstGeom>
      </xdr:spPr>
    </xdr:pic>
    <xdr:clientData/>
  </xdr:twoCellAnchor>
  <xdr:twoCellAnchor editAs="oneCell">
    <xdr:from>
      <xdr:col>4</xdr:col>
      <xdr:colOff>486840</xdr:colOff>
      <xdr:row>106</xdr:row>
      <xdr:rowOff>8559</xdr:rowOff>
    </xdr:from>
    <xdr:to>
      <xdr:col>4</xdr:col>
      <xdr:colOff>1370192</xdr:colOff>
      <xdr:row>106</xdr:row>
      <xdr:rowOff>704880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29470" y="54273486"/>
          <a:ext cx="696321" cy="88335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542425</xdr:colOff>
      <xdr:row>142</xdr:row>
      <xdr:rowOff>7682</xdr:rowOff>
    </xdr:from>
    <xdr:to>
      <xdr:col>5</xdr:col>
      <xdr:colOff>13362</xdr:colOff>
      <xdr:row>142</xdr:row>
      <xdr:rowOff>835843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05323" y="79725476"/>
          <a:ext cx="828161" cy="855727"/>
        </a:xfrm>
        <a:prstGeom prst="rect">
          <a:avLst/>
        </a:prstGeom>
      </xdr:spPr>
    </xdr:pic>
    <xdr:clientData/>
  </xdr:twoCellAnchor>
  <xdr:twoCellAnchor editAs="oneCell">
    <xdr:from>
      <xdr:col>4</xdr:col>
      <xdr:colOff>545861</xdr:colOff>
      <xdr:row>141</xdr:row>
      <xdr:rowOff>15587</xdr:rowOff>
    </xdr:from>
    <xdr:to>
      <xdr:col>5</xdr:col>
      <xdr:colOff>13361</xdr:colOff>
      <xdr:row>141</xdr:row>
      <xdr:rowOff>841277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24870" y="78614784"/>
          <a:ext cx="825690" cy="845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548661</xdr:colOff>
      <xdr:row>140</xdr:row>
      <xdr:rowOff>20286</xdr:rowOff>
    </xdr:from>
    <xdr:to>
      <xdr:col>5</xdr:col>
      <xdr:colOff>13362</xdr:colOff>
      <xdr:row>140</xdr:row>
      <xdr:rowOff>843030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27743" y="77767763"/>
          <a:ext cx="822744" cy="843026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557922</xdr:colOff>
      <xdr:row>139</xdr:row>
      <xdr:rowOff>10888</xdr:rowOff>
    </xdr:from>
    <xdr:to>
      <xdr:col>5</xdr:col>
      <xdr:colOff>13362</xdr:colOff>
      <xdr:row>139</xdr:row>
      <xdr:rowOff>836171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31104" y="76912618"/>
          <a:ext cx="825283" cy="83376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513759</xdr:colOff>
      <xdr:row>138</xdr:row>
      <xdr:rowOff>21390</xdr:rowOff>
    </xdr:from>
    <xdr:to>
      <xdr:col>5</xdr:col>
      <xdr:colOff>13362</xdr:colOff>
      <xdr:row>138</xdr:row>
      <xdr:rowOff>755701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54508" y="76093553"/>
          <a:ext cx="734311" cy="87792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507569</xdr:colOff>
      <xdr:row>137</xdr:row>
      <xdr:rowOff>10628</xdr:rowOff>
    </xdr:from>
    <xdr:to>
      <xdr:col>5</xdr:col>
      <xdr:colOff>13362</xdr:colOff>
      <xdr:row>137</xdr:row>
      <xdr:rowOff>748819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49473" y="75319636"/>
          <a:ext cx="738191" cy="88411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509437</xdr:colOff>
      <xdr:row>136</xdr:row>
      <xdr:rowOff>23496</xdr:rowOff>
    </xdr:from>
    <xdr:to>
      <xdr:col>5</xdr:col>
      <xdr:colOff>13362</xdr:colOff>
      <xdr:row>136</xdr:row>
      <xdr:rowOff>743316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59593" y="74562252"/>
          <a:ext cx="719820" cy="8822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513727</xdr:colOff>
      <xdr:row>135</xdr:row>
      <xdr:rowOff>12398</xdr:rowOff>
    </xdr:from>
    <xdr:to>
      <xdr:col>5</xdr:col>
      <xdr:colOff>13361</xdr:colOff>
      <xdr:row>135</xdr:row>
      <xdr:rowOff>750586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52554" y="73800483"/>
          <a:ext cx="738188" cy="87795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505705</xdr:colOff>
      <xdr:row>134</xdr:row>
      <xdr:rowOff>24383</xdr:rowOff>
    </xdr:from>
    <xdr:to>
      <xdr:col>5</xdr:col>
      <xdr:colOff>13361</xdr:colOff>
      <xdr:row>134</xdr:row>
      <xdr:rowOff>747247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56205" y="73038795"/>
          <a:ext cx="722864" cy="88598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505703</xdr:colOff>
      <xdr:row>133</xdr:row>
      <xdr:rowOff>10209</xdr:rowOff>
    </xdr:from>
    <xdr:to>
      <xdr:col>5</xdr:col>
      <xdr:colOff>13362</xdr:colOff>
      <xdr:row>133</xdr:row>
      <xdr:rowOff>748039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48721" y="72270103"/>
          <a:ext cx="737830" cy="88598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502905</xdr:colOff>
      <xdr:row>132</xdr:row>
      <xdr:rowOff>15986</xdr:rowOff>
    </xdr:from>
    <xdr:to>
      <xdr:col>5</xdr:col>
      <xdr:colOff>13362</xdr:colOff>
      <xdr:row>132</xdr:row>
      <xdr:rowOff>752309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48075" y="71511728"/>
          <a:ext cx="736323" cy="88878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256625</xdr:colOff>
      <xdr:row>157</xdr:row>
      <xdr:rowOff>28877</xdr:rowOff>
    </xdr:from>
    <xdr:to>
      <xdr:col>5</xdr:col>
      <xdr:colOff>13361</xdr:colOff>
      <xdr:row>157</xdr:row>
      <xdr:rowOff>623211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95930" y="88027248"/>
          <a:ext cx="594334" cy="1135061"/>
        </a:xfrm>
        <a:prstGeom prst="rect">
          <a:avLst/>
        </a:prstGeom>
      </xdr:spPr>
    </xdr:pic>
    <xdr:clientData/>
  </xdr:twoCellAnchor>
  <xdr:twoCellAnchor editAs="oneCell">
    <xdr:from>
      <xdr:col>4</xdr:col>
      <xdr:colOff>259133</xdr:colOff>
      <xdr:row>158</xdr:row>
      <xdr:rowOff>45697</xdr:rowOff>
    </xdr:from>
    <xdr:to>
      <xdr:col>5</xdr:col>
      <xdr:colOff>13362</xdr:colOff>
      <xdr:row>158</xdr:row>
      <xdr:rowOff>638778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97810" y="89837637"/>
          <a:ext cx="593081" cy="1132554"/>
        </a:xfrm>
        <a:prstGeom prst="rect">
          <a:avLst/>
        </a:prstGeom>
      </xdr:spPr>
    </xdr:pic>
    <xdr:clientData/>
  </xdr:twoCellAnchor>
  <xdr:twoCellAnchor editAs="oneCell">
    <xdr:from>
      <xdr:col>4</xdr:col>
      <xdr:colOff>255171</xdr:colOff>
      <xdr:row>159</xdr:row>
      <xdr:rowOff>48729</xdr:rowOff>
    </xdr:from>
    <xdr:to>
      <xdr:col>5</xdr:col>
      <xdr:colOff>13361</xdr:colOff>
      <xdr:row>159</xdr:row>
      <xdr:rowOff>643063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95203" y="90500462"/>
          <a:ext cx="594334" cy="1136515"/>
        </a:xfrm>
        <a:prstGeom prst="rect">
          <a:avLst/>
        </a:prstGeom>
      </xdr:spPr>
    </xdr:pic>
    <xdr:clientData/>
  </xdr:twoCellAnchor>
  <xdr:twoCellAnchor editAs="oneCell">
    <xdr:from>
      <xdr:col>4</xdr:col>
      <xdr:colOff>311437</xdr:colOff>
      <xdr:row>156</xdr:row>
      <xdr:rowOff>11451</xdr:rowOff>
    </xdr:from>
    <xdr:to>
      <xdr:col>5</xdr:col>
      <xdr:colOff>13362</xdr:colOff>
      <xdr:row>157</xdr:row>
      <xdr:rowOff>1554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79088" y="88518506"/>
          <a:ext cx="682830" cy="1080250"/>
        </a:xfrm>
        <a:prstGeom prst="rect">
          <a:avLst/>
        </a:prstGeom>
      </xdr:spPr>
    </xdr:pic>
    <xdr:clientData/>
  </xdr:twoCellAnchor>
  <xdr:twoCellAnchor editAs="oneCell">
    <xdr:from>
      <xdr:col>4</xdr:col>
      <xdr:colOff>265615</xdr:colOff>
      <xdr:row>155</xdr:row>
      <xdr:rowOff>34962</xdr:rowOff>
    </xdr:from>
    <xdr:to>
      <xdr:col>5</xdr:col>
      <xdr:colOff>13361</xdr:colOff>
      <xdr:row>155</xdr:row>
      <xdr:rowOff>629296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00425" y="86681917"/>
          <a:ext cx="594334" cy="1126071"/>
        </a:xfrm>
        <a:prstGeom prst="rect">
          <a:avLst/>
        </a:prstGeom>
      </xdr:spPr>
    </xdr:pic>
    <xdr:clientData/>
  </xdr:twoCellAnchor>
  <xdr:twoCellAnchor editAs="oneCell">
    <xdr:from>
      <xdr:col>4</xdr:col>
      <xdr:colOff>256628</xdr:colOff>
      <xdr:row>154</xdr:row>
      <xdr:rowOff>39288</xdr:rowOff>
    </xdr:from>
    <xdr:to>
      <xdr:col>5</xdr:col>
      <xdr:colOff>13362</xdr:colOff>
      <xdr:row>154</xdr:row>
      <xdr:rowOff>633621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95932" y="86020601"/>
          <a:ext cx="594333" cy="1135059"/>
        </a:xfrm>
        <a:prstGeom prst="rect">
          <a:avLst/>
        </a:prstGeom>
      </xdr:spPr>
    </xdr:pic>
    <xdr:clientData/>
  </xdr:twoCellAnchor>
  <xdr:twoCellAnchor editAs="oneCell">
    <xdr:from>
      <xdr:col>4</xdr:col>
      <xdr:colOff>241939</xdr:colOff>
      <xdr:row>153</xdr:row>
      <xdr:rowOff>32404</xdr:rowOff>
    </xdr:from>
    <xdr:to>
      <xdr:col>5</xdr:col>
      <xdr:colOff>13361</xdr:colOff>
      <xdr:row>153</xdr:row>
      <xdr:rowOff>628032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87940" y="85345873"/>
          <a:ext cx="595628" cy="1149747"/>
        </a:xfrm>
        <a:prstGeom prst="rect">
          <a:avLst/>
        </a:prstGeom>
      </xdr:spPr>
    </xdr:pic>
    <xdr:clientData/>
  </xdr:twoCellAnchor>
  <xdr:twoCellAnchor editAs="oneCell">
    <xdr:from>
      <xdr:col>4</xdr:col>
      <xdr:colOff>218677</xdr:colOff>
      <xdr:row>152</xdr:row>
      <xdr:rowOff>47932</xdr:rowOff>
    </xdr:from>
    <xdr:to>
      <xdr:col>5</xdr:col>
      <xdr:colOff>13362</xdr:colOff>
      <xdr:row>152</xdr:row>
      <xdr:rowOff>642306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76936" y="84687996"/>
          <a:ext cx="594374" cy="1173010"/>
        </a:xfrm>
        <a:prstGeom prst="rect">
          <a:avLst/>
        </a:prstGeom>
      </xdr:spPr>
    </xdr:pic>
    <xdr:clientData/>
  </xdr:twoCellAnchor>
  <xdr:twoCellAnchor editAs="oneCell">
    <xdr:from>
      <xdr:col>4</xdr:col>
      <xdr:colOff>389050</xdr:colOff>
      <xdr:row>151</xdr:row>
      <xdr:rowOff>29377</xdr:rowOff>
    </xdr:from>
    <xdr:to>
      <xdr:col>5</xdr:col>
      <xdr:colOff>13362</xdr:colOff>
      <xdr:row>151</xdr:row>
      <xdr:rowOff>623750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2123" y="84093480"/>
          <a:ext cx="594373" cy="1002637"/>
        </a:xfrm>
        <a:prstGeom prst="rect">
          <a:avLst/>
        </a:prstGeom>
      </xdr:spPr>
    </xdr:pic>
    <xdr:clientData/>
  </xdr:twoCellAnchor>
  <xdr:twoCellAnchor editAs="oneCell">
    <xdr:from>
      <xdr:col>4</xdr:col>
      <xdr:colOff>535132</xdr:colOff>
      <xdr:row>150</xdr:row>
      <xdr:rowOff>32678</xdr:rowOff>
    </xdr:from>
    <xdr:to>
      <xdr:col>5</xdr:col>
      <xdr:colOff>13362</xdr:colOff>
      <xdr:row>150</xdr:row>
      <xdr:rowOff>637737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29821" y="83514018"/>
          <a:ext cx="605059" cy="856555"/>
        </a:xfrm>
        <a:prstGeom prst="rect">
          <a:avLst/>
        </a:prstGeom>
      </xdr:spPr>
    </xdr:pic>
    <xdr:clientData/>
  </xdr:twoCellAnchor>
  <xdr:twoCellAnchor editAs="oneCell">
    <xdr:from>
      <xdr:col>4</xdr:col>
      <xdr:colOff>515312</xdr:colOff>
      <xdr:row>148</xdr:row>
      <xdr:rowOff>24927</xdr:rowOff>
    </xdr:from>
    <xdr:to>
      <xdr:col>5</xdr:col>
      <xdr:colOff>13362</xdr:colOff>
      <xdr:row>148</xdr:row>
      <xdr:rowOff>564134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14262" y="85614747"/>
          <a:ext cx="539207" cy="882838"/>
        </a:xfrm>
        <a:prstGeom prst="rect">
          <a:avLst/>
        </a:prstGeom>
      </xdr:spPr>
    </xdr:pic>
    <xdr:clientData/>
  </xdr:twoCellAnchor>
  <xdr:twoCellAnchor editAs="oneCell">
    <xdr:from>
      <xdr:col>4</xdr:col>
      <xdr:colOff>481041</xdr:colOff>
      <xdr:row>174</xdr:row>
      <xdr:rowOff>2119</xdr:rowOff>
    </xdr:from>
    <xdr:to>
      <xdr:col>5</xdr:col>
      <xdr:colOff>13362</xdr:colOff>
      <xdr:row>174</xdr:row>
      <xdr:rowOff>455280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78724" y="99617789"/>
          <a:ext cx="453161" cy="910646"/>
        </a:xfrm>
        <a:prstGeom prst="rect">
          <a:avLst/>
        </a:prstGeom>
      </xdr:spPr>
    </xdr:pic>
    <xdr:clientData/>
  </xdr:twoCellAnchor>
  <xdr:twoCellAnchor editAs="oneCell">
    <xdr:from>
      <xdr:col>4</xdr:col>
      <xdr:colOff>629622</xdr:colOff>
      <xdr:row>171</xdr:row>
      <xdr:rowOff>42528</xdr:rowOff>
    </xdr:from>
    <xdr:to>
      <xdr:col>5</xdr:col>
      <xdr:colOff>13362</xdr:colOff>
      <xdr:row>171</xdr:row>
      <xdr:rowOff>471557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48487" y="98031566"/>
          <a:ext cx="429029" cy="768530"/>
        </a:xfrm>
        <a:prstGeom prst="rect">
          <a:avLst/>
        </a:prstGeom>
      </xdr:spPr>
    </xdr:pic>
    <xdr:clientData/>
  </xdr:twoCellAnchor>
  <xdr:twoCellAnchor editAs="oneCell">
    <xdr:from>
      <xdr:col>4</xdr:col>
      <xdr:colOff>565117</xdr:colOff>
      <xdr:row>147</xdr:row>
      <xdr:rowOff>43373</xdr:rowOff>
    </xdr:from>
    <xdr:to>
      <xdr:col>5</xdr:col>
      <xdr:colOff>13361</xdr:colOff>
      <xdr:row>147</xdr:row>
      <xdr:rowOff>496535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20762" y="82948287"/>
          <a:ext cx="453162" cy="826569"/>
        </a:xfrm>
        <a:prstGeom prst="rect">
          <a:avLst/>
        </a:prstGeom>
      </xdr:spPr>
    </xdr:pic>
    <xdr:clientData/>
  </xdr:twoCellAnchor>
  <xdr:twoCellAnchor editAs="oneCell">
    <xdr:from>
      <xdr:col>4</xdr:col>
      <xdr:colOff>13100</xdr:colOff>
      <xdr:row>173</xdr:row>
      <xdr:rowOff>54875</xdr:rowOff>
    </xdr:from>
    <xdr:to>
      <xdr:col>5</xdr:col>
      <xdr:colOff>27929</xdr:colOff>
      <xdr:row>173</xdr:row>
      <xdr:rowOff>639435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03515" y="98732990"/>
          <a:ext cx="584560" cy="1393154"/>
        </a:xfrm>
        <a:prstGeom prst="rect">
          <a:avLst/>
        </a:prstGeom>
      </xdr:spPr>
    </xdr:pic>
    <xdr:clientData/>
  </xdr:twoCellAnchor>
  <xdr:twoCellAnchor editAs="oneCell">
    <xdr:from>
      <xdr:col>4</xdr:col>
      <xdr:colOff>442006</xdr:colOff>
      <xdr:row>172</xdr:row>
      <xdr:rowOff>77350</xdr:rowOff>
    </xdr:from>
    <xdr:to>
      <xdr:col>5</xdr:col>
      <xdr:colOff>13362</xdr:colOff>
      <xdr:row>172</xdr:row>
      <xdr:rowOff>719289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4818" y="98243891"/>
          <a:ext cx="641939" cy="949681"/>
        </a:xfrm>
        <a:prstGeom prst="rect">
          <a:avLst/>
        </a:prstGeom>
      </xdr:spPr>
    </xdr:pic>
    <xdr:clientData/>
  </xdr:twoCellAnchor>
  <xdr:twoCellAnchor editAs="oneCell">
    <xdr:from>
      <xdr:col>4</xdr:col>
      <xdr:colOff>138219</xdr:colOff>
      <xdr:row>168</xdr:row>
      <xdr:rowOff>35489</xdr:rowOff>
    </xdr:from>
    <xdr:to>
      <xdr:col>5</xdr:col>
      <xdr:colOff>13362</xdr:colOff>
      <xdr:row>168</xdr:row>
      <xdr:rowOff>845089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12501" y="96415803"/>
          <a:ext cx="809600" cy="125993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142347</xdr:colOff>
      <xdr:row>167</xdr:row>
      <xdr:rowOff>17402</xdr:rowOff>
    </xdr:from>
    <xdr:to>
      <xdr:col>5</xdr:col>
      <xdr:colOff>13362</xdr:colOff>
      <xdr:row>167</xdr:row>
      <xdr:rowOff>827006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31156" y="93938152"/>
          <a:ext cx="809604" cy="12493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139251</xdr:colOff>
      <xdr:row>166</xdr:row>
      <xdr:rowOff>10516</xdr:rowOff>
    </xdr:from>
    <xdr:to>
      <xdr:col>5</xdr:col>
      <xdr:colOff>13361</xdr:colOff>
      <xdr:row>166</xdr:row>
      <xdr:rowOff>819142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30097" y="93010346"/>
          <a:ext cx="808626" cy="125243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139248</xdr:colOff>
      <xdr:row>160</xdr:row>
      <xdr:rowOff>48614</xdr:rowOff>
    </xdr:from>
    <xdr:to>
      <xdr:col>5</xdr:col>
      <xdr:colOff>13362</xdr:colOff>
      <xdr:row>160</xdr:row>
      <xdr:rowOff>850009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33711" y="91207063"/>
          <a:ext cx="801395" cy="125243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191749</xdr:colOff>
      <xdr:row>165</xdr:row>
      <xdr:rowOff>7818</xdr:rowOff>
    </xdr:from>
    <xdr:to>
      <xdr:col>5</xdr:col>
      <xdr:colOff>13361</xdr:colOff>
      <xdr:row>166</xdr:row>
      <xdr:rowOff>2164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15650" y="96943024"/>
          <a:ext cx="906026" cy="1209541"/>
        </a:xfrm>
        <a:prstGeom prst="rect">
          <a:avLst/>
        </a:prstGeom>
      </xdr:spPr>
    </xdr:pic>
    <xdr:clientData/>
  </xdr:twoCellAnchor>
  <xdr:twoCellAnchor editAs="oneCell">
    <xdr:from>
      <xdr:col>4</xdr:col>
      <xdr:colOff>510582</xdr:colOff>
      <xdr:row>144</xdr:row>
      <xdr:rowOff>974484</xdr:rowOff>
    </xdr:from>
    <xdr:to>
      <xdr:col>5</xdr:col>
      <xdr:colOff>13362</xdr:colOff>
      <xdr:row>145</xdr:row>
      <xdr:rowOff>974038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79830" y="82676274"/>
          <a:ext cx="1047303" cy="88757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491110</xdr:colOff>
      <xdr:row>143</xdr:row>
      <xdr:rowOff>908530</xdr:rowOff>
    </xdr:from>
    <xdr:to>
      <xdr:col>5</xdr:col>
      <xdr:colOff>13362</xdr:colOff>
      <xdr:row>144</xdr:row>
      <xdr:rowOff>990766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61724" y="81568531"/>
          <a:ext cx="1064043" cy="90704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541484</xdr:colOff>
      <xdr:row>142</xdr:row>
      <xdr:rowOff>806570</xdr:rowOff>
    </xdr:from>
    <xdr:to>
      <xdr:col>5</xdr:col>
      <xdr:colOff>13361</xdr:colOff>
      <xdr:row>143</xdr:row>
      <xdr:rowOff>959827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17344" y="80611402"/>
          <a:ext cx="1003178" cy="85666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534844</xdr:colOff>
      <xdr:row>145</xdr:row>
      <xdr:rowOff>958851</xdr:rowOff>
    </xdr:from>
    <xdr:to>
      <xdr:col>5</xdr:col>
      <xdr:colOff>13362</xdr:colOff>
      <xdr:row>146</xdr:row>
      <xdr:rowOff>966015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10135" y="83702348"/>
          <a:ext cx="1010955" cy="86330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151203</xdr:colOff>
      <xdr:row>169</xdr:row>
      <xdr:rowOff>914634</xdr:rowOff>
    </xdr:from>
    <xdr:to>
      <xdr:col>5</xdr:col>
      <xdr:colOff>13363</xdr:colOff>
      <xdr:row>170</xdr:row>
      <xdr:rowOff>939427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31483" y="98304815"/>
          <a:ext cx="984619" cy="1246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151203</xdr:colOff>
      <xdr:row>168</xdr:row>
      <xdr:rowOff>866805</xdr:rowOff>
    </xdr:from>
    <xdr:to>
      <xdr:col>5</xdr:col>
      <xdr:colOff>13363</xdr:colOff>
      <xdr:row>169</xdr:row>
      <xdr:rowOff>935560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31483" y="97341121"/>
          <a:ext cx="984619" cy="1246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191749</xdr:colOff>
      <xdr:row>161</xdr:row>
      <xdr:rowOff>67108</xdr:rowOff>
    </xdr:from>
    <xdr:to>
      <xdr:col>5</xdr:col>
      <xdr:colOff>13361</xdr:colOff>
      <xdr:row>161</xdr:row>
      <xdr:rowOff>838918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82758" y="93397349"/>
          <a:ext cx="771810" cy="1209541"/>
        </a:xfrm>
        <a:prstGeom prst="rect">
          <a:avLst/>
        </a:prstGeom>
      </xdr:spPr>
    </xdr:pic>
    <xdr:clientData/>
  </xdr:twoCellAnchor>
  <xdr:twoCellAnchor editAs="oneCell">
    <xdr:from>
      <xdr:col>4</xdr:col>
      <xdr:colOff>191749</xdr:colOff>
      <xdr:row>162</xdr:row>
      <xdr:rowOff>67108</xdr:rowOff>
    </xdr:from>
    <xdr:to>
      <xdr:col>5</xdr:col>
      <xdr:colOff>13361</xdr:colOff>
      <xdr:row>162</xdr:row>
      <xdr:rowOff>838918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82758" y="94281813"/>
          <a:ext cx="771810" cy="1209541"/>
        </a:xfrm>
        <a:prstGeom prst="rect">
          <a:avLst/>
        </a:prstGeom>
      </xdr:spPr>
    </xdr:pic>
    <xdr:clientData/>
  </xdr:twoCellAnchor>
  <xdr:twoCellAnchor editAs="oneCell">
    <xdr:from>
      <xdr:col>4</xdr:col>
      <xdr:colOff>191749</xdr:colOff>
      <xdr:row>163</xdr:row>
      <xdr:rowOff>67108</xdr:rowOff>
    </xdr:from>
    <xdr:to>
      <xdr:col>5</xdr:col>
      <xdr:colOff>13361</xdr:colOff>
      <xdr:row>163</xdr:row>
      <xdr:rowOff>838918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82758" y="95166278"/>
          <a:ext cx="771810" cy="1209541"/>
        </a:xfrm>
        <a:prstGeom prst="rect">
          <a:avLst/>
        </a:prstGeom>
      </xdr:spPr>
    </xdr:pic>
    <xdr:clientData/>
  </xdr:twoCellAnchor>
  <xdr:twoCellAnchor editAs="oneCell">
    <xdr:from>
      <xdr:col>4</xdr:col>
      <xdr:colOff>191749</xdr:colOff>
      <xdr:row>164</xdr:row>
      <xdr:rowOff>67108</xdr:rowOff>
    </xdr:from>
    <xdr:to>
      <xdr:col>5</xdr:col>
      <xdr:colOff>13361</xdr:colOff>
      <xdr:row>164</xdr:row>
      <xdr:rowOff>838918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82758" y="96050742"/>
          <a:ext cx="771810" cy="1209541"/>
        </a:xfrm>
        <a:prstGeom prst="rect">
          <a:avLst/>
        </a:prstGeom>
      </xdr:spPr>
    </xdr:pic>
    <xdr:clientData/>
  </xdr:twoCellAnchor>
  <xdr:twoCellAnchor editAs="oneCell">
    <xdr:from>
      <xdr:col>4</xdr:col>
      <xdr:colOff>578069</xdr:colOff>
      <xdr:row>31</xdr:row>
      <xdr:rowOff>468329</xdr:rowOff>
    </xdr:from>
    <xdr:to>
      <xdr:col>5</xdr:col>
      <xdr:colOff>13361</xdr:colOff>
      <xdr:row>32</xdr:row>
      <xdr:rowOff>516096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38582" y="14986523"/>
          <a:ext cx="553578" cy="814775"/>
        </a:xfrm>
        <a:prstGeom prst="rect">
          <a:avLst/>
        </a:prstGeom>
      </xdr:spPr>
    </xdr:pic>
    <xdr:clientData/>
  </xdr:twoCellAnchor>
  <xdr:oneCellAnchor>
    <xdr:from>
      <xdr:col>4</xdr:col>
      <xdr:colOff>364653</xdr:colOff>
      <xdr:row>89</xdr:row>
      <xdr:rowOff>13549</xdr:rowOff>
    </xdr:from>
    <xdr:ext cx="201915" cy="501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6200000">
          <a:off x="442132" y="44784167"/>
          <a:ext cx="501227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700"/>
            <a:t>[Adduct]</a:t>
          </a:r>
        </a:p>
      </xdr:txBody>
    </xdr:sp>
    <xdr:clientData/>
  </xdr:oneCellAnchor>
  <xdr:twoCellAnchor editAs="oneCell">
    <xdr:from>
      <xdr:col>4</xdr:col>
      <xdr:colOff>547336</xdr:colOff>
      <xdr:row>101</xdr:row>
      <xdr:rowOff>74978</xdr:rowOff>
    </xdr:from>
    <xdr:to>
      <xdr:col>5</xdr:col>
      <xdr:colOff>13362</xdr:colOff>
      <xdr:row>101</xdr:row>
      <xdr:rowOff>548534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63100" y="51314022"/>
          <a:ext cx="473556" cy="850814"/>
        </a:xfrm>
        <a:prstGeom prst="rect">
          <a:avLst/>
        </a:prstGeom>
      </xdr:spPr>
    </xdr:pic>
    <xdr:clientData/>
  </xdr:twoCellAnchor>
  <xdr:twoCellAnchor editAs="oneCell">
    <xdr:from>
      <xdr:col>4</xdr:col>
      <xdr:colOff>620495</xdr:colOff>
      <xdr:row>117</xdr:row>
      <xdr:rowOff>24718</xdr:rowOff>
    </xdr:from>
    <xdr:to>
      <xdr:col>5</xdr:col>
      <xdr:colOff>13363</xdr:colOff>
      <xdr:row>117</xdr:row>
      <xdr:rowOff>648802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24416" y="62365990"/>
          <a:ext cx="624084" cy="777656"/>
        </a:xfrm>
        <a:prstGeom prst="rect">
          <a:avLst/>
        </a:prstGeom>
      </xdr:spPr>
    </xdr:pic>
    <xdr:clientData/>
  </xdr:twoCellAnchor>
  <xdr:twoCellAnchor editAs="oneCell">
    <xdr:from>
      <xdr:col>4</xdr:col>
      <xdr:colOff>515312</xdr:colOff>
      <xdr:row>149</xdr:row>
      <xdr:rowOff>48648</xdr:rowOff>
    </xdr:from>
    <xdr:to>
      <xdr:col>5</xdr:col>
      <xdr:colOff>13362</xdr:colOff>
      <xdr:row>149</xdr:row>
      <xdr:rowOff>475909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70235" y="86153995"/>
          <a:ext cx="427261" cy="882838"/>
        </a:xfrm>
        <a:prstGeom prst="rect">
          <a:avLst/>
        </a:prstGeom>
      </xdr:spPr>
    </xdr:pic>
    <xdr:clientData/>
  </xdr:twoCellAnchor>
  <xdr:twoCellAnchor editAs="oneCell">
    <xdr:from>
      <xdr:col>10</xdr:col>
      <xdr:colOff>625930</xdr:colOff>
      <xdr:row>2</xdr:row>
      <xdr:rowOff>316687</xdr:rowOff>
    </xdr:from>
    <xdr:to>
      <xdr:col>22</xdr:col>
      <xdr:colOff>650162</xdr:colOff>
      <xdr:row>3</xdr:row>
      <xdr:rowOff>7442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2073" y="316687"/>
          <a:ext cx="10409463" cy="384720"/>
        </a:xfrm>
        <a:prstGeom prst="rect">
          <a:avLst/>
        </a:prstGeom>
      </xdr:spPr>
    </xdr:pic>
    <xdr:clientData/>
  </xdr:twoCellAnchor>
  <xdr:oneCellAnchor>
    <xdr:from>
      <xdr:col>4</xdr:col>
      <xdr:colOff>329711</xdr:colOff>
      <xdr:row>56</xdr:row>
      <xdr:rowOff>498230</xdr:rowOff>
    </xdr:from>
    <xdr:ext cx="201915" cy="501227"/>
    <xdr:sp macro="" textlink="">
      <xdr:nvSpPr>
        <xdr:cNvPr id="175" name="TextBox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 rot="16200000">
          <a:off x="407190" y="28695348"/>
          <a:ext cx="501227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700"/>
            <a:t>[Adduct]</a:t>
          </a:r>
        </a:p>
      </xdr:txBody>
    </xdr:sp>
    <xdr:clientData/>
  </xdr:oneCellAnchor>
  <xdr:oneCellAnchor>
    <xdr:from>
      <xdr:col>4</xdr:col>
      <xdr:colOff>307730</xdr:colOff>
      <xdr:row>38</xdr:row>
      <xdr:rowOff>0</xdr:rowOff>
    </xdr:from>
    <xdr:ext cx="201915" cy="501227"/>
    <xdr:sp macro="" textlink="">
      <xdr:nvSpPr>
        <xdr:cNvPr id="181" name="TextBox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 rot="16200000">
          <a:off x="385209" y="19009156"/>
          <a:ext cx="501227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700"/>
            <a:t>[Adduct]</a:t>
          </a:r>
        </a:p>
      </xdr:txBody>
    </xdr:sp>
    <xdr:clientData/>
  </xdr:oneCellAnchor>
  <xdr:oneCellAnchor>
    <xdr:from>
      <xdr:col>4</xdr:col>
      <xdr:colOff>315057</xdr:colOff>
      <xdr:row>100</xdr:row>
      <xdr:rowOff>58615</xdr:rowOff>
    </xdr:from>
    <xdr:ext cx="201915" cy="501227"/>
    <xdr:sp macro="" textlink="">
      <xdr:nvSpPr>
        <xdr:cNvPr id="183" name="TextBox 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 rot="16200000">
          <a:off x="392536" y="51504059"/>
          <a:ext cx="501227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700"/>
            <a:t>[Adduct]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s.acs.org/doi/abs/10.1021/ac500335t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pubs.acs.org/doi/ipdf/10.1021/pr100528k" TargetMode="External"/><Relationship Id="rId7" Type="http://schemas.openxmlformats.org/officeDocument/2006/relationships/hyperlink" Target="https://www.sciencedirect.com/science/article/pii/S0021967317313109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pubs.acs.org/doi/abs/10.1021/pr800737u" TargetMode="External"/><Relationship Id="rId1" Type="http://schemas.openxmlformats.org/officeDocument/2006/relationships/hyperlink" Target="https://pubs.acs.org/doi/abs/10.1021/acs.jproteome.5b00538" TargetMode="External"/><Relationship Id="rId6" Type="http://schemas.openxmlformats.org/officeDocument/2006/relationships/hyperlink" Target="https://www.nature.com/articles/s41467-017-00662-w" TargetMode="External"/><Relationship Id="rId11" Type="http://schemas.openxmlformats.org/officeDocument/2006/relationships/hyperlink" Target="https://pubs.acs.org/doi/abs/10.1021/pr401092y" TargetMode="External"/><Relationship Id="rId5" Type="http://schemas.openxmlformats.org/officeDocument/2006/relationships/hyperlink" Target="https://pubs.acs.org/doi/abs/10.1021/pr401092y" TargetMode="External"/><Relationship Id="rId10" Type="http://schemas.openxmlformats.org/officeDocument/2006/relationships/hyperlink" Target="https://pubs.acs.org/doi/abs/10.1021/pr401092y" TargetMode="External"/><Relationship Id="rId4" Type="http://schemas.openxmlformats.org/officeDocument/2006/relationships/hyperlink" Target="https://pubs.acs.org/doi/ipdf/10.1021/pr100528k" TargetMode="External"/><Relationship Id="rId9" Type="http://schemas.openxmlformats.org/officeDocument/2006/relationships/hyperlink" Target="https://pubs.acs.org/doi/abs/10.1021/pr401092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42"/>
  <sheetViews>
    <sheetView tabSelected="1" topLeftCell="D1" zoomScale="40" zoomScaleNormal="40" workbookViewId="0">
      <pane xSplit="3" ySplit="8" topLeftCell="G9" activePane="bottomRight" state="frozen"/>
      <selection activeCell="D1" sqref="D1"/>
      <selection pane="topRight" activeCell="G1" sqref="G1"/>
      <selection pane="bottomLeft" activeCell="D8" sqref="D8"/>
      <selection pane="bottomRight" activeCell="G4" sqref="G4:AA4"/>
    </sheetView>
  </sheetViews>
  <sheetFormatPr defaultRowHeight="12.75"/>
  <cols>
    <col min="1" max="2" width="3.7109375" style="45" hidden="1" customWidth="1"/>
    <col min="3" max="3" width="3.7109375" style="46" hidden="1" customWidth="1"/>
    <col min="4" max="4" width="4.28515625" style="4" customWidth="1"/>
    <col min="5" max="5" width="20.7109375" style="45" customWidth="1"/>
    <col min="6" max="6" width="21.42578125" style="46" customWidth="1"/>
    <col min="7" max="7" width="12.140625" style="20" customWidth="1"/>
    <col min="8" max="8" width="15.140625" style="20" bestFit="1" customWidth="1"/>
    <col min="9" max="11" width="12.140625" style="20" customWidth="1"/>
    <col min="12" max="12" width="15.140625" style="20" bestFit="1" customWidth="1"/>
    <col min="13" max="15" width="12.140625" style="20" customWidth="1"/>
    <col min="16" max="16" width="15.140625" style="20" bestFit="1" customWidth="1"/>
    <col min="17" max="19" width="12.140625" style="20" customWidth="1"/>
    <col min="20" max="20" width="15.140625" style="20" bestFit="1" customWidth="1"/>
    <col min="21" max="22" width="12.140625" style="20" customWidth="1"/>
    <col min="23" max="23" width="12.140625" style="46" customWidth="1"/>
    <col min="24" max="24" width="12.140625" style="8" customWidth="1"/>
    <col min="25" max="25" width="16.42578125" style="8" customWidth="1"/>
    <col min="26" max="26" width="12.140625" style="8" customWidth="1"/>
    <col min="27" max="27" width="14.140625" style="8" customWidth="1"/>
    <col min="28" max="28" width="12.140625" style="1" customWidth="1"/>
    <col min="29" max="29" width="14.28515625" style="1" customWidth="1"/>
    <col min="30" max="30" width="12.140625" style="1" customWidth="1"/>
    <col min="31" max="31" width="12.140625" style="20" customWidth="1"/>
    <col min="32" max="32" width="14" style="45" customWidth="1"/>
    <col min="33" max="33" width="14" style="1" customWidth="1"/>
    <col min="34" max="40" width="12.140625" style="45" customWidth="1"/>
    <col min="41" max="41" width="12.140625" style="69" customWidth="1"/>
    <col min="42" max="42" width="12.140625" style="46" customWidth="1"/>
    <col min="43" max="16384" width="9.140625" style="1"/>
  </cols>
  <sheetData>
    <row r="1" spans="1:85" s="45" customFormat="1" ht="24" thickBot="1">
      <c r="C1" s="46"/>
      <c r="D1" s="62"/>
      <c r="E1" s="269"/>
      <c r="F1" s="269"/>
      <c r="G1" s="360" t="s">
        <v>325</v>
      </c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  <c r="AJ1" s="361"/>
      <c r="AK1" s="361"/>
      <c r="AL1" s="361"/>
      <c r="AM1" s="361"/>
      <c r="AN1" s="361"/>
      <c r="AO1" s="361"/>
      <c r="AP1" s="362"/>
    </row>
    <row r="2" spans="1:85" s="45" customFormat="1" ht="60.75" customHeight="1" thickBot="1">
      <c r="C2" s="46"/>
      <c r="D2" s="62"/>
      <c r="E2" s="269"/>
      <c r="F2" s="269"/>
      <c r="G2" s="381" t="s">
        <v>326</v>
      </c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2"/>
      <c r="AF2" s="382"/>
      <c r="AG2" s="382"/>
      <c r="AH2" s="272"/>
      <c r="AI2" s="272"/>
      <c r="AJ2" s="272"/>
      <c r="AK2" s="272"/>
      <c r="AL2" s="272"/>
      <c r="AM2" s="272"/>
      <c r="AN2" s="272"/>
      <c r="AO2" s="272"/>
      <c r="AP2" s="273"/>
    </row>
    <row r="3" spans="1:85" ht="54.75" customHeight="1" thickBot="1">
      <c r="C3" s="3"/>
      <c r="D3" s="3"/>
      <c r="E3" s="321" t="s">
        <v>92</v>
      </c>
      <c r="F3" s="322"/>
      <c r="G3" s="343" t="s">
        <v>229</v>
      </c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4"/>
      <c r="AD3" s="344"/>
      <c r="AE3" s="344"/>
      <c r="AF3" s="344"/>
      <c r="AG3" s="345"/>
      <c r="AH3" s="339" t="s">
        <v>66</v>
      </c>
      <c r="AI3" s="340"/>
      <c r="AJ3" s="340"/>
      <c r="AK3" s="341"/>
      <c r="AL3" s="341"/>
      <c r="AM3" s="340"/>
      <c r="AN3" s="340"/>
      <c r="AO3" s="340"/>
      <c r="AP3" s="342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</row>
    <row r="4" spans="1:85" ht="62.25" customHeight="1" thickBot="1">
      <c r="C4" s="3"/>
      <c r="D4" s="3"/>
      <c r="E4" s="176" t="s">
        <v>65</v>
      </c>
      <c r="F4" s="175" t="s">
        <v>89</v>
      </c>
      <c r="G4" s="346" t="s">
        <v>34</v>
      </c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8"/>
      <c r="AB4" s="353" t="s">
        <v>38</v>
      </c>
      <c r="AC4" s="354"/>
      <c r="AD4" s="354"/>
      <c r="AE4" s="354"/>
      <c r="AF4" s="355"/>
      <c r="AG4" s="204" t="s">
        <v>34</v>
      </c>
      <c r="AH4" s="97" t="s">
        <v>67</v>
      </c>
      <c r="AI4" s="97" t="s">
        <v>83</v>
      </c>
      <c r="AJ4" s="97" t="s">
        <v>68</v>
      </c>
      <c r="AK4" s="327" t="s">
        <v>69</v>
      </c>
      <c r="AL4" s="328"/>
      <c r="AM4" s="97" t="s">
        <v>70</v>
      </c>
      <c r="AN4" s="97" t="s">
        <v>71</v>
      </c>
      <c r="AO4" s="97" t="s">
        <v>84</v>
      </c>
      <c r="AP4" s="97" t="s">
        <v>72</v>
      </c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</row>
    <row r="5" spans="1:85" ht="48" customHeight="1" thickBot="1">
      <c r="C5" s="3"/>
      <c r="D5" s="3"/>
      <c r="E5" s="75" t="s">
        <v>64</v>
      </c>
      <c r="F5" s="76" t="s">
        <v>228</v>
      </c>
      <c r="G5" s="346" t="s">
        <v>39</v>
      </c>
      <c r="H5" s="347"/>
      <c r="I5" s="347"/>
      <c r="J5" s="347"/>
      <c r="K5" s="347"/>
      <c r="L5" s="347"/>
      <c r="M5" s="347"/>
      <c r="N5" s="347"/>
      <c r="O5" s="347"/>
      <c r="P5" s="347"/>
      <c r="Q5" s="347"/>
      <c r="R5" s="347"/>
      <c r="S5" s="347"/>
      <c r="T5" s="347"/>
      <c r="U5" s="347"/>
      <c r="V5" s="347"/>
      <c r="W5" s="347"/>
      <c r="X5" s="347"/>
      <c r="Y5" s="347"/>
      <c r="Z5" s="347"/>
      <c r="AA5" s="348"/>
      <c r="AB5" s="353" t="s">
        <v>37</v>
      </c>
      <c r="AC5" s="354"/>
      <c r="AD5" s="354"/>
      <c r="AE5" s="354"/>
      <c r="AF5" s="355"/>
      <c r="AG5" s="201" t="s">
        <v>37</v>
      </c>
      <c r="AH5" s="150" t="s">
        <v>37</v>
      </c>
      <c r="AI5" s="150" t="s">
        <v>57</v>
      </c>
      <c r="AJ5" s="150" t="s">
        <v>37</v>
      </c>
      <c r="AK5" s="325" t="s">
        <v>37</v>
      </c>
      <c r="AL5" s="326"/>
      <c r="AM5" s="150" t="s">
        <v>58</v>
      </c>
      <c r="AN5" s="150" t="s">
        <v>39</v>
      </c>
      <c r="AO5" s="150" t="s">
        <v>73</v>
      </c>
      <c r="AP5" s="150" t="s">
        <v>74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</row>
    <row r="6" spans="1:85" ht="66.75" customHeight="1" thickBot="1">
      <c r="C6" s="3"/>
      <c r="D6" s="3"/>
      <c r="E6" s="74" t="s">
        <v>91</v>
      </c>
      <c r="F6" s="73" t="s">
        <v>90</v>
      </c>
      <c r="G6" s="349" t="s">
        <v>233</v>
      </c>
      <c r="H6" s="350"/>
      <c r="I6" s="350"/>
      <c r="J6" s="350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350"/>
      <c r="W6" s="350"/>
      <c r="X6" s="350"/>
      <c r="Y6" s="351"/>
      <c r="Z6" s="351"/>
      <c r="AA6" s="352"/>
      <c r="AB6" s="353" t="s">
        <v>231</v>
      </c>
      <c r="AC6" s="354"/>
      <c r="AD6" s="354"/>
      <c r="AE6" s="354"/>
      <c r="AF6" s="355"/>
      <c r="AG6" s="201" t="s">
        <v>231</v>
      </c>
      <c r="AH6" s="98" t="s">
        <v>231</v>
      </c>
      <c r="AI6" s="274" t="s">
        <v>230</v>
      </c>
      <c r="AJ6" s="98" t="s">
        <v>231</v>
      </c>
      <c r="AK6" s="323" t="s">
        <v>231</v>
      </c>
      <c r="AL6" s="324"/>
      <c r="AM6" s="98" t="s">
        <v>230</v>
      </c>
      <c r="AN6" s="98" t="s">
        <v>232</v>
      </c>
      <c r="AO6" s="98" t="s">
        <v>234</v>
      </c>
      <c r="AP6" s="274" t="s">
        <v>234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</row>
    <row r="7" spans="1:85" s="291" customFormat="1" ht="42.75" customHeight="1" thickBot="1">
      <c r="A7" s="291" t="s">
        <v>61</v>
      </c>
      <c r="B7" s="291" t="s">
        <v>62</v>
      </c>
      <c r="C7" s="292"/>
      <c r="D7" s="292"/>
      <c r="E7" s="337" t="s">
        <v>31</v>
      </c>
      <c r="F7" s="338"/>
      <c r="G7" s="275" t="s">
        <v>240</v>
      </c>
      <c r="H7" s="276" t="s">
        <v>236</v>
      </c>
      <c r="I7" s="276" t="s">
        <v>93</v>
      </c>
      <c r="J7" s="277" t="s">
        <v>36</v>
      </c>
      <c r="K7" s="278" t="s">
        <v>241</v>
      </c>
      <c r="L7" s="276" t="s">
        <v>236</v>
      </c>
      <c r="M7" s="276" t="s">
        <v>93</v>
      </c>
      <c r="N7" s="279" t="s">
        <v>36</v>
      </c>
      <c r="O7" s="275" t="s">
        <v>242</v>
      </c>
      <c r="P7" s="276" t="s">
        <v>236</v>
      </c>
      <c r="Q7" s="276" t="s">
        <v>93</v>
      </c>
      <c r="R7" s="277" t="s">
        <v>36</v>
      </c>
      <c r="S7" s="276" t="s">
        <v>243</v>
      </c>
      <c r="T7" s="276" t="s">
        <v>236</v>
      </c>
      <c r="U7" s="276" t="s">
        <v>93</v>
      </c>
      <c r="V7" s="276" t="s">
        <v>36</v>
      </c>
      <c r="W7" s="280" t="s">
        <v>32</v>
      </c>
      <c r="X7" s="281" t="s">
        <v>94</v>
      </c>
      <c r="Y7" s="302" t="s">
        <v>239</v>
      </c>
      <c r="Z7" s="303" t="s">
        <v>238</v>
      </c>
      <c r="AA7" s="301" t="s">
        <v>85</v>
      </c>
      <c r="AB7" s="283" t="s">
        <v>95</v>
      </c>
      <c r="AC7" s="276" t="s">
        <v>236</v>
      </c>
      <c r="AD7" s="276" t="s">
        <v>93</v>
      </c>
      <c r="AE7" s="279" t="s">
        <v>36</v>
      </c>
      <c r="AF7" s="282" t="s">
        <v>85</v>
      </c>
      <c r="AG7" s="284" t="s">
        <v>240</v>
      </c>
      <c r="AH7" s="285" t="s">
        <v>32</v>
      </c>
      <c r="AI7" s="286" t="s">
        <v>32</v>
      </c>
      <c r="AJ7" s="287" t="s">
        <v>32</v>
      </c>
      <c r="AK7" s="288" t="s">
        <v>32</v>
      </c>
      <c r="AL7" s="289" t="s">
        <v>33</v>
      </c>
      <c r="AM7" s="285" t="s">
        <v>32</v>
      </c>
      <c r="AN7" s="290" t="s">
        <v>32</v>
      </c>
      <c r="AO7" s="285" t="s">
        <v>32</v>
      </c>
      <c r="AP7" s="285" t="s">
        <v>32</v>
      </c>
      <c r="AQ7" s="293"/>
      <c r="AR7" s="293"/>
      <c r="AS7" s="293"/>
      <c r="AT7" s="293"/>
      <c r="AU7" s="293"/>
      <c r="AV7" s="293"/>
      <c r="AW7" s="293"/>
      <c r="AX7" s="293"/>
      <c r="AY7" s="293"/>
      <c r="AZ7" s="293"/>
      <c r="BA7" s="293"/>
      <c r="BB7" s="293"/>
      <c r="BC7" s="293"/>
      <c r="BD7" s="293"/>
      <c r="BE7" s="293"/>
      <c r="BF7" s="293"/>
      <c r="BG7" s="293"/>
      <c r="BH7" s="293"/>
      <c r="BI7" s="293"/>
      <c r="BJ7" s="293"/>
      <c r="BK7" s="293"/>
      <c r="BL7" s="293"/>
      <c r="BM7" s="293"/>
      <c r="BN7" s="293"/>
      <c r="BO7" s="293"/>
      <c r="BP7" s="293"/>
      <c r="BQ7" s="293"/>
      <c r="BR7" s="293"/>
      <c r="BS7" s="293"/>
      <c r="BT7" s="293"/>
      <c r="BU7" s="293"/>
      <c r="BV7" s="293"/>
      <c r="BW7" s="293"/>
      <c r="BX7" s="293"/>
      <c r="BY7" s="293"/>
      <c r="BZ7" s="293"/>
      <c r="CA7" s="293"/>
      <c r="CB7" s="293"/>
      <c r="CC7" s="293"/>
      <c r="CD7" s="293"/>
      <c r="CE7" s="293"/>
      <c r="CF7" s="293"/>
      <c r="CG7" s="293"/>
    </row>
    <row r="8" spans="1:85" s="46" customFormat="1" ht="22.5" hidden="1" customHeight="1">
      <c r="B8" s="46" t="s">
        <v>60</v>
      </c>
      <c r="C8" s="3"/>
      <c r="D8" s="3"/>
      <c r="E8" s="48"/>
      <c r="F8" s="49"/>
      <c r="G8" s="132"/>
      <c r="H8" s="53"/>
      <c r="I8" s="53"/>
      <c r="J8" s="133"/>
      <c r="K8" s="125"/>
      <c r="L8" s="53"/>
      <c r="M8" s="53"/>
      <c r="N8" s="83"/>
      <c r="O8" s="132"/>
      <c r="P8" s="53"/>
      <c r="Q8" s="53"/>
      <c r="R8" s="133"/>
      <c r="S8" s="53"/>
      <c r="T8" s="53"/>
      <c r="U8" s="53"/>
      <c r="V8" s="83"/>
      <c r="W8" s="52"/>
      <c r="X8" s="70"/>
      <c r="Y8" s="88"/>
      <c r="Z8" s="88"/>
      <c r="AA8" s="88"/>
      <c r="AB8" s="56"/>
      <c r="AC8" s="54"/>
      <c r="AD8" s="53"/>
      <c r="AE8" s="55"/>
      <c r="AF8" s="54"/>
      <c r="AG8" s="236"/>
      <c r="AH8" s="86"/>
      <c r="AI8" s="71"/>
      <c r="AJ8" s="88"/>
      <c r="AK8" s="50"/>
      <c r="AL8" s="51"/>
      <c r="AM8" s="86"/>
      <c r="AN8" s="82"/>
      <c r="AO8" s="86"/>
      <c r="AP8" s="86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195"/>
      <c r="BT8" s="195"/>
      <c r="BU8" s="195"/>
      <c r="BV8" s="195"/>
      <c r="BW8" s="195"/>
      <c r="BX8" s="195"/>
      <c r="BY8" s="195"/>
      <c r="BZ8" s="195"/>
      <c r="CA8" s="195"/>
      <c r="CB8" s="195"/>
      <c r="CC8" s="195"/>
      <c r="CD8" s="195"/>
      <c r="CE8" s="195"/>
      <c r="CF8" s="195"/>
      <c r="CG8" s="195"/>
    </row>
    <row r="9" spans="1:85" ht="39.950000000000003" customHeight="1">
      <c r="A9" s="45">
        <v>4</v>
      </c>
      <c r="B9" s="45">
        <v>1</v>
      </c>
      <c r="C9" s="2">
        <v>2</v>
      </c>
      <c r="D9" s="78">
        <v>1</v>
      </c>
      <c r="E9" s="117"/>
      <c r="F9" s="101" t="s">
        <v>27</v>
      </c>
      <c r="G9" s="134">
        <v>1231.4840731944701</v>
      </c>
      <c r="H9" s="13">
        <v>1231.4850666666666</v>
      </c>
      <c r="I9" s="13">
        <v>-9.9347219656920061E-4</v>
      </c>
      <c r="J9" s="135">
        <v>-0.80672760467955829</v>
      </c>
      <c r="K9" s="127">
        <v>616.24567793463893</v>
      </c>
      <c r="L9" s="16"/>
      <c r="M9" s="16"/>
      <c r="N9" s="142"/>
      <c r="O9" s="145">
        <v>411.16621284802858</v>
      </c>
      <c r="P9" s="16"/>
      <c r="Q9" s="16"/>
      <c r="R9" s="139"/>
      <c r="S9" s="17">
        <v>308.62648030472337</v>
      </c>
      <c r="T9" s="16"/>
      <c r="U9" s="16"/>
      <c r="V9" s="16"/>
      <c r="W9" s="78" t="s">
        <v>29</v>
      </c>
      <c r="X9" s="122" t="s">
        <v>245</v>
      </c>
      <c r="Y9" s="304">
        <v>7.5659278493958202E-4</v>
      </c>
      <c r="Z9" s="311">
        <v>6.7903100475124142E-5</v>
      </c>
      <c r="AA9" s="113" t="s">
        <v>29</v>
      </c>
      <c r="AB9" s="206">
        <v>1120.4020091944701</v>
      </c>
      <c r="AC9" s="265"/>
      <c r="AD9" s="240"/>
      <c r="AE9" s="159"/>
      <c r="AF9" s="265"/>
      <c r="AG9" s="217">
        <f t="shared" ref="AG9:AG40" si="0">G9</f>
        <v>1231.4840731944701</v>
      </c>
      <c r="AH9" s="96"/>
      <c r="AI9" s="102"/>
      <c r="AJ9" s="102"/>
      <c r="AK9" s="28"/>
      <c r="AL9" s="29"/>
      <c r="AM9" s="102"/>
      <c r="AN9" s="102"/>
      <c r="AO9" s="96"/>
      <c r="AP9" s="96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</row>
    <row r="10" spans="1:85" ht="39.950000000000003" customHeight="1">
      <c r="A10" s="45">
        <v>1</v>
      </c>
      <c r="B10" s="58">
        <v>2</v>
      </c>
      <c r="C10" s="57"/>
      <c r="D10" s="79">
        <v>2</v>
      </c>
      <c r="E10" s="118"/>
      <c r="F10" s="113" t="s">
        <v>59</v>
      </c>
      <c r="G10" s="136">
        <v>1044.3996152945201</v>
      </c>
      <c r="H10" s="13">
        <v>1044.3999666666666</v>
      </c>
      <c r="I10" s="13">
        <v>-3.5137214649694215E-4</v>
      </c>
      <c r="J10" s="135">
        <v>-0.3364345805488021</v>
      </c>
      <c r="K10" s="127">
        <v>522.70344898466396</v>
      </c>
      <c r="L10" s="16"/>
      <c r="M10" s="16"/>
      <c r="N10" s="142"/>
      <c r="O10" s="145">
        <v>348.8047268813786</v>
      </c>
      <c r="P10" s="16"/>
      <c r="Q10" s="16"/>
      <c r="R10" s="139"/>
      <c r="S10" s="17">
        <v>261.85536582973589</v>
      </c>
      <c r="T10" s="16"/>
      <c r="U10" s="16"/>
      <c r="V10" s="16"/>
      <c r="W10" s="79" t="s">
        <v>29</v>
      </c>
      <c r="X10" s="81"/>
      <c r="Y10" s="305"/>
      <c r="Z10" s="312"/>
      <c r="AA10" s="294"/>
      <c r="AB10" s="264">
        <v>933.31755129452006</v>
      </c>
      <c r="AC10" s="239"/>
      <c r="AD10" s="242"/>
      <c r="AE10" s="216"/>
      <c r="AF10" s="239"/>
      <c r="AG10" s="202">
        <f t="shared" si="0"/>
        <v>1044.3996152945201</v>
      </c>
      <c r="AH10" s="87"/>
      <c r="AI10" s="92"/>
      <c r="AJ10" s="92"/>
      <c r="AK10" s="106"/>
      <c r="AL10" s="27"/>
      <c r="AM10" s="92"/>
      <c r="AN10" s="92"/>
      <c r="AO10" s="87"/>
      <c r="AP10" s="91" t="s">
        <v>29</v>
      </c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</row>
    <row r="11" spans="1:85" ht="39.950000000000003" customHeight="1">
      <c r="A11" s="45">
        <v>2</v>
      </c>
      <c r="B11" s="58">
        <v>3</v>
      </c>
      <c r="C11" s="57"/>
      <c r="D11" s="79">
        <v>3</v>
      </c>
      <c r="E11" s="119"/>
      <c r="F11" s="89" t="s">
        <v>53</v>
      </c>
      <c r="G11" s="136">
        <v>1190.4575240934601</v>
      </c>
      <c r="H11" s="13">
        <v>1190.4602000000002</v>
      </c>
      <c r="I11" s="13">
        <v>-2.6759065401620319E-3</v>
      </c>
      <c r="J11" s="135">
        <v>-2.247796738652855</v>
      </c>
      <c r="K11" s="127">
        <v>595.73240338413393</v>
      </c>
      <c r="L11" s="16"/>
      <c r="M11" s="16"/>
      <c r="N11" s="142"/>
      <c r="O11" s="145">
        <v>397.49069648102522</v>
      </c>
      <c r="P11" s="16"/>
      <c r="Q11" s="16"/>
      <c r="R11" s="139"/>
      <c r="S11" s="17">
        <v>298.36984302947087</v>
      </c>
      <c r="T11" s="16"/>
      <c r="U11" s="16"/>
      <c r="V11" s="16"/>
      <c r="W11" s="79" t="s">
        <v>29</v>
      </c>
      <c r="X11" s="81"/>
      <c r="Y11" s="305"/>
      <c r="Z11" s="312"/>
      <c r="AA11" s="294"/>
      <c r="AB11" s="264">
        <v>1079.3754600934601</v>
      </c>
      <c r="AC11" s="239"/>
      <c r="AD11" s="242"/>
      <c r="AE11" s="216"/>
      <c r="AF11" s="239"/>
      <c r="AG11" s="202">
        <f t="shared" si="0"/>
        <v>1190.4575240934601</v>
      </c>
      <c r="AH11" s="87"/>
      <c r="AI11" s="92"/>
      <c r="AJ11" s="92"/>
      <c r="AK11" s="7"/>
      <c r="AL11" s="24"/>
      <c r="AM11" s="92"/>
      <c r="AN11" s="92"/>
      <c r="AO11" s="87"/>
      <c r="AP11" s="91" t="s">
        <v>29</v>
      </c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</row>
    <row r="12" spans="1:85" ht="39.950000000000003" customHeight="1">
      <c r="A12" s="45">
        <v>5</v>
      </c>
      <c r="B12" s="45">
        <v>4</v>
      </c>
      <c r="C12" s="2">
        <v>3</v>
      </c>
      <c r="D12" s="79">
        <v>4</v>
      </c>
      <c r="E12" s="119"/>
      <c r="F12" s="89" t="s">
        <v>0</v>
      </c>
      <c r="G12" s="137">
        <v>1247.47898781403</v>
      </c>
      <c r="H12" s="13">
        <v>1247.4788999999998</v>
      </c>
      <c r="I12" s="13">
        <v>8.7814030166555312E-5</v>
      </c>
      <c r="J12" s="135">
        <v>7.0393193812773341E-2</v>
      </c>
      <c r="K12" s="127">
        <v>624.24313524441891</v>
      </c>
      <c r="L12" s="16"/>
      <c r="M12" s="16"/>
      <c r="N12" s="142"/>
      <c r="O12" s="145">
        <v>416.49785105454856</v>
      </c>
      <c r="P12" s="16"/>
      <c r="Q12" s="16"/>
      <c r="R12" s="139"/>
      <c r="S12" s="17">
        <v>312.62520895961336</v>
      </c>
      <c r="T12" s="16"/>
      <c r="U12" s="16"/>
      <c r="V12" s="16"/>
      <c r="W12" s="79" t="s">
        <v>29</v>
      </c>
      <c r="X12" s="123" t="s">
        <v>246</v>
      </c>
      <c r="Y12" s="305"/>
      <c r="Z12" s="312"/>
      <c r="AA12" s="294"/>
      <c r="AB12" s="264">
        <v>1136.3969238140301</v>
      </c>
      <c r="AC12" s="239"/>
      <c r="AD12" s="242"/>
      <c r="AE12" s="216"/>
      <c r="AF12" s="239"/>
      <c r="AG12" s="202">
        <f t="shared" si="0"/>
        <v>1247.47898781403</v>
      </c>
      <c r="AH12" s="87"/>
      <c r="AI12" s="92"/>
      <c r="AJ12" s="92"/>
      <c r="AK12" s="6" t="s">
        <v>29</v>
      </c>
      <c r="AL12" s="24"/>
      <c r="AM12" s="77" t="s">
        <v>29</v>
      </c>
      <c r="AN12" s="92"/>
      <c r="AO12" s="79" t="s">
        <v>29</v>
      </c>
      <c r="AP12" s="79" t="s">
        <v>29</v>
      </c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</row>
    <row r="13" spans="1:85" ht="39.950000000000003" customHeight="1">
      <c r="A13" s="45">
        <v>14</v>
      </c>
      <c r="B13" s="45">
        <v>6</v>
      </c>
      <c r="C13" s="2">
        <v>11</v>
      </c>
      <c r="D13" s="79">
        <v>5</v>
      </c>
      <c r="E13" s="119"/>
      <c r="F13" s="89" t="s">
        <v>96</v>
      </c>
      <c r="G13" s="138">
        <v>1566.60570444878</v>
      </c>
      <c r="H13" s="13">
        <v>1566.6088500000001</v>
      </c>
      <c r="I13" s="13">
        <v>-3.1455512200864177E-3</v>
      </c>
      <c r="J13" s="135">
        <v>-2.0078767817286862</v>
      </c>
      <c r="K13" s="127">
        <v>783.8064935617939</v>
      </c>
      <c r="L13" s="13">
        <v>783.80640000000005</v>
      </c>
      <c r="M13" s="13">
        <v>9.3561793846674846E-5</v>
      </c>
      <c r="N13" s="143">
        <v>0.11936848522587366</v>
      </c>
      <c r="O13" s="145">
        <v>522.87342326613191</v>
      </c>
      <c r="P13" s="16"/>
      <c r="Q13" s="16"/>
      <c r="R13" s="139"/>
      <c r="S13" s="17">
        <v>392.40688811830086</v>
      </c>
      <c r="T13" s="16"/>
      <c r="U13" s="16"/>
      <c r="V13" s="16"/>
      <c r="W13" s="79" t="s">
        <v>29</v>
      </c>
      <c r="X13" s="81"/>
      <c r="Y13" s="305"/>
      <c r="Z13" s="312"/>
      <c r="AA13" s="294"/>
      <c r="AB13" s="264">
        <v>1455.52364044878</v>
      </c>
      <c r="AC13" s="241">
        <v>1455.5086666666666</v>
      </c>
      <c r="AD13" s="241">
        <v>1.4973782113429479E-2</v>
      </c>
      <c r="AE13" s="148">
        <v>10.287556792147072</v>
      </c>
      <c r="AF13" s="241" t="s">
        <v>29</v>
      </c>
      <c r="AG13" s="202">
        <f t="shared" si="0"/>
        <v>1566.60570444878</v>
      </c>
      <c r="AH13" s="79" t="s">
        <v>29</v>
      </c>
      <c r="AI13" s="92"/>
      <c r="AJ13" s="77" t="s">
        <v>29</v>
      </c>
      <c r="AK13" s="6" t="s">
        <v>29</v>
      </c>
      <c r="AL13" s="5" t="s">
        <v>29</v>
      </c>
      <c r="AM13" s="92"/>
      <c r="AN13" s="92"/>
      <c r="AO13" s="79" t="s">
        <v>29</v>
      </c>
      <c r="AP13" s="79" t="s">
        <v>29</v>
      </c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</row>
    <row r="14" spans="1:85" ht="39.950000000000003" customHeight="1">
      <c r="A14" s="45">
        <v>7</v>
      </c>
      <c r="B14" s="45">
        <v>7</v>
      </c>
      <c r="C14" s="2">
        <v>5</v>
      </c>
      <c r="D14" s="79">
        <v>6</v>
      </c>
      <c r="E14" s="119"/>
      <c r="F14" s="89" t="s">
        <v>2</v>
      </c>
      <c r="G14" s="138">
        <v>1393.5368966129699</v>
      </c>
      <c r="H14" s="13">
        <v>1393.5389666666667</v>
      </c>
      <c r="I14" s="13">
        <v>-2.0700536967979133E-3</v>
      </c>
      <c r="J14" s="135">
        <v>-1.4854674474922309</v>
      </c>
      <c r="K14" s="126">
        <v>697.27208964388888</v>
      </c>
      <c r="L14" s="59">
        <v>697.27243333333342</v>
      </c>
      <c r="M14" s="13">
        <v>-3.43689444548545E-4</v>
      </c>
      <c r="N14" s="143">
        <v>-0.49290578190799844</v>
      </c>
      <c r="O14" s="145">
        <v>465.18382065419519</v>
      </c>
      <c r="P14" s="16"/>
      <c r="Q14" s="16"/>
      <c r="R14" s="139"/>
      <c r="S14" s="17">
        <v>349.13968615934834</v>
      </c>
      <c r="T14" s="16"/>
      <c r="U14" s="16"/>
      <c r="V14" s="16"/>
      <c r="W14" s="79" t="s">
        <v>29</v>
      </c>
      <c r="X14" s="123" t="s">
        <v>247</v>
      </c>
      <c r="Y14" s="306">
        <v>3.7403055098500341E-4</v>
      </c>
      <c r="Z14" s="313">
        <v>7.2058954844957449E-5</v>
      </c>
      <c r="AA14" s="113" t="s">
        <v>29</v>
      </c>
      <c r="AB14" s="264">
        <v>1282.45483261297</v>
      </c>
      <c r="AC14" s="241">
        <v>1282.4190000000001</v>
      </c>
      <c r="AD14" s="241">
        <f>AC14-AB14</f>
        <v>-3.5832612969898037E-2</v>
      </c>
      <c r="AE14" s="148">
        <v>27.587589999999999</v>
      </c>
      <c r="AF14" s="239"/>
      <c r="AG14" s="202">
        <f t="shared" si="0"/>
        <v>1393.5368966129699</v>
      </c>
      <c r="AH14" s="87"/>
      <c r="AI14" s="92"/>
      <c r="AJ14" s="92"/>
      <c r="AK14" s="6" t="s">
        <v>29</v>
      </c>
      <c r="AL14" s="24"/>
      <c r="AM14" s="77" t="s">
        <v>29</v>
      </c>
      <c r="AN14" s="92"/>
      <c r="AO14" s="87"/>
      <c r="AP14" s="79" t="s">
        <v>29</v>
      </c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</row>
    <row r="15" spans="1:85" ht="39.950000000000003" customHeight="1">
      <c r="A15" s="45">
        <v>9</v>
      </c>
      <c r="B15" s="45">
        <v>15</v>
      </c>
      <c r="C15" s="2">
        <v>7</v>
      </c>
      <c r="D15" s="79">
        <v>7</v>
      </c>
      <c r="E15" s="119"/>
      <c r="F15" s="89" t="s">
        <v>4</v>
      </c>
      <c r="G15" s="138">
        <v>1450.5583603335401</v>
      </c>
      <c r="H15" s="13">
        <v>1450.5606333333333</v>
      </c>
      <c r="I15" s="13">
        <v>-2.2729997931492107E-3</v>
      </c>
      <c r="J15" s="135">
        <v>-1.5669826566830163</v>
      </c>
      <c r="K15" s="126">
        <v>725.78282150417397</v>
      </c>
      <c r="L15" s="59">
        <v>725.78193333333331</v>
      </c>
      <c r="M15" s="13">
        <v>8.8817084065340168E-4</v>
      </c>
      <c r="N15" s="143">
        <v>1.2237418885344806</v>
      </c>
      <c r="O15" s="145">
        <v>484.19097522771858</v>
      </c>
      <c r="P15" s="16"/>
      <c r="Q15" s="16"/>
      <c r="R15" s="139"/>
      <c r="S15" s="17">
        <v>363.39505208949089</v>
      </c>
      <c r="T15" s="16"/>
      <c r="U15" s="16"/>
      <c r="V15" s="16"/>
      <c r="W15" s="79" t="s">
        <v>29</v>
      </c>
      <c r="X15" s="123" t="s">
        <v>248</v>
      </c>
      <c r="Y15" s="306">
        <v>1.403705116094783E-3</v>
      </c>
      <c r="Z15" s="313">
        <v>1.5831201482940051E-4</v>
      </c>
      <c r="AA15" s="113" t="s">
        <v>29</v>
      </c>
      <c r="AB15" s="264">
        <v>1339.4762963335402</v>
      </c>
      <c r="AC15" s="239"/>
      <c r="AD15" s="242"/>
      <c r="AE15" s="216"/>
      <c r="AF15" s="239"/>
      <c r="AG15" s="202">
        <f t="shared" si="0"/>
        <v>1450.5583603335401</v>
      </c>
      <c r="AH15" s="87"/>
      <c r="AI15" s="77" t="s">
        <v>29</v>
      </c>
      <c r="AJ15" s="92"/>
      <c r="AK15" s="6" t="s">
        <v>29</v>
      </c>
      <c r="AL15" s="24"/>
      <c r="AM15" s="77" t="s">
        <v>29</v>
      </c>
      <c r="AN15" s="77" t="s">
        <v>29</v>
      </c>
      <c r="AO15" s="79" t="s">
        <v>29</v>
      </c>
      <c r="AP15" s="79" t="s">
        <v>29</v>
      </c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</row>
    <row r="16" spans="1:85" ht="39.950000000000003" customHeight="1">
      <c r="A16" s="45">
        <v>28</v>
      </c>
      <c r="B16" s="45">
        <v>16</v>
      </c>
      <c r="C16" s="44"/>
      <c r="D16" s="79">
        <v>8</v>
      </c>
      <c r="E16" s="119"/>
      <c r="F16" s="89" t="s">
        <v>97</v>
      </c>
      <c r="G16" s="138">
        <v>1740.66976125732</v>
      </c>
      <c r="H16" s="16"/>
      <c r="I16" s="16"/>
      <c r="J16" s="139"/>
      <c r="K16" s="127">
        <v>870.83852196606392</v>
      </c>
      <c r="L16" s="13">
        <v>870.8352666666666</v>
      </c>
      <c r="M16" s="13">
        <v>3.2552993973240518E-3</v>
      </c>
      <c r="N16" s="143">
        <v>3.7381205759876903</v>
      </c>
      <c r="O16" s="145">
        <v>580.89477553564518</v>
      </c>
      <c r="P16" s="16"/>
      <c r="Q16" s="16"/>
      <c r="R16" s="139"/>
      <c r="S16" s="17">
        <v>435.92290232043587</v>
      </c>
      <c r="T16" s="16"/>
      <c r="U16" s="16"/>
      <c r="V16" s="16"/>
      <c r="W16" s="79" t="s">
        <v>29</v>
      </c>
      <c r="X16" s="81"/>
      <c r="Y16" s="305"/>
      <c r="Z16" s="312"/>
      <c r="AA16" s="294"/>
      <c r="AB16" s="264">
        <v>1629.5876972573201</v>
      </c>
      <c r="AC16" s="241">
        <v>1629.6110000000001</v>
      </c>
      <c r="AD16" s="241">
        <f>AC16-AB16</f>
        <v>2.3302742680016308E-2</v>
      </c>
      <c r="AE16" s="148">
        <v>-14.832700000000001</v>
      </c>
      <c r="AF16" s="239"/>
      <c r="AG16" s="202">
        <f t="shared" si="0"/>
        <v>1740.66976125732</v>
      </c>
      <c r="AH16" s="87"/>
      <c r="AI16" s="92"/>
      <c r="AJ16" s="92"/>
      <c r="AK16" s="7"/>
      <c r="AL16" s="24"/>
      <c r="AM16" s="92"/>
      <c r="AN16" s="92"/>
      <c r="AO16" s="87"/>
      <c r="AP16" s="79" t="s">
        <v>29</v>
      </c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</row>
    <row r="17" spans="1:85" ht="39.950000000000003" customHeight="1">
      <c r="A17" s="45">
        <v>16</v>
      </c>
      <c r="B17" s="45">
        <v>18</v>
      </c>
      <c r="C17" s="2">
        <v>13</v>
      </c>
      <c r="D17" s="79">
        <v>9</v>
      </c>
      <c r="E17" s="119"/>
      <c r="F17" s="89" t="s">
        <v>8</v>
      </c>
      <c r="G17" s="137">
        <v>1596.6162691324801</v>
      </c>
      <c r="H17" s="85">
        <v>1596.6173333333336</v>
      </c>
      <c r="I17" s="13">
        <v>-1.0642008535342029E-3</v>
      </c>
      <c r="J17" s="135">
        <v>-0.66653514317027185</v>
      </c>
      <c r="K17" s="128">
        <v>798.81177590364393</v>
      </c>
      <c r="L17" s="59">
        <v>798.81123333333335</v>
      </c>
      <c r="M17" s="13">
        <v>5.4257031058568828E-4</v>
      </c>
      <c r="N17" s="143">
        <v>0.67922172275429171</v>
      </c>
      <c r="O17" s="145">
        <v>532.87694482736526</v>
      </c>
      <c r="P17" s="16"/>
      <c r="Q17" s="16"/>
      <c r="R17" s="139"/>
      <c r="S17" s="17">
        <v>399.90952928922587</v>
      </c>
      <c r="T17" s="16"/>
      <c r="U17" s="16"/>
      <c r="V17" s="16"/>
      <c r="W17" s="79" t="s">
        <v>29</v>
      </c>
      <c r="X17" s="43" t="s">
        <v>249</v>
      </c>
      <c r="Y17" s="307">
        <v>3.5675809900236048E-2</v>
      </c>
      <c r="Z17" s="314">
        <v>4.5733167717369677E-3</v>
      </c>
      <c r="AA17" s="295" t="s">
        <v>29</v>
      </c>
      <c r="AB17" s="264">
        <v>1485.5342051324801</v>
      </c>
      <c r="AC17" s="241">
        <v>1485.5233333333333</v>
      </c>
      <c r="AD17" s="241">
        <v>1.0871799146798367E-2</v>
      </c>
      <c r="AE17" s="148">
        <v>7.3184441726327112</v>
      </c>
      <c r="AF17" s="241" t="s">
        <v>29</v>
      </c>
      <c r="AG17" s="202">
        <f t="shared" si="0"/>
        <v>1596.6162691324801</v>
      </c>
      <c r="AH17" s="79" t="s">
        <v>29</v>
      </c>
      <c r="AI17" s="77" t="s">
        <v>29</v>
      </c>
      <c r="AJ17" s="77" t="s">
        <v>29</v>
      </c>
      <c r="AK17" s="6" t="s">
        <v>29</v>
      </c>
      <c r="AL17" s="5" t="s">
        <v>29</v>
      </c>
      <c r="AM17" s="77" t="s">
        <v>29</v>
      </c>
      <c r="AN17" s="92"/>
      <c r="AO17" s="79" t="s">
        <v>29</v>
      </c>
      <c r="AP17" s="79" t="s">
        <v>29</v>
      </c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</row>
    <row r="18" spans="1:85" ht="39.950000000000003" customHeight="1">
      <c r="A18" s="45">
        <v>18</v>
      </c>
      <c r="B18" s="45">
        <v>22</v>
      </c>
      <c r="C18" s="2">
        <v>15</v>
      </c>
      <c r="D18" s="79">
        <v>10</v>
      </c>
      <c r="E18" s="119"/>
      <c r="F18" s="89" t="s">
        <v>10</v>
      </c>
      <c r="G18" s="138">
        <v>1653.63773285305</v>
      </c>
      <c r="H18" s="16"/>
      <c r="I18" s="16"/>
      <c r="J18" s="139"/>
      <c r="K18" s="128">
        <v>827.32250776392891</v>
      </c>
      <c r="L18" s="13">
        <v>827.32056666666665</v>
      </c>
      <c r="M18" s="13">
        <v>1.9410972622608824E-3</v>
      </c>
      <c r="N18" s="143">
        <v>2.3462401228599981</v>
      </c>
      <c r="O18" s="145">
        <v>551.88409940088854</v>
      </c>
      <c r="P18" s="16"/>
      <c r="Q18" s="16"/>
      <c r="R18" s="139"/>
      <c r="S18" s="17">
        <v>414.16489521936836</v>
      </c>
      <c r="T18" s="16"/>
      <c r="U18" s="16"/>
      <c r="V18" s="16"/>
      <c r="W18" s="79" t="s">
        <v>29</v>
      </c>
      <c r="X18" s="43" t="s">
        <v>250</v>
      </c>
      <c r="Y18" s="307">
        <v>1.6000812935761822E-3</v>
      </c>
      <c r="Z18" s="314">
        <v>2.5532813815932012E-4</v>
      </c>
      <c r="AA18" s="295" t="s">
        <v>29</v>
      </c>
      <c r="AB18" s="264">
        <v>1542.5556688530501</v>
      </c>
      <c r="AC18" s="239"/>
      <c r="AD18" s="242"/>
      <c r="AE18" s="216"/>
      <c r="AF18" s="239"/>
      <c r="AG18" s="202">
        <f t="shared" si="0"/>
        <v>1653.63773285305</v>
      </c>
      <c r="AH18" s="79" t="s">
        <v>29</v>
      </c>
      <c r="AI18" s="77" t="s">
        <v>29</v>
      </c>
      <c r="AJ18" s="92"/>
      <c r="AK18" s="6" t="s">
        <v>29</v>
      </c>
      <c r="AL18" s="24"/>
      <c r="AM18" s="77" t="s">
        <v>29</v>
      </c>
      <c r="AN18" s="92"/>
      <c r="AO18" s="87"/>
      <c r="AP18" s="79" t="s">
        <v>29</v>
      </c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</row>
    <row r="19" spans="1:85" ht="39.950000000000003" customHeight="1">
      <c r="A19" s="45">
        <v>33</v>
      </c>
      <c r="B19" s="45">
        <v>23</v>
      </c>
      <c r="C19" s="2">
        <v>25</v>
      </c>
      <c r="D19" s="79">
        <v>11</v>
      </c>
      <c r="E19" s="119"/>
      <c r="F19" s="89" t="s">
        <v>16</v>
      </c>
      <c r="G19" s="138">
        <v>1799.6956416519899</v>
      </c>
      <c r="H19" s="13">
        <v>1799.692</v>
      </c>
      <c r="I19" s="13">
        <v>3.6416519899375999E-3</v>
      </c>
      <c r="J19" s="135">
        <v>2.0234821408995733</v>
      </c>
      <c r="K19" s="128">
        <v>900.35146216339888</v>
      </c>
      <c r="L19" s="13">
        <v>900.35006666666675</v>
      </c>
      <c r="M19" s="13">
        <v>1.3954967321296863E-3</v>
      </c>
      <c r="N19" s="143">
        <v>1.5499466494745657</v>
      </c>
      <c r="O19" s="145">
        <v>600.57006900053523</v>
      </c>
      <c r="P19" s="16"/>
      <c r="Q19" s="16"/>
      <c r="R19" s="139"/>
      <c r="S19" s="17">
        <v>450.67937241910334</v>
      </c>
      <c r="T19" s="16"/>
      <c r="U19" s="16"/>
      <c r="V19" s="16"/>
      <c r="W19" s="79" t="s">
        <v>29</v>
      </c>
      <c r="X19" s="43" t="s">
        <v>251</v>
      </c>
      <c r="Y19" s="307">
        <v>8.4538276229502631E-3</v>
      </c>
      <c r="Z19" s="314">
        <v>1.183836472920157E-3</v>
      </c>
      <c r="AA19" s="295" t="s">
        <v>29</v>
      </c>
      <c r="AB19" s="264">
        <v>1688.61357765199</v>
      </c>
      <c r="AC19" s="241">
        <v>1688.6180000000002</v>
      </c>
      <c r="AD19" s="241">
        <v>-4.4223480101663881E-3</v>
      </c>
      <c r="AE19" s="148">
        <v>-2.6189224513494938</v>
      </c>
      <c r="AF19" s="241" t="s">
        <v>29</v>
      </c>
      <c r="AG19" s="202">
        <f t="shared" si="0"/>
        <v>1799.6956416519899</v>
      </c>
      <c r="AH19" s="79" t="s">
        <v>29</v>
      </c>
      <c r="AI19" s="77" t="s">
        <v>29</v>
      </c>
      <c r="AJ19" s="77" t="s">
        <v>29</v>
      </c>
      <c r="AK19" s="6" t="s">
        <v>29</v>
      </c>
      <c r="AL19" s="5" t="s">
        <v>29</v>
      </c>
      <c r="AM19" s="77" t="s">
        <v>29</v>
      </c>
      <c r="AN19" s="92"/>
      <c r="AO19" s="79" t="s">
        <v>29</v>
      </c>
      <c r="AP19" s="79" t="s">
        <v>29</v>
      </c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</row>
    <row r="20" spans="1:85" ht="39.950000000000003" customHeight="1">
      <c r="A20" s="45">
        <v>3</v>
      </c>
      <c r="B20" s="45">
        <v>29</v>
      </c>
      <c r="C20" s="2">
        <v>1</v>
      </c>
      <c r="D20" s="79">
        <v>12</v>
      </c>
      <c r="E20" s="119"/>
      <c r="F20" s="89" t="s">
        <v>26</v>
      </c>
      <c r="G20" s="138">
        <v>1206.45243871302</v>
      </c>
      <c r="H20" s="13">
        <v>1206.4519333333335</v>
      </c>
      <c r="I20" s="13">
        <v>5.0537968650132825E-4</v>
      </c>
      <c r="J20" s="135">
        <v>0.41889731437771444</v>
      </c>
      <c r="K20" s="128">
        <v>603.72986069391391</v>
      </c>
      <c r="L20" s="59">
        <v>603.73286666666672</v>
      </c>
      <c r="M20" s="13">
        <v>-3.0059727528168878E-3</v>
      </c>
      <c r="N20" s="143">
        <v>-4.9790029424118405</v>
      </c>
      <c r="O20" s="145">
        <v>402.82233468754521</v>
      </c>
      <c r="P20" s="16"/>
      <c r="Q20" s="16"/>
      <c r="R20" s="139"/>
      <c r="S20" s="17">
        <v>302.36857168436086</v>
      </c>
      <c r="T20" s="16"/>
      <c r="U20" s="16"/>
      <c r="V20" s="16"/>
      <c r="W20" s="79" t="s">
        <v>29</v>
      </c>
      <c r="X20" s="123" t="s">
        <v>252</v>
      </c>
      <c r="Y20" s="306">
        <v>8.661395277595292E-5</v>
      </c>
      <c r="Z20" s="313">
        <v>1.9285117853736131E-5</v>
      </c>
      <c r="AA20" s="113" t="s">
        <v>29</v>
      </c>
      <c r="AB20" s="264">
        <v>1095.3703747130201</v>
      </c>
      <c r="AC20" s="239"/>
      <c r="AD20" s="242"/>
      <c r="AE20" s="216"/>
      <c r="AF20" s="239"/>
      <c r="AG20" s="202">
        <f t="shared" si="0"/>
        <v>1206.45243871302</v>
      </c>
      <c r="AH20" s="87"/>
      <c r="AI20" s="92"/>
      <c r="AJ20" s="92"/>
      <c r="AK20" s="7"/>
      <c r="AL20" s="24"/>
      <c r="AM20" s="77" t="s">
        <v>29</v>
      </c>
      <c r="AN20" s="92"/>
      <c r="AO20" s="87"/>
      <c r="AP20" s="79" t="s">
        <v>29</v>
      </c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</row>
    <row r="21" spans="1:85" s="45" customFormat="1" ht="39.950000000000003" customHeight="1">
      <c r="A21" s="45">
        <v>8</v>
      </c>
      <c r="B21" s="45">
        <v>30</v>
      </c>
      <c r="C21" s="2">
        <v>6</v>
      </c>
      <c r="D21" s="79">
        <v>13</v>
      </c>
      <c r="E21" s="119"/>
      <c r="F21" s="89" t="s">
        <v>3</v>
      </c>
      <c r="G21" s="138">
        <v>1409.5318112325301</v>
      </c>
      <c r="H21" s="13">
        <v>1409.5328666666665</v>
      </c>
      <c r="I21" s="13">
        <v>-1.0554341363331332E-3</v>
      </c>
      <c r="J21" s="135">
        <v>-0.74878348109804982</v>
      </c>
      <c r="K21" s="128">
        <v>705.26954695366896</v>
      </c>
      <c r="L21" s="59">
        <v>705.26906666666673</v>
      </c>
      <c r="M21" s="13">
        <v>4.8028700223312626E-4</v>
      </c>
      <c r="N21" s="143">
        <v>0.68099778915404885</v>
      </c>
      <c r="O21" s="145">
        <v>470.51545886071523</v>
      </c>
      <c r="P21" s="16"/>
      <c r="Q21" s="16"/>
      <c r="R21" s="139"/>
      <c r="S21" s="17">
        <v>353.13841481423839</v>
      </c>
      <c r="T21" s="16"/>
      <c r="U21" s="16"/>
      <c r="V21" s="16"/>
      <c r="W21" s="79" t="s">
        <v>29</v>
      </c>
      <c r="X21" s="43" t="s">
        <v>253</v>
      </c>
      <c r="Y21" s="307">
        <v>3.7046784473645361E-4</v>
      </c>
      <c r="Z21" s="314">
        <v>5.3627239738801294E-5</v>
      </c>
      <c r="AA21" s="295" t="s">
        <v>29</v>
      </c>
      <c r="AB21" s="264">
        <v>1298.4497472325302</v>
      </c>
      <c r="AC21" s="239"/>
      <c r="AD21" s="242"/>
      <c r="AE21" s="216"/>
      <c r="AF21" s="239"/>
      <c r="AG21" s="202">
        <f t="shared" si="0"/>
        <v>1409.5318112325301</v>
      </c>
      <c r="AH21" s="87"/>
      <c r="AI21" s="92"/>
      <c r="AJ21" s="92"/>
      <c r="AK21" s="6" t="s">
        <v>29</v>
      </c>
      <c r="AL21" s="24"/>
      <c r="AM21" s="93" t="s">
        <v>29</v>
      </c>
      <c r="AN21" s="77" t="s">
        <v>29</v>
      </c>
      <c r="AO21" s="79" t="s">
        <v>29</v>
      </c>
      <c r="AP21" s="79" t="s">
        <v>29</v>
      </c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</row>
    <row r="22" spans="1:85" s="45" customFormat="1" ht="39.950000000000003" customHeight="1">
      <c r="A22" s="45">
        <v>22</v>
      </c>
      <c r="B22" s="45">
        <v>32</v>
      </c>
      <c r="C22" s="2">
        <v>18</v>
      </c>
      <c r="D22" s="79">
        <v>14</v>
      </c>
      <c r="E22" s="119"/>
      <c r="F22" s="89" t="s">
        <v>98</v>
      </c>
      <c r="G22" s="138">
        <v>1699.64321215631</v>
      </c>
      <c r="H22" s="16"/>
      <c r="I22" s="16"/>
      <c r="J22" s="139"/>
      <c r="K22" s="129">
        <v>850.32524741555892</v>
      </c>
      <c r="L22" s="13">
        <v>850.32553333333328</v>
      </c>
      <c r="M22" s="13">
        <v>-2.8591777436304255E-4</v>
      </c>
      <c r="N22" s="143">
        <v>-0.3362451899811848</v>
      </c>
      <c r="O22" s="145">
        <v>567.21925916864188</v>
      </c>
      <c r="P22" s="16"/>
      <c r="Q22" s="16"/>
      <c r="R22" s="139"/>
      <c r="S22" s="17">
        <v>425.66626504518337</v>
      </c>
      <c r="T22" s="16"/>
      <c r="U22" s="16"/>
      <c r="V22" s="16"/>
      <c r="W22" s="79" t="s">
        <v>29</v>
      </c>
      <c r="X22" s="81"/>
      <c r="Y22" s="308">
        <v>3.2562855810873127E-4</v>
      </c>
      <c r="Z22" s="315">
        <v>3.1179299940505451E-5</v>
      </c>
      <c r="AA22" s="296" t="s">
        <v>29</v>
      </c>
      <c r="AB22" s="264">
        <v>1588.5611481563101</v>
      </c>
      <c r="AC22" s="239"/>
      <c r="AD22" s="242"/>
      <c r="AE22" s="216"/>
      <c r="AF22" s="239"/>
      <c r="AG22" s="202">
        <f t="shared" si="0"/>
        <v>1699.64321215631</v>
      </c>
      <c r="AH22" s="87"/>
      <c r="AI22" s="93" t="s">
        <v>29</v>
      </c>
      <c r="AJ22" s="77" t="s">
        <v>29</v>
      </c>
      <c r="AK22" s="6" t="s">
        <v>29</v>
      </c>
      <c r="AL22" s="24"/>
      <c r="AM22" s="77" t="s">
        <v>29</v>
      </c>
      <c r="AN22" s="92"/>
      <c r="AO22" s="358" t="s">
        <v>29</v>
      </c>
      <c r="AP22" s="358" t="s">
        <v>29</v>
      </c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</row>
    <row r="23" spans="1:85" ht="39.950000000000003" customHeight="1">
      <c r="A23" s="45">
        <v>26</v>
      </c>
      <c r="B23" s="45">
        <v>31</v>
      </c>
      <c r="C23" s="2">
        <v>21</v>
      </c>
      <c r="D23" s="79">
        <v>15</v>
      </c>
      <c r="E23" s="119"/>
      <c r="F23" s="89" t="s">
        <v>99</v>
      </c>
      <c r="G23" s="138">
        <v>1728.6585278672801</v>
      </c>
      <c r="H23" s="16"/>
      <c r="I23" s="16"/>
      <c r="J23" s="139"/>
      <c r="K23" s="128">
        <v>864.83290527104396</v>
      </c>
      <c r="L23" s="13">
        <v>864.83293333333324</v>
      </c>
      <c r="M23" s="13">
        <v>-2.8062289288754982E-5</v>
      </c>
      <c r="N23" s="143">
        <v>-3.2448221058332755E-2</v>
      </c>
      <c r="O23" s="145">
        <v>576.89103107229857</v>
      </c>
      <c r="P23" s="16"/>
      <c r="Q23" s="16"/>
      <c r="R23" s="139"/>
      <c r="S23" s="17">
        <v>432.92009397292588</v>
      </c>
      <c r="T23" s="16"/>
      <c r="U23" s="16"/>
      <c r="V23" s="16"/>
      <c r="W23" s="79" t="s">
        <v>29</v>
      </c>
      <c r="X23" s="43" t="s">
        <v>254</v>
      </c>
      <c r="Y23" s="307">
        <v>2.0356580337709271E-3</v>
      </c>
      <c r="Z23" s="314">
        <v>2.4185763856267547E-4</v>
      </c>
      <c r="AA23" s="295" t="s">
        <v>29</v>
      </c>
      <c r="AB23" s="264">
        <v>1617.5764638672802</v>
      </c>
      <c r="AC23" s="241">
        <v>1617.5793333333331</v>
      </c>
      <c r="AD23" s="241">
        <v>-2.8694660529708926E-3</v>
      </c>
      <c r="AE23" s="148">
        <v>-1.7739291570245845</v>
      </c>
      <c r="AF23" s="241" t="s">
        <v>29</v>
      </c>
      <c r="AG23" s="202">
        <f t="shared" si="0"/>
        <v>1728.6585278672801</v>
      </c>
      <c r="AH23" s="79" t="s">
        <v>29</v>
      </c>
      <c r="AI23" s="93" t="s">
        <v>29</v>
      </c>
      <c r="AJ23" s="77" t="s">
        <v>29</v>
      </c>
      <c r="AK23" s="6" t="s">
        <v>29</v>
      </c>
      <c r="AL23" s="5" t="s">
        <v>29</v>
      </c>
      <c r="AM23" s="77" t="s">
        <v>29</v>
      </c>
      <c r="AN23" s="77" t="s">
        <v>29</v>
      </c>
      <c r="AO23" s="359"/>
      <c r="AP23" s="359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</row>
    <row r="24" spans="1:85" ht="39.950000000000003" customHeight="1">
      <c r="A24" s="45">
        <v>13</v>
      </c>
      <c r="B24" s="45">
        <v>38</v>
      </c>
      <c r="C24" s="2">
        <v>10</v>
      </c>
      <c r="D24" s="79">
        <v>16</v>
      </c>
      <c r="E24" s="119"/>
      <c r="F24" s="89" t="s">
        <v>6</v>
      </c>
      <c r="G24" s="138">
        <v>1555.5897200314701</v>
      </c>
      <c r="H24" s="13">
        <v>1555.5919000000001</v>
      </c>
      <c r="I24" s="13">
        <v>-2.1799685300720739E-3</v>
      </c>
      <c r="J24" s="135">
        <v>-1.4013775624770601</v>
      </c>
      <c r="K24" s="128">
        <v>778.29850135313893</v>
      </c>
      <c r="L24" s="13">
        <v>778.29660000000001</v>
      </c>
      <c r="M24" s="13">
        <v>1.9013531389191485E-3</v>
      </c>
      <c r="N24" s="143">
        <v>2.4429613260381235</v>
      </c>
      <c r="O24" s="145">
        <v>519.20142846036185</v>
      </c>
      <c r="P24" s="16"/>
      <c r="Q24" s="16"/>
      <c r="R24" s="139"/>
      <c r="S24" s="17">
        <v>389.65289201397337</v>
      </c>
      <c r="T24" s="16"/>
      <c r="U24" s="16"/>
      <c r="V24" s="16"/>
      <c r="W24" s="79" t="s">
        <v>29</v>
      </c>
      <c r="X24" s="123" t="s">
        <v>255</v>
      </c>
      <c r="Y24" s="306">
        <v>5.0709189841491407E-4</v>
      </c>
      <c r="Z24" s="313">
        <v>6.2983834752953301E-5</v>
      </c>
      <c r="AA24" s="113" t="s">
        <v>29</v>
      </c>
      <c r="AB24" s="264">
        <v>1444.5076560314701</v>
      </c>
      <c r="AC24" s="241">
        <v>1444.492</v>
      </c>
      <c r="AD24" s="241">
        <f>AC24-AB24</f>
        <v>-1.5656031470143716E-2</v>
      </c>
      <c r="AE24" s="148">
        <v>10.70665</v>
      </c>
      <c r="AF24" s="239"/>
      <c r="AG24" s="202">
        <f t="shared" si="0"/>
        <v>1555.5897200314701</v>
      </c>
      <c r="AH24" s="87"/>
      <c r="AI24" s="92"/>
      <c r="AJ24" s="92"/>
      <c r="AK24" s="6" t="s">
        <v>29</v>
      </c>
      <c r="AL24" s="24"/>
      <c r="AM24" s="93" t="s">
        <v>29</v>
      </c>
      <c r="AN24" s="77" t="s">
        <v>29</v>
      </c>
      <c r="AO24" s="87"/>
      <c r="AP24" s="79" t="s">
        <v>29</v>
      </c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</row>
    <row r="25" spans="1:85" ht="39.950000000000003" customHeight="1">
      <c r="A25" s="46">
        <v>38</v>
      </c>
      <c r="B25" s="46">
        <v>39</v>
      </c>
      <c r="C25" s="44"/>
      <c r="D25" s="79">
        <v>17</v>
      </c>
      <c r="E25" s="79"/>
      <c r="F25" s="89" t="s">
        <v>100</v>
      </c>
      <c r="G25" s="138">
        <v>1845.70112095525</v>
      </c>
      <c r="H25" s="16"/>
      <c r="I25" s="16"/>
      <c r="J25" s="139"/>
      <c r="K25" s="129">
        <v>923.35420181502889</v>
      </c>
      <c r="L25" s="13">
        <v>923.35356666666667</v>
      </c>
      <c r="M25" s="13">
        <v>6.3514836222111626E-4</v>
      </c>
      <c r="N25" s="143">
        <v>0.68787076614002618</v>
      </c>
      <c r="O25" s="145">
        <v>615.90522876828857</v>
      </c>
      <c r="P25" s="16"/>
      <c r="Q25" s="16"/>
      <c r="R25" s="139"/>
      <c r="S25" s="17">
        <v>462.18074224491835</v>
      </c>
      <c r="T25" s="16"/>
      <c r="U25" s="16"/>
      <c r="V25" s="16"/>
      <c r="W25" s="79" t="s">
        <v>29</v>
      </c>
      <c r="X25" s="81"/>
      <c r="Y25" s="308">
        <v>1.5320301230938377E-4</v>
      </c>
      <c r="Z25" s="315">
        <v>1.1915228430486027E-5</v>
      </c>
      <c r="AA25" s="296" t="s">
        <v>29</v>
      </c>
      <c r="AB25" s="264">
        <v>1734.61905695525</v>
      </c>
      <c r="AC25" s="241">
        <v>1734.615</v>
      </c>
      <c r="AD25" s="241">
        <f>AC25-AB25</f>
        <v>-4.0569552500073769E-3</v>
      </c>
      <c r="AE25" s="148">
        <v>2.1818819999999999</v>
      </c>
      <c r="AF25" s="239"/>
      <c r="AG25" s="202">
        <f t="shared" si="0"/>
        <v>1845.70112095525</v>
      </c>
      <c r="AH25" s="87"/>
      <c r="AI25" s="92"/>
      <c r="AJ25" s="92"/>
      <c r="AK25" s="7"/>
      <c r="AL25" s="24"/>
      <c r="AM25" s="77" t="s">
        <v>29</v>
      </c>
      <c r="AN25" s="77" t="s">
        <v>29</v>
      </c>
      <c r="AO25" s="358" t="s">
        <v>29</v>
      </c>
      <c r="AP25" s="358" t="s">
        <v>29</v>
      </c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</row>
    <row r="26" spans="1:85" ht="39.950000000000003" customHeight="1">
      <c r="A26" s="46">
        <v>46</v>
      </c>
      <c r="B26" s="46">
        <v>40</v>
      </c>
      <c r="C26" s="2">
        <v>29</v>
      </c>
      <c r="D26" s="79">
        <v>18</v>
      </c>
      <c r="E26" s="79"/>
      <c r="F26" s="89" t="s">
        <v>101</v>
      </c>
      <c r="G26" s="138">
        <v>1874.71643666622</v>
      </c>
      <c r="H26" s="16"/>
      <c r="I26" s="16"/>
      <c r="J26" s="139"/>
      <c r="K26" s="128">
        <v>937.86185967051392</v>
      </c>
      <c r="L26" s="13">
        <v>937.85810000000004</v>
      </c>
      <c r="M26" s="13">
        <v>3.7596705138867037E-3</v>
      </c>
      <c r="N26" s="143">
        <v>4.0087678959538211</v>
      </c>
      <c r="O26" s="145">
        <v>625.57700067194526</v>
      </c>
      <c r="P26" s="16"/>
      <c r="Q26" s="16"/>
      <c r="R26" s="139"/>
      <c r="S26" s="17">
        <v>469.43457117266087</v>
      </c>
      <c r="T26" s="16"/>
      <c r="U26" s="16"/>
      <c r="V26" s="16"/>
      <c r="W26" s="79" t="s">
        <v>29</v>
      </c>
      <c r="X26" s="43" t="s">
        <v>256</v>
      </c>
      <c r="Y26" s="307">
        <v>6.9931705423201924E-4</v>
      </c>
      <c r="Z26" s="314">
        <v>4.4382356453353768E-5</v>
      </c>
      <c r="AA26" s="295" t="s">
        <v>29</v>
      </c>
      <c r="AB26" s="264">
        <v>1763.6343726662201</v>
      </c>
      <c r="AC26" s="241">
        <v>1763.6510000000001</v>
      </c>
      <c r="AD26" s="241">
        <v>-1.6627333779979381E-2</v>
      </c>
      <c r="AE26" s="148">
        <v>-9.4278803122001857</v>
      </c>
      <c r="AF26" s="241" t="s">
        <v>29</v>
      </c>
      <c r="AG26" s="202">
        <f t="shared" si="0"/>
        <v>1874.71643666622</v>
      </c>
      <c r="AH26" s="79" t="s">
        <v>29</v>
      </c>
      <c r="AI26" s="92"/>
      <c r="AJ26" s="77" t="s">
        <v>29</v>
      </c>
      <c r="AK26" s="6" t="s">
        <v>29</v>
      </c>
      <c r="AL26" s="24"/>
      <c r="AM26" s="77" t="s">
        <v>29</v>
      </c>
      <c r="AN26" s="92"/>
      <c r="AO26" s="359"/>
      <c r="AP26" s="359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</row>
    <row r="27" spans="1:85" ht="39.950000000000003" customHeight="1">
      <c r="A27" s="46">
        <v>17</v>
      </c>
      <c r="B27" s="46">
        <v>47</v>
      </c>
      <c r="C27" s="2">
        <v>14</v>
      </c>
      <c r="D27" s="79">
        <v>19</v>
      </c>
      <c r="E27" s="79"/>
      <c r="F27" s="89" t="s">
        <v>9</v>
      </c>
      <c r="G27" s="138">
        <v>1612.61118375204</v>
      </c>
      <c r="H27" s="13">
        <v>1612.6141666666665</v>
      </c>
      <c r="I27" s="13">
        <v>-2.9829146265001327E-3</v>
      </c>
      <c r="J27" s="135">
        <v>-1.8497419939503501</v>
      </c>
      <c r="K27" s="128">
        <v>806.80923321342391</v>
      </c>
      <c r="L27" s="13">
        <v>806.80840000000001</v>
      </c>
      <c r="M27" s="13">
        <v>8.3321342390263453E-4</v>
      </c>
      <c r="N27" s="143">
        <v>1.0327266838333591</v>
      </c>
      <c r="O27" s="145">
        <v>538.20858303388525</v>
      </c>
      <c r="P27" s="16"/>
      <c r="Q27" s="16"/>
      <c r="R27" s="139"/>
      <c r="S27" s="17">
        <v>403.90825794411586</v>
      </c>
      <c r="T27" s="16"/>
      <c r="U27" s="16"/>
      <c r="V27" s="16"/>
      <c r="W27" s="79" t="s">
        <v>29</v>
      </c>
      <c r="X27" s="43" t="s">
        <v>257</v>
      </c>
      <c r="Y27" s="307">
        <v>3.0259967019529866E-3</v>
      </c>
      <c r="Z27" s="314">
        <v>3.6077523835210512E-4</v>
      </c>
      <c r="AA27" s="295" t="s">
        <v>29</v>
      </c>
      <c r="AB27" s="264">
        <v>1501.5291197520401</v>
      </c>
      <c r="AC27" s="241">
        <v>1501.5159999999998</v>
      </c>
      <c r="AD27" s="241">
        <v>1.3119752040211097E-2</v>
      </c>
      <c r="AE27" s="148">
        <v>8.7375941416158955</v>
      </c>
      <c r="AF27" s="241" t="s">
        <v>29</v>
      </c>
      <c r="AG27" s="202">
        <f t="shared" si="0"/>
        <v>1612.61118375204</v>
      </c>
      <c r="AH27" s="79" t="s">
        <v>29</v>
      </c>
      <c r="AI27" s="93" t="s">
        <v>29</v>
      </c>
      <c r="AJ27" s="77" t="s">
        <v>29</v>
      </c>
      <c r="AK27" s="6" t="s">
        <v>29</v>
      </c>
      <c r="AL27" s="5" t="s">
        <v>29</v>
      </c>
      <c r="AM27" s="93" t="s">
        <v>29</v>
      </c>
      <c r="AN27" s="92"/>
      <c r="AO27" s="79" t="s">
        <v>29</v>
      </c>
      <c r="AP27" s="79" t="s">
        <v>29</v>
      </c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</row>
    <row r="28" spans="1:85" ht="39.950000000000003" customHeight="1">
      <c r="A28" s="46">
        <v>51</v>
      </c>
      <c r="B28" s="46">
        <v>48</v>
      </c>
      <c r="C28" s="2">
        <v>31</v>
      </c>
      <c r="D28" s="79">
        <v>20</v>
      </c>
      <c r="E28" s="79"/>
      <c r="F28" s="89" t="s">
        <v>102</v>
      </c>
      <c r="G28" s="138">
        <v>1902.7225846758199</v>
      </c>
      <c r="H28" s="16"/>
      <c r="I28" s="16"/>
      <c r="J28" s="139"/>
      <c r="K28" s="129">
        <v>951.86493367531386</v>
      </c>
      <c r="L28" s="13">
        <v>951.86253333333332</v>
      </c>
      <c r="M28" s="13">
        <v>2.4003419805467274E-3</v>
      </c>
      <c r="N28" s="143">
        <v>2.5217253999247511</v>
      </c>
      <c r="O28" s="145">
        <v>634.91238334181185</v>
      </c>
      <c r="P28" s="16"/>
      <c r="Q28" s="16"/>
      <c r="R28" s="139"/>
      <c r="S28" s="17">
        <v>476.43610817506084</v>
      </c>
      <c r="T28" s="16"/>
      <c r="U28" s="16"/>
      <c r="V28" s="16"/>
      <c r="W28" s="79" t="s">
        <v>29</v>
      </c>
      <c r="X28" s="81"/>
      <c r="Y28" s="305"/>
      <c r="Z28" s="312"/>
      <c r="AA28" s="294"/>
      <c r="AB28" s="264">
        <v>1791.64052067582</v>
      </c>
      <c r="AC28" s="241">
        <v>1791.662</v>
      </c>
      <c r="AD28" s="241">
        <f>AC28-AB28</f>
        <v>2.1479324180063486E-2</v>
      </c>
      <c r="AE28" s="148">
        <v>-12.0928</v>
      </c>
      <c r="AF28" s="239"/>
      <c r="AG28" s="202">
        <f t="shared" si="0"/>
        <v>1902.7225846758199</v>
      </c>
      <c r="AH28" s="87"/>
      <c r="AI28" s="93" t="s">
        <v>29</v>
      </c>
      <c r="AJ28" s="92"/>
      <c r="AK28" s="6" t="s">
        <v>29</v>
      </c>
      <c r="AL28" s="24"/>
      <c r="AM28" s="77" t="s">
        <v>29</v>
      </c>
      <c r="AN28" s="92"/>
      <c r="AO28" s="358" t="s">
        <v>29</v>
      </c>
      <c r="AP28" s="358" t="s">
        <v>29</v>
      </c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</row>
    <row r="29" spans="1:85" ht="39.950000000000003" customHeight="1">
      <c r="A29" s="46">
        <v>56</v>
      </c>
      <c r="B29" s="46">
        <v>49</v>
      </c>
      <c r="C29" s="2">
        <v>33</v>
      </c>
      <c r="D29" s="79">
        <v>21</v>
      </c>
      <c r="E29" s="79"/>
      <c r="F29" s="89" t="s">
        <v>103</v>
      </c>
      <c r="G29" s="138">
        <v>1931.73790038679</v>
      </c>
      <c r="H29" s="16"/>
      <c r="I29" s="16"/>
      <c r="J29" s="139"/>
      <c r="K29" s="128">
        <v>966.3725915307989</v>
      </c>
      <c r="L29" s="13">
        <v>966.37086666666664</v>
      </c>
      <c r="M29" s="13">
        <v>1.7248641322566982E-3</v>
      </c>
      <c r="N29" s="143">
        <v>1.7848851958067207</v>
      </c>
      <c r="O29" s="145">
        <v>644.58415524546854</v>
      </c>
      <c r="P29" s="16"/>
      <c r="Q29" s="16"/>
      <c r="R29" s="139"/>
      <c r="S29" s="17">
        <v>483.68993710280336</v>
      </c>
      <c r="T29" s="16"/>
      <c r="U29" s="16"/>
      <c r="V29" s="16"/>
      <c r="W29" s="79" t="s">
        <v>29</v>
      </c>
      <c r="X29" s="43" t="s">
        <v>258</v>
      </c>
      <c r="Y29" s="307">
        <v>3.2591753527496875E-3</v>
      </c>
      <c r="Z29" s="314">
        <v>3.7162881480910185E-4</v>
      </c>
      <c r="AA29" s="295" t="s">
        <v>29</v>
      </c>
      <c r="AB29" s="264">
        <v>1820.65583638679</v>
      </c>
      <c r="AC29" s="241">
        <v>1820.6643333333334</v>
      </c>
      <c r="AD29" s="241">
        <v>-8.4969465433459845E-3</v>
      </c>
      <c r="AE29" s="148">
        <v>-4.6669702057521905</v>
      </c>
      <c r="AF29" s="241" t="s">
        <v>29</v>
      </c>
      <c r="AG29" s="202">
        <f t="shared" si="0"/>
        <v>1931.73790038679</v>
      </c>
      <c r="AH29" s="79" t="s">
        <v>29</v>
      </c>
      <c r="AI29" s="93" t="s">
        <v>29</v>
      </c>
      <c r="AJ29" s="77" t="s">
        <v>29</v>
      </c>
      <c r="AK29" s="6" t="s">
        <v>29</v>
      </c>
      <c r="AL29" s="5" t="s">
        <v>29</v>
      </c>
      <c r="AM29" s="77" t="s">
        <v>29</v>
      </c>
      <c r="AN29" s="77" t="s">
        <v>29</v>
      </c>
      <c r="AO29" s="359"/>
      <c r="AP29" s="359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</row>
    <row r="30" spans="1:85" ht="39.950000000000003" customHeight="1">
      <c r="A30" s="46">
        <v>29</v>
      </c>
      <c r="B30" s="46">
        <v>55</v>
      </c>
      <c r="C30" s="2">
        <v>23</v>
      </c>
      <c r="D30" s="79">
        <v>22</v>
      </c>
      <c r="E30" s="79"/>
      <c r="F30" s="89" t="s">
        <v>14</v>
      </c>
      <c r="G30" s="138">
        <v>1758.6690925509799</v>
      </c>
      <c r="H30" s="59">
        <v>1758.6660999999999</v>
      </c>
      <c r="I30" s="13">
        <v>2.9925509800250438E-3</v>
      </c>
      <c r="J30" s="135">
        <v>1.7015998022028673</v>
      </c>
      <c r="K30" s="128">
        <v>879.83818761289388</v>
      </c>
      <c r="L30" s="85">
        <v>879.83803333333333</v>
      </c>
      <c r="M30" s="13">
        <v>1.5427956054736569E-4</v>
      </c>
      <c r="N30" s="143">
        <v>0.17534992538337596</v>
      </c>
      <c r="O30" s="145">
        <v>586.89455263353182</v>
      </c>
      <c r="P30" s="16"/>
      <c r="Q30" s="16"/>
      <c r="R30" s="139"/>
      <c r="S30" s="17">
        <v>440.42273514385084</v>
      </c>
      <c r="T30" s="16"/>
      <c r="U30" s="16"/>
      <c r="V30" s="16"/>
      <c r="W30" s="79" t="s">
        <v>29</v>
      </c>
      <c r="X30" s="43" t="s">
        <v>259</v>
      </c>
      <c r="Y30" s="307">
        <v>5.6146912444103643E-2</v>
      </c>
      <c r="Z30" s="314">
        <v>5.4244392168765147E-3</v>
      </c>
      <c r="AA30" s="295" t="s">
        <v>29</v>
      </c>
      <c r="AB30" s="264">
        <v>1647.58702855098</v>
      </c>
      <c r="AC30" s="241">
        <v>1647.5896666666667</v>
      </c>
      <c r="AD30" s="241">
        <v>-2.6381156867500977E-3</v>
      </c>
      <c r="AE30" s="148">
        <v>-1.601199597371356</v>
      </c>
      <c r="AF30" s="241" t="s">
        <v>29</v>
      </c>
      <c r="AG30" s="202">
        <f t="shared" si="0"/>
        <v>1758.6690925509799</v>
      </c>
      <c r="AH30" s="79" t="s">
        <v>29</v>
      </c>
      <c r="AI30" s="93" t="s">
        <v>29</v>
      </c>
      <c r="AJ30" s="77" t="s">
        <v>29</v>
      </c>
      <c r="AK30" s="6" t="s">
        <v>29</v>
      </c>
      <c r="AL30" s="5" t="s">
        <v>29</v>
      </c>
      <c r="AM30" s="93" t="s">
        <v>29</v>
      </c>
      <c r="AN30" s="92"/>
      <c r="AO30" s="79" t="s">
        <v>29</v>
      </c>
      <c r="AP30" s="79" t="s">
        <v>29</v>
      </c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</row>
    <row r="31" spans="1:85" ht="39.950000000000003" customHeight="1">
      <c r="A31" s="46">
        <v>74</v>
      </c>
      <c r="B31" s="46">
        <v>56</v>
      </c>
      <c r="C31" s="44"/>
      <c r="D31" s="79">
        <v>23</v>
      </c>
      <c r="E31" s="79"/>
      <c r="F31" s="89" t="s">
        <v>104</v>
      </c>
      <c r="G31" s="138">
        <v>2048.7804934747601</v>
      </c>
      <c r="H31" s="16"/>
      <c r="I31" s="16"/>
      <c r="J31" s="139"/>
      <c r="K31" s="129">
        <v>1024.8938880747839</v>
      </c>
      <c r="L31" s="13">
        <v>1024.8904333333332</v>
      </c>
      <c r="M31" s="13">
        <v>3.4547414506960195E-3</v>
      </c>
      <c r="N31" s="143">
        <v>3.370828425160767</v>
      </c>
      <c r="O31" s="145">
        <v>683.59835294145853</v>
      </c>
      <c r="P31" s="16"/>
      <c r="Q31" s="16"/>
      <c r="R31" s="139"/>
      <c r="S31" s="17">
        <v>512.95058537479588</v>
      </c>
      <c r="T31" s="16"/>
      <c r="U31" s="16"/>
      <c r="V31" s="16"/>
      <c r="W31" s="79" t="s">
        <v>29</v>
      </c>
      <c r="X31" s="81"/>
      <c r="Y31" s="305"/>
      <c r="Z31" s="312"/>
      <c r="AA31" s="294"/>
      <c r="AB31" s="264">
        <v>1937.6984294747599</v>
      </c>
      <c r="AC31" s="239"/>
      <c r="AD31" s="242"/>
      <c r="AE31" s="216"/>
      <c r="AF31" s="239"/>
      <c r="AG31" s="202">
        <f t="shared" si="0"/>
        <v>2048.7804934747601</v>
      </c>
      <c r="AH31" s="87"/>
      <c r="AI31" s="93" t="s">
        <v>29</v>
      </c>
      <c r="AJ31" s="92"/>
      <c r="AK31" s="7"/>
      <c r="AL31" s="24"/>
      <c r="AM31" s="93" t="s">
        <v>29</v>
      </c>
      <c r="AN31" s="77" t="s">
        <v>29</v>
      </c>
      <c r="AO31" s="87"/>
      <c r="AP31" s="358" t="s">
        <v>29</v>
      </c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</row>
    <row r="32" spans="1:85" ht="39.950000000000003" customHeight="1">
      <c r="A32" s="46">
        <v>80</v>
      </c>
      <c r="B32" s="46">
        <v>57</v>
      </c>
      <c r="C32" s="2">
        <v>40</v>
      </c>
      <c r="D32" s="79">
        <v>24</v>
      </c>
      <c r="E32" s="79"/>
      <c r="F32" s="89" t="s">
        <v>105</v>
      </c>
      <c r="G32" s="138">
        <v>2077.7958091857299</v>
      </c>
      <c r="H32" s="16"/>
      <c r="I32" s="16"/>
      <c r="J32" s="139"/>
      <c r="K32" s="128">
        <v>1039.4015459302689</v>
      </c>
      <c r="L32" s="13">
        <v>1039.3988999999999</v>
      </c>
      <c r="M32" s="13">
        <v>2.6459302689545439E-3</v>
      </c>
      <c r="N32" s="143">
        <v>2.5456285680106667</v>
      </c>
      <c r="O32" s="145">
        <v>693.27012484511522</v>
      </c>
      <c r="P32" s="16"/>
      <c r="Q32" s="16"/>
      <c r="R32" s="139"/>
      <c r="S32" s="17">
        <v>520.20441430253834</v>
      </c>
      <c r="T32" s="16"/>
      <c r="U32" s="16"/>
      <c r="V32" s="16"/>
      <c r="W32" s="79" t="s">
        <v>29</v>
      </c>
      <c r="X32" s="43" t="s">
        <v>260</v>
      </c>
      <c r="Y32" s="307">
        <v>4.326120537037099E-3</v>
      </c>
      <c r="Z32" s="314">
        <v>4.4636421253564163E-4</v>
      </c>
      <c r="AA32" s="295" t="s">
        <v>29</v>
      </c>
      <c r="AB32" s="264">
        <v>1966.71374518573</v>
      </c>
      <c r="AC32" s="241">
        <v>1966.7236666666668</v>
      </c>
      <c r="AD32" s="241">
        <v>-9.9214809367822454E-3</v>
      </c>
      <c r="AE32" s="148">
        <v>-5.044700054122667</v>
      </c>
      <c r="AF32" s="241" t="s">
        <v>29</v>
      </c>
      <c r="AG32" s="202">
        <f t="shared" si="0"/>
        <v>2077.7958091857299</v>
      </c>
      <c r="AH32" s="79" t="s">
        <v>29</v>
      </c>
      <c r="AI32" s="93" t="s">
        <v>29</v>
      </c>
      <c r="AJ32" s="77" t="s">
        <v>29</v>
      </c>
      <c r="AK32" s="6" t="s">
        <v>29</v>
      </c>
      <c r="AL32" s="5" t="s">
        <v>29</v>
      </c>
      <c r="AM32" s="93" t="s">
        <v>29</v>
      </c>
      <c r="AN32" s="77" t="s">
        <v>29</v>
      </c>
      <c r="AO32" s="87"/>
      <c r="AP32" s="359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</row>
    <row r="33" spans="1:85" ht="42.75" customHeight="1">
      <c r="A33" s="46">
        <v>230</v>
      </c>
      <c r="B33" s="46">
        <v>60</v>
      </c>
      <c r="C33" s="2">
        <v>65</v>
      </c>
      <c r="D33" s="79">
        <v>25</v>
      </c>
      <c r="E33" s="120"/>
      <c r="F33" s="89" t="s">
        <v>106</v>
      </c>
      <c r="G33" s="138">
        <v>2687.0339267442596</v>
      </c>
      <c r="H33" s="16"/>
      <c r="I33" s="16"/>
      <c r="J33" s="139"/>
      <c r="K33" s="128">
        <v>1344.0206047095337</v>
      </c>
      <c r="L33" s="59">
        <v>1344.0116333333335</v>
      </c>
      <c r="M33" s="13">
        <v>8.9713762001792929E-3</v>
      </c>
      <c r="N33" s="143">
        <v>6.6750287672250108</v>
      </c>
      <c r="O33" s="145">
        <v>896.34949736462511</v>
      </c>
      <c r="P33" s="16"/>
      <c r="Q33" s="16"/>
      <c r="R33" s="139"/>
      <c r="S33" s="17">
        <v>672.51394369217076</v>
      </c>
      <c r="T33" s="16"/>
      <c r="U33" s="16"/>
      <c r="V33" s="16"/>
      <c r="W33" s="79" t="s">
        <v>29</v>
      </c>
      <c r="X33" s="43" t="s">
        <v>261</v>
      </c>
      <c r="Y33" s="307">
        <v>1.2288444515304697E-3</v>
      </c>
      <c r="Z33" s="314">
        <v>1.0703329408780294E-3</v>
      </c>
      <c r="AA33" s="295" t="s">
        <v>29</v>
      </c>
      <c r="AB33" s="264">
        <v>2575.9518627442599</v>
      </c>
      <c r="AC33" s="239"/>
      <c r="AD33" s="242"/>
      <c r="AE33" s="216"/>
      <c r="AF33" s="239"/>
      <c r="AG33" s="202">
        <f t="shared" si="0"/>
        <v>2687.0339267442596</v>
      </c>
      <c r="AH33" s="87"/>
      <c r="AI33" s="92"/>
      <c r="AJ33" s="92"/>
      <c r="AK33" s="7"/>
      <c r="AL33" s="24"/>
      <c r="AM33" s="92"/>
      <c r="AN33" s="92"/>
      <c r="AO33" s="87"/>
      <c r="AP33" s="87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</row>
    <row r="34" spans="1:85" ht="48.75" customHeight="1">
      <c r="A34" s="46">
        <v>52</v>
      </c>
      <c r="B34" s="46">
        <v>61</v>
      </c>
      <c r="C34" s="44"/>
      <c r="D34" s="79">
        <v>26</v>
      </c>
      <c r="E34" s="79"/>
      <c r="F34" s="89" t="s">
        <v>47</v>
      </c>
      <c r="G34" s="138">
        <v>1904.7270013499199</v>
      </c>
      <c r="H34" s="16"/>
      <c r="I34" s="16"/>
      <c r="J34" s="139"/>
      <c r="K34" s="129">
        <v>952.86714201236384</v>
      </c>
      <c r="L34" s="13">
        <v>952.86496666666665</v>
      </c>
      <c r="M34" s="13">
        <v>2.1753456971964624E-3</v>
      </c>
      <c r="N34" s="143">
        <v>2.2829475393624565</v>
      </c>
      <c r="O34" s="145">
        <v>635.5805222331785</v>
      </c>
      <c r="P34" s="16"/>
      <c r="Q34" s="16"/>
      <c r="R34" s="139"/>
      <c r="S34" s="17">
        <v>476.93721234358583</v>
      </c>
      <c r="T34" s="16"/>
      <c r="U34" s="16"/>
      <c r="V34" s="16"/>
      <c r="W34" s="79" t="s">
        <v>29</v>
      </c>
      <c r="X34" s="81"/>
      <c r="Y34" s="306">
        <v>2.031071112618838E-4</v>
      </c>
      <c r="Z34" s="313">
        <v>2.0505078538352655E-5</v>
      </c>
      <c r="AA34" s="113" t="s">
        <v>29</v>
      </c>
      <c r="AB34" s="264">
        <v>1793.6449373499199</v>
      </c>
      <c r="AC34" s="239"/>
      <c r="AD34" s="242"/>
      <c r="AE34" s="216"/>
      <c r="AF34" s="239"/>
      <c r="AG34" s="202">
        <f t="shared" si="0"/>
        <v>1904.7270013499199</v>
      </c>
      <c r="AH34" s="87"/>
      <c r="AI34" s="92"/>
      <c r="AJ34" s="92"/>
      <c r="AK34" s="7"/>
      <c r="AL34" s="24"/>
      <c r="AM34" s="92"/>
      <c r="AN34" s="92"/>
      <c r="AO34" s="79" t="s">
        <v>29</v>
      </c>
      <c r="AP34" s="87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</row>
    <row r="35" spans="1:85" ht="39.950000000000003" customHeight="1">
      <c r="A35" s="46">
        <v>35</v>
      </c>
      <c r="B35" s="46">
        <v>65</v>
      </c>
      <c r="C35" s="2">
        <v>26</v>
      </c>
      <c r="D35" s="79">
        <v>27</v>
      </c>
      <c r="E35" s="79"/>
      <c r="F35" s="89" t="s">
        <v>17</v>
      </c>
      <c r="G35" s="138">
        <v>1815.6905562715499</v>
      </c>
      <c r="H35" s="16"/>
      <c r="I35" s="16"/>
      <c r="J35" s="139"/>
      <c r="K35" s="128">
        <v>908.34891947317885</v>
      </c>
      <c r="L35" s="13">
        <v>908.34700000000009</v>
      </c>
      <c r="M35" s="13">
        <v>1.91947317875929E-3</v>
      </c>
      <c r="N35" s="143">
        <v>2.1131452216319468</v>
      </c>
      <c r="O35" s="145">
        <v>605.90170720705521</v>
      </c>
      <c r="P35" s="16"/>
      <c r="Q35" s="16"/>
      <c r="R35" s="139"/>
      <c r="S35" s="17">
        <v>454.67810107399333</v>
      </c>
      <c r="T35" s="16"/>
      <c r="U35" s="16"/>
      <c r="V35" s="16"/>
      <c r="W35" s="79" t="s">
        <v>29</v>
      </c>
      <c r="X35" s="43" t="s">
        <v>63</v>
      </c>
      <c r="Y35" s="307">
        <v>2.1887610157741246E-3</v>
      </c>
      <c r="Z35" s="314">
        <v>2.77112871977628E-4</v>
      </c>
      <c r="AA35" s="295" t="s">
        <v>29</v>
      </c>
      <c r="AB35" s="264">
        <v>1704.6084922715499</v>
      </c>
      <c r="AC35" s="241">
        <v>1704.6186666666665</v>
      </c>
      <c r="AD35" s="241">
        <v>-1.0174395116564483E-2</v>
      </c>
      <c r="AE35" s="148">
        <v>-5.9687577309943771</v>
      </c>
      <c r="AF35" s="241" t="s">
        <v>29</v>
      </c>
      <c r="AG35" s="202">
        <f t="shared" si="0"/>
        <v>1815.6905562715499</v>
      </c>
      <c r="AH35" s="79" t="s">
        <v>29</v>
      </c>
      <c r="AI35" s="93" t="s">
        <v>29</v>
      </c>
      <c r="AJ35" s="77" t="s">
        <v>29</v>
      </c>
      <c r="AK35" s="6" t="s">
        <v>29</v>
      </c>
      <c r="AL35" s="24"/>
      <c r="AM35" s="93" t="s">
        <v>29</v>
      </c>
      <c r="AN35" s="92"/>
      <c r="AO35" s="79" t="s">
        <v>29</v>
      </c>
      <c r="AP35" s="79" t="s">
        <v>29</v>
      </c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</row>
    <row r="36" spans="1:85" ht="39.950000000000003" customHeight="1">
      <c r="A36" s="46">
        <v>85</v>
      </c>
      <c r="B36" s="46">
        <v>66</v>
      </c>
      <c r="C36" s="44"/>
      <c r="D36" s="79">
        <v>28</v>
      </c>
      <c r="E36" s="79"/>
      <c r="F36" s="89" t="s">
        <v>107</v>
      </c>
      <c r="G36" s="138">
        <v>2105.80195719533</v>
      </c>
      <c r="H36" s="16"/>
      <c r="I36" s="16"/>
      <c r="J36" s="139"/>
      <c r="K36" s="129">
        <v>1053.4046199350689</v>
      </c>
      <c r="L36" s="13">
        <v>1053.3979333333334</v>
      </c>
      <c r="M36" s="13">
        <v>6.6866017355096119E-3</v>
      </c>
      <c r="N36" s="143">
        <v>6.3476100341403185</v>
      </c>
      <c r="O36" s="145">
        <v>702.60550751498192</v>
      </c>
      <c r="P36" s="16"/>
      <c r="Q36" s="16"/>
      <c r="R36" s="139"/>
      <c r="S36" s="17">
        <v>527.20595130493837</v>
      </c>
      <c r="T36" s="16"/>
      <c r="U36" s="16"/>
      <c r="V36" s="16"/>
      <c r="W36" s="79" t="s">
        <v>29</v>
      </c>
      <c r="X36" s="81"/>
      <c r="Y36" s="305"/>
      <c r="Z36" s="312"/>
      <c r="AA36" s="294"/>
      <c r="AB36" s="264">
        <v>1994.7198931953299</v>
      </c>
      <c r="AC36" s="239"/>
      <c r="AD36" s="242"/>
      <c r="AE36" s="216"/>
      <c r="AF36" s="239"/>
      <c r="AG36" s="202">
        <f t="shared" si="0"/>
        <v>2105.80195719533</v>
      </c>
      <c r="AH36" s="87"/>
      <c r="AI36" s="358" t="s">
        <v>29</v>
      </c>
      <c r="AJ36" s="92"/>
      <c r="AK36" s="7"/>
      <c r="AL36" s="24"/>
      <c r="AM36" s="93" t="s">
        <v>29</v>
      </c>
      <c r="AN36" s="77" t="s">
        <v>29</v>
      </c>
      <c r="AO36" s="87"/>
      <c r="AP36" s="358" t="s">
        <v>29</v>
      </c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</row>
    <row r="37" spans="1:85" ht="39.950000000000003" customHeight="1">
      <c r="A37" s="46">
        <v>91</v>
      </c>
      <c r="B37" s="46">
        <v>67</v>
      </c>
      <c r="C37" s="2">
        <v>43</v>
      </c>
      <c r="D37" s="79">
        <v>29</v>
      </c>
      <c r="E37" s="79"/>
      <c r="F37" s="89" t="s">
        <v>108</v>
      </c>
      <c r="G37" s="138">
        <v>2134.8172729062999</v>
      </c>
      <c r="H37" s="16"/>
      <c r="I37" s="16"/>
      <c r="J37" s="139"/>
      <c r="K37" s="128">
        <v>1067.9122777905538</v>
      </c>
      <c r="L37" s="13">
        <v>1067.9094</v>
      </c>
      <c r="M37" s="13">
        <v>2.8777905538390769E-3</v>
      </c>
      <c r="N37" s="143">
        <v>2.69478178469214</v>
      </c>
      <c r="O37" s="145">
        <v>712.2772794186385</v>
      </c>
      <c r="P37" s="13">
        <v>712.2765333333333</v>
      </c>
      <c r="Q37" s="13">
        <v>7.4608530519526539E-4</v>
      </c>
      <c r="R37" s="135">
        <v>1.04746469774274</v>
      </c>
      <c r="S37" s="17">
        <v>534.45978023268083</v>
      </c>
      <c r="T37" s="16"/>
      <c r="U37" s="16"/>
      <c r="V37" s="16"/>
      <c r="W37" s="79" t="s">
        <v>29</v>
      </c>
      <c r="X37" s="43" t="s">
        <v>262</v>
      </c>
      <c r="Y37" s="307">
        <v>1.6397956298684743E-3</v>
      </c>
      <c r="Z37" s="314">
        <v>3.9455632588035542E-4</v>
      </c>
      <c r="AA37" s="295" t="s">
        <v>29</v>
      </c>
      <c r="AB37" s="264">
        <v>2023.7352089062999</v>
      </c>
      <c r="AC37" s="241">
        <v>2023.7513333333334</v>
      </c>
      <c r="AD37" s="241">
        <v>-1.6124427033446409E-2</v>
      </c>
      <c r="AE37" s="148">
        <v>-7.9676565207167771</v>
      </c>
      <c r="AF37" s="241" t="s">
        <v>29</v>
      </c>
      <c r="AG37" s="202">
        <f t="shared" si="0"/>
        <v>2134.8172729062999</v>
      </c>
      <c r="AH37" s="79" t="s">
        <v>29</v>
      </c>
      <c r="AI37" s="359"/>
      <c r="AJ37" s="77" t="s">
        <v>29</v>
      </c>
      <c r="AK37" s="6" t="s">
        <v>29</v>
      </c>
      <c r="AL37" s="5" t="s">
        <v>29</v>
      </c>
      <c r="AM37" s="93" t="s">
        <v>29</v>
      </c>
      <c r="AN37" s="92"/>
      <c r="AO37" s="87"/>
      <c r="AP37" s="359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</row>
    <row r="38" spans="1:85" ht="39.950000000000003" customHeight="1">
      <c r="A38" s="46">
        <v>59</v>
      </c>
      <c r="B38" s="46">
        <v>71</v>
      </c>
      <c r="C38" s="2">
        <v>35</v>
      </c>
      <c r="D38" s="79">
        <v>30</v>
      </c>
      <c r="E38" s="79"/>
      <c r="F38" s="89" t="s">
        <v>21</v>
      </c>
      <c r="G38" s="138">
        <v>1961.7484650704898</v>
      </c>
      <c r="H38" s="16"/>
      <c r="I38" s="16"/>
      <c r="J38" s="139"/>
      <c r="K38" s="128">
        <v>981.37787387264882</v>
      </c>
      <c r="L38" s="13">
        <v>981.37579999999991</v>
      </c>
      <c r="M38" s="13">
        <v>2.0738726489071269E-3</v>
      </c>
      <c r="N38" s="143">
        <v>2.1132253988194649</v>
      </c>
      <c r="O38" s="145">
        <v>654.58767680670178</v>
      </c>
      <c r="P38" s="13">
        <v>654.59040000000005</v>
      </c>
      <c r="Q38" s="13">
        <v>-2.7231932982658691E-3</v>
      </c>
      <c r="R38" s="135">
        <v>-4.1601658490586306</v>
      </c>
      <c r="S38" s="17">
        <v>491.19257827372832</v>
      </c>
      <c r="T38" s="16"/>
      <c r="U38" s="16"/>
      <c r="V38" s="16"/>
      <c r="W38" s="79" t="s">
        <v>29</v>
      </c>
      <c r="X38" s="43" t="s">
        <v>263</v>
      </c>
      <c r="Y38" s="307">
        <v>1.202293808381095E-2</v>
      </c>
      <c r="Z38" s="314">
        <v>1.1735202835399716E-3</v>
      </c>
      <c r="AA38" s="295" t="s">
        <v>29</v>
      </c>
      <c r="AB38" s="264">
        <v>1850.6664010704899</v>
      </c>
      <c r="AC38" s="241">
        <v>1850.6773333333333</v>
      </c>
      <c r="AD38" s="241">
        <v>-1.0932262843425633E-2</v>
      </c>
      <c r="AE38" s="148">
        <v>-5.9072033928438055</v>
      </c>
      <c r="AF38" s="241" t="s">
        <v>29</v>
      </c>
      <c r="AG38" s="202">
        <f t="shared" si="0"/>
        <v>1961.7484650704898</v>
      </c>
      <c r="AH38" s="79" t="s">
        <v>29</v>
      </c>
      <c r="AI38" s="93" t="s">
        <v>29</v>
      </c>
      <c r="AJ38" s="77" t="s">
        <v>29</v>
      </c>
      <c r="AK38" s="6" t="s">
        <v>29</v>
      </c>
      <c r="AL38" s="5" t="s">
        <v>29</v>
      </c>
      <c r="AM38" s="93" t="s">
        <v>29</v>
      </c>
      <c r="AN38" s="92"/>
      <c r="AO38" s="79" t="s">
        <v>29</v>
      </c>
      <c r="AP38" s="79" t="s">
        <v>29</v>
      </c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</row>
    <row r="39" spans="1:85" ht="39.950000000000003" customHeight="1">
      <c r="A39" s="45">
        <v>131</v>
      </c>
      <c r="B39" s="45">
        <v>74</v>
      </c>
      <c r="C39" s="44"/>
      <c r="D39" s="79">
        <v>31</v>
      </c>
      <c r="E39" s="119"/>
      <c r="F39" s="89" t="s">
        <v>145</v>
      </c>
      <c r="G39" s="138">
        <v>2330.8183759942694</v>
      </c>
      <c r="H39" s="16"/>
      <c r="I39" s="16"/>
      <c r="J39" s="139"/>
      <c r="K39" s="129">
        <v>1165.9128293345386</v>
      </c>
      <c r="L39" s="59">
        <v>1165.9119333333333</v>
      </c>
      <c r="M39" s="13">
        <v>8.9600120531940775E-4</v>
      </c>
      <c r="N39" s="143">
        <v>0.76849759499671444</v>
      </c>
      <c r="O39" s="145">
        <v>777.61098044796165</v>
      </c>
      <c r="P39" s="16"/>
      <c r="Q39" s="16"/>
      <c r="R39" s="139"/>
      <c r="S39" s="17">
        <v>583.46005600467322</v>
      </c>
      <c r="T39" s="16"/>
      <c r="U39" s="16"/>
      <c r="V39" s="16"/>
      <c r="W39" s="79" t="s">
        <v>29</v>
      </c>
      <c r="X39" s="81"/>
      <c r="Y39" s="305"/>
      <c r="Z39" s="312"/>
      <c r="AA39" s="294"/>
      <c r="AB39" s="264">
        <v>2219.7363119942697</v>
      </c>
      <c r="AC39" s="239"/>
      <c r="AD39" s="242"/>
      <c r="AE39" s="216"/>
      <c r="AF39" s="239"/>
      <c r="AG39" s="202">
        <f t="shared" si="0"/>
        <v>2330.8183759942694</v>
      </c>
      <c r="AH39" s="87"/>
      <c r="AI39" s="92"/>
      <c r="AJ39" s="92"/>
      <c r="AK39" s="7"/>
      <c r="AL39" s="24"/>
      <c r="AM39" s="92"/>
      <c r="AN39" s="92"/>
      <c r="AO39" s="87"/>
      <c r="AP39" s="79" t="s">
        <v>29</v>
      </c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</row>
    <row r="40" spans="1:85" ht="39.950000000000003" customHeight="1">
      <c r="A40" s="46">
        <v>118</v>
      </c>
      <c r="B40" s="46">
        <v>72</v>
      </c>
      <c r="C40" s="44"/>
      <c r="D40" s="79">
        <v>32</v>
      </c>
      <c r="E40" s="79"/>
      <c r="F40" s="89" t="s">
        <v>109</v>
      </c>
      <c r="G40" s="138">
        <v>2251.85986599427</v>
      </c>
      <c r="H40" s="16"/>
      <c r="I40" s="16"/>
      <c r="J40" s="139"/>
      <c r="K40" s="129">
        <v>1126.4335743345389</v>
      </c>
      <c r="L40" s="13">
        <v>1126.4256</v>
      </c>
      <c r="M40" s="13">
        <v>7.9743345388578746E-3</v>
      </c>
      <c r="N40" s="143">
        <v>7.0792763288939229</v>
      </c>
      <c r="O40" s="145">
        <v>751.29147711462849</v>
      </c>
      <c r="P40" s="16"/>
      <c r="Q40" s="16"/>
      <c r="R40" s="139"/>
      <c r="S40" s="17">
        <v>563.72042850467335</v>
      </c>
      <c r="T40" s="16"/>
      <c r="U40" s="16"/>
      <c r="V40" s="16"/>
      <c r="W40" s="79" t="s">
        <v>29</v>
      </c>
      <c r="X40" s="81"/>
      <c r="Y40" s="305"/>
      <c r="Z40" s="312"/>
      <c r="AA40" s="294"/>
      <c r="AB40" s="264">
        <v>2140.7778019942698</v>
      </c>
      <c r="AC40" s="241">
        <v>2140.771666666667</v>
      </c>
      <c r="AD40" s="241">
        <v>6.1353276028057735E-3</v>
      </c>
      <c r="AE40" s="148">
        <v>2.8659338662285867</v>
      </c>
      <c r="AF40" s="241" t="s">
        <v>29</v>
      </c>
      <c r="AG40" s="202">
        <f t="shared" si="0"/>
        <v>2251.85986599427</v>
      </c>
      <c r="AH40" s="87"/>
      <c r="AI40" s="93" t="s">
        <v>29</v>
      </c>
      <c r="AJ40" s="92"/>
      <c r="AK40" s="7"/>
      <c r="AL40" s="24"/>
      <c r="AM40" s="93" t="s">
        <v>29</v>
      </c>
      <c r="AN40" s="92"/>
      <c r="AO40" s="87"/>
      <c r="AP40" s="358" t="s">
        <v>29</v>
      </c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</row>
    <row r="41" spans="1:85" ht="39.950000000000003" customHeight="1">
      <c r="A41" s="46">
        <v>123</v>
      </c>
      <c r="B41" s="46">
        <v>73</v>
      </c>
      <c r="C41" s="2">
        <v>50</v>
      </c>
      <c r="D41" s="79">
        <v>33</v>
      </c>
      <c r="E41" s="79"/>
      <c r="F41" s="89" t="s">
        <v>110</v>
      </c>
      <c r="G41" s="138">
        <v>2280.8751817052398</v>
      </c>
      <c r="H41" s="16"/>
      <c r="I41" s="16"/>
      <c r="J41" s="139"/>
      <c r="K41" s="129">
        <v>1140.9412321900238</v>
      </c>
      <c r="L41" s="13">
        <v>1140.9395999999999</v>
      </c>
      <c r="M41" s="13">
        <v>1.6321900238835951E-3</v>
      </c>
      <c r="N41" s="143">
        <v>1.4305645004612768</v>
      </c>
      <c r="O41" s="145">
        <v>760.96324901828518</v>
      </c>
      <c r="P41" s="13">
        <v>760.96210000000008</v>
      </c>
      <c r="Q41" s="13">
        <v>1.1490182851048303E-3</v>
      </c>
      <c r="R41" s="135">
        <v>1.5099524012324812</v>
      </c>
      <c r="S41" s="17">
        <v>570.97425743241581</v>
      </c>
      <c r="T41" s="16"/>
      <c r="U41" s="16"/>
      <c r="V41" s="16"/>
      <c r="W41" s="79" t="s">
        <v>29</v>
      </c>
      <c r="X41" s="43" t="s">
        <v>264</v>
      </c>
      <c r="Y41" s="307">
        <v>1.9639410895557641E-3</v>
      </c>
      <c r="Z41" s="314">
        <v>2.53769748931123E-4</v>
      </c>
      <c r="AA41" s="295" t="s">
        <v>29</v>
      </c>
      <c r="AB41" s="264">
        <v>2169.7931177052396</v>
      </c>
      <c r="AC41" s="239"/>
      <c r="AD41" s="242"/>
      <c r="AE41" s="216"/>
      <c r="AF41" s="239"/>
      <c r="AG41" s="202">
        <f t="shared" ref="AG41:AG72" si="1">G41</f>
        <v>2280.8751817052398</v>
      </c>
      <c r="AH41" s="79" t="s">
        <v>29</v>
      </c>
      <c r="AI41" s="93" t="s">
        <v>29</v>
      </c>
      <c r="AJ41" s="77" t="s">
        <v>29</v>
      </c>
      <c r="AK41" s="6" t="s">
        <v>29</v>
      </c>
      <c r="AL41" s="24"/>
      <c r="AM41" s="93" t="s">
        <v>29</v>
      </c>
      <c r="AN41" s="77" t="s">
        <v>29</v>
      </c>
      <c r="AO41" s="87"/>
      <c r="AP41" s="359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</row>
    <row r="42" spans="1:85" ht="39.950000000000003" customHeight="1">
      <c r="A42" s="45">
        <v>87</v>
      </c>
      <c r="B42" s="45">
        <v>76</v>
      </c>
      <c r="C42" s="44"/>
      <c r="D42" s="79">
        <v>34</v>
      </c>
      <c r="E42" s="119"/>
      <c r="F42" s="89" t="s">
        <v>48</v>
      </c>
      <c r="G42" s="138">
        <v>2107.80637386943</v>
      </c>
      <c r="H42" s="16"/>
      <c r="I42" s="16"/>
      <c r="J42" s="139"/>
      <c r="K42" s="129">
        <v>1054.4068282721189</v>
      </c>
      <c r="L42" s="13">
        <v>1054.3984</v>
      </c>
      <c r="M42" s="13">
        <v>8.4282721188628784E-3</v>
      </c>
      <c r="N42" s="143">
        <v>7.9933777863279634</v>
      </c>
      <c r="O42" s="145">
        <v>703.27364640634858</v>
      </c>
      <c r="P42" s="16"/>
      <c r="Q42" s="16"/>
      <c r="R42" s="139"/>
      <c r="S42" s="17">
        <v>527.70705547346336</v>
      </c>
      <c r="T42" s="16"/>
      <c r="U42" s="16"/>
      <c r="V42" s="16"/>
      <c r="W42" s="79" t="s">
        <v>29</v>
      </c>
      <c r="X42" s="81"/>
      <c r="Y42" s="305"/>
      <c r="Z42" s="312"/>
      <c r="AA42" s="294"/>
      <c r="AB42" s="264">
        <v>1996.7243098694298</v>
      </c>
      <c r="AC42" s="239"/>
      <c r="AD42" s="242"/>
      <c r="AE42" s="216"/>
      <c r="AF42" s="239"/>
      <c r="AG42" s="202">
        <f t="shared" si="1"/>
        <v>2107.80637386943</v>
      </c>
      <c r="AH42" s="87"/>
      <c r="AI42" s="92"/>
      <c r="AJ42" s="92"/>
      <c r="AK42" s="7"/>
      <c r="AL42" s="24"/>
      <c r="AM42" s="92"/>
      <c r="AN42" s="92"/>
      <c r="AO42" s="79" t="s">
        <v>29</v>
      </c>
      <c r="AP42" s="79" t="s">
        <v>29</v>
      </c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</row>
    <row r="43" spans="1:85" ht="39.950000000000003" customHeight="1">
      <c r="A43" s="46">
        <v>112</v>
      </c>
      <c r="B43" s="46">
        <v>84</v>
      </c>
      <c r="C43" s="2">
        <v>46</v>
      </c>
      <c r="D43" s="79">
        <v>35</v>
      </c>
      <c r="E43" s="120" t="s">
        <v>41</v>
      </c>
      <c r="F43" s="89" t="s">
        <v>25</v>
      </c>
      <c r="G43" s="138">
        <v>2221.8493013105699</v>
      </c>
      <c r="H43" s="16"/>
      <c r="I43" s="16"/>
      <c r="J43" s="139"/>
      <c r="K43" s="129">
        <v>1111.4282919926889</v>
      </c>
      <c r="L43" s="13">
        <v>1111.4225666666669</v>
      </c>
      <c r="M43" s="13">
        <v>5.7253260220022639E-3</v>
      </c>
      <c r="N43" s="143">
        <v>5.1513229087746906</v>
      </c>
      <c r="O43" s="145">
        <v>741.28795555339514</v>
      </c>
      <c r="P43" s="16"/>
      <c r="Q43" s="16"/>
      <c r="R43" s="139"/>
      <c r="S43" s="17">
        <v>556.21778733374833</v>
      </c>
      <c r="T43" s="16"/>
      <c r="U43" s="16"/>
      <c r="V43" s="16"/>
      <c r="W43" s="79" t="s">
        <v>29</v>
      </c>
      <c r="X43" s="81"/>
      <c r="Y43" s="305"/>
      <c r="Z43" s="312"/>
      <c r="AA43" s="294"/>
      <c r="AB43" s="264">
        <v>2110.7672373105702</v>
      </c>
      <c r="AC43" s="241">
        <v>2110.7820000000002</v>
      </c>
      <c r="AD43" s="241">
        <f>AB43-AC43</f>
        <v>-1.4762689429971942E-2</v>
      </c>
      <c r="AE43" s="148">
        <v>-7.4696699999999998</v>
      </c>
      <c r="AF43" s="239"/>
      <c r="AG43" s="202">
        <f t="shared" si="1"/>
        <v>2221.8493013105699</v>
      </c>
      <c r="AH43" s="87"/>
      <c r="AI43" s="92"/>
      <c r="AJ43" s="92"/>
      <c r="AK43" s="6" t="s">
        <v>29</v>
      </c>
      <c r="AL43" s="24"/>
      <c r="AM43" s="92"/>
      <c r="AN43" s="92"/>
      <c r="AO43" s="87"/>
      <c r="AP43" s="87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</row>
    <row r="44" spans="1:85" ht="39.950000000000003" customHeight="1">
      <c r="A44" s="46">
        <v>6</v>
      </c>
      <c r="B44" s="46">
        <v>94</v>
      </c>
      <c r="C44" s="2">
        <v>4</v>
      </c>
      <c r="D44" s="79">
        <v>36</v>
      </c>
      <c r="E44" s="79"/>
      <c r="F44" s="89" t="s">
        <v>1</v>
      </c>
      <c r="G44" s="137">
        <v>1368.5052621315201</v>
      </c>
      <c r="H44" s="59">
        <v>1368.5058666666666</v>
      </c>
      <c r="I44" s="13">
        <v>-6.0453514652181184E-4</v>
      </c>
      <c r="J44" s="135">
        <v>-0.4417484998049741</v>
      </c>
      <c r="K44" s="128">
        <v>684.75627240316396</v>
      </c>
      <c r="L44" s="59">
        <v>684.75616666666667</v>
      </c>
      <c r="M44" s="13">
        <v>1.0573649728939927E-4</v>
      </c>
      <c r="N44" s="143">
        <v>0.15441479187669974</v>
      </c>
      <c r="O44" s="145">
        <v>456.83994249371193</v>
      </c>
      <c r="P44" s="16"/>
      <c r="Q44" s="16"/>
      <c r="R44" s="139"/>
      <c r="S44" s="17">
        <v>342.88177753898589</v>
      </c>
      <c r="T44" s="16"/>
      <c r="U44" s="16"/>
      <c r="V44" s="16"/>
      <c r="W44" s="79" t="s">
        <v>29</v>
      </c>
      <c r="X44" s="123" t="s">
        <v>266</v>
      </c>
      <c r="Y44" s="306">
        <v>7.1293108397076635E-3</v>
      </c>
      <c r="Z44" s="313">
        <v>5.96582575311095E-4</v>
      </c>
      <c r="AA44" s="113" t="s">
        <v>29</v>
      </c>
      <c r="AB44" s="264">
        <v>1257.4231981315202</v>
      </c>
      <c r="AC44" s="241">
        <v>1257.3733333333332</v>
      </c>
      <c r="AD44" s="241">
        <v>4.9864798186945336E-2</v>
      </c>
      <c r="AE44" s="148">
        <v>39.656337071753093</v>
      </c>
      <c r="AF44" s="241" t="s">
        <v>29</v>
      </c>
      <c r="AG44" s="202">
        <f t="shared" si="1"/>
        <v>1368.5052621315201</v>
      </c>
      <c r="AH44" s="79" t="s">
        <v>29</v>
      </c>
      <c r="AI44" s="77" t="s">
        <v>29</v>
      </c>
      <c r="AJ44" s="77" t="s">
        <v>29</v>
      </c>
      <c r="AK44" s="6" t="s">
        <v>29</v>
      </c>
      <c r="AL44" s="5" t="s">
        <v>29</v>
      </c>
      <c r="AM44" s="77" t="s">
        <v>29</v>
      </c>
      <c r="AN44" s="92"/>
      <c r="AO44" s="79" t="s">
        <v>29</v>
      </c>
      <c r="AP44" s="79" t="s">
        <v>29</v>
      </c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</row>
    <row r="45" spans="1:85" ht="39.950000000000003" customHeight="1">
      <c r="A45" s="46">
        <v>15</v>
      </c>
      <c r="B45" s="46">
        <v>97</v>
      </c>
      <c r="C45" s="2">
        <v>12</v>
      </c>
      <c r="D45" s="79">
        <v>37</v>
      </c>
      <c r="E45" s="79"/>
      <c r="F45" s="89" t="s">
        <v>7</v>
      </c>
      <c r="G45" s="138">
        <v>1571.58463465103</v>
      </c>
      <c r="H45" s="13">
        <v>1571.5813666666666</v>
      </c>
      <c r="I45" s="13">
        <v>3.2679843634468853E-3</v>
      </c>
      <c r="J45" s="135">
        <v>2.0794198997577631</v>
      </c>
      <c r="K45" s="128">
        <v>786.29595866291891</v>
      </c>
      <c r="L45" s="13">
        <v>786.29550000000006</v>
      </c>
      <c r="M45" s="13">
        <v>4.586629188452207E-4</v>
      </c>
      <c r="N45" s="143">
        <v>0.58332096685981716</v>
      </c>
      <c r="O45" s="145">
        <v>524.53306666688184</v>
      </c>
      <c r="P45" s="16"/>
      <c r="Q45" s="16"/>
      <c r="R45" s="139"/>
      <c r="S45" s="17">
        <v>393.65162066886336</v>
      </c>
      <c r="T45" s="16"/>
      <c r="U45" s="16"/>
      <c r="V45" s="16"/>
      <c r="W45" s="79" t="s">
        <v>29</v>
      </c>
      <c r="X45" s="123" t="s">
        <v>265</v>
      </c>
      <c r="Y45" s="306">
        <v>1.2041767314176892E-3</v>
      </c>
      <c r="Z45" s="313">
        <v>1.3597745383498307E-4</v>
      </c>
      <c r="AA45" s="113" t="s">
        <v>29</v>
      </c>
      <c r="AB45" s="264">
        <v>1460.5025706510301</v>
      </c>
      <c r="AC45" s="239"/>
      <c r="AD45" s="242"/>
      <c r="AE45" s="216"/>
      <c r="AF45" s="239"/>
      <c r="AG45" s="202">
        <f t="shared" si="1"/>
        <v>1571.58463465103</v>
      </c>
      <c r="AH45" s="87"/>
      <c r="AI45" s="77" t="s">
        <v>29</v>
      </c>
      <c r="AJ45" s="77" t="s">
        <v>29</v>
      </c>
      <c r="AK45" s="6" t="s">
        <v>29</v>
      </c>
      <c r="AL45" s="24"/>
      <c r="AM45" s="77" t="s">
        <v>29</v>
      </c>
      <c r="AN45" s="92"/>
      <c r="AO45" s="79" t="s">
        <v>29</v>
      </c>
      <c r="AP45" s="79" t="s">
        <v>29</v>
      </c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</row>
    <row r="46" spans="1:85" ht="39.950000000000003" customHeight="1">
      <c r="A46" s="46">
        <v>45</v>
      </c>
      <c r="B46" s="46">
        <v>98</v>
      </c>
      <c r="C46" s="2">
        <v>28</v>
      </c>
      <c r="D46" s="79">
        <v>38</v>
      </c>
      <c r="E46" s="79"/>
      <c r="F46" s="89" t="s">
        <v>111</v>
      </c>
      <c r="G46" s="138">
        <v>1861.6960355748099</v>
      </c>
      <c r="H46" s="16"/>
      <c r="I46" s="16"/>
      <c r="J46" s="139"/>
      <c r="K46" s="129">
        <v>931.35165912480886</v>
      </c>
      <c r="L46" s="13">
        <v>931.35016666666672</v>
      </c>
      <c r="M46" s="13">
        <v>1.4924581421382754E-3</v>
      </c>
      <c r="N46" s="143">
        <v>1.6024646840064025</v>
      </c>
      <c r="O46" s="145">
        <v>621.23686697480855</v>
      </c>
      <c r="P46" s="16"/>
      <c r="Q46" s="16"/>
      <c r="R46" s="139"/>
      <c r="S46" s="17">
        <v>466.17947089980834</v>
      </c>
      <c r="T46" s="16"/>
      <c r="U46" s="16"/>
      <c r="V46" s="16"/>
      <c r="W46" s="79" t="s">
        <v>29</v>
      </c>
      <c r="X46" s="81"/>
      <c r="Y46" s="306">
        <v>7.8725612983525308E-4</v>
      </c>
      <c r="Z46" s="313">
        <v>6.961564715105474E-5</v>
      </c>
      <c r="AA46" s="113" t="s">
        <v>29</v>
      </c>
      <c r="AB46" s="264">
        <v>1750.61397157481</v>
      </c>
      <c r="AC46" s="241">
        <v>1750.61</v>
      </c>
      <c r="AD46" s="241">
        <f>AB46-AC46</f>
        <v>3.9715748100661585E-3</v>
      </c>
      <c r="AE46" s="148">
        <v>1.8380650000000001</v>
      </c>
      <c r="AF46" s="239"/>
      <c r="AG46" s="202">
        <f t="shared" si="1"/>
        <v>1861.6960355748099</v>
      </c>
      <c r="AH46" s="87"/>
      <c r="AI46" s="77" t="s">
        <v>29</v>
      </c>
      <c r="AJ46" s="77" t="s">
        <v>29</v>
      </c>
      <c r="AK46" s="6" t="s">
        <v>29</v>
      </c>
      <c r="AL46" s="24"/>
      <c r="AM46" s="77" t="s">
        <v>29</v>
      </c>
      <c r="AN46" s="77" t="s">
        <v>29</v>
      </c>
      <c r="AO46" s="358" t="s">
        <v>29</v>
      </c>
      <c r="AP46" s="358" t="s">
        <v>29</v>
      </c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</row>
    <row r="47" spans="1:85" ht="39.950000000000003" customHeight="1">
      <c r="A47" s="46">
        <v>50</v>
      </c>
      <c r="B47" s="46">
        <v>99</v>
      </c>
      <c r="C47" s="2">
        <v>30</v>
      </c>
      <c r="D47" s="79">
        <v>39</v>
      </c>
      <c r="E47" s="79"/>
      <c r="F47" s="89" t="s">
        <v>112</v>
      </c>
      <c r="G47" s="138">
        <v>1890.71135128578</v>
      </c>
      <c r="H47" s="13">
        <v>1890.7126333333333</v>
      </c>
      <c r="I47" s="13">
        <v>-1.2820475533317222E-3</v>
      </c>
      <c r="J47" s="135">
        <v>-0.67807682672443081</v>
      </c>
      <c r="K47" s="128">
        <v>945.8593169802939</v>
      </c>
      <c r="L47" s="13">
        <v>945.85720000000003</v>
      </c>
      <c r="M47" s="13">
        <v>2.11698029386298E-3</v>
      </c>
      <c r="N47" s="143">
        <v>2.2381555648482188</v>
      </c>
      <c r="O47" s="145">
        <v>630.90863887846524</v>
      </c>
      <c r="P47" s="16"/>
      <c r="Q47" s="16"/>
      <c r="R47" s="139"/>
      <c r="S47" s="17">
        <v>473.43329982755085</v>
      </c>
      <c r="T47" s="16"/>
      <c r="U47" s="16"/>
      <c r="V47" s="16"/>
      <c r="W47" s="79" t="s">
        <v>29</v>
      </c>
      <c r="X47" s="43" t="s">
        <v>267</v>
      </c>
      <c r="Y47" s="307">
        <v>3.749055393458209E-3</v>
      </c>
      <c r="Z47" s="314">
        <v>2.8059870251725792E-4</v>
      </c>
      <c r="AA47" s="295" t="s">
        <v>29</v>
      </c>
      <c r="AB47" s="264">
        <v>1779.62928728578</v>
      </c>
      <c r="AC47" s="241">
        <v>1779.6369999999999</v>
      </c>
      <c r="AD47" s="241">
        <v>-7.7127142199060472E-3</v>
      </c>
      <c r="AE47" s="148">
        <v>-4.3338881164791196</v>
      </c>
      <c r="AF47" s="241" t="s">
        <v>29</v>
      </c>
      <c r="AG47" s="202">
        <f t="shared" si="1"/>
        <v>1890.71135128578</v>
      </c>
      <c r="AH47" s="79" t="s">
        <v>29</v>
      </c>
      <c r="AI47" s="77" t="s">
        <v>29</v>
      </c>
      <c r="AJ47" s="77" t="s">
        <v>29</v>
      </c>
      <c r="AK47" s="6" t="s">
        <v>29</v>
      </c>
      <c r="AL47" s="5" t="s">
        <v>29</v>
      </c>
      <c r="AM47" s="77" t="s">
        <v>29</v>
      </c>
      <c r="AN47" s="77" t="s">
        <v>29</v>
      </c>
      <c r="AO47" s="359"/>
      <c r="AP47" s="359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</row>
    <row r="48" spans="1:85" ht="39.950000000000003" customHeight="1">
      <c r="A48" s="46">
        <v>25</v>
      </c>
      <c r="B48" s="46">
        <v>103</v>
      </c>
      <c r="C48" s="2">
        <v>20</v>
      </c>
      <c r="D48" s="79">
        <v>40</v>
      </c>
      <c r="E48" s="79"/>
      <c r="F48" s="89" t="s">
        <v>12</v>
      </c>
      <c r="G48" s="138">
        <v>1717.6425434499699</v>
      </c>
      <c r="H48" s="13">
        <v>1717.6428333333333</v>
      </c>
      <c r="I48" s="13">
        <v>-2.8988336339352827E-4</v>
      </c>
      <c r="J48" s="135">
        <v>-0.16876815522470887</v>
      </c>
      <c r="K48" s="128">
        <v>859.32491306238887</v>
      </c>
      <c r="L48" s="13">
        <v>859.32396666666671</v>
      </c>
      <c r="M48" s="13">
        <v>9.4639572216692613E-4</v>
      </c>
      <c r="N48" s="143">
        <v>1.1013246651889117</v>
      </c>
      <c r="O48" s="145">
        <v>573.21903626652852</v>
      </c>
      <c r="P48" s="16"/>
      <c r="Q48" s="16"/>
      <c r="R48" s="139"/>
      <c r="S48" s="17">
        <v>430.16609786859834</v>
      </c>
      <c r="T48" s="16"/>
      <c r="U48" s="16"/>
      <c r="V48" s="16"/>
      <c r="W48" s="79" t="s">
        <v>29</v>
      </c>
      <c r="X48" s="43" t="s">
        <v>268</v>
      </c>
      <c r="Y48" s="307">
        <v>5.1646325873602153E-4</v>
      </c>
      <c r="Z48" s="314">
        <v>5.964606146154861E-5</v>
      </c>
      <c r="AA48" s="295" t="s">
        <v>29</v>
      </c>
      <c r="AB48" s="264">
        <v>1606.56047944997</v>
      </c>
      <c r="AC48" s="239"/>
      <c r="AD48" s="242"/>
      <c r="AE48" s="216"/>
      <c r="AF48" s="239"/>
      <c r="AG48" s="202">
        <f t="shared" si="1"/>
        <v>1717.6425434499699</v>
      </c>
      <c r="AH48" s="87"/>
      <c r="AI48" s="92"/>
      <c r="AJ48" s="92"/>
      <c r="AK48" s="6" t="s">
        <v>29</v>
      </c>
      <c r="AL48" s="24"/>
      <c r="AM48" s="92"/>
      <c r="AN48" s="92"/>
      <c r="AO48" s="87"/>
      <c r="AP48" s="79" t="s">
        <v>29</v>
      </c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</row>
    <row r="49" spans="1:85" ht="39.950000000000003" customHeight="1">
      <c r="A49" s="46">
        <v>65</v>
      </c>
      <c r="B49" s="46">
        <v>104</v>
      </c>
      <c r="C49" s="44"/>
      <c r="D49" s="79">
        <v>41</v>
      </c>
      <c r="E49" s="79"/>
      <c r="F49" s="89" t="s">
        <v>113</v>
      </c>
      <c r="G49" s="138">
        <v>2007.7539443737498</v>
      </c>
      <c r="H49" s="16"/>
      <c r="I49" s="16"/>
      <c r="J49" s="139"/>
      <c r="K49" s="129">
        <v>1004.3806135242788</v>
      </c>
      <c r="L49" s="13">
        <v>1004.3791333333334</v>
      </c>
      <c r="M49" s="13">
        <v>1.4801909454718043E-3</v>
      </c>
      <c r="N49" s="143">
        <v>1.4737350816419594</v>
      </c>
      <c r="O49" s="145">
        <v>669.92283657445512</v>
      </c>
      <c r="P49" s="16"/>
      <c r="Q49" s="16"/>
      <c r="R49" s="139"/>
      <c r="S49" s="17">
        <v>502.69394809954332</v>
      </c>
      <c r="T49" s="16"/>
      <c r="U49" s="16"/>
      <c r="V49" s="16"/>
      <c r="W49" s="79" t="s">
        <v>29</v>
      </c>
      <c r="X49" s="81"/>
      <c r="Y49" s="306">
        <v>2.5121430535541211E-4</v>
      </c>
      <c r="Z49" s="313">
        <v>3.1273359658263665E-5</v>
      </c>
      <c r="AA49" s="113" t="s">
        <v>29</v>
      </c>
      <c r="AB49" s="264">
        <v>1896.6718803737499</v>
      </c>
      <c r="AC49" s="239"/>
      <c r="AD49" s="242"/>
      <c r="AE49" s="216"/>
      <c r="AF49" s="239"/>
      <c r="AG49" s="202">
        <f t="shared" si="1"/>
        <v>2007.7539443737498</v>
      </c>
      <c r="AH49" s="87"/>
      <c r="AI49" s="92"/>
      <c r="AJ49" s="92"/>
      <c r="AK49" s="7"/>
      <c r="AL49" s="24"/>
      <c r="AM49" s="92"/>
      <c r="AN49" s="92"/>
      <c r="AO49" s="87"/>
      <c r="AP49" s="358" t="s">
        <v>29</v>
      </c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</row>
    <row r="50" spans="1:85" s="45" customFormat="1" ht="39.950000000000003" customHeight="1">
      <c r="A50" s="46">
        <v>71</v>
      </c>
      <c r="B50" s="46">
        <v>105</v>
      </c>
      <c r="C50" s="44"/>
      <c r="D50" s="79">
        <v>42</v>
      </c>
      <c r="E50" s="79"/>
      <c r="F50" s="89" t="s">
        <v>114</v>
      </c>
      <c r="G50" s="138">
        <v>2036.7692600847199</v>
      </c>
      <c r="H50" s="16"/>
      <c r="I50" s="16"/>
      <c r="J50" s="139"/>
      <c r="K50" s="129">
        <v>1018.8882713797639</v>
      </c>
      <c r="L50" s="13">
        <v>1018.8841000000001</v>
      </c>
      <c r="M50" s="13">
        <v>4.1713797637612515E-3</v>
      </c>
      <c r="N50" s="143">
        <v>4.094050231938021</v>
      </c>
      <c r="O50" s="145">
        <v>679.59460847811181</v>
      </c>
      <c r="P50" s="16"/>
      <c r="Q50" s="16"/>
      <c r="R50" s="139"/>
      <c r="S50" s="17">
        <v>509.94777702728584</v>
      </c>
      <c r="T50" s="16"/>
      <c r="U50" s="16"/>
      <c r="V50" s="16"/>
      <c r="W50" s="79" t="s">
        <v>29</v>
      </c>
      <c r="X50" s="81"/>
      <c r="Y50" s="306">
        <v>4.4715726697838227E-4</v>
      </c>
      <c r="Z50" s="313">
        <v>3.6046771679351448E-5</v>
      </c>
      <c r="AA50" s="113" t="s">
        <v>29</v>
      </c>
      <c r="AB50" s="264">
        <v>1925.68719608472</v>
      </c>
      <c r="AC50" s="241">
        <v>1925.7333333333336</v>
      </c>
      <c r="AD50" s="241">
        <v>-4.6137248613604243E-2</v>
      </c>
      <c r="AE50" s="148">
        <v>-23.958848928013772</v>
      </c>
      <c r="AF50" s="241" t="s">
        <v>29</v>
      </c>
      <c r="AG50" s="202">
        <f t="shared" si="1"/>
        <v>2036.7692600847199</v>
      </c>
      <c r="AH50" s="87"/>
      <c r="AI50" s="92"/>
      <c r="AJ50" s="92"/>
      <c r="AK50" s="7"/>
      <c r="AL50" s="24"/>
      <c r="AM50" s="92"/>
      <c r="AN50" s="92"/>
      <c r="AO50" s="87"/>
      <c r="AP50" s="359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</row>
    <row r="51" spans="1:85" s="45" customFormat="1" ht="39.950000000000003" customHeight="1">
      <c r="A51" s="46">
        <v>31</v>
      </c>
      <c r="B51" s="46">
        <v>106</v>
      </c>
      <c r="C51" s="2">
        <v>24</v>
      </c>
      <c r="D51" s="79">
        <v>43</v>
      </c>
      <c r="E51" s="79"/>
      <c r="F51" s="89" t="s">
        <v>15</v>
      </c>
      <c r="G51" s="138">
        <v>1774.6640071705399</v>
      </c>
      <c r="H51" s="13">
        <v>1774.6736000000001</v>
      </c>
      <c r="I51" s="13">
        <v>-9.5928294601890229E-3</v>
      </c>
      <c r="J51" s="135">
        <v>-5.4054341674982656</v>
      </c>
      <c r="K51" s="128">
        <v>887.83564492267385</v>
      </c>
      <c r="L51" s="13">
        <v>887.83389999999997</v>
      </c>
      <c r="M51" s="13">
        <v>1.7449226738790458E-3</v>
      </c>
      <c r="N51" s="143">
        <v>1.9653667701424851</v>
      </c>
      <c r="O51" s="145">
        <v>592.2261908400518</v>
      </c>
      <c r="P51" s="16"/>
      <c r="Q51" s="16"/>
      <c r="R51" s="139"/>
      <c r="S51" s="17">
        <v>444.42146379874083</v>
      </c>
      <c r="T51" s="16"/>
      <c r="U51" s="16"/>
      <c r="V51" s="16"/>
      <c r="W51" s="79" t="s">
        <v>29</v>
      </c>
      <c r="X51" s="43" t="s">
        <v>269</v>
      </c>
      <c r="Y51" s="306">
        <v>3.713447305233071E-3</v>
      </c>
      <c r="Z51" s="313">
        <v>4.5190893858919703E-4</v>
      </c>
      <c r="AA51" s="113" t="s">
        <v>29</v>
      </c>
      <c r="AB51" s="264">
        <v>1663.5819431705399</v>
      </c>
      <c r="AC51" s="241">
        <v>1663.5883333333331</v>
      </c>
      <c r="AD51" s="241">
        <v>-6.3901627931954863E-3</v>
      </c>
      <c r="AE51" s="148">
        <v>-3.8412071130183016</v>
      </c>
      <c r="AF51" s="241" t="s">
        <v>29</v>
      </c>
      <c r="AG51" s="202">
        <f t="shared" si="1"/>
        <v>1774.6640071705399</v>
      </c>
      <c r="AH51" s="79" t="s">
        <v>29</v>
      </c>
      <c r="AI51" s="77" t="s">
        <v>29</v>
      </c>
      <c r="AJ51" s="77" t="s">
        <v>29</v>
      </c>
      <c r="AK51" s="6" t="s">
        <v>29</v>
      </c>
      <c r="AL51" s="5" t="s">
        <v>29</v>
      </c>
      <c r="AM51" s="77" t="s">
        <v>29</v>
      </c>
      <c r="AN51" s="92"/>
      <c r="AO51" s="79" t="s">
        <v>29</v>
      </c>
      <c r="AP51" s="79" t="s">
        <v>29</v>
      </c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</row>
    <row r="52" spans="1:85" ht="39.950000000000003" customHeight="1">
      <c r="A52" s="46">
        <v>78</v>
      </c>
      <c r="B52" s="46">
        <v>107</v>
      </c>
      <c r="C52" s="2">
        <v>39</v>
      </c>
      <c r="D52" s="79">
        <v>44</v>
      </c>
      <c r="E52" s="79"/>
      <c r="F52" s="89" t="s">
        <v>115</v>
      </c>
      <c r="G52" s="138">
        <v>2064.7754080943196</v>
      </c>
      <c r="H52" s="16"/>
      <c r="I52" s="16"/>
      <c r="J52" s="139"/>
      <c r="K52" s="128">
        <v>1032.8913453845637</v>
      </c>
      <c r="L52" s="13">
        <v>1032.8897999999999</v>
      </c>
      <c r="M52" s="13">
        <v>1.545384563769403E-3</v>
      </c>
      <c r="N52" s="143">
        <v>1.4961734074691362</v>
      </c>
      <c r="O52" s="134">
        <v>688.9299911479784</v>
      </c>
      <c r="P52" s="13">
        <v>688.93106666666665</v>
      </c>
      <c r="Q52" s="13">
        <v>-1.0755186882533962E-3</v>
      </c>
      <c r="R52" s="135">
        <v>-1.5611436605644604</v>
      </c>
      <c r="S52" s="17">
        <v>516.94931402968575</v>
      </c>
      <c r="T52" s="16"/>
      <c r="U52" s="16"/>
      <c r="V52" s="16"/>
      <c r="W52" s="79" t="s">
        <v>29</v>
      </c>
      <c r="X52" s="43" t="s">
        <v>270</v>
      </c>
      <c r="Y52" s="307">
        <v>4.9708275648428935E-3</v>
      </c>
      <c r="Z52" s="314">
        <v>5.1347698547772862E-4</v>
      </c>
      <c r="AA52" s="295" t="s">
        <v>29</v>
      </c>
      <c r="AB52" s="264">
        <v>1953.6933440943199</v>
      </c>
      <c r="AC52" s="241">
        <v>1953.7063333333333</v>
      </c>
      <c r="AD52" s="241">
        <v>-1.298923901345006E-2</v>
      </c>
      <c r="AE52" s="148">
        <v>-6.6485556971949071</v>
      </c>
      <c r="AF52" s="241" t="s">
        <v>29</v>
      </c>
      <c r="AG52" s="202">
        <f t="shared" si="1"/>
        <v>2064.7754080943196</v>
      </c>
      <c r="AH52" s="79" t="s">
        <v>29</v>
      </c>
      <c r="AI52" s="77" t="s">
        <v>29</v>
      </c>
      <c r="AJ52" s="77" t="s">
        <v>29</v>
      </c>
      <c r="AK52" s="6" t="s">
        <v>29</v>
      </c>
      <c r="AL52" s="5" t="s">
        <v>29</v>
      </c>
      <c r="AM52" s="94" t="s">
        <v>29</v>
      </c>
      <c r="AN52" s="77" t="s">
        <v>29</v>
      </c>
      <c r="AO52" s="358" t="s">
        <v>29</v>
      </c>
      <c r="AP52" s="358" t="s">
        <v>29</v>
      </c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</row>
    <row r="53" spans="1:85" ht="39.950000000000003" customHeight="1">
      <c r="A53" s="46">
        <v>83</v>
      </c>
      <c r="B53" s="46">
        <v>108</v>
      </c>
      <c r="C53" s="2">
        <v>41</v>
      </c>
      <c r="D53" s="79">
        <v>45</v>
      </c>
      <c r="E53" s="79"/>
      <c r="F53" s="89" t="s">
        <v>116</v>
      </c>
      <c r="G53" s="138">
        <v>2093.7907238052899</v>
      </c>
      <c r="H53" s="16"/>
      <c r="I53" s="16"/>
      <c r="J53" s="139"/>
      <c r="K53" s="128">
        <v>1047.3990032400488</v>
      </c>
      <c r="L53" s="85">
        <v>1047.3976333333333</v>
      </c>
      <c r="M53" s="13">
        <v>1.3699067155812372E-3</v>
      </c>
      <c r="N53" s="143">
        <v>1.3079129456334553</v>
      </c>
      <c r="O53" s="137">
        <v>698.6017630516352</v>
      </c>
      <c r="P53" s="59">
        <v>698.60283333333336</v>
      </c>
      <c r="Q53" s="13">
        <v>-1.0702816981620344E-3</v>
      </c>
      <c r="R53" s="135">
        <v>-1.5320340639949508</v>
      </c>
      <c r="S53" s="17">
        <v>524.20314295742833</v>
      </c>
      <c r="T53" s="16"/>
      <c r="U53" s="16"/>
      <c r="V53" s="16"/>
      <c r="W53" s="79" t="s">
        <v>29</v>
      </c>
      <c r="X53" s="43" t="s">
        <v>271</v>
      </c>
      <c r="Y53" s="307">
        <v>6.1522947336906525E-2</v>
      </c>
      <c r="Z53" s="314">
        <v>8.6467942130522921E-3</v>
      </c>
      <c r="AA53" s="295" t="s">
        <v>29</v>
      </c>
      <c r="AB53" s="264">
        <v>1982.7086598052899</v>
      </c>
      <c r="AC53" s="241">
        <v>1982.7143333333333</v>
      </c>
      <c r="AD53" s="241">
        <v>-5.6735280434168089E-3</v>
      </c>
      <c r="AE53" s="148">
        <v>-2.8615036381461976</v>
      </c>
      <c r="AF53" s="241" t="s">
        <v>29</v>
      </c>
      <c r="AG53" s="202">
        <f t="shared" si="1"/>
        <v>2093.7907238052899</v>
      </c>
      <c r="AH53" s="79" t="s">
        <v>29</v>
      </c>
      <c r="AI53" s="77" t="s">
        <v>29</v>
      </c>
      <c r="AJ53" s="77" t="s">
        <v>29</v>
      </c>
      <c r="AK53" s="6" t="s">
        <v>29</v>
      </c>
      <c r="AL53" s="5" t="s">
        <v>29</v>
      </c>
      <c r="AM53" s="77" t="s">
        <v>29</v>
      </c>
      <c r="AN53" s="77" t="s">
        <v>29</v>
      </c>
      <c r="AO53" s="359"/>
      <c r="AP53" s="359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</row>
    <row r="54" spans="1:85" ht="39.950000000000003" customHeight="1">
      <c r="A54" s="46">
        <v>139</v>
      </c>
      <c r="B54" s="46">
        <v>111</v>
      </c>
      <c r="C54" s="2">
        <v>52</v>
      </c>
      <c r="D54" s="79">
        <v>46</v>
      </c>
      <c r="E54" s="79"/>
      <c r="F54" s="89" t="s">
        <v>117</v>
      </c>
      <c r="G54" s="138">
        <v>2354.8868090181004</v>
      </c>
      <c r="H54" s="16"/>
      <c r="I54" s="16"/>
      <c r="J54" s="139"/>
      <c r="K54" s="129">
        <v>1177.9470458464541</v>
      </c>
      <c r="L54" s="13">
        <v>1177.9482333333333</v>
      </c>
      <c r="M54" s="13">
        <v>-1.1874868791892368E-3</v>
      </c>
      <c r="N54" s="143">
        <v>-1.008098694569014</v>
      </c>
      <c r="O54" s="138">
        <v>785.63379145590534</v>
      </c>
      <c r="P54" s="13">
        <v>785.63246666666657</v>
      </c>
      <c r="Q54" s="13">
        <v>1.3247892387653337E-3</v>
      </c>
      <c r="R54" s="135">
        <v>1.686268148306461</v>
      </c>
      <c r="S54" s="17">
        <v>589.47716426063096</v>
      </c>
      <c r="T54" s="16"/>
      <c r="U54" s="16"/>
      <c r="V54" s="16"/>
      <c r="W54" s="79" t="s">
        <v>29</v>
      </c>
      <c r="X54" s="81"/>
      <c r="Y54" s="306">
        <v>2.1706878008326746E-3</v>
      </c>
      <c r="Z54" s="313">
        <v>2.8533462062860237E-4</v>
      </c>
      <c r="AA54" s="113" t="s">
        <v>29</v>
      </c>
      <c r="AB54" s="264">
        <v>2243.8047450181002</v>
      </c>
      <c r="AC54" s="239"/>
      <c r="AD54" s="242"/>
      <c r="AE54" s="216"/>
      <c r="AF54" s="239"/>
      <c r="AG54" s="202">
        <f t="shared" si="1"/>
        <v>2354.8868090181004</v>
      </c>
      <c r="AH54" s="79" t="s">
        <v>29</v>
      </c>
      <c r="AI54" s="77" t="s">
        <v>29</v>
      </c>
      <c r="AJ54" s="77" t="s">
        <v>29</v>
      </c>
      <c r="AK54" s="6" t="s">
        <v>29</v>
      </c>
      <c r="AL54" s="24"/>
      <c r="AM54" s="94" t="s">
        <v>29</v>
      </c>
      <c r="AN54" s="77" t="s">
        <v>29</v>
      </c>
      <c r="AO54" s="358" t="s">
        <v>29</v>
      </c>
      <c r="AP54" s="358" t="s">
        <v>29</v>
      </c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</row>
    <row r="55" spans="1:85" ht="46.5" customHeight="1">
      <c r="A55" s="46">
        <v>148</v>
      </c>
      <c r="B55" s="46">
        <v>112</v>
      </c>
      <c r="C55" s="2">
        <v>53</v>
      </c>
      <c r="D55" s="79">
        <v>47</v>
      </c>
      <c r="E55" s="79"/>
      <c r="F55" s="89" t="s">
        <v>118</v>
      </c>
      <c r="G55" s="138">
        <v>2383.9021247290702</v>
      </c>
      <c r="H55" s="16"/>
      <c r="I55" s="16"/>
      <c r="J55" s="139"/>
      <c r="K55" s="128">
        <v>1192.454703701939</v>
      </c>
      <c r="L55" s="59">
        <v>1192.4547666666667</v>
      </c>
      <c r="M55" s="13">
        <v>-6.2964727703729295E-5</v>
      </c>
      <c r="N55" s="143">
        <v>-5.2802615905037931E-2</v>
      </c>
      <c r="O55" s="137">
        <v>795.30556335956192</v>
      </c>
      <c r="P55" s="13">
        <v>795.3049666666667</v>
      </c>
      <c r="Q55" s="13">
        <v>5.9669289521480096E-4</v>
      </c>
      <c r="R55" s="135">
        <v>0.75026873029056496</v>
      </c>
      <c r="S55" s="17">
        <v>596.73099318837342</v>
      </c>
      <c r="T55" s="16"/>
      <c r="U55" s="16"/>
      <c r="V55" s="16"/>
      <c r="W55" s="79" t="s">
        <v>29</v>
      </c>
      <c r="X55" s="43" t="s">
        <v>272</v>
      </c>
      <c r="Y55" s="307">
        <v>4.5885162800812507E-2</v>
      </c>
      <c r="Z55" s="314">
        <v>3.9248820729327564E-3</v>
      </c>
      <c r="AA55" s="295" t="s">
        <v>29</v>
      </c>
      <c r="AB55" s="264">
        <v>2272.8200607290701</v>
      </c>
      <c r="AC55" s="241">
        <v>2272.8156666666669</v>
      </c>
      <c r="AD55" s="241">
        <v>4.3940624032074993E-3</v>
      </c>
      <c r="AE55" s="148">
        <v>1.933308526763875</v>
      </c>
      <c r="AF55" s="241" t="s">
        <v>29</v>
      </c>
      <c r="AG55" s="202">
        <f t="shared" si="1"/>
        <v>2383.9021247290702</v>
      </c>
      <c r="AH55" s="79" t="s">
        <v>29</v>
      </c>
      <c r="AI55" s="77" t="s">
        <v>29</v>
      </c>
      <c r="AJ55" s="77" t="s">
        <v>29</v>
      </c>
      <c r="AK55" s="6" t="s">
        <v>29</v>
      </c>
      <c r="AL55" s="5" t="s">
        <v>29</v>
      </c>
      <c r="AM55" s="94" t="s">
        <v>29</v>
      </c>
      <c r="AN55" s="77" t="s">
        <v>29</v>
      </c>
      <c r="AO55" s="380"/>
      <c r="AP55" s="380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</row>
    <row r="56" spans="1:85" ht="39.950000000000003" customHeight="1">
      <c r="A56" s="46">
        <v>156</v>
      </c>
      <c r="B56" s="46">
        <v>113</v>
      </c>
      <c r="C56" s="2">
        <v>54</v>
      </c>
      <c r="D56" s="79">
        <v>48</v>
      </c>
      <c r="E56" s="79"/>
      <c r="F56" s="89" t="s">
        <v>119</v>
      </c>
      <c r="G56" s="138">
        <v>2412.9174404400401</v>
      </c>
      <c r="H56" s="16"/>
      <c r="I56" s="16"/>
      <c r="J56" s="139"/>
      <c r="K56" s="128">
        <v>1206.9623615574239</v>
      </c>
      <c r="L56" s="85">
        <v>1206.9627333333335</v>
      </c>
      <c r="M56" s="13">
        <v>-3.7177590957071516E-4</v>
      </c>
      <c r="N56" s="143">
        <v>-0.30802610040878819</v>
      </c>
      <c r="O56" s="137">
        <v>804.97733526321861</v>
      </c>
      <c r="P56" s="85">
        <v>804.97626666666656</v>
      </c>
      <c r="Q56" s="13">
        <v>1.0685965520451646E-3</v>
      </c>
      <c r="R56" s="135">
        <v>1.3274865082949763</v>
      </c>
      <c r="S56" s="17">
        <v>603.98482211611588</v>
      </c>
      <c r="T56" s="16"/>
      <c r="U56" s="16"/>
      <c r="V56" s="16"/>
      <c r="W56" s="79" t="s">
        <v>29</v>
      </c>
      <c r="X56" s="43" t="s">
        <v>273</v>
      </c>
      <c r="Y56" s="307">
        <v>0.28047371097100671</v>
      </c>
      <c r="Z56" s="314">
        <v>2.7995645698227965E-2</v>
      </c>
      <c r="AA56" s="295" t="s">
        <v>29</v>
      </c>
      <c r="AB56" s="264">
        <v>2301.8353764400399</v>
      </c>
      <c r="AC56" s="241">
        <v>2301.8253333333332</v>
      </c>
      <c r="AD56" s="241">
        <v>1.0043106706689287E-2</v>
      </c>
      <c r="AE56" s="148">
        <v>4.3630864350610947</v>
      </c>
      <c r="AF56" s="241" t="s">
        <v>29</v>
      </c>
      <c r="AG56" s="202">
        <f t="shared" si="1"/>
        <v>2412.9174404400401</v>
      </c>
      <c r="AH56" s="79" t="s">
        <v>29</v>
      </c>
      <c r="AI56" s="77" t="s">
        <v>29</v>
      </c>
      <c r="AJ56" s="77" t="s">
        <v>29</v>
      </c>
      <c r="AK56" s="6" t="s">
        <v>29</v>
      </c>
      <c r="AL56" s="5" t="s">
        <v>29</v>
      </c>
      <c r="AM56" s="77" t="s">
        <v>29</v>
      </c>
      <c r="AN56" s="77" t="s">
        <v>29</v>
      </c>
      <c r="AO56" s="359"/>
      <c r="AP56" s="359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</row>
    <row r="57" spans="1:85" ht="39.950000000000003" customHeight="1">
      <c r="A57" s="46">
        <v>171</v>
      </c>
      <c r="B57" s="46">
        <v>114</v>
      </c>
      <c r="C57" s="44"/>
      <c r="D57" s="79">
        <v>49</v>
      </c>
      <c r="E57" s="79"/>
      <c r="F57" s="89" t="s">
        <v>120</v>
      </c>
      <c r="G57" s="138">
        <v>2454.9278904400398</v>
      </c>
      <c r="H57" s="16"/>
      <c r="I57" s="16"/>
      <c r="J57" s="139"/>
      <c r="K57" s="129">
        <v>1227.9675865574238</v>
      </c>
      <c r="L57" s="13">
        <v>1227.9712</v>
      </c>
      <c r="M57" s="13">
        <v>-3.6134425761247257E-3</v>
      </c>
      <c r="N57" s="143">
        <v>-2.9426204858182947</v>
      </c>
      <c r="O57" s="146">
        <v>818.98081859655179</v>
      </c>
      <c r="P57" s="16"/>
      <c r="Q57" s="16"/>
      <c r="R57" s="139"/>
      <c r="S57" s="17">
        <v>614.48743461611582</v>
      </c>
      <c r="T57" s="16"/>
      <c r="U57" s="16"/>
      <c r="V57" s="16"/>
      <c r="W57" s="79" t="s">
        <v>29</v>
      </c>
      <c r="X57" s="81"/>
      <c r="Y57" s="305"/>
      <c r="Z57" s="312"/>
      <c r="AA57" s="294"/>
      <c r="AB57" s="264">
        <v>2343.8458264400401</v>
      </c>
      <c r="AC57" s="239"/>
      <c r="AD57" s="242"/>
      <c r="AE57" s="216"/>
      <c r="AF57" s="239"/>
      <c r="AG57" s="202">
        <f t="shared" si="1"/>
        <v>2454.9278904400398</v>
      </c>
      <c r="AH57" s="87"/>
      <c r="AI57" s="92"/>
      <c r="AJ57" s="92"/>
      <c r="AK57" s="7"/>
      <c r="AL57" s="24"/>
      <c r="AM57" s="92"/>
      <c r="AN57" s="92"/>
      <c r="AO57" s="87"/>
      <c r="AP57" s="79" t="s">
        <v>29</v>
      </c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</row>
    <row r="58" spans="1:85" ht="39.950000000000003" customHeight="1">
      <c r="A58" s="46">
        <v>182</v>
      </c>
      <c r="B58" s="46">
        <v>119</v>
      </c>
      <c r="C58" s="2">
        <v>58</v>
      </c>
      <c r="D58" s="79">
        <v>50</v>
      </c>
      <c r="E58" s="79"/>
      <c r="F58" s="89" t="s">
        <v>144</v>
      </c>
      <c r="G58" s="138">
        <v>2491.8759504400396</v>
      </c>
      <c r="H58" s="16"/>
      <c r="I58" s="16"/>
      <c r="J58" s="139"/>
      <c r="K58" s="128">
        <v>1246.4416165574237</v>
      </c>
      <c r="L58" s="13">
        <v>1246.4516666666666</v>
      </c>
      <c r="M58" s="13">
        <v>-1.0050109242911276E-2</v>
      </c>
      <c r="N58" s="143">
        <v>-8.0630405061962769</v>
      </c>
      <c r="O58" s="137">
        <v>831.29683859655177</v>
      </c>
      <c r="P58" s="13">
        <v>831.30139999999994</v>
      </c>
      <c r="Q58" s="13">
        <v>-4.5614034481786803E-3</v>
      </c>
      <c r="R58" s="135">
        <v>-5.4870934621615213</v>
      </c>
      <c r="S58" s="17">
        <v>623.72444961611575</v>
      </c>
      <c r="T58" s="16"/>
      <c r="U58" s="16"/>
      <c r="V58" s="16"/>
      <c r="W58" s="79" t="s">
        <v>29</v>
      </c>
      <c r="X58" s="43" t="s">
        <v>274</v>
      </c>
      <c r="Y58" s="307">
        <v>4.3153691631493988E-3</v>
      </c>
      <c r="Z58" s="314">
        <v>1.1847961509099494E-3</v>
      </c>
      <c r="AA58" s="295" t="s">
        <v>29</v>
      </c>
      <c r="AB58" s="264">
        <v>2380.7938864400398</v>
      </c>
      <c r="AC58" s="239"/>
      <c r="AD58" s="242"/>
      <c r="AE58" s="216"/>
      <c r="AF58" s="239"/>
      <c r="AG58" s="202">
        <f t="shared" si="1"/>
        <v>2491.8759504400396</v>
      </c>
      <c r="AH58" s="87"/>
      <c r="AI58" s="92"/>
      <c r="AJ58" s="92"/>
      <c r="AK58" s="7"/>
      <c r="AL58" s="24"/>
      <c r="AM58" s="92"/>
      <c r="AN58" s="92"/>
      <c r="AO58" s="87"/>
      <c r="AP58" s="79" t="s">
        <v>29</v>
      </c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</row>
    <row r="59" spans="1:85" ht="39.950000000000003" customHeight="1">
      <c r="A59" s="46">
        <v>54</v>
      </c>
      <c r="B59" s="46">
        <v>120</v>
      </c>
      <c r="C59" s="2">
        <v>32</v>
      </c>
      <c r="D59" s="79">
        <v>51</v>
      </c>
      <c r="E59" s="79"/>
      <c r="F59" s="89" t="s">
        <v>19</v>
      </c>
      <c r="G59" s="138">
        <v>1920.7219159694798</v>
      </c>
      <c r="H59" s="13">
        <v>1920.7136</v>
      </c>
      <c r="I59" s="13">
        <v>8.3159694797814154E-3</v>
      </c>
      <c r="J59" s="135">
        <v>4.3296061812175184</v>
      </c>
      <c r="K59" s="128">
        <v>960.86459932214382</v>
      </c>
      <c r="L59" s="13">
        <v>960.86289999999997</v>
      </c>
      <c r="M59" s="13">
        <v>1.699322143849713E-3</v>
      </c>
      <c r="N59" s="143">
        <v>1.7685344480882375</v>
      </c>
      <c r="O59" s="147">
        <v>640.91216043969848</v>
      </c>
      <c r="P59" s="13">
        <v>640.91463333333331</v>
      </c>
      <c r="Q59" s="13">
        <v>-2.4728936348310526E-3</v>
      </c>
      <c r="R59" s="135">
        <v>-3.8583971212755919</v>
      </c>
      <c r="S59" s="17">
        <v>480.93594099847581</v>
      </c>
      <c r="T59" s="16"/>
      <c r="U59" s="16"/>
      <c r="V59" s="16"/>
      <c r="W59" s="79" t="s">
        <v>29</v>
      </c>
      <c r="X59" s="43" t="s">
        <v>275</v>
      </c>
      <c r="Y59" s="307">
        <v>2.6192273370964778E-2</v>
      </c>
      <c r="Z59" s="314">
        <v>2.1043774607153597E-3</v>
      </c>
      <c r="AA59" s="295" t="s">
        <v>29</v>
      </c>
      <c r="AB59" s="264">
        <v>1809.6398519694799</v>
      </c>
      <c r="AC59" s="241">
        <v>1809.6499999999999</v>
      </c>
      <c r="AD59" s="241">
        <v>-1.0148030519985696E-2</v>
      </c>
      <c r="AE59" s="148">
        <v>-5.6077625108340312</v>
      </c>
      <c r="AF59" s="241" t="s">
        <v>29</v>
      </c>
      <c r="AG59" s="202">
        <f t="shared" si="1"/>
        <v>1920.7219159694798</v>
      </c>
      <c r="AH59" s="79" t="s">
        <v>29</v>
      </c>
      <c r="AI59" s="77" t="s">
        <v>29</v>
      </c>
      <c r="AJ59" s="77" t="s">
        <v>29</v>
      </c>
      <c r="AK59" s="6" t="s">
        <v>29</v>
      </c>
      <c r="AL59" s="5" t="s">
        <v>29</v>
      </c>
      <c r="AM59" s="77" t="s">
        <v>29</v>
      </c>
      <c r="AN59" s="92"/>
      <c r="AO59" s="79" t="s">
        <v>29</v>
      </c>
      <c r="AP59" s="79" t="s">
        <v>29</v>
      </c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</row>
    <row r="60" spans="1:85" ht="39.950000000000003" customHeight="1">
      <c r="A60" s="46">
        <v>109</v>
      </c>
      <c r="B60" s="46">
        <v>121</v>
      </c>
      <c r="C60" s="2">
        <v>45</v>
      </c>
      <c r="D60" s="79">
        <v>52</v>
      </c>
      <c r="E60" s="79"/>
      <c r="F60" s="89" t="s">
        <v>121</v>
      </c>
      <c r="G60" s="138">
        <v>2210.8333168932595</v>
      </c>
      <c r="H60" s="16"/>
      <c r="I60" s="16"/>
      <c r="J60" s="139"/>
      <c r="K60" s="128">
        <v>1105.9202997840337</v>
      </c>
      <c r="L60" s="13">
        <v>1105.9198666666666</v>
      </c>
      <c r="M60" s="13">
        <v>4.3311736703799397E-4</v>
      </c>
      <c r="N60" s="143">
        <v>0.39163524453125059</v>
      </c>
      <c r="O60" s="147">
        <v>737.61596074762508</v>
      </c>
      <c r="P60" s="13">
        <v>737.61736666666673</v>
      </c>
      <c r="Q60" s="13">
        <v>-1.4059190416446654E-3</v>
      </c>
      <c r="R60" s="135">
        <v>-1.9060312092754454</v>
      </c>
      <c r="S60" s="17">
        <v>553.46379122942074</v>
      </c>
      <c r="T60" s="16"/>
      <c r="U60" s="16"/>
      <c r="V60" s="16"/>
      <c r="W60" s="79" t="s">
        <v>29</v>
      </c>
      <c r="X60" s="43" t="s">
        <v>276</v>
      </c>
      <c r="Y60" s="307">
        <v>5.5604023840658085E-3</v>
      </c>
      <c r="Z60" s="314">
        <v>2.9194537762864672E-4</v>
      </c>
      <c r="AA60" s="295" t="s">
        <v>29</v>
      </c>
      <c r="AB60" s="264">
        <v>2099.7512528932598</v>
      </c>
      <c r="AC60" s="241">
        <v>2099.7546666666663</v>
      </c>
      <c r="AD60" s="241">
        <v>-3.4137734064643155E-3</v>
      </c>
      <c r="AE60" s="148">
        <v>-1.625798961548639</v>
      </c>
      <c r="AF60" s="241" t="s">
        <v>29</v>
      </c>
      <c r="AG60" s="202">
        <f t="shared" si="1"/>
        <v>2210.8333168932595</v>
      </c>
      <c r="AH60" s="79" t="s">
        <v>29</v>
      </c>
      <c r="AI60" s="95" t="s">
        <v>29</v>
      </c>
      <c r="AJ60" s="77" t="s">
        <v>29</v>
      </c>
      <c r="AK60" s="7"/>
      <c r="AL60" s="24"/>
      <c r="AM60" s="95" t="s">
        <v>29</v>
      </c>
      <c r="AN60" s="77" t="s">
        <v>29</v>
      </c>
      <c r="AO60" s="358" t="s">
        <v>29</v>
      </c>
      <c r="AP60" s="358" t="s">
        <v>29</v>
      </c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</row>
    <row r="61" spans="1:85" ht="39.950000000000003" customHeight="1">
      <c r="A61" s="46">
        <v>116</v>
      </c>
      <c r="B61" s="46">
        <v>122</v>
      </c>
      <c r="C61" s="2">
        <v>48</v>
      </c>
      <c r="D61" s="79">
        <v>53</v>
      </c>
      <c r="E61" s="79"/>
      <c r="F61" s="89" t="s">
        <v>122</v>
      </c>
      <c r="G61" s="138">
        <v>2239.8486326042303</v>
      </c>
      <c r="H61" s="16"/>
      <c r="I61" s="16"/>
      <c r="J61" s="139"/>
      <c r="K61" s="128">
        <v>1120.427957639519</v>
      </c>
      <c r="L61" s="13">
        <v>1120.4268000000002</v>
      </c>
      <c r="M61" s="13">
        <v>1.1576395188512834E-3</v>
      </c>
      <c r="N61" s="143">
        <v>1.0332119177837731</v>
      </c>
      <c r="O61" s="137">
        <v>747.287732651282</v>
      </c>
      <c r="P61" s="13">
        <v>747.2881666666666</v>
      </c>
      <c r="Q61" s="13">
        <v>-4.3401538459875155E-4</v>
      </c>
      <c r="R61" s="135">
        <v>-0.58078751414655239</v>
      </c>
      <c r="S61" s="17">
        <v>560.71762015716342</v>
      </c>
      <c r="T61" s="16"/>
      <c r="U61" s="16"/>
      <c r="V61" s="16"/>
      <c r="W61" s="79" t="s">
        <v>29</v>
      </c>
      <c r="X61" s="43" t="s">
        <v>277</v>
      </c>
      <c r="Y61" s="307">
        <v>2.6586877150018097E-2</v>
      </c>
      <c r="Z61" s="314">
        <v>1.6754092899479132E-3</v>
      </c>
      <c r="AA61" s="295" t="s">
        <v>29</v>
      </c>
      <c r="AB61" s="264">
        <v>2128.7665686042301</v>
      </c>
      <c r="AC61" s="241">
        <v>2128.7690000000002</v>
      </c>
      <c r="AD61" s="241">
        <v>-2.4313957701451727E-3</v>
      </c>
      <c r="AE61" s="148">
        <v>-1.1421617597740497</v>
      </c>
      <c r="AF61" s="241" t="s">
        <v>29</v>
      </c>
      <c r="AG61" s="202">
        <f t="shared" si="1"/>
        <v>2239.8486326042303</v>
      </c>
      <c r="AH61" s="79" t="s">
        <v>29</v>
      </c>
      <c r="AI61" s="95" t="s">
        <v>29</v>
      </c>
      <c r="AJ61" s="77" t="s">
        <v>29</v>
      </c>
      <c r="AK61" s="6" t="s">
        <v>29</v>
      </c>
      <c r="AL61" s="5" t="s">
        <v>29</v>
      </c>
      <c r="AM61" s="95" t="s">
        <v>29</v>
      </c>
      <c r="AN61" s="77" t="s">
        <v>29</v>
      </c>
      <c r="AO61" s="359"/>
      <c r="AP61" s="359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</row>
    <row r="62" spans="1:85" ht="39.950000000000003" customHeight="1">
      <c r="A62" s="46">
        <v>185</v>
      </c>
      <c r="B62" s="46">
        <v>127</v>
      </c>
      <c r="C62" s="2">
        <v>59</v>
      </c>
      <c r="D62" s="79">
        <v>54</v>
      </c>
      <c r="E62" s="79"/>
      <c r="F62" s="89" t="s">
        <v>123</v>
      </c>
      <c r="G62" s="138">
        <v>2500.9447178170403</v>
      </c>
      <c r="H62" s="16"/>
      <c r="I62" s="16"/>
      <c r="J62" s="139"/>
      <c r="K62" s="128">
        <v>1250.9760002459241</v>
      </c>
      <c r="L62" s="13">
        <v>1250.9738666666667</v>
      </c>
      <c r="M62" s="13">
        <v>2.1335792573609069E-3</v>
      </c>
      <c r="N62" s="143">
        <v>1.7055317263812222</v>
      </c>
      <c r="O62" s="147">
        <v>834.31976105555202</v>
      </c>
      <c r="P62" s="13">
        <v>834.31916666666666</v>
      </c>
      <c r="Q62" s="13">
        <v>5.9438888536078593E-4</v>
      </c>
      <c r="R62" s="135">
        <v>0.71242335745324548</v>
      </c>
      <c r="S62" s="17">
        <v>625.99164146036594</v>
      </c>
      <c r="T62" s="16"/>
      <c r="U62" s="16"/>
      <c r="V62" s="16"/>
      <c r="W62" s="79" t="s">
        <v>29</v>
      </c>
      <c r="X62" s="43" t="s">
        <v>278</v>
      </c>
      <c r="Y62" s="307">
        <v>6.7337523739579002E-3</v>
      </c>
      <c r="Z62" s="314">
        <v>3.928813018918663E-4</v>
      </c>
      <c r="AA62" s="295" t="s">
        <v>29</v>
      </c>
      <c r="AB62" s="264">
        <v>2389.8626538170402</v>
      </c>
      <c r="AC62" s="241">
        <v>2389.8529999999996</v>
      </c>
      <c r="AD62" s="241">
        <v>9.6538170405437995E-3</v>
      </c>
      <c r="AE62" s="148">
        <v>4.039486129098222</v>
      </c>
      <c r="AF62" s="241" t="s">
        <v>29</v>
      </c>
      <c r="AG62" s="202">
        <f t="shared" si="1"/>
        <v>2500.9447178170403</v>
      </c>
      <c r="AH62" s="79" t="s">
        <v>29</v>
      </c>
      <c r="AI62" s="95" t="s">
        <v>29</v>
      </c>
      <c r="AJ62" s="77" t="s">
        <v>29</v>
      </c>
      <c r="AK62" s="6" t="s">
        <v>29</v>
      </c>
      <c r="AL62" s="5" t="s">
        <v>29</v>
      </c>
      <c r="AM62" s="94" t="s">
        <v>29</v>
      </c>
      <c r="AN62" s="77" t="s">
        <v>29</v>
      </c>
      <c r="AO62" s="358" t="s">
        <v>29</v>
      </c>
      <c r="AP62" s="358" t="s">
        <v>29</v>
      </c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</row>
    <row r="63" spans="1:85" ht="42" customHeight="1">
      <c r="A63" s="46">
        <v>195</v>
      </c>
      <c r="B63" s="46">
        <v>128</v>
      </c>
      <c r="C63" s="2">
        <v>60</v>
      </c>
      <c r="D63" s="79">
        <v>55</v>
      </c>
      <c r="E63" s="79"/>
      <c r="F63" s="89" t="s">
        <v>124</v>
      </c>
      <c r="G63" s="138">
        <v>2529.9600335280102</v>
      </c>
      <c r="H63" s="16"/>
      <c r="I63" s="16"/>
      <c r="J63" s="139"/>
      <c r="K63" s="129">
        <v>1265.483658101409</v>
      </c>
      <c r="L63" s="13">
        <v>1265.4822666666666</v>
      </c>
      <c r="M63" s="13">
        <v>1.3914347423451545E-3</v>
      </c>
      <c r="N63" s="143">
        <v>1.0995280211146374</v>
      </c>
      <c r="O63" s="146">
        <v>843.9915329592086</v>
      </c>
      <c r="P63" s="13">
        <v>843.99023333333332</v>
      </c>
      <c r="Q63" s="13">
        <v>1.2996258752764334E-3</v>
      </c>
      <c r="R63" s="135">
        <v>1.53985653235131</v>
      </c>
      <c r="S63" s="17">
        <v>633.2454703881084</v>
      </c>
      <c r="T63" s="16"/>
      <c r="U63" s="16"/>
      <c r="V63" s="16"/>
      <c r="W63" s="79" t="s">
        <v>29</v>
      </c>
      <c r="X63" s="81"/>
      <c r="Y63" s="306">
        <v>1.4060235116627169E-2</v>
      </c>
      <c r="Z63" s="313">
        <v>6.6986569743301028E-4</v>
      </c>
      <c r="AA63" s="113" t="s">
        <v>29</v>
      </c>
      <c r="AB63" s="264">
        <v>2418.87796952801</v>
      </c>
      <c r="AC63" s="241">
        <v>2418.8693333333335</v>
      </c>
      <c r="AD63" s="241">
        <v>8.6361946764554887E-3</v>
      </c>
      <c r="AE63" s="148">
        <v>3.5703308663151159</v>
      </c>
      <c r="AF63" s="241" t="s">
        <v>29</v>
      </c>
      <c r="AG63" s="202">
        <f t="shared" si="1"/>
        <v>2529.9600335280102</v>
      </c>
      <c r="AH63" s="79" t="s">
        <v>29</v>
      </c>
      <c r="AI63" s="95" t="s">
        <v>29</v>
      </c>
      <c r="AJ63" s="77" t="s">
        <v>29</v>
      </c>
      <c r="AK63" s="6" t="s">
        <v>29</v>
      </c>
      <c r="AL63" s="5" t="s">
        <v>29</v>
      </c>
      <c r="AM63" s="95" t="s">
        <v>29</v>
      </c>
      <c r="AN63" s="77" t="s">
        <v>29</v>
      </c>
      <c r="AO63" s="380"/>
      <c r="AP63" s="380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</row>
    <row r="64" spans="1:85" ht="39.950000000000003" customHeight="1">
      <c r="A64" s="46">
        <v>201</v>
      </c>
      <c r="B64" s="46">
        <v>129</v>
      </c>
      <c r="C64" s="2">
        <v>62</v>
      </c>
      <c r="D64" s="79">
        <v>56</v>
      </c>
      <c r="E64" s="79"/>
      <c r="F64" s="89" t="s">
        <v>125</v>
      </c>
      <c r="G64" s="138">
        <v>2558.97534923898</v>
      </c>
      <c r="H64" s="16"/>
      <c r="I64" s="16"/>
      <c r="J64" s="139"/>
      <c r="K64" s="128">
        <v>1279.9913159568939</v>
      </c>
      <c r="L64" s="13">
        <v>1279.9906000000001</v>
      </c>
      <c r="M64" s="13">
        <v>7.1595689382775163E-4</v>
      </c>
      <c r="N64" s="143">
        <v>0.55934511812880361</v>
      </c>
      <c r="O64" s="137">
        <v>853.66330486286517</v>
      </c>
      <c r="P64" s="13">
        <v>853.66213333333326</v>
      </c>
      <c r="Q64" s="13">
        <v>1.1715295319163488E-3</v>
      </c>
      <c r="R64" s="135">
        <v>1.3723555003978372</v>
      </c>
      <c r="S64" s="17">
        <v>640.49929931585086</v>
      </c>
      <c r="T64" s="16"/>
      <c r="U64" s="16"/>
      <c r="V64" s="16"/>
      <c r="W64" s="79" t="s">
        <v>29</v>
      </c>
      <c r="X64" s="43" t="s">
        <v>279</v>
      </c>
      <c r="Y64" s="307">
        <v>3.2209933571110787E-2</v>
      </c>
      <c r="Z64" s="314">
        <v>1.5463889143066659E-3</v>
      </c>
      <c r="AA64" s="295" t="s">
        <v>29</v>
      </c>
      <c r="AB64" s="264">
        <v>2447.8932852389798</v>
      </c>
      <c r="AC64" s="241">
        <v>2447.875</v>
      </c>
      <c r="AD64" s="241">
        <v>1.8285238979842688E-2</v>
      </c>
      <c r="AE64" s="148">
        <v>7.4697859952083494</v>
      </c>
      <c r="AF64" s="241" t="s">
        <v>29</v>
      </c>
      <c r="AG64" s="202">
        <f t="shared" si="1"/>
        <v>2558.97534923898</v>
      </c>
      <c r="AH64" s="79" t="s">
        <v>29</v>
      </c>
      <c r="AI64" s="95" t="s">
        <v>29</v>
      </c>
      <c r="AJ64" s="77" t="s">
        <v>29</v>
      </c>
      <c r="AK64" s="6" t="s">
        <v>29</v>
      </c>
      <c r="AL64" s="5" t="s">
        <v>29</v>
      </c>
      <c r="AM64" s="95" t="s">
        <v>29</v>
      </c>
      <c r="AN64" s="77" t="s">
        <v>29</v>
      </c>
      <c r="AO64" s="359"/>
      <c r="AP64" s="359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</row>
    <row r="65" spans="1:85" ht="51.75" customHeight="1">
      <c r="A65" s="46">
        <v>228</v>
      </c>
      <c r="B65" s="46">
        <v>140</v>
      </c>
      <c r="C65" s="44"/>
      <c r="D65" s="79">
        <v>57</v>
      </c>
      <c r="E65" s="79"/>
      <c r="F65" s="89" t="s">
        <v>126</v>
      </c>
      <c r="G65" s="138">
        <v>2676.0179423269501</v>
      </c>
      <c r="H65" s="16"/>
      <c r="I65" s="16"/>
      <c r="J65" s="139"/>
      <c r="K65" s="131">
        <v>1338.512612500879</v>
      </c>
      <c r="L65" s="59">
        <v>1338.5104000000001</v>
      </c>
      <c r="M65" s="13">
        <v>2.2125008788407285E-3</v>
      </c>
      <c r="N65" s="143">
        <v>1.6529548232697551</v>
      </c>
      <c r="O65" s="146">
        <v>892.67750255885528</v>
      </c>
      <c r="P65" s="13">
        <v>892.67656666666664</v>
      </c>
      <c r="Q65" s="13">
        <v>9.3589218863598944E-4</v>
      </c>
      <c r="R65" s="135">
        <v>1.0484101883975563</v>
      </c>
      <c r="S65" s="17">
        <v>669.75994758784339</v>
      </c>
      <c r="T65" s="16"/>
      <c r="U65" s="16"/>
      <c r="V65" s="16"/>
      <c r="W65" s="79" t="s">
        <v>29</v>
      </c>
      <c r="X65" s="81"/>
      <c r="Y65" s="306">
        <v>4.7172185591812124E-4</v>
      </c>
      <c r="Z65" s="313">
        <v>6.6873797846382868E-5</v>
      </c>
      <c r="AA65" s="113" t="s">
        <v>29</v>
      </c>
      <c r="AB65" s="264">
        <v>2564.9358783269499</v>
      </c>
      <c r="AC65" s="239"/>
      <c r="AD65" s="242"/>
      <c r="AE65" s="216"/>
      <c r="AF65" s="239"/>
      <c r="AG65" s="202">
        <f t="shared" si="1"/>
        <v>2676.0179423269501</v>
      </c>
      <c r="AH65" s="79" t="s">
        <v>29</v>
      </c>
      <c r="AI65" s="92"/>
      <c r="AJ65" s="77" t="s">
        <v>29</v>
      </c>
      <c r="AK65" s="7"/>
      <c r="AL65" s="24"/>
      <c r="AM65" s="92"/>
      <c r="AN65" s="92"/>
      <c r="AO65" s="79" t="s">
        <v>29</v>
      </c>
      <c r="AP65" s="79" t="s">
        <v>29</v>
      </c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</row>
    <row r="66" spans="1:85" ht="39.950000000000003" customHeight="1">
      <c r="A66" s="46">
        <v>61</v>
      </c>
      <c r="B66" s="46">
        <v>146</v>
      </c>
      <c r="C66" s="2">
        <v>36</v>
      </c>
      <c r="D66" s="79">
        <v>58</v>
      </c>
      <c r="E66" s="79"/>
      <c r="F66" s="89" t="s">
        <v>22</v>
      </c>
      <c r="G66" s="138">
        <v>1977.74337969005</v>
      </c>
      <c r="H66" s="16"/>
      <c r="I66" s="16"/>
      <c r="J66" s="139"/>
      <c r="K66" s="128">
        <v>989.37533118242891</v>
      </c>
      <c r="L66" s="13">
        <v>989.37306666666666</v>
      </c>
      <c r="M66" s="13">
        <v>2.2645157622491752E-3</v>
      </c>
      <c r="N66" s="143">
        <v>2.2888338640329668</v>
      </c>
      <c r="O66" s="146">
        <v>659.91931501322188</v>
      </c>
      <c r="P66" s="16"/>
      <c r="Q66" s="16"/>
      <c r="R66" s="139"/>
      <c r="S66" s="17">
        <v>495.19130692861836</v>
      </c>
      <c r="T66" s="16"/>
      <c r="U66" s="16"/>
      <c r="V66" s="16"/>
      <c r="W66" s="79" t="s">
        <v>29</v>
      </c>
      <c r="X66" s="43" t="s">
        <v>280</v>
      </c>
      <c r="Y66" s="307">
        <v>1.0172982920978295E-3</v>
      </c>
      <c r="Z66" s="314">
        <v>6.5487263682231789E-5</v>
      </c>
      <c r="AA66" s="295" t="s">
        <v>29</v>
      </c>
      <c r="AB66" s="264">
        <v>1866.6613156900501</v>
      </c>
      <c r="AC66" s="241">
        <v>1866.6719999999998</v>
      </c>
      <c r="AD66" s="241">
        <v>-1.0684309949738235E-2</v>
      </c>
      <c r="AE66" s="148">
        <v>-5.7237538807561128</v>
      </c>
      <c r="AF66" s="241" t="s">
        <v>29</v>
      </c>
      <c r="AG66" s="202">
        <f t="shared" si="1"/>
        <v>1977.74337969005</v>
      </c>
      <c r="AH66" s="79" t="s">
        <v>29</v>
      </c>
      <c r="AI66" s="77" t="s">
        <v>29</v>
      </c>
      <c r="AJ66" s="77" t="s">
        <v>29</v>
      </c>
      <c r="AK66" s="6" t="s">
        <v>29</v>
      </c>
      <c r="AL66" s="24"/>
      <c r="AM66" s="77" t="s">
        <v>29</v>
      </c>
      <c r="AN66" s="92"/>
      <c r="AO66" s="87"/>
      <c r="AP66" s="79" t="s">
        <v>29</v>
      </c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</row>
    <row r="67" spans="1:85" ht="39.950000000000003" customHeight="1">
      <c r="A67" s="46">
        <v>121</v>
      </c>
      <c r="B67" s="46">
        <v>147</v>
      </c>
      <c r="C67" s="44"/>
      <c r="D67" s="79">
        <v>59</v>
      </c>
      <c r="E67" s="79"/>
      <c r="F67" s="89" t="s">
        <v>127</v>
      </c>
      <c r="G67" s="138">
        <v>2267.8547806138304</v>
      </c>
      <c r="H67" s="16"/>
      <c r="I67" s="16"/>
      <c r="J67" s="139"/>
      <c r="K67" s="129">
        <v>1134.4310316443191</v>
      </c>
      <c r="L67" s="13">
        <v>1134.4233000000002</v>
      </c>
      <c r="M67" s="13">
        <v>7.7316443189374695E-3</v>
      </c>
      <c r="N67" s="143">
        <v>6.8154379625270964</v>
      </c>
      <c r="O67" s="146">
        <v>756.6231153211487</v>
      </c>
      <c r="P67" s="16"/>
      <c r="Q67" s="16"/>
      <c r="R67" s="139"/>
      <c r="S67" s="17">
        <v>567.71915715956345</v>
      </c>
      <c r="T67" s="16"/>
      <c r="U67" s="16"/>
      <c r="V67" s="16"/>
      <c r="W67" s="79" t="s">
        <v>29</v>
      </c>
      <c r="X67" s="81"/>
      <c r="Y67" s="305"/>
      <c r="Z67" s="312"/>
      <c r="AA67" s="294"/>
      <c r="AB67" s="264">
        <v>2156.7727166138302</v>
      </c>
      <c r="AC67" s="239"/>
      <c r="AD67" s="242"/>
      <c r="AE67" s="216"/>
      <c r="AF67" s="239"/>
      <c r="AG67" s="202">
        <f t="shared" si="1"/>
        <v>2267.8547806138304</v>
      </c>
      <c r="AH67" s="87"/>
      <c r="AI67" s="77" t="s">
        <v>29</v>
      </c>
      <c r="AJ67" s="92"/>
      <c r="AK67" s="7"/>
      <c r="AL67" s="24"/>
      <c r="AM67" s="77" t="s">
        <v>29</v>
      </c>
      <c r="AN67" s="77" t="s">
        <v>29</v>
      </c>
      <c r="AO67" s="358" t="s">
        <v>29</v>
      </c>
      <c r="AP67" s="358" t="s">
        <v>29</v>
      </c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</row>
    <row r="68" spans="1:85" s="45" customFormat="1" ht="39.950000000000003" customHeight="1">
      <c r="A68" s="46">
        <v>127</v>
      </c>
      <c r="B68" s="46">
        <v>148</v>
      </c>
      <c r="C68" s="2">
        <v>51</v>
      </c>
      <c r="D68" s="79">
        <v>60</v>
      </c>
      <c r="E68" s="79"/>
      <c r="F68" s="89" t="s">
        <v>128</v>
      </c>
      <c r="G68" s="138">
        <v>2296.8700963248002</v>
      </c>
      <c r="H68" s="16"/>
      <c r="I68" s="16"/>
      <c r="J68" s="139"/>
      <c r="K68" s="128">
        <v>1148.938689499804</v>
      </c>
      <c r="L68" s="13">
        <v>1148.9382333333333</v>
      </c>
      <c r="M68" s="13">
        <v>4.5616647071256011E-4</v>
      </c>
      <c r="N68" s="143">
        <v>0.39703290948549602</v>
      </c>
      <c r="O68" s="137">
        <v>766.29488722480528</v>
      </c>
      <c r="P68" s="13">
        <v>766.29753333333338</v>
      </c>
      <c r="Q68" s="13">
        <v>-2.646108528097102E-3</v>
      </c>
      <c r="R68" s="135">
        <v>-3.4531204268896842</v>
      </c>
      <c r="S68" s="17">
        <v>574.97298608730591</v>
      </c>
      <c r="T68" s="16"/>
      <c r="U68" s="16"/>
      <c r="V68" s="16"/>
      <c r="W68" s="79" t="s">
        <v>29</v>
      </c>
      <c r="X68" s="43" t="s">
        <v>281</v>
      </c>
      <c r="Y68" s="307">
        <v>3.9644787626472748E-3</v>
      </c>
      <c r="Z68" s="314">
        <v>5.8487569810919979E-4</v>
      </c>
      <c r="AA68" s="295" t="s">
        <v>29</v>
      </c>
      <c r="AB68" s="264">
        <v>2185.7880323248</v>
      </c>
      <c r="AC68" s="241">
        <v>2185.7750000000001</v>
      </c>
      <c r="AD68" s="241">
        <v>1.3032324799951311E-2</v>
      </c>
      <c r="AE68" s="148">
        <v>5.9623003727814154</v>
      </c>
      <c r="AF68" s="241" t="s">
        <v>29</v>
      </c>
      <c r="AG68" s="202">
        <f t="shared" si="1"/>
        <v>2296.8700963248002</v>
      </c>
      <c r="AH68" s="79" t="s">
        <v>29</v>
      </c>
      <c r="AI68" s="77" t="s">
        <v>29</v>
      </c>
      <c r="AJ68" s="77" t="s">
        <v>29</v>
      </c>
      <c r="AK68" s="6" t="s">
        <v>29</v>
      </c>
      <c r="AL68" s="5" t="s">
        <v>29</v>
      </c>
      <c r="AM68" s="77" t="s">
        <v>29</v>
      </c>
      <c r="AN68" s="77" t="s">
        <v>29</v>
      </c>
      <c r="AO68" s="359"/>
      <c r="AP68" s="359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</row>
    <row r="69" spans="1:85" s="45" customFormat="1" ht="42.75" customHeight="1">
      <c r="A69" s="46">
        <v>206</v>
      </c>
      <c r="B69" s="46">
        <v>154</v>
      </c>
      <c r="C69" s="44"/>
      <c r="D69" s="79">
        <v>61</v>
      </c>
      <c r="E69" s="79"/>
      <c r="F69" s="89" t="s">
        <v>129</v>
      </c>
      <c r="G69" s="138">
        <v>2586.9814972485801</v>
      </c>
      <c r="H69" s="16"/>
      <c r="I69" s="16"/>
      <c r="J69" s="139"/>
      <c r="K69" s="129">
        <v>1293.994389961694</v>
      </c>
      <c r="L69" s="59">
        <v>1293.9922999999999</v>
      </c>
      <c r="M69" s="59">
        <v>2.0899616940823762E-3</v>
      </c>
      <c r="N69" s="144">
        <v>1.6151242310596456</v>
      </c>
      <c r="O69" s="147">
        <v>862.99868753273188</v>
      </c>
      <c r="P69" s="13">
        <v>862.99463333333335</v>
      </c>
      <c r="Q69" s="13">
        <v>4.0541993985243607E-3</v>
      </c>
      <c r="R69" s="135">
        <v>4.6978048253064033</v>
      </c>
      <c r="S69" s="17">
        <v>647.50083631825089</v>
      </c>
      <c r="T69" s="16"/>
      <c r="U69" s="16"/>
      <c r="V69" s="16"/>
      <c r="W69" s="79" t="s">
        <v>29</v>
      </c>
      <c r="X69" s="81"/>
      <c r="Y69" s="305"/>
      <c r="Z69" s="312"/>
      <c r="AA69" s="294"/>
      <c r="AB69" s="264">
        <v>2475.89943324858</v>
      </c>
      <c r="AC69" s="239"/>
      <c r="AD69" s="242"/>
      <c r="AE69" s="216"/>
      <c r="AF69" s="239"/>
      <c r="AG69" s="202">
        <f t="shared" si="1"/>
        <v>2586.9814972485801</v>
      </c>
      <c r="AH69" s="87"/>
      <c r="AI69" s="77" t="s">
        <v>29</v>
      </c>
      <c r="AJ69" s="92"/>
      <c r="AK69" s="7"/>
      <c r="AL69" s="24"/>
      <c r="AM69" s="77" t="s">
        <v>29</v>
      </c>
      <c r="AN69" s="77" t="s">
        <v>29</v>
      </c>
      <c r="AO69" s="87"/>
      <c r="AP69" s="358" t="s">
        <v>29</v>
      </c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</row>
    <row r="70" spans="1:85" ht="39.950000000000003" customHeight="1">
      <c r="A70" s="46">
        <v>212</v>
      </c>
      <c r="B70" s="46">
        <v>155</v>
      </c>
      <c r="C70" s="2">
        <v>64</v>
      </c>
      <c r="D70" s="79">
        <v>62</v>
      </c>
      <c r="E70" s="79"/>
      <c r="F70" s="89" t="s">
        <v>130</v>
      </c>
      <c r="G70" s="138">
        <v>2615.99681295955</v>
      </c>
      <c r="H70" s="16"/>
      <c r="I70" s="16"/>
      <c r="J70" s="139"/>
      <c r="K70" s="129">
        <v>1308.5020478171789</v>
      </c>
      <c r="L70" s="13">
        <v>1308.4981333333333</v>
      </c>
      <c r="M70" s="13">
        <v>3.914483845619543E-3</v>
      </c>
      <c r="N70" s="143">
        <v>2.9915764000137557</v>
      </c>
      <c r="O70" s="147">
        <v>872.67045943638857</v>
      </c>
      <c r="P70" s="13">
        <v>872.67026666666663</v>
      </c>
      <c r="Q70" s="13">
        <v>1.9276972193438269E-4</v>
      </c>
      <c r="R70" s="135">
        <v>0.2208963530848545</v>
      </c>
      <c r="S70" s="17">
        <v>654.75466524599335</v>
      </c>
      <c r="T70" s="16"/>
      <c r="U70" s="16"/>
      <c r="V70" s="16"/>
      <c r="W70" s="79" t="s">
        <v>29</v>
      </c>
      <c r="X70" s="81"/>
      <c r="Y70" s="306">
        <v>1.3689730637952875E-3</v>
      </c>
      <c r="Z70" s="313">
        <v>1.1283360219380021E-4</v>
      </c>
      <c r="AA70" s="113" t="s">
        <v>29</v>
      </c>
      <c r="AB70" s="264">
        <v>2504.9147489595498</v>
      </c>
      <c r="AC70" s="241">
        <v>2504.8690000000001</v>
      </c>
      <c r="AD70" s="241">
        <f>AB70-AC70</f>
        <v>4.574895954965541E-2</v>
      </c>
      <c r="AE70" s="148">
        <v>18.211210000000001</v>
      </c>
      <c r="AF70" s="239"/>
      <c r="AG70" s="202">
        <f t="shared" si="1"/>
        <v>2615.99681295955</v>
      </c>
      <c r="AH70" s="79" t="s">
        <v>29</v>
      </c>
      <c r="AI70" s="77" t="s">
        <v>29</v>
      </c>
      <c r="AJ70" s="77" t="s">
        <v>29</v>
      </c>
      <c r="AK70" s="6" t="s">
        <v>29</v>
      </c>
      <c r="AL70" s="5" t="s">
        <v>29</v>
      </c>
      <c r="AM70" s="77" t="s">
        <v>29</v>
      </c>
      <c r="AN70" s="77" t="s">
        <v>29</v>
      </c>
      <c r="AO70" s="87"/>
      <c r="AP70" s="359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</row>
    <row r="71" spans="1:85" ht="39.950000000000003" customHeight="1">
      <c r="A71" s="46">
        <v>89</v>
      </c>
      <c r="B71" s="46">
        <v>159</v>
      </c>
      <c r="C71" s="2">
        <v>42</v>
      </c>
      <c r="D71" s="79">
        <v>63</v>
      </c>
      <c r="E71" s="79"/>
      <c r="F71" s="89" t="s">
        <v>24</v>
      </c>
      <c r="G71" s="138">
        <v>2123.8012884889899</v>
      </c>
      <c r="H71" s="16"/>
      <c r="I71" s="16"/>
      <c r="J71" s="139"/>
      <c r="K71" s="128">
        <v>1062.4042855818989</v>
      </c>
      <c r="L71" s="13">
        <v>1062.4022</v>
      </c>
      <c r="M71" s="13">
        <v>2.0855818988820829E-3</v>
      </c>
      <c r="N71" s="143">
        <v>1.9630774528923991</v>
      </c>
      <c r="O71" s="147">
        <v>708.60528461286856</v>
      </c>
      <c r="P71" s="13">
        <v>708.60980000000006</v>
      </c>
      <c r="Q71" s="13">
        <v>-4.5153871315051219E-3</v>
      </c>
      <c r="R71" s="135">
        <v>-6.372217692353237</v>
      </c>
      <c r="S71" s="17">
        <v>531.70578412835334</v>
      </c>
      <c r="T71" s="16"/>
      <c r="U71" s="16"/>
      <c r="V71" s="16"/>
      <c r="W71" s="79" t="s">
        <v>29</v>
      </c>
      <c r="X71" s="43" t="s">
        <v>282</v>
      </c>
      <c r="Y71" s="307">
        <v>5.0397959431291465E-3</v>
      </c>
      <c r="Z71" s="314">
        <v>2.812007284617755E-4</v>
      </c>
      <c r="AA71" s="295" t="s">
        <v>29</v>
      </c>
      <c r="AB71" s="264">
        <v>2012.71922448899</v>
      </c>
      <c r="AC71" s="241">
        <v>2012.7326666666668</v>
      </c>
      <c r="AD71" s="241">
        <v>-1.3442177676779465E-2</v>
      </c>
      <c r="AE71" s="148">
        <v>-6.6786154339000285</v>
      </c>
      <c r="AF71" s="241" t="s">
        <v>29</v>
      </c>
      <c r="AG71" s="202">
        <f t="shared" si="1"/>
        <v>2123.8012884889899</v>
      </c>
      <c r="AH71" s="79" t="s">
        <v>29</v>
      </c>
      <c r="AI71" s="77" t="s">
        <v>29</v>
      </c>
      <c r="AJ71" s="77" t="s">
        <v>29</v>
      </c>
      <c r="AK71" s="6" t="s">
        <v>29</v>
      </c>
      <c r="AL71" s="5" t="s">
        <v>29</v>
      </c>
      <c r="AM71" s="77" t="s">
        <v>29</v>
      </c>
      <c r="AN71" s="92"/>
      <c r="AO71" s="79" t="s">
        <v>29</v>
      </c>
      <c r="AP71" s="79" t="s">
        <v>29</v>
      </c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</row>
    <row r="72" spans="1:85" ht="39.950000000000003" customHeight="1">
      <c r="A72" s="46">
        <v>166</v>
      </c>
      <c r="B72" s="46">
        <v>161</v>
      </c>
      <c r="C72" s="2">
        <v>55</v>
      </c>
      <c r="D72" s="79">
        <v>64</v>
      </c>
      <c r="E72" s="79"/>
      <c r="F72" s="89" t="s">
        <v>131</v>
      </c>
      <c r="G72" s="138">
        <v>2442.9280051237401</v>
      </c>
      <c r="H72" s="16"/>
      <c r="I72" s="16"/>
      <c r="J72" s="139"/>
      <c r="K72" s="128">
        <v>1221.967643899274</v>
      </c>
      <c r="L72" s="13">
        <v>1221.9666999999999</v>
      </c>
      <c r="M72" s="13">
        <v>9.4389927403426555E-4</v>
      </c>
      <c r="N72" s="143">
        <v>0.77244211722521727</v>
      </c>
      <c r="O72" s="137">
        <v>814.98085682445196</v>
      </c>
      <c r="P72" s="13">
        <v>814.98113333333333</v>
      </c>
      <c r="Q72" s="13">
        <v>-2.765088813703187E-4</v>
      </c>
      <c r="R72" s="135">
        <v>-0.33928267032888004</v>
      </c>
      <c r="S72" s="17">
        <v>611.4874632870409</v>
      </c>
      <c r="T72" s="16"/>
      <c r="U72" s="16"/>
      <c r="V72" s="16"/>
      <c r="W72" s="79" t="s">
        <v>29</v>
      </c>
      <c r="X72" s="43" t="s">
        <v>283</v>
      </c>
      <c r="Y72" s="307">
        <v>1.3026376088762811E-2</v>
      </c>
      <c r="Z72" s="314">
        <v>1.1833663323916298E-3</v>
      </c>
      <c r="AA72" s="295" t="s">
        <v>29</v>
      </c>
      <c r="AB72" s="264">
        <v>2331.84594112374</v>
      </c>
      <c r="AC72" s="241">
        <v>2331.8346666666666</v>
      </c>
      <c r="AD72" s="241">
        <v>1.1274457073341182E-2</v>
      </c>
      <c r="AE72" s="148">
        <v>4.834992258497107</v>
      </c>
      <c r="AF72" s="241" t="s">
        <v>29</v>
      </c>
      <c r="AG72" s="202">
        <f t="shared" si="1"/>
        <v>2442.9280051237401</v>
      </c>
      <c r="AH72" s="79" t="s">
        <v>29</v>
      </c>
      <c r="AI72" s="77" t="s">
        <v>29</v>
      </c>
      <c r="AJ72" s="77" t="s">
        <v>29</v>
      </c>
      <c r="AK72" s="6" t="s">
        <v>29</v>
      </c>
      <c r="AL72" s="5" t="s">
        <v>29</v>
      </c>
      <c r="AM72" s="77" t="s">
        <v>29</v>
      </c>
      <c r="AN72" s="77" t="s">
        <v>29</v>
      </c>
      <c r="AO72" s="79" t="s">
        <v>29</v>
      </c>
      <c r="AP72" s="79" t="s">
        <v>29</v>
      </c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</row>
    <row r="73" spans="1:85" ht="39.950000000000003" customHeight="1">
      <c r="A73" s="46">
        <v>236</v>
      </c>
      <c r="B73" s="46">
        <v>164</v>
      </c>
      <c r="C73" s="44"/>
      <c r="D73" s="79">
        <v>65</v>
      </c>
      <c r="E73" s="79"/>
      <c r="F73" s="89" t="s">
        <v>132</v>
      </c>
      <c r="G73" s="138">
        <v>2704.0240903365502</v>
      </c>
      <c r="H73" s="16"/>
      <c r="I73" s="16"/>
      <c r="J73" s="139"/>
      <c r="K73" s="129">
        <v>1352.515686505679</v>
      </c>
      <c r="L73" s="59">
        <v>1352.5125666666668</v>
      </c>
      <c r="M73" s="13">
        <v>3.1198390122426645E-3</v>
      </c>
      <c r="N73" s="143">
        <v>2.3066934035367765</v>
      </c>
      <c r="O73" s="147">
        <v>902.01288522872198</v>
      </c>
      <c r="P73" s="13">
        <v>902.01173333333327</v>
      </c>
      <c r="Q73" s="13">
        <v>1.1518953887161842E-3</v>
      </c>
      <c r="R73" s="135">
        <v>1.2770276429300675</v>
      </c>
      <c r="S73" s="17">
        <v>676.76148459024341</v>
      </c>
      <c r="T73" s="16"/>
      <c r="U73" s="16"/>
      <c r="V73" s="16"/>
      <c r="W73" s="79" t="s">
        <v>29</v>
      </c>
      <c r="X73" s="81"/>
      <c r="Y73" s="306">
        <v>1.5591426402592046E-4</v>
      </c>
      <c r="Z73" s="313">
        <v>3.2050455913357793E-5</v>
      </c>
      <c r="AA73" s="113" t="s">
        <v>29</v>
      </c>
      <c r="AB73" s="264">
        <v>2592.94202633655</v>
      </c>
      <c r="AC73" s="239"/>
      <c r="AD73" s="242"/>
      <c r="AE73" s="216"/>
      <c r="AF73" s="239"/>
      <c r="AG73" s="202">
        <f t="shared" ref="AG73:AG104" si="2">G73</f>
        <v>2704.0240903365502</v>
      </c>
      <c r="AH73" s="87"/>
      <c r="AI73" s="77" t="s">
        <v>29</v>
      </c>
      <c r="AJ73" s="92"/>
      <c r="AK73" s="7"/>
      <c r="AL73" s="24"/>
      <c r="AM73" s="77" t="s">
        <v>29</v>
      </c>
      <c r="AN73" s="77" t="s">
        <v>29</v>
      </c>
      <c r="AO73" s="358" t="s">
        <v>29</v>
      </c>
      <c r="AP73" s="358" t="s">
        <v>29</v>
      </c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</row>
    <row r="74" spans="1:85" ht="42.75" customHeight="1">
      <c r="A74" s="46">
        <v>243</v>
      </c>
      <c r="B74" s="46">
        <v>165</v>
      </c>
      <c r="C74" s="2">
        <v>67</v>
      </c>
      <c r="D74" s="79">
        <v>66</v>
      </c>
      <c r="E74" s="79"/>
      <c r="F74" s="89" t="s">
        <v>133</v>
      </c>
      <c r="G74" s="138">
        <v>2733.0394060475201</v>
      </c>
      <c r="H74" s="16"/>
      <c r="I74" s="16"/>
      <c r="J74" s="139"/>
      <c r="K74" s="129">
        <v>1367.0233443611639</v>
      </c>
      <c r="L74" s="13">
        <v>1367.0193666666667</v>
      </c>
      <c r="M74" s="13">
        <v>3.9776944972800266E-3</v>
      </c>
      <c r="N74" s="143">
        <v>2.9097487718023416</v>
      </c>
      <c r="O74" s="146">
        <v>911.68465713237856</v>
      </c>
      <c r="P74" s="13">
        <v>911.68290000000013</v>
      </c>
      <c r="Q74" s="13">
        <v>1.75713237842956E-3</v>
      </c>
      <c r="R74" s="135">
        <v>1.9273466594869115</v>
      </c>
      <c r="S74" s="17">
        <v>684.01531351798587</v>
      </c>
      <c r="T74" s="16"/>
      <c r="U74" s="16"/>
      <c r="V74" s="16"/>
      <c r="W74" s="79" t="s">
        <v>29</v>
      </c>
      <c r="X74" s="81"/>
      <c r="Y74" s="306">
        <v>1.3884645015641937E-3</v>
      </c>
      <c r="Z74" s="313">
        <v>2.3624342485674071E-4</v>
      </c>
      <c r="AA74" s="113" t="s">
        <v>29</v>
      </c>
      <c r="AB74" s="264">
        <v>2621.9573420475199</v>
      </c>
      <c r="AC74" s="241">
        <v>2621.9119999999998</v>
      </c>
      <c r="AD74" s="241">
        <f>AB74-AC74</f>
        <v>4.5342047520080087E-2</v>
      </c>
      <c r="AE74" s="148">
        <v>17.12914</v>
      </c>
      <c r="AF74" s="239"/>
      <c r="AG74" s="202">
        <f t="shared" si="2"/>
        <v>2733.0394060475201</v>
      </c>
      <c r="AH74" s="79" t="s">
        <v>29</v>
      </c>
      <c r="AI74" s="77" t="s">
        <v>29</v>
      </c>
      <c r="AJ74" s="77" t="s">
        <v>29</v>
      </c>
      <c r="AK74" s="6" t="s">
        <v>29</v>
      </c>
      <c r="AL74" s="24"/>
      <c r="AM74" s="77" t="s">
        <v>29</v>
      </c>
      <c r="AN74" s="77" t="s">
        <v>29</v>
      </c>
      <c r="AO74" s="380"/>
      <c r="AP74" s="380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</row>
    <row r="75" spans="1:85" ht="39.950000000000003" customHeight="1">
      <c r="A75" s="46">
        <v>253</v>
      </c>
      <c r="B75" s="46">
        <v>166</v>
      </c>
      <c r="C75" s="2">
        <v>69</v>
      </c>
      <c r="D75" s="79">
        <v>67</v>
      </c>
      <c r="E75" s="79"/>
      <c r="F75" s="89" t="s">
        <v>134</v>
      </c>
      <c r="G75" s="138">
        <v>2762.0547217584899</v>
      </c>
      <c r="H75" s="16"/>
      <c r="I75" s="16"/>
      <c r="J75" s="139"/>
      <c r="K75" s="129">
        <v>1381.5310022166489</v>
      </c>
      <c r="L75" s="13">
        <v>1381.5299000000002</v>
      </c>
      <c r="M75" s="13">
        <v>1.1022166486327478E-3</v>
      </c>
      <c r="N75" s="143">
        <v>0.79782259454493265</v>
      </c>
      <c r="O75" s="137">
        <v>921.35642903603514</v>
      </c>
      <c r="P75" s="13">
        <v>921.35399999999993</v>
      </c>
      <c r="Q75" s="13">
        <v>2.4290360352097196E-3</v>
      </c>
      <c r="R75" s="135">
        <v>2.6363695510879404</v>
      </c>
      <c r="S75" s="17">
        <v>691.26914244572833</v>
      </c>
      <c r="T75" s="16"/>
      <c r="U75" s="16"/>
      <c r="V75" s="16"/>
      <c r="W75" s="79" t="s">
        <v>29</v>
      </c>
      <c r="X75" s="43" t="s">
        <v>284</v>
      </c>
      <c r="Y75" s="307">
        <v>1.5916335262623732E-2</v>
      </c>
      <c r="Z75" s="314">
        <v>4.3429475844619707E-4</v>
      </c>
      <c r="AA75" s="295" t="s">
        <v>29</v>
      </c>
      <c r="AB75" s="264">
        <v>2650.9726577584897</v>
      </c>
      <c r="AC75" s="241">
        <v>2650.9459999999999</v>
      </c>
      <c r="AD75" s="241">
        <v>2.6657758489818661E-2</v>
      </c>
      <c r="AE75" s="148">
        <v>10.055840603184091</v>
      </c>
      <c r="AF75" s="241" t="s">
        <v>29</v>
      </c>
      <c r="AG75" s="202">
        <f t="shared" si="2"/>
        <v>2762.0547217584899</v>
      </c>
      <c r="AH75" s="79" t="s">
        <v>29</v>
      </c>
      <c r="AI75" s="77" t="s">
        <v>29</v>
      </c>
      <c r="AJ75" s="77" t="s">
        <v>29</v>
      </c>
      <c r="AK75" s="6" t="s">
        <v>29</v>
      </c>
      <c r="AL75" s="5" t="s">
        <v>29</v>
      </c>
      <c r="AM75" s="77" t="s">
        <v>29</v>
      </c>
      <c r="AN75" s="77" t="s">
        <v>29</v>
      </c>
      <c r="AO75" s="359"/>
      <c r="AP75" s="359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</row>
    <row r="76" spans="1:85" ht="39.950000000000003" customHeight="1">
      <c r="A76" s="46">
        <v>264</v>
      </c>
      <c r="B76" s="46">
        <v>169</v>
      </c>
      <c r="C76" s="44"/>
      <c r="D76" s="79">
        <v>68</v>
      </c>
      <c r="E76" s="79"/>
      <c r="F76" s="89" t="s">
        <v>135</v>
      </c>
      <c r="G76" s="138">
        <v>2804.0651717584897</v>
      </c>
      <c r="H76" s="16"/>
      <c r="I76" s="16"/>
      <c r="J76" s="139"/>
      <c r="K76" s="129">
        <v>1402.5362272166487</v>
      </c>
      <c r="L76" s="13">
        <v>1402.5334</v>
      </c>
      <c r="M76" s="13">
        <v>2.8272166487113282E-3</v>
      </c>
      <c r="N76" s="143">
        <v>2.0157886790004533</v>
      </c>
      <c r="O76" s="138">
        <v>935.35991236936843</v>
      </c>
      <c r="P76" s="16"/>
      <c r="Q76" s="16"/>
      <c r="R76" s="139"/>
      <c r="S76" s="17">
        <v>701.77175494572828</v>
      </c>
      <c r="T76" s="16"/>
      <c r="U76" s="16"/>
      <c r="V76" s="16"/>
      <c r="W76" s="79" t="s">
        <v>29</v>
      </c>
      <c r="X76" s="81"/>
      <c r="Y76" s="305"/>
      <c r="Z76" s="312"/>
      <c r="AA76" s="294"/>
      <c r="AB76" s="264">
        <v>2692.98310775849</v>
      </c>
      <c r="AC76" s="239"/>
      <c r="AD76" s="242"/>
      <c r="AE76" s="216"/>
      <c r="AF76" s="239"/>
      <c r="AG76" s="202">
        <f t="shared" si="2"/>
        <v>2804.0651717584897</v>
      </c>
      <c r="AH76" s="87"/>
      <c r="AI76" s="92"/>
      <c r="AJ76" s="92"/>
      <c r="AK76" s="7"/>
      <c r="AL76" s="24"/>
      <c r="AM76" s="92"/>
      <c r="AN76" s="92"/>
      <c r="AO76" s="87"/>
      <c r="AP76" s="79" t="s">
        <v>29</v>
      </c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</row>
    <row r="77" spans="1:85" ht="46.5" customHeight="1">
      <c r="A77" s="46">
        <v>122</v>
      </c>
      <c r="B77" s="46">
        <v>173</v>
      </c>
      <c r="C77" s="44"/>
      <c r="D77" s="79">
        <v>69</v>
      </c>
      <c r="E77" s="79"/>
      <c r="F77" s="89" t="s">
        <v>46</v>
      </c>
      <c r="G77" s="138">
        <v>2269.8591972879303</v>
      </c>
      <c r="H77" s="16"/>
      <c r="I77" s="16"/>
      <c r="J77" s="139"/>
      <c r="K77" s="129">
        <v>1135.4332399813691</v>
      </c>
      <c r="L77" s="13">
        <v>1135.4291333333333</v>
      </c>
      <c r="M77" s="13">
        <v>4.1066480357585533E-3</v>
      </c>
      <c r="N77" s="143">
        <v>3.6168115316281724</v>
      </c>
      <c r="O77" s="138">
        <v>757.29125421251535</v>
      </c>
      <c r="P77" s="16"/>
      <c r="Q77" s="16"/>
      <c r="R77" s="139"/>
      <c r="S77" s="17">
        <v>568.22026132808844</v>
      </c>
      <c r="T77" s="16"/>
      <c r="U77" s="16"/>
      <c r="V77" s="16"/>
      <c r="W77" s="79" t="s">
        <v>29</v>
      </c>
      <c r="X77" s="81"/>
      <c r="Y77" s="306">
        <v>5.1208542006006791E-4</v>
      </c>
      <c r="Z77" s="313">
        <v>3.6034153608851727E-5</v>
      </c>
      <c r="AA77" s="113" t="s">
        <v>29</v>
      </c>
      <c r="AB77" s="264">
        <v>2158.7771332879302</v>
      </c>
      <c r="AC77" s="239"/>
      <c r="AD77" s="242"/>
      <c r="AE77" s="216"/>
      <c r="AF77" s="239"/>
      <c r="AG77" s="202">
        <f t="shared" si="2"/>
        <v>2269.8591972879303</v>
      </c>
      <c r="AH77" s="79" t="s">
        <v>29</v>
      </c>
      <c r="AI77" s="92"/>
      <c r="AJ77" s="92"/>
      <c r="AK77" s="7"/>
      <c r="AL77" s="24"/>
      <c r="AM77" s="92"/>
      <c r="AN77" s="92"/>
      <c r="AO77" s="79" t="s">
        <v>29</v>
      </c>
      <c r="AP77" s="79" t="s">
        <v>29</v>
      </c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</row>
    <row r="78" spans="1:85" ht="39.950000000000003" customHeight="1">
      <c r="A78" s="46">
        <v>11</v>
      </c>
      <c r="B78" s="46">
        <v>196</v>
      </c>
      <c r="C78" s="2">
        <v>8</v>
      </c>
      <c r="D78" s="79">
        <v>70</v>
      </c>
      <c r="E78" s="79"/>
      <c r="F78" s="89" t="s">
        <v>5</v>
      </c>
      <c r="G78" s="137">
        <v>1530.55808555002</v>
      </c>
      <c r="H78" s="85">
        <v>1530.5584666666666</v>
      </c>
      <c r="I78" s="13">
        <v>-3.8111664662210387E-4</v>
      </c>
      <c r="J78" s="135">
        <v>-0.24900501994679025</v>
      </c>
      <c r="K78" s="128">
        <v>765.7826841124139</v>
      </c>
      <c r="L78" s="13">
        <v>765.78120000000001</v>
      </c>
      <c r="M78" s="13">
        <v>1.4841124138911255E-3</v>
      </c>
      <c r="N78" s="143">
        <v>1.9380333933918825</v>
      </c>
      <c r="O78" s="138">
        <v>510.85755029987854</v>
      </c>
      <c r="P78" s="16"/>
      <c r="Q78" s="16"/>
      <c r="R78" s="139"/>
      <c r="S78" s="17">
        <v>383.39498339361086</v>
      </c>
      <c r="T78" s="16"/>
      <c r="U78" s="16"/>
      <c r="V78" s="16"/>
      <c r="W78" s="79" t="s">
        <v>29</v>
      </c>
      <c r="X78" s="123" t="s">
        <v>285</v>
      </c>
      <c r="Y78" s="306">
        <v>9.9693166494911264E-3</v>
      </c>
      <c r="Z78" s="313">
        <v>9.7362208940517006E-4</v>
      </c>
      <c r="AA78" s="113" t="s">
        <v>29</v>
      </c>
      <c r="AB78" s="264">
        <v>1419.4760215500201</v>
      </c>
      <c r="AC78" s="241">
        <v>1419.4606666666666</v>
      </c>
      <c r="AD78" s="241">
        <v>1.5354883353438709E-2</v>
      </c>
      <c r="AE78" s="148">
        <v>10.817289704317577</v>
      </c>
      <c r="AF78" s="241" t="s">
        <v>29</v>
      </c>
      <c r="AG78" s="202">
        <f t="shared" si="2"/>
        <v>1530.55808555002</v>
      </c>
      <c r="AH78" s="79" t="s">
        <v>29</v>
      </c>
      <c r="AI78" s="93" t="s">
        <v>29</v>
      </c>
      <c r="AJ78" s="77" t="s">
        <v>29</v>
      </c>
      <c r="AK78" s="6" t="s">
        <v>29</v>
      </c>
      <c r="AL78" s="5" t="s">
        <v>29</v>
      </c>
      <c r="AM78" s="93" t="s">
        <v>29</v>
      </c>
      <c r="AN78" s="92"/>
      <c r="AO78" s="79" t="s">
        <v>29</v>
      </c>
      <c r="AP78" s="79" t="s">
        <v>29</v>
      </c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</row>
    <row r="79" spans="1:85" ht="39.950000000000003" customHeight="1">
      <c r="A79" s="46">
        <v>27</v>
      </c>
      <c r="B79" s="46">
        <v>197</v>
      </c>
      <c r="C79" s="2">
        <v>22</v>
      </c>
      <c r="D79" s="79">
        <v>71</v>
      </c>
      <c r="E79" s="79"/>
      <c r="F79" s="89" t="s">
        <v>13</v>
      </c>
      <c r="G79" s="138">
        <v>1733.6374580695299</v>
      </c>
      <c r="H79" s="16"/>
      <c r="I79" s="16"/>
      <c r="J79" s="139"/>
      <c r="K79" s="128">
        <v>867.32237037216885</v>
      </c>
      <c r="L79" s="13">
        <v>867.3223333333334</v>
      </c>
      <c r="M79" s="13">
        <v>3.7038835444036522E-5</v>
      </c>
      <c r="N79" s="143">
        <v>4.2704808165092201E-2</v>
      </c>
      <c r="O79" s="138">
        <v>578.5506744730485</v>
      </c>
      <c r="P79" s="16"/>
      <c r="Q79" s="16"/>
      <c r="R79" s="139"/>
      <c r="S79" s="17">
        <v>434.16482652348833</v>
      </c>
      <c r="T79" s="16"/>
      <c r="U79" s="16"/>
      <c r="V79" s="16"/>
      <c r="W79" s="79" t="s">
        <v>29</v>
      </c>
      <c r="X79" s="43" t="s">
        <v>286</v>
      </c>
      <c r="Y79" s="307">
        <v>1.4788369600443978E-3</v>
      </c>
      <c r="Z79" s="314">
        <v>1.5867777400474013E-4</v>
      </c>
      <c r="AA79" s="295" t="s">
        <v>29</v>
      </c>
      <c r="AB79" s="264">
        <v>1622.5553940695299</v>
      </c>
      <c r="AC79" s="239"/>
      <c r="AD79" s="242"/>
      <c r="AE79" s="216"/>
      <c r="AF79" s="239"/>
      <c r="AG79" s="202">
        <f t="shared" si="2"/>
        <v>1733.6374580695299</v>
      </c>
      <c r="AH79" s="79" t="s">
        <v>29</v>
      </c>
      <c r="AI79" s="92"/>
      <c r="AJ79" s="77" t="s">
        <v>29</v>
      </c>
      <c r="AK79" s="6" t="s">
        <v>29</v>
      </c>
      <c r="AL79" s="24"/>
      <c r="AM79" s="77" t="s">
        <v>29</v>
      </c>
      <c r="AN79" s="92"/>
      <c r="AO79" s="79" t="s">
        <v>29</v>
      </c>
      <c r="AP79" s="79" t="s">
        <v>29</v>
      </c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</row>
    <row r="80" spans="1:85" ht="39.950000000000003" customHeight="1">
      <c r="A80" s="46">
        <v>69</v>
      </c>
      <c r="B80" s="46">
        <v>198</v>
      </c>
      <c r="C80" s="44"/>
      <c r="D80" s="79">
        <v>72</v>
      </c>
      <c r="E80" s="79"/>
      <c r="F80" s="89" t="s">
        <v>136</v>
      </c>
      <c r="G80" s="138">
        <v>2023.7488589933098</v>
      </c>
      <c r="H80" s="16"/>
      <c r="I80" s="16"/>
      <c r="J80" s="139"/>
      <c r="K80" s="129">
        <v>1012.3780708340588</v>
      </c>
      <c r="L80" s="13">
        <v>1012.3767000000001</v>
      </c>
      <c r="M80" s="13">
        <v>1.3708340586617851E-3</v>
      </c>
      <c r="N80" s="143">
        <v>1.3540732441314225</v>
      </c>
      <c r="O80" s="138">
        <v>675.2544747809751</v>
      </c>
      <c r="P80" s="16"/>
      <c r="Q80" s="16"/>
      <c r="R80" s="139"/>
      <c r="S80" s="17">
        <v>506.69267675443331</v>
      </c>
      <c r="T80" s="16"/>
      <c r="U80" s="16"/>
      <c r="V80" s="16"/>
      <c r="W80" s="79" t="s">
        <v>29</v>
      </c>
      <c r="X80" s="81"/>
      <c r="Y80" s="306">
        <v>6.6100812269035195E-4</v>
      </c>
      <c r="Z80" s="313">
        <v>6.0128111542581138E-5</v>
      </c>
      <c r="AA80" s="113" t="s">
        <v>29</v>
      </c>
      <c r="AB80" s="264">
        <v>1912.6667949933098</v>
      </c>
      <c r="AC80" s="239"/>
      <c r="AD80" s="242"/>
      <c r="AE80" s="216"/>
      <c r="AF80" s="239"/>
      <c r="AG80" s="202">
        <f t="shared" si="2"/>
        <v>2023.7488589933098</v>
      </c>
      <c r="AH80" s="87"/>
      <c r="AI80" s="358" t="s">
        <v>29</v>
      </c>
      <c r="AJ80" s="92"/>
      <c r="AK80" s="7"/>
      <c r="AL80" s="24"/>
      <c r="AM80" s="77" t="s">
        <v>29</v>
      </c>
      <c r="AN80" s="92"/>
      <c r="AO80" s="358" t="s">
        <v>29</v>
      </c>
      <c r="AP80" s="358" t="s">
        <v>29</v>
      </c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</row>
    <row r="81" spans="1:85" ht="39.950000000000003" customHeight="1">
      <c r="A81" s="46">
        <v>76</v>
      </c>
      <c r="B81" s="46">
        <v>199</v>
      </c>
      <c r="C81" s="2">
        <v>38</v>
      </c>
      <c r="D81" s="79">
        <v>73</v>
      </c>
      <c r="E81" s="79"/>
      <c r="F81" s="89" t="s">
        <v>137</v>
      </c>
      <c r="G81" s="138">
        <v>2052.7641747042799</v>
      </c>
      <c r="H81" s="16"/>
      <c r="I81" s="16"/>
      <c r="J81" s="139"/>
      <c r="K81" s="128">
        <v>1026.8857286895438</v>
      </c>
      <c r="L81" s="13">
        <v>1026.8831</v>
      </c>
      <c r="M81" s="13">
        <v>2.6286895438261126E-3</v>
      </c>
      <c r="N81" s="143">
        <v>2.5598656894187286</v>
      </c>
      <c r="O81" s="138">
        <v>684.92624668463179</v>
      </c>
      <c r="P81" s="16"/>
      <c r="Q81" s="16"/>
      <c r="R81" s="139"/>
      <c r="S81" s="17">
        <v>513.94650568217583</v>
      </c>
      <c r="T81" s="16"/>
      <c r="U81" s="16"/>
      <c r="V81" s="16"/>
      <c r="W81" s="79" t="s">
        <v>29</v>
      </c>
      <c r="X81" s="43" t="s">
        <v>287</v>
      </c>
      <c r="Y81" s="307">
        <v>3.2435852450053162E-3</v>
      </c>
      <c r="Z81" s="314">
        <v>2.2998199819968166E-4</v>
      </c>
      <c r="AA81" s="295" t="s">
        <v>29</v>
      </c>
      <c r="AB81" s="264">
        <v>1941.6821107042799</v>
      </c>
      <c r="AC81" s="241">
        <v>1941.6736666666666</v>
      </c>
      <c r="AD81" s="241">
        <v>8.4440376133443351E-3</v>
      </c>
      <c r="AE81" s="148">
        <v>4.3488259827874423</v>
      </c>
      <c r="AF81" s="241" t="s">
        <v>29</v>
      </c>
      <c r="AG81" s="202">
        <f t="shared" si="2"/>
        <v>2052.7641747042799</v>
      </c>
      <c r="AH81" s="79" t="s">
        <v>29</v>
      </c>
      <c r="AI81" s="359"/>
      <c r="AJ81" s="77" t="s">
        <v>29</v>
      </c>
      <c r="AK81" s="6" t="s">
        <v>29</v>
      </c>
      <c r="AL81" s="24"/>
      <c r="AM81" s="77" t="s">
        <v>29</v>
      </c>
      <c r="AN81" s="77" t="s">
        <v>29</v>
      </c>
      <c r="AO81" s="359"/>
      <c r="AP81" s="359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</row>
    <row r="82" spans="1:85" ht="39.950000000000003" customHeight="1">
      <c r="A82" s="46">
        <v>47</v>
      </c>
      <c r="B82" s="46">
        <v>203</v>
      </c>
      <c r="C82" s="44"/>
      <c r="D82" s="79">
        <v>74</v>
      </c>
      <c r="E82" s="79"/>
      <c r="F82" s="89" t="s">
        <v>54</v>
      </c>
      <c r="G82" s="138">
        <v>1879.6953668684698</v>
      </c>
      <c r="H82" s="16"/>
      <c r="I82" s="16"/>
      <c r="J82" s="139"/>
      <c r="K82" s="129">
        <v>940.35132477163882</v>
      </c>
      <c r="L82" s="13">
        <v>940.34983333333332</v>
      </c>
      <c r="M82" s="13">
        <v>1.4914383054929203E-3</v>
      </c>
      <c r="N82" s="143">
        <v>1.586043711753276</v>
      </c>
      <c r="O82" s="138">
        <v>627.23664407269519</v>
      </c>
      <c r="P82" s="16"/>
      <c r="Q82" s="16"/>
      <c r="R82" s="139"/>
      <c r="S82" s="17">
        <v>470.67930372322331</v>
      </c>
      <c r="T82" s="16"/>
      <c r="U82" s="16"/>
      <c r="V82" s="16"/>
      <c r="W82" s="79" t="s">
        <v>29</v>
      </c>
      <c r="X82" s="81"/>
      <c r="Y82" s="306">
        <v>2.5524171291146561E-4</v>
      </c>
      <c r="Z82" s="313">
        <v>2.9526467076852542E-5</v>
      </c>
      <c r="AA82" s="113" t="s">
        <v>29</v>
      </c>
      <c r="AB82" s="264">
        <v>1768.6133028684699</v>
      </c>
      <c r="AC82" s="239"/>
      <c r="AD82" s="242"/>
      <c r="AE82" s="216"/>
      <c r="AF82" s="239"/>
      <c r="AG82" s="202">
        <f t="shared" si="2"/>
        <v>1879.6953668684698</v>
      </c>
      <c r="AH82" s="87"/>
      <c r="AI82" s="92"/>
      <c r="AJ82" s="92"/>
      <c r="AK82" s="7"/>
      <c r="AL82" s="24"/>
      <c r="AM82" s="92"/>
      <c r="AN82" s="92"/>
      <c r="AO82" s="87"/>
      <c r="AP82" s="79" t="s">
        <v>29</v>
      </c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</row>
    <row r="83" spans="1:85" ht="39.950000000000003" customHeight="1">
      <c r="A83" s="46">
        <v>106</v>
      </c>
      <c r="B83" s="46">
        <v>205</v>
      </c>
      <c r="C83" s="44"/>
      <c r="D83" s="79">
        <v>75</v>
      </c>
      <c r="E83" s="79"/>
      <c r="F83" s="89" t="s">
        <v>138</v>
      </c>
      <c r="G83" s="138">
        <v>2198.8220835032198</v>
      </c>
      <c r="H83" s="16"/>
      <c r="I83" s="16"/>
      <c r="J83" s="139"/>
      <c r="K83" s="129">
        <v>1099.9146830890138</v>
      </c>
      <c r="L83" s="13">
        <v>1099.9125666666666</v>
      </c>
      <c r="M83" s="13">
        <v>2.1164223471714649E-3</v>
      </c>
      <c r="N83" s="143">
        <v>1.9241695557947083</v>
      </c>
      <c r="O83" s="138">
        <v>733.61221628427847</v>
      </c>
      <c r="P83" s="16"/>
      <c r="Q83" s="16"/>
      <c r="R83" s="139"/>
      <c r="S83" s="17">
        <v>550.46098288191081</v>
      </c>
      <c r="T83" s="16"/>
      <c r="U83" s="16"/>
      <c r="V83" s="16"/>
      <c r="W83" s="79" t="s">
        <v>29</v>
      </c>
      <c r="X83" s="81"/>
      <c r="Y83" s="306">
        <v>2.4267797992718492E-4</v>
      </c>
      <c r="Z83" s="313">
        <v>3.2256179482489334E-5</v>
      </c>
      <c r="AA83" s="113" t="s">
        <v>29</v>
      </c>
      <c r="AB83" s="264">
        <v>2087.7400195032196</v>
      </c>
      <c r="AC83" s="239"/>
      <c r="AD83" s="242"/>
      <c r="AE83" s="216"/>
      <c r="AF83" s="239"/>
      <c r="AG83" s="202">
        <f t="shared" si="2"/>
        <v>2198.8220835032198</v>
      </c>
      <c r="AH83" s="87"/>
      <c r="AI83" s="92"/>
      <c r="AJ83" s="92"/>
      <c r="AK83" s="7"/>
      <c r="AL83" s="24"/>
      <c r="AM83" s="92"/>
      <c r="AN83" s="92"/>
      <c r="AO83" s="87"/>
      <c r="AP83" s="79" t="s">
        <v>29</v>
      </c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</row>
    <row r="84" spans="1:85" ht="39.950000000000003" customHeight="1">
      <c r="A84" s="46">
        <v>57</v>
      </c>
      <c r="B84" s="46">
        <v>206</v>
      </c>
      <c r="C84" s="2">
        <v>34</v>
      </c>
      <c r="D84" s="79">
        <v>76</v>
      </c>
      <c r="E84" s="79"/>
      <c r="F84" s="89" t="s">
        <v>20</v>
      </c>
      <c r="G84" s="138">
        <v>1936.71683058904</v>
      </c>
      <c r="H84" s="16"/>
      <c r="I84" s="16"/>
      <c r="J84" s="139"/>
      <c r="K84" s="131">
        <v>968.86205663192391</v>
      </c>
      <c r="L84" s="59">
        <v>968.8538666666667</v>
      </c>
      <c r="M84" s="13">
        <v>8.1899652572019477E-3</v>
      </c>
      <c r="N84" s="143">
        <v>8.4531798940221687</v>
      </c>
      <c r="O84" s="138">
        <v>646.24379864621858</v>
      </c>
      <c r="P84" s="16"/>
      <c r="Q84" s="16"/>
      <c r="R84" s="139"/>
      <c r="S84" s="17">
        <v>484.93466965336586</v>
      </c>
      <c r="T84" s="16"/>
      <c r="U84" s="16"/>
      <c r="V84" s="16"/>
      <c r="W84" s="79" t="s">
        <v>29</v>
      </c>
      <c r="X84" s="81"/>
      <c r="Y84" s="305"/>
      <c r="Z84" s="312"/>
      <c r="AA84" s="294"/>
      <c r="AB84" s="264">
        <v>1825.6347665890401</v>
      </c>
      <c r="AC84" s="239"/>
      <c r="AD84" s="242"/>
      <c r="AE84" s="216"/>
      <c r="AF84" s="239"/>
      <c r="AG84" s="202">
        <f t="shared" si="2"/>
        <v>1936.71683058904</v>
      </c>
      <c r="AH84" s="79" t="s">
        <v>29</v>
      </c>
      <c r="AI84" s="92"/>
      <c r="AJ84" s="92"/>
      <c r="AK84" s="6" t="s">
        <v>29</v>
      </c>
      <c r="AL84" s="24"/>
      <c r="AM84" s="92"/>
      <c r="AN84" s="92"/>
      <c r="AO84" s="79" t="s">
        <v>29</v>
      </c>
      <c r="AP84" s="79" t="s">
        <v>29</v>
      </c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</row>
    <row r="85" spans="1:85" ht="39.950000000000003" customHeight="1">
      <c r="A85" s="46">
        <v>115</v>
      </c>
      <c r="B85" s="46">
        <v>207</v>
      </c>
      <c r="C85" s="2">
        <v>47</v>
      </c>
      <c r="D85" s="79">
        <v>77</v>
      </c>
      <c r="E85" s="79"/>
      <c r="F85" s="89" t="s">
        <v>139</v>
      </c>
      <c r="G85" s="138">
        <v>2226.8282315128199</v>
      </c>
      <c r="H85" s="16"/>
      <c r="I85" s="16"/>
      <c r="J85" s="139"/>
      <c r="K85" s="129">
        <v>1113.9177570938139</v>
      </c>
      <c r="L85" s="13">
        <v>1113.9223999999999</v>
      </c>
      <c r="M85" s="13">
        <v>-4.6429061860635557E-3</v>
      </c>
      <c r="N85" s="143">
        <v>-4.1680870571421647</v>
      </c>
      <c r="O85" s="138">
        <v>742.94759895414518</v>
      </c>
      <c r="P85" s="16"/>
      <c r="Q85" s="16"/>
      <c r="R85" s="139"/>
      <c r="S85" s="17">
        <v>557.46251988431084</v>
      </c>
      <c r="T85" s="16"/>
      <c r="U85" s="16"/>
      <c r="V85" s="16"/>
      <c r="W85" s="79" t="s">
        <v>29</v>
      </c>
      <c r="X85" s="81"/>
      <c r="Y85" s="305"/>
      <c r="Z85" s="312"/>
      <c r="AA85" s="294"/>
      <c r="AB85" s="264">
        <v>2115.7461675128202</v>
      </c>
      <c r="AC85" s="239"/>
      <c r="AD85" s="242"/>
      <c r="AE85" s="216"/>
      <c r="AF85" s="239"/>
      <c r="AG85" s="202">
        <f t="shared" si="2"/>
        <v>2226.8282315128199</v>
      </c>
      <c r="AH85" s="79" t="s">
        <v>29</v>
      </c>
      <c r="AI85" s="92"/>
      <c r="AJ85" s="77" t="s">
        <v>29</v>
      </c>
      <c r="AK85" s="6" t="s">
        <v>29</v>
      </c>
      <c r="AL85" s="24"/>
      <c r="AM85" s="92"/>
      <c r="AN85" s="92"/>
      <c r="AO85" s="87"/>
      <c r="AP85" s="358" t="s">
        <v>29</v>
      </c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</row>
    <row r="86" spans="1:85" ht="39.950000000000003" customHeight="1">
      <c r="A86" s="46">
        <v>120</v>
      </c>
      <c r="B86" s="46">
        <v>208</v>
      </c>
      <c r="C86" s="2">
        <v>49</v>
      </c>
      <c r="D86" s="79">
        <v>78</v>
      </c>
      <c r="E86" s="79"/>
      <c r="F86" s="89" t="s">
        <v>140</v>
      </c>
      <c r="G86" s="138">
        <v>2255.8435472237898</v>
      </c>
      <c r="H86" s="16"/>
      <c r="I86" s="16"/>
      <c r="J86" s="139"/>
      <c r="K86" s="128">
        <v>1128.4254149492988</v>
      </c>
      <c r="L86" s="13">
        <v>1128.4253333333334</v>
      </c>
      <c r="M86" s="13">
        <v>8.1615965427772608E-5</v>
      </c>
      <c r="N86" s="143">
        <v>7.2327301695380278E-2</v>
      </c>
      <c r="O86" s="138">
        <v>752.61937085780175</v>
      </c>
      <c r="P86" s="13">
        <v>752.6232</v>
      </c>
      <c r="Q86" s="13">
        <v>-3.8291421982421525E-3</v>
      </c>
      <c r="R86" s="135">
        <v>-5.0877539783195695</v>
      </c>
      <c r="S86" s="17">
        <v>564.7163488120533</v>
      </c>
      <c r="T86" s="16"/>
      <c r="U86" s="16"/>
      <c r="V86" s="16"/>
      <c r="W86" s="79" t="s">
        <v>29</v>
      </c>
      <c r="X86" s="43" t="s">
        <v>288</v>
      </c>
      <c r="Y86" s="307">
        <v>1.3784282564490136E-3</v>
      </c>
      <c r="Z86" s="314">
        <v>1.8043267481489416E-4</v>
      </c>
      <c r="AA86" s="295" t="s">
        <v>29</v>
      </c>
      <c r="AB86" s="264">
        <v>2144.76148322379</v>
      </c>
      <c r="AC86" s="241">
        <v>2144.748</v>
      </c>
      <c r="AD86" s="241">
        <f>AB86-AC86</f>
        <v>1.3483223789990006E-2</v>
      </c>
      <c r="AE86" s="148">
        <v>6.0477639999999999</v>
      </c>
      <c r="AF86" s="239"/>
      <c r="AG86" s="202">
        <f t="shared" si="2"/>
        <v>2255.8435472237898</v>
      </c>
      <c r="AH86" s="79" t="s">
        <v>29</v>
      </c>
      <c r="AI86" s="92"/>
      <c r="AJ86" s="92"/>
      <c r="AK86" s="7"/>
      <c r="AL86" s="24"/>
      <c r="AM86" s="92"/>
      <c r="AN86" s="92"/>
      <c r="AO86" s="87"/>
      <c r="AP86" s="359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</row>
    <row r="87" spans="1:85" ht="45.75" customHeight="1">
      <c r="A87" s="46">
        <v>199</v>
      </c>
      <c r="B87" s="46">
        <v>212</v>
      </c>
      <c r="C87" s="44"/>
      <c r="D87" s="79">
        <v>79</v>
      </c>
      <c r="E87" s="79"/>
      <c r="F87" s="89" t="s">
        <v>141</v>
      </c>
      <c r="G87" s="138">
        <v>2545.9549481475706</v>
      </c>
      <c r="H87" s="16"/>
      <c r="I87" s="16"/>
      <c r="J87" s="139"/>
      <c r="K87" s="129">
        <v>1273.4811154111892</v>
      </c>
      <c r="L87" s="13">
        <v>1273.4807000000001</v>
      </c>
      <c r="M87" s="13">
        <v>4.1541118912391539E-4</v>
      </c>
      <c r="N87" s="143">
        <v>0.32620129509324125</v>
      </c>
      <c r="O87" s="138">
        <v>849.3231711657287</v>
      </c>
      <c r="P87" s="13">
        <v>849.322</v>
      </c>
      <c r="Q87" s="13">
        <v>1.1711657286923582E-3</v>
      </c>
      <c r="R87" s="135">
        <v>1.3789400412623716</v>
      </c>
      <c r="S87" s="17">
        <v>637.2441990429985</v>
      </c>
      <c r="T87" s="16"/>
      <c r="U87" s="16"/>
      <c r="V87" s="16"/>
      <c r="W87" s="79" t="s">
        <v>29</v>
      </c>
      <c r="X87" s="81"/>
      <c r="Y87" s="305"/>
      <c r="Z87" s="312"/>
      <c r="AA87" s="294"/>
      <c r="AB87" s="264">
        <v>2434.8728841475704</v>
      </c>
      <c r="AC87" s="239"/>
      <c r="AD87" s="242"/>
      <c r="AE87" s="216"/>
      <c r="AF87" s="239"/>
      <c r="AG87" s="202">
        <f t="shared" si="2"/>
        <v>2545.9549481475706</v>
      </c>
      <c r="AH87" s="87"/>
      <c r="AI87" s="92"/>
      <c r="AJ87" s="92"/>
      <c r="AK87" s="7"/>
      <c r="AL87" s="24"/>
      <c r="AM87" s="92"/>
      <c r="AN87" s="92"/>
      <c r="AO87" s="87"/>
      <c r="AP87" s="358" t="s">
        <v>29</v>
      </c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</row>
    <row r="88" spans="1:85" ht="39.950000000000003" customHeight="1">
      <c r="A88" s="46">
        <v>203</v>
      </c>
      <c r="B88" s="46">
        <v>213</v>
      </c>
      <c r="C88" s="44"/>
      <c r="D88" s="79">
        <v>80</v>
      </c>
      <c r="E88" s="79"/>
      <c r="F88" s="89" t="s">
        <v>142</v>
      </c>
      <c r="G88" s="138">
        <v>2574.9702638585404</v>
      </c>
      <c r="H88" s="16"/>
      <c r="I88" s="16"/>
      <c r="J88" s="139"/>
      <c r="K88" s="129">
        <v>1287.9887732666741</v>
      </c>
      <c r="L88" s="13">
        <v>1287.9900666666667</v>
      </c>
      <c r="M88" s="13">
        <v>-1.2933999926190154E-3</v>
      </c>
      <c r="N88" s="143">
        <v>-1.0042012938813254</v>
      </c>
      <c r="O88" s="138">
        <v>858.99494306938539</v>
      </c>
      <c r="P88" s="13">
        <v>858.99409999999989</v>
      </c>
      <c r="Q88" s="13">
        <v>8.4306938549616461E-4</v>
      </c>
      <c r="R88" s="135">
        <v>0.98146024292492906</v>
      </c>
      <c r="S88" s="17">
        <v>644.49802797074096</v>
      </c>
      <c r="T88" s="16"/>
      <c r="U88" s="16"/>
      <c r="V88" s="16"/>
      <c r="W88" s="79" t="s">
        <v>29</v>
      </c>
      <c r="X88" s="81"/>
      <c r="Y88" s="305"/>
      <c r="Z88" s="312"/>
      <c r="AA88" s="294"/>
      <c r="AB88" s="264">
        <v>2463.8881998585402</v>
      </c>
      <c r="AC88" s="239"/>
      <c r="AD88" s="242"/>
      <c r="AE88" s="216"/>
      <c r="AF88" s="239"/>
      <c r="AG88" s="202">
        <f t="shared" si="2"/>
        <v>2574.9702638585404</v>
      </c>
      <c r="AH88" s="87"/>
      <c r="AI88" s="92"/>
      <c r="AJ88" s="92"/>
      <c r="AK88" s="7"/>
      <c r="AL88" s="24"/>
      <c r="AM88" s="92"/>
      <c r="AN88" s="92"/>
      <c r="AO88" s="87"/>
      <c r="AP88" s="359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</row>
    <row r="89" spans="1:85" ht="39.950000000000003" customHeight="1">
      <c r="A89" s="46">
        <v>81</v>
      </c>
      <c r="B89" s="46">
        <v>214</v>
      </c>
      <c r="C89" s="44"/>
      <c r="D89" s="79">
        <v>81</v>
      </c>
      <c r="E89" s="79"/>
      <c r="F89" s="89" t="s">
        <v>55</v>
      </c>
      <c r="G89" s="138">
        <v>2082.7747393879799</v>
      </c>
      <c r="H89" s="16"/>
      <c r="I89" s="16"/>
      <c r="J89" s="139"/>
      <c r="K89" s="129">
        <v>1041.8910110313939</v>
      </c>
      <c r="L89" s="13">
        <v>1041.8885666666667</v>
      </c>
      <c r="M89" s="13">
        <v>2.4443647271255031E-3</v>
      </c>
      <c r="N89" s="143">
        <v>2.3460848603595936</v>
      </c>
      <c r="O89" s="138">
        <v>694.92976824586515</v>
      </c>
      <c r="P89" s="16"/>
      <c r="Q89" s="16"/>
      <c r="R89" s="139"/>
      <c r="S89" s="17">
        <v>521.44914685310084</v>
      </c>
      <c r="T89" s="16"/>
      <c r="U89" s="16"/>
      <c r="V89" s="16"/>
      <c r="W89" s="79" t="s">
        <v>29</v>
      </c>
      <c r="X89" s="81"/>
      <c r="Y89" s="305"/>
      <c r="Z89" s="312"/>
      <c r="AA89" s="294"/>
      <c r="AB89" s="264">
        <v>1971.69267538798</v>
      </c>
      <c r="AC89" s="239"/>
      <c r="AD89" s="242"/>
      <c r="AE89" s="216"/>
      <c r="AF89" s="239"/>
      <c r="AG89" s="202">
        <f t="shared" si="2"/>
        <v>2082.7747393879799</v>
      </c>
      <c r="AH89" s="87"/>
      <c r="AI89" s="92"/>
      <c r="AJ89" s="92"/>
      <c r="AK89" s="7"/>
      <c r="AL89" s="24"/>
      <c r="AM89" s="92"/>
      <c r="AN89" s="92"/>
      <c r="AO89" s="87"/>
      <c r="AP89" s="79" t="s">
        <v>29</v>
      </c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</row>
    <row r="90" spans="1:85" ht="39.950000000000003" customHeight="1">
      <c r="A90" s="46">
        <v>179</v>
      </c>
      <c r="B90" s="46">
        <v>218</v>
      </c>
      <c r="C90" s="44"/>
      <c r="D90" s="79">
        <v>82</v>
      </c>
      <c r="E90" s="79"/>
      <c r="F90" s="89" t="s">
        <v>143</v>
      </c>
      <c r="G90" s="138">
        <v>2480.8599660227301</v>
      </c>
      <c r="H90" s="16"/>
      <c r="I90" s="16"/>
      <c r="J90" s="139"/>
      <c r="K90" s="129">
        <v>1240.9336243487689</v>
      </c>
      <c r="L90" s="16"/>
      <c r="M90" s="16"/>
      <c r="N90" s="142"/>
      <c r="O90" s="138">
        <v>827.62484379078194</v>
      </c>
      <c r="P90" s="13">
        <v>827.63289999999995</v>
      </c>
      <c r="Q90" s="13">
        <v>-8.0562092180116451E-3</v>
      </c>
      <c r="R90" s="135">
        <v>-9.7341316883525089</v>
      </c>
      <c r="S90" s="17">
        <v>620.97045351178838</v>
      </c>
      <c r="T90" s="16"/>
      <c r="U90" s="16"/>
      <c r="V90" s="16"/>
      <c r="W90" s="79" t="s">
        <v>29</v>
      </c>
      <c r="X90" s="81"/>
      <c r="Y90" s="305"/>
      <c r="Z90" s="312"/>
      <c r="AA90" s="294"/>
      <c r="AB90" s="264">
        <v>2369.7779020227299</v>
      </c>
      <c r="AC90" s="239"/>
      <c r="AD90" s="242"/>
      <c r="AE90" s="216"/>
      <c r="AF90" s="239"/>
      <c r="AG90" s="202">
        <f t="shared" si="2"/>
        <v>2480.8599660227301</v>
      </c>
      <c r="AH90" s="87"/>
      <c r="AI90" s="92"/>
      <c r="AJ90" s="92"/>
      <c r="AK90" s="7"/>
      <c r="AL90" s="24"/>
      <c r="AM90" s="92"/>
      <c r="AN90" s="92"/>
      <c r="AO90" s="87"/>
      <c r="AP90" s="79" t="s">
        <v>29</v>
      </c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</row>
    <row r="91" spans="1:85" ht="46.5" customHeight="1">
      <c r="A91" s="46">
        <v>232</v>
      </c>
      <c r="B91" s="46">
        <v>220</v>
      </c>
      <c r="C91" s="44"/>
      <c r="D91" s="79">
        <v>83</v>
      </c>
      <c r="E91" s="79"/>
      <c r="F91" s="89" t="s">
        <v>146</v>
      </c>
      <c r="G91" s="138">
        <v>2692.0128569465105</v>
      </c>
      <c r="H91" s="16"/>
      <c r="I91" s="16"/>
      <c r="J91" s="139"/>
      <c r="K91" s="129">
        <v>1346.5100698106592</v>
      </c>
      <c r="L91" s="59">
        <v>1346.5090666666667</v>
      </c>
      <c r="M91" s="13">
        <v>1.0031439924205188E-3</v>
      </c>
      <c r="N91" s="143">
        <v>0.74499553691535103</v>
      </c>
      <c r="O91" s="138">
        <v>898.00914076537538</v>
      </c>
      <c r="P91" s="13">
        <v>898.00920000000008</v>
      </c>
      <c r="Q91" s="13">
        <v>-5.9234624700366112E-5</v>
      </c>
      <c r="R91" s="135">
        <v>-6.5962162311488604E-2</v>
      </c>
      <c r="S91" s="17">
        <v>673.75867624273349</v>
      </c>
      <c r="T91" s="16"/>
      <c r="U91" s="16"/>
      <c r="V91" s="16"/>
      <c r="W91" s="79" t="s">
        <v>29</v>
      </c>
      <c r="X91" s="81"/>
      <c r="Y91" s="305"/>
      <c r="Z91" s="312"/>
      <c r="AA91" s="294"/>
      <c r="AB91" s="264">
        <v>2580.9307929465103</v>
      </c>
      <c r="AC91" s="239"/>
      <c r="AD91" s="242"/>
      <c r="AE91" s="216"/>
      <c r="AF91" s="239"/>
      <c r="AG91" s="202">
        <f t="shared" si="2"/>
        <v>2692.0128569465105</v>
      </c>
      <c r="AH91" s="87"/>
      <c r="AI91" s="92"/>
      <c r="AJ91" s="92"/>
      <c r="AK91" s="7"/>
      <c r="AL91" s="24"/>
      <c r="AM91" s="92"/>
      <c r="AN91" s="92"/>
      <c r="AO91" s="87"/>
      <c r="AP91" s="79" t="s">
        <v>29</v>
      </c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</row>
    <row r="92" spans="1:85" ht="39.950000000000003" customHeight="1">
      <c r="A92" s="46">
        <v>92</v>
      </c>
      <c r="B92" s="46">
        <v>224</v>
      </c>
      <c r="C92" s="44"/>
      <c r="D92" s="79">
        <v>84</v>
      </c>
      <c r="E92" s="79"/>
      <c r="F92" s="89" t="s">
        <v>49</v>
      </c>
      <c r="G92" s="138">
        <v>2139.7962031085499</v>
      </c>
      <c r="H92" s="16"/>
      <c r="I92" s="16"/>
      <c r="J92" s="139"/>
      <c r="K92" s="129">
        <v>1070.4017428916789</v>
      </c>
      <c r="L92" s="13">
        <v>1070.4062333333334</v>
      </c>
      <c r="M92" s="13">
        <v>-4.4904416545250569E-3</v>
      </c>
      <c r="N92" s="143">
        <v>-4.1950993487680401</v>
      </c>
      <c r="O92" s="138">
        <v>713.93692281938854</v>
      </c>
      <c r="P92" s="16"/>
      <c r="Q92" s="16"/>
      <c r="R92" s="139"/>
      <c r="S92" s="17">
        <v>535.70451278324333</v>
      </c>
      <c r="T92" s="16"/>
      <c r="U92" s="16"/>
      <c r="V92" s="16"/>
      <c r="W92" s="79" t="s">
        <v>29</v>
      </c>
      <c r="X92" s="81"/>
      <c r="Y92" s="306">
        <v>2.6832028502029172E-4</v>
      </c>
      <c r="Z92" s="313">
        <v>1.0637279000763065E-4</v>
      </c>
      <c r="AA92" s="113" t="s">
        <v>29</v>
      </c>
      <c r="AB92" s="264">
        <v>2028.7141391085502</v>
      </c>
      <c r="AC92" s="241">
        <v>2028.73</v>
      </c>
      <c r="AD92" s="241">
        <f>AB92-AC92</f>
        <v>-1.5860891449847259E-2</v>
      </c>
      <c r="AE92" s="148">
        <v>-8.1089900000000004</v>
      </c>
      <c r="AF92" s="239"/>
      <c r="AG92" s="202">
        <f t="shared" si="2"/>
        <v>2139.7962031085499</v>
      </c>
      <c r="AH92" s="87"/>
      <c r="AI92" s="77" t="s">
        <v>29</v>
      </c>
      <c r="AJ92" s="92"/>
      <c r="AK92" s="7"/>
      <c r="AL92" s="24"/>
      <c r="AM92" s="77" t="s">
        <v>29</v>
      </c>
      <c r="AN92" s="92"/>
      <c r="AO92" s="79" t="s">
        <v>29</v>
      </c>
      <c r="AP92" s="79" t="s">
        <v>29</v>
      </c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</row>
    <row r="93" spans="1:85" ht="39.950000000000003" customHeight="1">
      <c r="A93" s="46">
        <v>172</v>
      </c>
      <c r="B93" s="46">
        <v>226</v>
      </c>
      <c r="C93" s="2">
        <v>56</v>
      </c>
      <c r="D93" s="79">
        <v>85</v>
      </c>
      <c r="E93" s="79"/>
      <c r="F93" s="89" t="s">
        <v>147</v>
      </c>
      <c r="G93" s="138">
        <v>2458.9229197433006</v>
      </c>
      <c r="H93" s="16"/>
      <c r="I93" s="16"/>
      <c r="J93" s="139"/>
      <c r="K93" s="129">
        <v>1229.9651012090542</v>
      </c>
      <c r="L93" s="13">
        <v>1229.9660666666666</v>
      </c>
      <c r="M93" s="13">
        <v>-9.6545761243760353E-4</v>
      </c>
      <c r="N93" s="143">
        <v>-0.78494715946701243</v>
      </c>
      <c r="O93" s="138">
        <v>820.31249503097206</v>
      </c>
      <c r="P93" s="13">
        <v>820.3119999999999</v>
      </c>
      <c r="Q93" s="13">
        <v>4.9503097216074821E-4</v>
      </c>
      <c r="R93" s="135">
        <v>0.60346633162287455</v>
      </c>
      <c r="S93" s="17">
        <v>615.486191941931</v>
      </c>
      <c r="T93" s="16"/>
      <c r="U93" s="16"/>
      <c r="V93" s="16"/>
      <c r="W93" s="79" t="s">
        <v>29</v>
      </c>
      <c r="X93" s="81"/>
      <c r="Y93" s="306">
        <v>5.6310659352178495E-3</v>
      </c>
      <c r="Z93" s="313">
        <v>1.2458909737882023E-3</v>
      </c>
      <c r="AA93" s="113" t="s">
        <v>29</v>
      </c>
      <c r="AB93" s="264">
        <v>2347.8408557433004</v>
      </c>
      <c r="AC93" s="241">
        <v>2347.8186666666666</v>
      </c>
      <c r="AD93" s="241">
        <v>2.2189076633821969E-2</v>
      </c>
      <c r="AE93" s="148">
        <v>9.4508435610288224</v>
      </c>
      <c r="AF93" s="241" t="s">
        <v>29</v>
      </c>
      <c r="AG93" s="202">
        <f t="shared" si="2"/>
        <v>2458.9229197433006</v>
      </c>
      <c r="AH93" s="79" t="s">
        <v>29</v>
      </c>
      <c r="AI93" s="92"/>
      <c r="AJ93" s="77" t="s">
        <v>29</v>
      </c>
      <c r="AK93" s="6" t="s">
        <v>29</v>
      </c>
      <c r="AL93" s="5" t="s">
        <v>29</v>
      </c>
      <c r="AM93" s="77" t="s">
        <v>29</v>
      </c>
      <c r="AN93" s="77" t="s">
        <v>29</v>
      </c>
      <c r="AO93" s="79" t="s">
        <v>29</v>
      </c>
      <c r="AP93" s="79" t="s">
        <v>29</v>
      </c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</row>
    <row r="94" spans="1:85" s="45" customFormat="1" ht="39.950000000000003" customHeight="1">
      <c r="A94" s="46">
        <v>240</v>
      </c>
      <c r="B94" s="46">
        <v>227</v>
      </c>
      <c r="C94" s="2">
        <v>66</v>
      </c>
      <c r="D94" s="79">
        <v>86</v>
      </c>
      <c r="E94" s="79"/>
      <c r="F94" s="89" t="s">
        <v>148</v>
      </c>
      <c r="G94" s="138">
        <v>2720.0190049561106</v>
      </c>
      <c r="H94" s="16"/>
      <c r="I94" s="16"/>
      <c r="J94" s="139"/>
      <c r="K94" s="129">
        <v>1360.5131438154592</v>
      </c>
      <c r="L94" s="13">
        <v>1360.5118666666665</v>
      </c>
      <c r="M94" s="13">
        <v>1.2771487927238923E-3</v>
      </c>
      <c r="N94" s="143">
        <v>0.93872580248818638</v>
      </c>
      <c r="O94" s="137">
        <v>907.34452343524208</v>
      </c>
      <c r="P94" s="13">
        <v>907.34220000000005</v>
      </c>
      <c r="Q94" s="13">
        <v>2.3234352420331561E-3</v>
      </c>
      <c r="R94" s="135">
        <v>2.5606979289813081</v>
      </c>
      <c r="S94" s="17">
        <v>680.76021324513351</v>
      </c>
      <c r="T94" s="16"/>
      <c r="U94" s="16"/>
      <c r="V94" s="16"/>
      <c r="W94" s="79" t="s">
        <v>29</v>
      </c>
      <c r="X94" s="81"/>
      <c r="Y94" s="306">
        <v>9.2656191401165608E-4</v>
      </c>
      <c r="Z94" s="313">
        <v>6.4897769999939432E-5</v>
      </c>
      <c r="AA94" s="113" t="s">
        <v>29</v>
      </c>
      <c r="AB94" s="264">
        <v>2608.9369409561104</v>
      </c>
      <c r="AC94" s="239"/>
      <c r="AD94" s="242"/>
      <c r="AE94" s="216"/>
      <c r="AF94" s="239"/>
      <c r="AG94" s="202">
        <f t="shared" si="2"/>
        <v>2720.0190049561106</v>
      </c>
      <c r="AH94" s="79" t="s">
        <v>29</v>
      </c>
      <c r="AI94" s="77" t="s">
        <v>29</v>
      </c>
      <c r="AJ94" s="77" t="s">
        <v>29</v>
      </c>
      <c r="AK94" s="6" t="s">
        <v>29</v>
      </c>
      <c r="AL94" s="24"/>
      <c r="AM94" s="94" t="s">
        <v>29</v>
      </c>
      <c r="AN94" s="77" t="s">
        <v>29</v>
      </c>
      <c r="AO94" s="358" t="s">
        <v>29</v>
      </c>
      <c r="AP94" s="358" t="s">
        <v>29</v>
      </c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</row>
    <row r="95" spans="1:85" ht="39.950000000000003" customHeight="1">
      <c r="A95" s="46">
        <v>249</v>
      </c>
      <c r="B95" s="46">
        <v>228</v>
      </c>
      <c r="C95" s="2">
        <v>68</v>
      </c>
      <c r="D95" s="79">
        <v>87</v>
      </c>
      <c r="E95" s="79"/>
      <c r="F95" s="89" t="s">
        <v>149</v>
      </c>
      <c r="G95" s="138">
        <v>2749.0343206670805</v>
      </c>
      <c r="H95" s="16"/>
      <c r="I95" s="16"/>
      <c r="J95" s="139"/>
      <c r="K95" s="128">
        <v>1375.0208016709441</v>
      </c>
      <c r="L95" s="59">
        <v>1375.0188000000001</v>
      </c>
      <c r="M95" s="13">
        <v>2.0016709440824343E-3</v>
      </c>
      <c r="N95" s="143">
        <v>1.4557386634805642</v>
      </c>
      <c r="O95" s="137">
        <v>917.01629533889866</v>
      </c>
      <c r="P95" s="59">
        <v>917.01279999999997</v>
      </c>
      <c r="Q95" s="13">
        <v>3.4953388986878053E-3</v>
      </c>
      <c r="R95" s="135">
        <v>3.811643169760734</v>
      </c>
      <c r="S95" s="17">
        <v>688.01404217287597</v>
      </c>
      <c r="T95" s="16"/>
      <c r="U95" s="16"/>
      <c r="V95" s="16"/>
      <c r="W95" s="79" t="s">
        <v>29</v>
      </c>
      <c r="X95" s="43" t="s">
        <v>289</v>
      </c>
      <c r="Y95" s="307">
        <v>9.3246243007806557E-3</v>
      </c>
      <c r="Z95" s="314">
        <v>6.6694863966636837E-4</v>
      </c>
      <c r="AA95" s="295" t="s">
        <v>29</v>
      </c>
      <c r="AB95" s="264">
        <v>2637.9522566670803</v>
      </c>
      <c r="AC95" s="241">
        <v>2637.9213333333332</v>
      </c>
      <c r="AD95" s="241">
        <v>3.0923333747068682E-2</v>
      </c>
      <c r="AE95" s="148">
        <v>11.722476655486842</v>
      </c>
      <c r="AF95" s="241" t="s">
        <v>29</v>
      </c>
      <c r="AG95" s="202">
        <f t="shared" si="2"/>
        <v>2749.0343206670805</v>
      </c>
      <c r="AH95" s="79" t="s">
        <v>29</v>
      </c>
      <c r="AI95" s="77" t="s">
        <v>29</v>
      </c>
      <c r="AJ95" s="77" t="s">
        <v>29</v>
      </c>
      <c r="AK95" s="6" t="s">
        <v>29</v>
      </c>
      <c r="AL95" s="5" t="s">
        <v>29</v>
      </c>
      <c r="AM95" s="77" t="s">
        <v>29</v>
      </c>
      <c r="AN95" s="77" t="s">
        <v>29</v>
      </c>
      <c r="AO95" s="380"/>
      <c r="AP95" s="380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</row>
    <row r="96" spans="1:85" s="45" customFormat="1" ht="39.950000000000003" customHeight="1">
      <c r="A96" s="46">
        <v>256</v>
      </c>
      <c r="B96" s="46">
        <v>229</v>
      </c>
      <c r="C96" s="2">
        <v>70</v>
      </c>
      <c r="D96" s="79">
        <v>88</v>
      </c>
      <c r="E96" s="79"/>
      <c r="F96" s="89" t="s">
        <v>150</v>
      </c>
      <c r="G96" s="138">
        <v>2778.0496363780503</v>
      </c>
      <c r="H96" s="16"/>
      <c r="I96" s="16"/>
      <c r="J96" s="139"/>
      <c r="K96" s="129">
        <v>1389.5284595264291</v>
      </c>
      <c r="L96" s="13">
        <v>1389.527</v>
      </c>
      <c r="M96" s="13">
        <v>1.4595264290164778E-3</v>
      </c>
      <c r="N96" s="143">
        <v>1.0503753406489458</v>
      </c>
      <c r="O96" s="137">
        <v>926.68806724255535</v>
      </c>
      <c r="P96" s="13">
        <v>926.68376666666666</v>
      </c>
      <c r="Q96" s="13">
        <v>4.3005758886920376E-3</v>
      </c>
      <c r="R96" s="135">
        <v>4.6408020570382353</v>
      </c>
      <c r="S96" s="17">
        <v>695.26787110061844</v>
      </c>
      <c r="T96" s="16"/>
      <c r="U96" s="16"/>
      <c r="V96" s="16"/>
      <c r="W96" s="79" t="s">
        <v>29</v>
      </c>
      <c r="X96" s="43" t="s">
        <v>290</v>
      </c>
      <c r="Y96" s="307">
        <v>7.2649946609422474E-3</v>
      </c>
      <c r="Z96" s="314">
        <v>4.8332455840034071E-4</v>
      </c>
      <c r="AA96" s="295" t="s">
        <v>29</v>
      </c>
      <c r="AB96" s="264">
        <v>2666.9675723780501</v>
      </c>
      <c r="AC96" s="241">
        <v>2666.9396666666667</v>
      </c>
      <c r="AD96" s="241">
        <v>2.7905711383482412E-2</v>
      </c>
      <c r="AE96" s="148">
        <v>10.463461075606471</v>
      </c>
      <c r="AF96" s="241" t="s">
        <v>29</v>
      </c>
      <c r="AG96" s="202">
        <f t="shared" si="2"/>
        <v>2778.0496363780503</v>
      </c>
      <c r="AH96" s="79" t="s">
        <v>29</v>
      </c>
      <c r="AI96" s="77" t="s">
        <v>29</v>
      </c>
      <c r="AJ96" s="77" t="s">
        <v>29</v>
      </c>
      <c r="AK96" s="6" t="s">
        <v>29</v>
      </c>
      <c r="AL96" s="5" t="s">
        <v>29</v>
      </c>
      <c r="AM96" s="77" t="s">
        <v>29</v>
      </c>
      <c r="AN96" s="77" t="s">
        <v>29</v>
      </c>
      <c r="AO96" s="359"/>
      <c r="AP96" s="359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</row>
    <row r="97" spans="1:85" ht="49.5" customHeight="1">
      <c r="A97" s="46">
        <v>303</v>
      </c>
      <c r="B97" s="46">
        <v>233</v>
      </c>
      <c r="C97" s="44"/>
      <c r="D97" s="79">
        <v>89</v>
      </c>
      <c r="E97" s="79"/>
      <c r="F97" s="89" t="s">
        <v>151</v>
      </c>
      <c r="G97" s="138">
        <v>3010.1304058798905</v>
      </c>
      <c r="H97" s="16"/>
      <c r="I97" s="16"/>
      <c r="J97" s="139"/>
      <c r="K97" s="129">
        <v>1505.5688442773492</v>
      </c>
      <c r="L97" s="59">
        <v>1505.5700999999999</v>
      </c>
      <c r="M97" s="13">
        <v>-1.255722650739699E-3</v>
      </c>
      <c r="N97" s="143">
        <v>-0.83405196349053534</v>
      </c>
      <c r="O97" s="138">
        <v>1004.0483237431687</v>
      </c>
      <c r="P97" s="13">
        <v>1004.0462333333335</v>
      </c>
      <c r="Q97" s="13">
        <v>2.0904098352048095E-3</v>
      </c>
      <c r="R97" s="135">
        <v>2.0819813008716577</v>
      </c>
      <c r="S97" s="17">
        <v>753.28806347607849</v>
      </c>
      <c r="T97" s="16"/>
      <c r="U97" s="16"/>
      <c r="V97" s="16"/>
      <c r="W97" s="79" t="s">
        <v>29</v>
      </c>
      <c r="X97" s="81"/>
      <c r="Y97" s="306">
        <v>7.7281254058887228E-4</v>
      </c>
      <c r="Z97" s="313">
        <v>8.2181984622635722E-5</v>
      </c>
      <c r="AA97" s="113" t="s">
        <v>29</v>
      </c>
      <c r="AB97" s="264">
        <v>2899.0483418798904</v>
      </c>
      <c r="AC97" s="241">
        <v>2899.0160000000001</v>
      </c>
      <c r="AD97" s="241">
        <f>AB97-AC97</f>
        <v>3.2341879890282144E-2</v>
      </c>
      <c r="AE97" s="148">
        <v>10.879720000000001</v>
      </c>
      <c r="AF97" s="239"/>
      <c r="AG97" s="202">
        <f t="shared" si="2"/>
        <v>3010.1304058798905</v>
      </c>
      <c r="AH97" s="87"/>
      <c r="AI97" s="92"/>
      <c r="AJ97" s="77" t="s">
        <v>29</v>
      </c>
      <c r="AK97" s="7"/>
      <c r="AL97" s="24"/>
      <c r="AM97" s="94" t="s">
        <v>51</v>
      </c>
      <c r="AN97" s="77" t="s">
        <v>29</v>
      </c>
      <c r="AO97" s="358" t="s">
        <v>29</v>
      </c>
      <c r="AP97" s="358" t="s">
        <v>29</v>
      </c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</row>
    <row r="98" spans="1:85" s="45" customFormat="1" ht="51.95" customHeight="1">
      <c r="A98" s="46">
        <v>310</v>
      </c>
      <c r="B98" s="46">
        <v>234</v>
      </c>
      <c r="C98" s="2">
        <v>77</v>
      </c>
      <c r="D98" s="79">
        <v>90</v>
      </c>
      <c r="E98" s="79"/>
      <c r="F98" s="89" t="s">
        <v>152</v>
      </c>
      <c r="G98" s="138">
        <v>3039.1457215908604</v>
      </c>
      <c r="H98" s="16"/>
      <c r="I98" s="16"/>
      <c r="J98" s="139"/>
      <c r="K98" s="129">
        <v>1520.0765021328341</v>
      </c>
      <c r="L98" s="13">
        <v>1520.0760333333335</v>
      </c>
      <c r="M98" s="13">
        <v>4.6879950059519615E-4</v>
      </c>
      <c r="N98" s="143">
        <v>0.30840520193386256</v>
      </c>
      <c r="O98" s="137">
        <v>1013.7200956468254</v>
      </c>
      <c r="P98" s="13">
        <v>1013.7179666666667</v>
      </c>
      <c r="Q98" s="13">
        <v>2.1289801586590329E-3</v>
      </c>
      <c r="R98" s="135">
        <v>2.100165684592247</v>
      </c>
      <c r="S98" s="17">
        <v>760.54189240382095</v>
      </c>
      <c r="T98" s="16"/>
      <c r="U98" s="16"/>
      <c r="V98" s="16"/>
      <c r="W98" s="79" t="s">
        <v>29</v>
      </c>
      <c r="X98" s="43" t="s">
        <v>291</v>
      </c>
      <c r="Y98" s="307">
        <v>1.2552988897272684E-2</v>
      </c>
      <c r="Z98" s="314">
        <v>1.3638389877338494E-3</v>
      </c>
      <c r="AA98" s="295" t="s">
        <v>29</v>
      </c>
      <c r="AB98" s="264">
        <v>2928.0636575908602</v>
      </c>
      <c r="AC98" s="241">
        <v>2928.0446666666667</v>
      </c>
      <c r="AD98" s="241">
        <v>1.89909241935311E-2</v>
      </c>
      <c r="AE98" s="148">
        <v>6.4858303692606096</v>
      </c>
      <c r="AF98" s="241" t="s">
        <v>29</v>
      </c>
      <c r="AG98" s="202">
        <f t="shared" si="2"/>
        <v>3039.1457215908604</v>
      </c>
      <c r="AH98" s="79" t="s">
        <v>29</v>
      </c>
      <c r="AI98" s="77" t="s">
        <v>29</v>
      </c>
      <c r="AJ98" s="77" t="s">
        <v>29</v>
      </c>
      <c r="AK98" s="6" t="s">
        <v>29</v>
      </c>
      <c r="AL98" s="5" t="s">
        <v>29</v>
      </c>
      <c r="AM98" s="94" t="s">
        <v>51</v>
      </c>
      <c r="AN98" s="77" t="s">
        <v>29</v>
      </c>
      <c r="AO98" s="380"/>
      <c r="AP98" s="380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</row>
    <row r="99" spans="1:85" s="45" customFormat="1" ht="51.95" customHeight="1">
      <c r="A99" s="46">
        <v>317</v>
      </c>
      <c r="B99" s="46">
        <v>235</v>
      </c>
      <c r="C99" s="2">
        <v>78</v>
      </c>
      <c r="D99" s="79">
        <v>91</v>
      </c>
      <c r="E99" s="79"/>
      <c r="F99" s="89" t="s">
        <v>153</v>
      </c>
      <c r="G99" s="138">
        <v>3068.1610373018302</v>
      </c>
      <c r="H99" s="16"/>
      <c r="I99" s="16"/>
      <c r="J99" s="139"/>
      <c r="K99" s="128">
        <v>1534.584159988319</v>
      </c>
      <c r="L99" s="85">
        <v>1534.5826666666665</v>
      </c>
      <c r="M99" s="13">
        <v>1.493321652560553E-3</v>
      </c>
      <c r="N99" s="143">
        <v>0.97311160345348546</v>
      </c>
      <c r="O99" s="137">
        <v>1023.3918675504819</v>
      </c>
      <c r="P99" s="85">
        <v>1023.3899666666666</v>
      </c>
      <c r="Q99" s="13">
        <v>1.9008838153240504E-3</v>
      </c>
      <c r="R99" s="135">
        <v>1.8574349431502428</v>
      </c>
      <c r="S99" s="17">
        <v>767.79572133156341</v>
      </c>
      <c r="T99" s="16"/>
      <c r="U99" s="16"/>
      <c r="V99" s="16"/>
      <c r="W99" s="79" t="s">
        <v>29</v>
      </c>
      <c r="X99" s="43" t="s">
        <v>292</v>
      </c>
      <c r="Y99" s="307">
        <v>5.8693035386540061E-2</v>
      </c>
      <c r="Z99" s="314">
        <v>4.5986492402766517E-3</v>
      </c>
      <c r="AA99" s="295" t="s">
        <v>29</v>
      </c>
      <c r="AB99" s="264">
        <v>2957.07897330183</v>
      </c>
      <c r="AC99" s="241">
        <v>2957.0683333333332</v>
      </c>
      <c r="AD99" s="241">
        <v>1.0639968496889196E-2</v>
      </c>
      <c r="AE99" s="148">
        <v>3.5981347109606499</v>
      </c>
      <c r="AF99" s="241" t="s">
        <v>29</v>
      </c>
      <c r="AG99" s="202">
        <f t="shared" si="2"/>
        <v>3068.1610373018302</v>
      </c>
      <c r="AH99" s="79" t="s">
        <v>29</v>
      </c>
      <c r="AI99" s="77" t="s">
        <v>29</v>
      </c>
      <c r="AJ99" s="77" t="s">
        <v>29</v>
      </c>
      <c r="AK99" s="6" t="s">
        <v>29</v>
      </c>
      <c r="AL99" s="5" t="s">
        <v>29</v>
      </c>
      <c r="AM99" s="94" t="s">
        <v>51</v>
      </c>
      <c r="AN99" s="77" t="s">
        <v>29</v>
      </c>
      <c r="AO99" s="380"/>
      <c r="AP99" s="380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</row>
    <row r="100" spans="1:85" ht="45" customHeight="1">
      <c r="A100" s="46">
        <v>327</v>
      </c>
      <c r="B100" s="46">
        <v>236</v>
      </c>
      <c r="C100" s="2">
        <v>79</v>
      </c>
      <c r="D100" s="79">
        <v>92</v>
      </c>
      <c r="E100" s="79"/>
      <c r="F100" s="89" t="s">
        <v>154</v>
      </c>
      <c r="G100" s="138">
        <v>3097.1763530128001</v>
      </c>
      <c r="H100" s="16"/>
      <c r="I100" s="16"/>
      <c r="J100" s="139"/>
      <c r="K100" s="128">
        <v>1549.0918178438039</v>
      </c>
      <c r="L100" s="13">
        <v>1549.0912000000001</v>
      </c>
      <c r="M100" s="13">
        <v>6.1784380386598059E-4</v>
      </c>
      <c r="N100" s="143">
        <v>0.39884259715861353</v>
      </c>
      <c r="O100" s="137">
        <v>1033.0636394541386</v>
      </c>
      <c r="P100" s="13">
        <v>1033.0615333333333</v>
      </c>
      <c r="Q100" s="13">
        <v>2.1061208053652081E-3</v>
      </c>
      <c r="R100" s="135">
        <v>2.0387135166988002</v>
      </c>
      <c r="S100" s="17">
        <v>775.04955025930587</v>
      </c>
      <c r="T100" s="16"/>
      <c r="U100" s="16"/>
      <c r="V100" s="16"/>
      <c r="W100" s="79" t="s">
        <v>29</v>
      </c>
      <c r="X100" s="43" t="s">
        <v>293</v>
      </c>
      <c r="Y100" s="307">
        <v>1.897583112051493E-2</v>
      </c>
      <c r="Z100" s="314">
        <v>1.8360671783927429E-3</v>
      </c>
      <c r="AA100" s="295" t="s">
        <v>29</v>
      </c>
      <c r="AB100" s="264">
        <v>2986.0942890127999</v>
      </c>
      <c r="AC100" s="241">
        <v>2986.0816666666669</v>
      </c>
      <c r="AD100" s="241">
        <v>1.2622346132957318E-2</v>
      </c>
      <c r="AE100" s="148">
        <v>4.2270420526909263</v>
      </c>
      <c r="AF100" s="241" t="s">
        <v>29</v>
      </c>
      <c r="AG100" s="202">
        <f t="shared" si="2"/>
        <v>3097.1763530128001</v>
      </c>
      <c r="AH100" s="79" t="s">
        <v>29</v>
      </c>
      <c r="AI100" s="77" t="s">
        <v>29</v>
      </c>
      <c r="AJ100" s="77" t="s">
        <v>29</v>
      </c>
      <c r="AK100" s="6" t="s">
        <v>29</v>
      </c>
      <c r="AL100" s="25" t="s">
        <v>29</v>
      </c>
      <c r="AM100" s="77" t="s">
        <v>29</v>
      </c>
      <c r="AN100" s="77" t="s">
        <v>29</v>
      </c>
      <c r="AO100" s="359"/>
      <c r="AP100" s="359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</row>
    <row r="101" spans="1:85" ht="51.95" customHeight="1">
      <c r="A101" s="46">
        <v>344</v>
      </c>
      <c r="B101" s="46">
        <v>239</v>
      </c>
      <c r="C101" s="2">
        <v>82</v>
      </c>
      <c r="D101" s="79">
        <v>93</v>
      </c>
      <c r="E101" s="79"/>
      <c r="F101" s="89" t="s">
        <v>155</v>
      </c>
      <c r="G101" s="138">
        <v>3147.1195473018297</v>
      </c>
      <c r="H101" s="16"/>
      <c r="I101" s="16"/>
      <c r="J101" s="139"/>
      <c r="K101" s="129">
        <v>1574.0634149883188</v>
      </c>
      <c r="L101" s="16"/>
      <c r="M101" s="16"/>
      <c r="N101" s="142"/>
      <c r="O101" s="137">
        <v>1049.7113708838151</v>
      </c>
      <c r="P101" s="13">
        <v>1049.7154666666668</v>
      </c>
      <c r="Q101" s="13">
        <v>-4.0957828516638983E-3</v>
      </c>
      <c r="R101" s="135">
        <v>-3.9018181237909357</v>
      </c>
      <c r="S101" s="17">
        <v>787.53534883156328</v>
      </c>
      <c r="T101" s="16"/>
      <c r="U101" s="16"/>
      <c r="V101" s="16"/>
      <c r="W101" s="79" t="s">
        <v>29</v>
      </c>
      <c r="X101" s="43" t="s">
        <v>294</v>
      </c>
      <c r="Y101" s="307">
        <v>9.2920857646547393E-4</v>
      </c>
      <c r="Z101" s="314">
        <v>3.9441832174870152E-4</v>
      </c>
      <c r="AA101" s="295" t="s">
        <v>29</v>
      </c>
      <c r="AB101" s="264">
        <v>3036.03748330183</v>
      </c>
      <c r="AC101" s="239"/>
      <c r="AD101" s="242"/>
      <c r="AE101" s="216"/>
      <c r="AF101" s="239"/>
      <c r="AG101" s="202">
        <f t="shared" si="2"/>
        <v>3147.1195473018297</v>
      </c>
      <c r="AH101" s="87"/>
      <c r="AI101" s="92"/>
      <c r="AJ101" s="92"/>
      <c r="AK101" s="7"/>
      <c r="AL101" s="24"/>
      <c r="AM101" s="92"/>
      <c r="AN101" s="92"/>
      <c r="AO101" s="87"/>
      <c r="AP101" s="79" t="s">
        <v>29</v>
      </c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</row>
    <row r="102" spans="1:85" ht="47.25" customHeight="1">
      <c r="A102" s="46">
        <v>408</v>
      </c>
      <c r="B102" s="46">
        <v>244</v>
      </c>
      <c r="C102" s="44"/>
      <c r="D102" s="79">
        <v>94</v>
      </c>
      <c r="E102" s="120"/>
      <c r="F102" s="89" t="s">
        <v>156</v>
      </c>
      <c r="G102" s="138">
        <v>3387.28775393658</v>
      </c>
      <c r="H102" s="16"/>
      <c r="I102" s="16"/>
      <c r="J102" s="139"/>
      <c r="K102" s="129">
        <v>1694.1475183056939</v>
      </c>
      <c r="L102" s="16"/>
      <c r="M102" s="16"/>
      <c r="N102" s="142"/>
      <c r="O102" s="147">
        <v>1129.7674397620651</v>
      </c>
      <c r="P102" s="59">
        <v>1129.7641666666666</v>
      </c>
      <c r="Q102" s="13">
        <v>3.2730953985264932E-3</v>
      </c>
      <c r="R102" s="135">
        <v>2.897140848045527</v>
      </c>
      <c r="S102" s="17">
        <v>847.57740049025085</v>
      </c>
      <c r="T102" s="16"/>
      <c r="U102" s="16"/>
      <c r="V102" s="16"/>
      <c r="W102" s="79" t="s">
        <v>29</v>
      </c>
      <c r="X102" s="81"/>
      <c r="Y102" s="305"/>
      <c r="Z102" s="312"/>
      <c r="AA102" s="294"/>
      <c r="AB102" s="264">
        <v>3276.2056899365798</v>
      </c>
      <c r="AC102" s="239"/>
      <c r="AD102" s="242"/>
      <c r="AE102" s="216"/>
      <c r="AF102" s="239"/>
      <c r="AG102" s="202">
        <f t="shared" si="2"/>
        <v>3387.28775393658</v>
      </c>
      <c r="AH102" s="87"/>
      <c r="AI102" s="92"/>
      <c r="AJ102" s="92"/>
      <c r="AK102" s="7"/>
      <c r="AL102" s="24"/>
      <c r="AM102" s="92"/>
      <c r="AN102" s="77" t="s">
        <v>29</v>
      </c>
      <c r="AO102" s="87"/>
      <c r="AP102" s="79" t="s">
        <v>29</v>
      </c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</row>
    <row r="103" spans="1:85" ht="54.95" customHeight="1">
      <c r="A103" s="46">
        <v>125</v>
      </c>
      <c r="B103" s="46">
        <v>246</v>
      </c>
      <c r="C103" s="44"/>
      <c r="D103" s="79">
        <v>95</v>
      </c>
      <c r="E103" s="79"/>
      <c r="F103" s="89" t="s">
        <v>50</v>
      </c>
      <c r="G103" s="138">
        <v>2285.8541119074898</v>
      </c>
      <c r="H103" s="16"/>
      <c r="I103" s="16"/>
      <c r="J103" s="139"/>
      <c r="K103" s="129">
        <v>1143.4306972911488</v>
      </c>
      <c r="L103" s="13">
        <v>1143.4303333333335</v>
      </c>
      <c r="M103" s="13">
        <v>3.6395781535247806E-4</v>
      </c>
      <c r="N103" s="143">
        <v>0.31830334467555788</v>
      </c>
      <c r="O103" s="147">
        <v>762.62289241903511</v>
      </c>
      <c r="P103" s="16"/>
      <c r="Q103" s="16"/>
      <c r="R103" s="139"/>
      <c r="S103" s="17">
        <v>572.21898998297831</v>
      </c>
      <c r="T103" s="16"/>
      <c r="U103" s="16"/>
      <c r="V103" s="16"/>
      <c r="W103" s="79" t="s">
        <v>29</v>
      </c>
      <c r="X103" s="81"/>
      <c r="Y103" s="305"/>
      <c r="Z103" s="312"/>
      <c r="AA103" s="294"/>
      <c r="AB103" s="264">
        <v>2174.7720479074901</v>
      </c>
      <c r="AC103" s="239"/>
      <c r="AD103" s="242"/>
      <c r="AE103" s="216"/>
      <c r="AF103" s="239"/>
      <c r="AG103" s="202">
        <f t="shared" si="2"/>
        <v>2285.8541119074898</v>
      </c>
      <c r="AH103" s="87"/>
      <c r="AI103" s="92"/>
      <c r="AJ103" s="92"/>
      <c r="AK103" s="7"/>
      <c r="AL103" s="24"/>
      <c r="AM103" s="77" t="s">
        <v>29</v>
      </c>
      <c r="AN103" s="92"/>
      <c r="AO103" s="79" t="s">
        <v>29</v>
      </c>
      <c r="AP103" s="79" t="s">
        <v>29</v>
      </c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</row>
    <row r="104" spans="1:85" ht="54.95" customHeight="1">
      <c r="A104" s="46">
        <v>204</v>
      </c>
      <c r="B104" s="46">
        <v>247</v>
      </c>
      <c r="C104" s="44"/>
      <c r="D104" s="79">
        <v>96</v>
      </c>
      <c r="E104" s="79"/>
      <c r="F104" s="89" t="s">
        <v>157</v>
      </c>
      <c r="G104" s="138">
        <v>2575.9655128312697</v>
      </c>
      <c r="H104" s="16"/>
      <c r="I104" s="16"/>
      <c r="J104" s="139"/>
      <c r="K104" s="129">
        <v>1288.4863977530388</v>
      </c>
      <c r="L104" s="13">
        <v>1288.4866000000002</v>
      </c>
      <c r="M104" s="13">
        <v>-2.0224696140758169E-4</v>
      </c>
      <c r="N104" s="143">
        <v>-0.15696476249984123</v>
      </c>
      <c r="O104" s="147">
        <v>859.32669272696182</v>
      </c>
      <c r="P104" s="13">
        <v>859.32163333333335</v>
      </c>
      <c r="Q104" s="13">
        <v>5.0593936284712981E-3</v>
      </c>
      <c r="R104" s="135">
        <v>5.8876253598220814</v>
      </c>
      <c r="S104" s="17">
        <v>644.74684021392329</v>
      </c>
      <c r="T104" s="16"/>
      <c r="U104" s="16"/>
      <c r="V104" s="16"/>
      <c r="W104" s="79" t="s">
        <v>29</v>
      </c>
      <c r="X104" s="81"/>
      <c r="Y104" s="306">
        <v>3.3277272635245144E-4</v>
      </c>
      <c r="Z104" s="313">
        <v>5.4108742527436223E-5</v>
      </c>
      <c r="AA104" s="113" t="s">
        <v>29</v>
      </c>
      <c r="AB104" s="264">
        <v>2464.88344883127</v>
      </c>
      <c r="AC104" s="239"/>
      <c r="AD104" s="242"/>
      <c r="AE104" s="216"/>
      <c r="AF104" s="239"/>
      <c r="AG104" s="202">
        <f t="shared" si="2"/>
        <v>2575.9655128312697</v>
      </c>
      <c r="AH104" s="87"/>
      <c r="AI104" s="92"/>
      <c r="AJ104" s="92"/>
      <c r="AK104" s="7"/>
      <c r="AL104" s="24"/>
      <c r="AM104" s="95" t="s">
        <v>52</v>
      </c>
      <c r="AN104" s="77" t="s">
        <v>29</v>
      </c>
      <c r="AO104" s="358" t="s">
        <v>29</v>
      </c>
      <c r="AP104" s="358" t="s">
        <v>29</v>
      </c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</row>
    <row r="105" spans="1:85" ht="51.95" customHeight="1">
      <c r="A105" s="46">
        <v>210</v>
      </c>
      <c r="B105" s="46">
        <v>248</v>
      </c>
      <c r="C105" s="2">
        <v>63</v>
      </c>
      <c r="D105" s="79">
        <v>97</v>
      </c>
      <c r="E105" s="79"/>
      <c r="F105" s="89" t="s">
        <v>158</v>
      </c>
      <c r="G105" s="138">
        <v>2604.9808285422405</v>
      </c>
      <c r="H105" s="16"/>
      <c r="I105" s="16"/>
      <c r="J105" s="139"/>
      <c r="K105" s="129">
        <v>1302.9940556085241</v>
      </c>
      <c r="L105" s="13">
        <v>1302.9922999999999</v>
      </c>
      <c r="M105" s="13">
        <v>1.7556085242631525E-3</v>
      </c>
      <c r="N105" s="143">
        <v>1.3473649528226348</v>
      </c>
      <c r="O105" s="137">
        <v>868.99846463061874</v>
      </c>
      <c r="P105" s="13">
        <v>868.99590000000001</v>
      </c>
      <c r="Q105" s="13">
        <v>2.5646306187354639E-3</v>
      </c>
      <c r="R105" s="135">
        <v>2.9512487341684777</v>
      </c>
      <c r="S105" s="17">
        <v>652.00066914166598</v>
      </c>
      <c r="T105" s="16"/>
      <c r="U105" s="16"/>
      <c r="V105" s="16"/>
      <c r="W105" s="79" t="s">
        <v>29</v>
      </c>
      <c r="X105" s="43" t="s">
        <v>295</v>
      </c>
      <c r="Y105" s="305"/>
      <c r="Z105" s="312"/>
      <c r="AA105" s="294"/>
      <c r="AB105" s="264">
        <v>2493.8987645422403</v>
      </c>
      <c r="AC105" s="241">
        <v>2493.8723333333332</v>
      </c>
      <c r="AD105" s="241">
        <v>2.6431208907069959E-2</v>
      </c>
      <c r="AE105" s="148">
        <v>10.598348771354981</v>
      </c>
      <c r="AF105" s="241" t="s">
        <v>29</v>
      </c>
      <c r="AG105" s="202">
        <f t="shared" ref="AG105:AG136" si="3">G105</f>
        <v>2604.9808285422405</v>
      </c>
      <c r="AH105" s="79" t="s">
        <v>29</v>
      </c>
      <c r="AI105" s="92"/>
      <c r="AJ105" s="77" t="s">
        <v>29</v>
      </c>
      <c r="AK105" s="6" t="s">
        <v>29</v>
      </c>
      <c r="AL105" s="24"/>
      <c r="AM105" s="77" t="s">
        <v>29</v>
      </c>
      <c r="AN105" s="77" t="s">
        <v>29</v>
      </c>
      <c r="AO105" s="359"/>
      <c r="AP105" s="359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</row>
    <row r="106" spans="1:85" ht="50.1" customHeight="1">
      <c r="A106" s="46">
        <v>275</v>
      </c>
      <c r="B106" s="46">
        <v>251</v>
      </c>
      <c r="C106" s="2">
        <v>71</v>
      </c>
      <c r="D106" s="79">
        <v>98</v>
      </c>
      <c r="E106" s="79"/>
      <c r="F106" s="89" t="s">
        <v>159</v>
      </c>
      <c r="G106" s="138">
        <v>2866.0769137550506</v>
      </c>
      <c r="H106" s="16"/>
      <c r="I106" s="16"/>
      <c r="J106" s="139"/>
      <c r="K106" s="129">
        <v>1433.5420982149292</v>
      </c>
      <c r="L106" s="13">
        <v>1433.5408333333335</v>
      </c>
      <c r="M106" s="13">
        <v>1.2648815957163606E-3</v>
      </c>
      <c r="N106" s="143">
        <v>0.88234701812483396</v>
      </c>
      <c r="O106" s="147">
        <v>956.03049303488876</v>
      </c>
      <c r="P106" s="13">
        <v>956.02656666666678</v>
      </c>
      <c r="Q106" s="13">
        <v>3.9263682219825569E-3</v>
      </c>
      <c r="R106" s="135">
        <v>4.1069487328991192</v>
      </c>
      <c r="S106" s="17">
        <v>717.2746904448685</v>
      </c>
      <c r="T106" s="16"/>
      <c r="U106" s="16"/>
      <c r="V106" s="16"/>
      <c r="W106" s="79" t="s">
        <v>29</v>
      </c>
      <c r="X106" s="81"/>
      <c r="Y106" s="306">
        <v>8.4577311624309563E-4</v>
      </c>
      <c r="Z106" s="313">
        <v>7.4111880474625604E-5</v>
      </c>
      <c r="AA106" s="113" t="s">
        <v>29</v>
      </c>
      <c r="AB106" s="264">
        <v>2754.9948497550504</v>
      </c>
      <c r="AC106" s="239"/>
      <c r="AD106" s="242"/>
      <c r="AE106" s="216"/>
      <c r="AF106" s="239"/>
      <c r="AG106" s="202">
        <f t="shared" si="3"/>
        <v>2866.0769137550506</v>
      </c>
      <c r="AH106" s="79" t="s">
        <v>29</v>
      </c>
      <c r="AI106" s="77" t="s">
        <v>29</v>
      </c>
      <c r="AJ106" s="77" t="s">
        <v>29</v>
      </c>
      <c r="AK106" s="6" t="s">
        <v>29</v>
      </c>
      <c r="AL106" s="24"/>
      <c r="AM106" s="95" t="s">
        <v>52</v>
      </c>
      <c r="AN106" s="77" t="s">
        <v>29</v>
      </c>
      <c r="AO106" s="358" t="s">
        <v>29</v>
      </c>
      <c r="AP106" s="358" t="s">
        <v>29</v>
      </c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</row>
    <row r="107" spans="1:85" ht="56.25" customHeight="1">
      <c r="A107" s="46">
        <v>280</v>
      </c>
      <c r="B107" s="46">
        <v>252</v>
      </c>
      <c r="C107" s="2">
        <v>72</v>
      </c>
      <c r="D107" s="79">
        <v>99</v>
      </c>
      <c r="E107" s="79"/>
      <c r="F107" s="89" t="s">
        <v>160</v>
      </c>
      <c r="G107" s="138">
        <v>2895.0922294660204</v>
      </c>
      <c r="H107" s="16"/>
      <c r="I107" s="16"/>
      <c r="J107" s="139"/>
      <c r="K107" s="129">
        <v>1448.0497560704141</v>
      </c>
      <c r="L107" s="13">
        <v>1448.0491333333332</v>
      </c>
      <c r="M107" s="13">
        <v>6.2273708090287982E-4</v>
      </c>
      <c r="N107" s="143">
        <v>0.43005226739777724</v>
      </c>
      <c r="O107" s="137">
        <v>965.70226493854534</v>
      </c>
      <c r="P107" s="13">
        <v>965.69843333333336</v>
      </c>
      <c r="Q107" s="13">
        <v>3.8316052119853339E-3</v>
      </c>
      <c r="R107" s="135">
        <v>3.9676879211101022</v>
      </c>
      <c r="S107" s="17">
        <v>724.52851937261096</v>
      </c>
      <c r="T107" s="16"/>
      <c r="U107" s="16"/>
      <c r="V107" s="16"/>
      <c r="W107" s="79" t="s">
        <v>29</v>
      </c>
      <c r="X107" s="43" t="s">
        <v>296</v>
      </c>
      <c r="Y107" s="307">
        <v>3.4140174808162862E-3</v>
      </c>
      <c r="Z107" s="314">
        <v>3.0633471910819358E-4</v>
      </c>
      <c r="AA107" s="295" t="s">
        <v>29</v>
      </c>
      <c r="AB107" s="264">
        <v>2784.0101654660202</v>
      </c>
      <c r="AC107" s="241">
        <v>2783.9773333333337</v>
      </c>
      <c r="AD107" s="241">
        <v>3.2832132686507975E-2</v>
      </c>
      <c r="AE107" s="148">
        <v>11.793108047438523</v>
      </c>
      <c r="AF107" s="241" t="s">
        <v>29</v>
      </c>
      <c r="AG107" s="202">
        <f t="shared" si="3"/>
        <v>2895.0922294660204</v>
      </c>
      <c r="AH107" s="79" t="s">
        <v>29</v>
      </c>
      <c r="AI107" s="77" t="s">
        <v>29</v>
      </c>
      <c r="AJ107" s="77" t="s">
        <v>29</v>
      </c>
      <c r="AK107" s="6" t="s">
        <v>29</v>
      </c>
      <c r="AL107" s="24"/>
      <c r="AM107" s="77" t="s">
        <v>29</v>
      </c>
      <c r="AN107" s="77" t="s">
        <v>29</v>
      </c>
      <c r="AO107" s="380"/>
      <c r="AP107" s="380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</row>
    <row r="108" spans="1:85" ht="50.1" customHeight="1">
      <c r="A108" s="46">
        <v>286</v>
      </c>
      <c r="B108" s="46">
        <v>253</v>
      </c>
      <c r="C108" s="2">
        <v>73</v>
      </c>
      <c r="D108" s="79">
        <v>100</v>
      </c>
      <c r="E108" s="79"/>
      <c r="F108" s="89" t="s">
        <v>161</v>
      </c>
      <c r="G108" s="138">
        <v>2924.1075451769902</v>
      </c>
      <c r="H108" s="16"/>
      <c r="I108" s="16"/>
      <c r="J108" s="139"/>
      <c r="K108" s="129">
        <v>1462.557413925899</v>
      </c>
      <c r="L108" s="13">
        <v>1462.5559666666668</v>
      </c>
      <c r="M108" s="13">
        <v>1.4472592322363198E-3</v>
      </c>
      <c r="N108" s="143">
        <v>0.98954011545535514</v>
      </c>
      <c r="O108" s="138">
        <v>975.37403684220192</v>
      </c>
      <c r="P108" s="13">
        <v>975.36933333333343</v>
      </c>
      <c r="Q108" s="13">
        <v>4.7035088684879156E-3</v>
      </c>
      <c r="R108" s="135">
        <v>4.8222617076374563</v>
      </c>
      <c r="S108" s="17">
        <v>731.78234830035342</v>
      </c>
      <c r="T108" s="16"/>
      <c r="U108" s="16"/>
      <c r="V108" s="16"/>
      <c r="W108" s="79" t="s">
        <v>29</v>
      </c>
      <c r="X108" s="81"/>
      <c r="Y108" s="306">
        <v>3.009282633321684E-3</v>
      </c>
      <c r="Z108" s="313">
        <v>2.537111907346278E-4</v>
      </c>
      <c r="AA108" s="113" t="s">
        <v>29</v>
      </c>
      <c r="AB108" s="264">
        <v>2813.0254811769901</v>
      </c>
      <c r="AC108" s="241">
        <v>2812.9843333333333</v>
      </c>
      <c r="AD108" s="241">
        <v>4.1147843656744953E-2</v>
      </c>
      <c r="AE108" s="148">
        <v>14.627611421254668</v>
      </c>
      <c r="AF108" s="241" t="s">
        <v>29</v>
      </c>
      <c r="AG108" s="202">
        <f t="shared" si="3"/>
        <v>2924.1075451769902</v>
      </c>
      <c r="AH108" s="79" t="s">
        <v>29</v>
      </c>
      <c r="AI108" s="77" t="s">
        <v>29</v>
      </c>
      <c r="AJ108" s="77" t="s">
        <v>29</v>
      </c>
      <c r="AK108" s="6" t="s">
        <v>29</v>
      </c>
      <c r="AL108" s="24"/>
      <c r="AM108" s="77" t="s">
        <v>29</v>
      </c>
      <c r="AN108" s="77" t="s">
        <v>29</v>
      </c>
      <c r="AO108" s="359"/>
      <c r="AP108" s="359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</row>
    <row r="109" spans="1:85" ht="57.95" customHeight="1">
      <c r="A109" s="46">
        <v>346</v>
      </c>
      <c r="B109" s="46">
        <v>257</v>
      </c>
      <c r="C109" s="2">
        <v>83</v>
      </c>
      <c r="D109" s="79">
        <v>101</v>
      </c>
      <c r="E109" s="79"/>
      <c r="F109" s="89" t="s">
        <v>162</v>
      </c>
      <c r="G109" s="138">
        <v>3156.1883146788305</v>
      </c>
      <c r="H109" s="16"/>
      <c r="I109" s="16"/>
      <c r="J109" s="139"/>
      <c r="K109" s="129">
        <v>1578.5977986768191</v>
      </c>
      <c r="L109" s="13">
        <v>1578.5965000000003</v>
      </c>
      <c r="M109" s="13">
        <v>1.2986768188056885E-3</v>
      </c>
      <c r="N109" s="143">
        <v>0.8226774545702773</v>
      </c>
      <c r="O109" s="137">
        <v>1052.7342933428154</v>
      </c>
      <c r="P109" s="13">
        <v>1052.7329999999999</v>
      </c>
      <c r="Q109" s="13">
        <v>1.293342815415599E-3</v>
      </c>
      <c r="R109" s="135">
        <v>1.228555793797468</v>
      </c>
      <c r="S109" s="17">
        <v>789.80254067581347</v>
      </c>
      <c r="T109" s="16"/>
      <c r="U109" s="16"/>
      <c r="V109" s="16"/>
      <c r="W109" s="79" t="s">
        <v>29</v>
      </c>
      <c r="X109" s="43" t="s">
        <v>297</v>
      </c>
      <c r="Y109" s="307">
        <v>1.5292470434655737E-3</v>
      </c>
      <c r="Z109" s="314">
        <v>1.6927654511017084E-4</v>
      </c>
      <c r="AA109" s="295" t="s">
        <v>29</v>
      </c>
      <c r="AB109" s="264">
        <v>3045.1062506788303</v>
      </c>
      <c r="AC109" s="241">
        <v>3045.067</v>
      </c>
      <c r="AD109" s="241">
        <f>AB109-AC109</f>
        <v>3.9250678830285324E-2</v>
      </c>
      <c r="AE109" s="148">
        <v>12.582039999999999</v>
      </c>
      <c r="AF109" s="239"/>
      <c r="AG109" s="202">
        <f t="shared" si="3"/>
        <v>3156.1883146788305</v>
      </c>
      <c r="AH109" s="87"/>
      <c r="AI109" s="92"/>
      <c r="AJ109" s="77" t="s">
        <v>29</v>
      </c>
      <c r="AK109" s="7"/>
      <c r="AL109" s="24"/>
      <c r="AM109" s="94" t="s">
        <v>51</v>
      </c>
      <c r="AN109" s="77" t="s">
        <v>29</v>
      </c>
      <c r="AO109" s="358" t="s">
        <v>29</v>
      </c>
      <c r="AP109" s="358" t="s">
        <v>29</v>
      </c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</row>
    <row r="110" spans="1:85" ht="60.95" customHeight="1">
      <c r="A110" s="46">
        <v>353</v>
      </c>
      <c r="B110" s="46">
        <v>258</v>
      </c>
      <c r="C110" s="2">
        <v>84</v>
      </c>
      <c r="D110" s="79">
        <v>102</v>
      </c>
      <c r="E110" s="79"/>
      <c r="F110" s="89" t="s">
        <v>163</v>
      </c>
      <c r="G110" s="138">
        <v>3185.2036303898003</v>
      </c>
      <c r="H110" s="16"/>
      <c r="I110" s="16"/>
      <c r="J110" s="139"/>
      <c r="K110" s="129">
        <v>1593.1054565323041</v>
      </c>
      <c r="L110" s="13">
        <v>1593.1042333333335</v>
      </c>
      <c r="M110" s="13">
        <v>1.2231989705924207E-3</v>
      </c>
      <c r="N110" s="143">
        <v>0.76780790975064828</v>
      </c>
      <c r="O110" s="137">
        <v>1062.4060652464721</v>
      </c>
      <c r="P110" s="13">
        <v>1062.4035000000001</v>
      </c>
      <c r="Q110" s="13">
        <v>2.5652464719314594E-3</v>
      </c>
      <c r="R110" s="135">
        <v>2.4145630901837301</v>
      </c>
      <c r="S110" s="17">
        <v>797.05636960355594</v>
      </c>
      <c r="T110" s="16"/>
      <c r="U110" s="16"/>
      <c r="V110" s="16"/>
      <c r="W110" s="79" t="s">
        <v>29</v>
      </c>
      <c r="X110" s="43" t="s">
        <v>298</v>
      </c>
      <c r="Y110" s="307">
        <v>7.1966870711331907E-3</v>
      </c>
      <c r="Z110" s="314">
        <v>1.0225972190712608E-3</v>
      </c>
      <c r="AA110" s="295" t="s">
        <v>29</v>
      </c>
      <c r="AB110" s="264">
        <v>3074.1215663898001</v>
      </c>
      <c r="AC110" s="241">
        <v>3074.1206666666662</v>
      </c>
      <c r="AD110" s="241">
        <v>8.9972313389807823E-4</v>
      </c>
      <c r="AE110" s="148">
        <v>0.29267649781160049</v>
      </c>
      <c r="AF110" s="241" t="s">
        <v>29</v>
      </c>
      <c r="AG110" s="202">
        <f t="shared" si="3"/>
        <v>3185.2036303898003</v>
      </c>
      <c r="AH110" s="79" t="s">
        <v>29</v>
      </c>
      <c r="AI110" s="77" t="s">
        <v>29</v>
      </c>
      <c r="AJ110" s="77" t="s">
        <v>29</v>
      </c>
      <c r="AK110" s="6" t="s">
        <v>29</v>
      </c>
      <c r="AL110" s="5" t="s">
        <v>29</v>
      </c>
      <c r="AM110" s="77" t="s">
        <v>29</v>
      </c>
      <c r="AN110" s="77" t="s">
        <v>29</v>
      </c>
      <c r="AO110" s="380"/>
      <c r="AP110" s="380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</row>
    <row r="111" spans="1:85" ht="60.95" customHeight="1">
      <c r="A111" s="46">
        <v>359</v>
      </c>
      <c r="B111" s="46">
        <v>259</v>
      </c>
      <c r="C111" s="2">
        <v>86</v>
      </c>
      <c r="D111" s="79">
        <v>103</v>
      </c>
      <c r="E111" s="79"/>
      <c r="F111" s="89" t="s">
        <v>164</v>
      </c>
      <c r="G111" s="138">
        <v>3214.2189461007702</v>
      </c>
      <c r="H111" s="16"/>
      <c r="I111" s="16"/>
      <c r="J111" s="139"/>
      <c r="K111" s="128">
        <v>1607.613114387789</v>
      </c>
      <c r="L111" s="13">
        <v>1607.6101333333336</v>
      </c>
      <c r="M111" s="13">
        <v>2.9810544554038643E-3</v>
      </c>
      <c r="N111" s="143">
        <v>1.8543357408098211</v>
      </c>
      <c r="O111" s="137">
        <v>1072.0778371501285</v>
      </c>
      <c r="P111" s="13">
        <v>1072.0758666666668</v>
      </c>
      <c r="Q111" s="13">
        <v>1.9704834617186862E-3</v>
      </c>
      <c r="R111" s="135">
        <v>1.8380041014155852</v>
      </c>
      <c r="S111" s="17">
        <v>804.3101985312984</v>
      </c>
      <c r="T111" s="16"/>
      <c r="U111" s="16"/>
      <c r="V111" s="16"/>
      <c r="W111" s="79" t="s">
        <v>29</v>
      </c>
      <c r="X111" s="43" t="s">
        <v>299</v>
      </c>
      <c r="Y111" s="307">
        <v>4.4905261530263287E-2</v>
      </c>
      <c r="Z111" s="314">
        <v>3.7621434600292269E-3</v>
      </c>
      <c r="AA111" s="295" t="s">
        <v>29</v>
      </c>
      <c r="AB111" s="264">
        <v>3103.13688210077</v>
      </c>
      <c r="AC111" s="241">
        <v>3103.1483333333331</v>
      </c>
      <c r="AD111" s="241">
        <v>-1.1451232563103986E-2</v>
      </c>
      <c r="AE111" s="148">
        <v>-3.6902118721078456</v>
      </c>
      <c r="AF111" s="241" t="s">
        <v>29</v>
      </c>
      <c r="AG111" s="202">
        <f t="shared" si="3"/>
        <v>3214.2189461007702</v>
      </c>
      <c r="AH111" s="79" t="s">
        <v>29</v>
      </c>
      <c r="AI111" s="77" t="s">
        <v>29</v>
      </c>
      <c r="AJ111" s="77" t="s">
        <v>29</v>
      </c>
      <c r="AK111" s="6" t="s">
        <v>29</v>
      </c>
      <c r="AL111" s="5" t="s">
        <v>29</v>
      </c>
      <c r="AM111" s="95" t="s">
        <v>52</v>
      </c>
      <c r="AN111" s="77" t="s">
        <v>29</v>
      </c>
      <c r="AO111" s="380"/>
      <c r="AP111" s="380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</row>
    <row r="112" spans="1:85" ht="54.95" customHeight="1">
      <c r="A112" s="46">
        <v>366</v>
      </c>
      <c r="B112" s="46">
        <v>260</v>
      </c>
      <c r="C112" s="2">
        <v>88</v>
      </c>
      <c r="D112" s="79">
        <v>104</v>
      </c>
      <c r="E112" s="79"/>
      <c r="F112" s="89" t="s">
        <v>165</v>
      </c>
      <c r="G112" s="138">
        <v>3243.23426181174</v>
      </c>
      <c r="H112" s="16"/>
      <c r="I112" s="16"/>
      <c r="J112" s="139"/>
      <c r="K112" s="129">
        <v>1622.1207722432739</v>
      </c>
      <c r="L112" s="13">
        <v>1622.1177333333333</v>
      </c>
      <c r="M112" s="13">
        <v>3.0389099406420428E-3</v>
      </c>
      <c r="N112" s="143">
        <v>1.8734178075036014</v>
      </c>
      <c r="O112" s="138">
        <v>1081.7496090537852</v>
      </c>
      <c r="P112" s="13">
        <v>1081.7474999999999</v>
      </c>
      <c r="Q112" s="13">
        <v>2.1090537852614943E-3</v>
      </c>
      <c r="R112" s="135">
        <v>1.9496690986616583</v>
      </c>
      <c r="S112" s="17">
        <v>811.56402745904086</v>
      </c>
      <c r="T112" s="16"/>
      <c r="U112" s="16"/>
      <c r="V112" s="16"/>
      <c r="W112" s="79" t="s">
        <v>29</v>
      </c>
      <c r="X112" s="81"/>
      <c r="Y112" s="306">
        <v>1.6525551637292732E-3</v>
      </c>
      <c r="Z112" s="313">
        <v>1.3128908411952613E-4</v>
      </c>
      <c r="AA112" s="113" t="s">
        <v>29</v>
      </c>
      <c r="AB112" s="264">
        <v>3132.1521978117398</v>
      </c>
      <c r="AC112" s="241">
        <v>3132.2023333333332</v>
      </c>
      <c r="AD112" s="241">
        <v>-5.0135521593347221E-2</v>
      </c>
      <c r="AE112" s="148">
        <v>-16.006732248954606</v>
      </c>
      <c r="AF112" s="241" t="s">
        <v>29</v>
      </c>
      <c r="AG112" s="202">
        <f t="shared" si="3"/>
        <v>3243.23426181174</v>
      </c>
      <c r="AH112" s="79" t="s">
        <v>29</v>
      </c>
      <c r="AI112" s="77" t="s">
        <v>29</v>
      </c>
      <c r="AJ112" s="77" t="s">
        <v>29</v>
      </c>
      <c r="AK112" s="6" t="s">
        <v>29</v>
      </c>
      <c r="AL112" s="24"/>
      <c r="AM112" s="77" t="s">
        <v>29</v>
      </c>
      <c r="AN112" s="77" t="s">
        <v>29</v>
      </c>
      <c r="AO112" s="359"/>
      <c r="AP112" s="359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</row>
    <row r="113" spans="1:85" ht="62.1" customHeight="1">
      <c r="A113" s="46">
        <v>386</v>
      </c>
      <c r="B113" s="46">
        <v>272</v>
      </c>
      <c r="C113" s="2">
        <v>90</v>
      </c>
      <c r="D113" s="79">
        <v>105</v>
      </c>
      <c r="E113" s="79"/>
      <c r="F113" s="89" t="s">
        <v>166</v>
      </c>
      <c r="G113" s="138">
        <v>3331.2615391887402</v>
      </c>
      <c r="H113" s="16"/>
      <c r="I113" s="16"/>
      <c r="J113" s="139"/>
      <c r="K113" s="129">
        <v>1666.134410931774</v>
      </c>
      <c r="L113" s="13">
        <v>1666.1320666666668</v>
      </c>
      <c r="M113" s="13">
        <v>2.3442651072400622E-3</v>
      </c>
      <c r="N113" s="143">
        <v>1.4070083973171457</v>
      </c>
      <c r="O113" s="137">
        <v>1111.0920348461186</v>
      </c>
      <c r="P113" s="13">
        <v>1111.0894666666668</v>
      </c>
      <c r="Q113" s="13">
        <v>2.5681794518277457E-3</v>
      </c>
      <c r="R113" s="135">
        <v>2.3114011902564195</v>
      </c>
      <c r="S113" s="17">
        <v>833.57084680329092</v>
      </c>
      <c r="T113" s="16"/>
      <c r="U113" s="16"/>
      <c r="V113" s="16"/>
      <c r="W113" s="79" t="s">
        <v>29</v>
      </c>
      <c r="X113" s="43" t="s">
        <v>300</v>
      </c>
      <c r="Y113" s="307">
        <v>2.4190273517504315E-3</v>
      </c>
      <c r="Z113" s="314">
        <v>2.654811943735867E-4</v>
      </c>
      <c r="AA113" s="295" t="s">
        <v>29</v>
      </c>
      <c r="AB113" s="264">
        <v>3220.1794751887401</v>
      </c>
      <c r="AC113" s="241">
        <v>3220.2240000000002</v>
      </c>
      <c r="AD113" s="241">
        <f>AB113-AC113</f>
        <v>-4.4524811260089336E-2</v>
      </c>
      <c r="AE113" s="148">
        <v>-13.858000000000001</v>
      </c>
      <c r="AF113" s="239"/>
      <c r="AG113" s="202">
        <f t="shared" si="3"/>
        <v>3331.2615391887402</v>
      </c>
      <c r="AH113" s="79" t="s">
        <v>29</v>
      </c>
      <c r="AI113" s="92"/>
      <c r="AJ113" s="77" t="s">
        <v>29</v>
      </c>
      <c r="AK113" s="6" t="s">
        <v>29</v>
      </c>
      <c r="AL113" s="24"/>
      <c r="AM113" s="92"/>
      <c r="AN113" s="77" t="s">
        <v>29</v>
      </c>
      <c r="AO113" s="358" t="s">
        <v>29</v>
      </c>
      <c r="AP113" s="358" t="s">
        <v>29</v>
      </c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</row>
    <row r="114" spans="1:85" ht="62.1" customHeight="1">
      <c r="A114" s="46">
        <v>397</v>
      </c>
      <c r="B114" s="46">
        <v>273</v>
      </c>
      <c r="C114" s="2">
        <v>92</v>
      </c>
      <c r="D114" s="79">
        <v>106</v>
      </c>
      <c r="E114" s="79"/>
      <c r="F114" s="89" t="s">
        <v>167</v>
      </c>
      <c r="G114" s="138">
        <v>3360.2768548997101</v>
      </c>
      <c r="H114" s="16"/>
      <c r="I114" s="16"/>
      <c r="J114" s="139"/>
      <c r="K114" s="129">
        <v>1680.6420687872589</v>
      </c>
      <c r="L114" s="13">
        <v>1680.6385333333335</v>
      </c>
      <c r="M114" s="13">
        <v>3.5354539254512929E-3</v>
      </c>
      <c r="N114" s="143">
        <v>2.1036328859734272</v>
      </c>
      <c r="O114" s="137">
        <v>1120.7638067497753</v>
      </c>
      <c r="P114" s="13">
        <v>1120.7611333333332</v>
      </c>
      <c r="Q114" s="13">
        <v>2.6734164421213791E-3</v>
      </c>
      <c r="R114" s="135">
        <v>2.3853522267767637</v>
      </c>
      <c r="S114" s="17">
        <v>840.82467573103338</v>
      </c>
      <c r="T114" s="16"/>
      <c r="U114" s="16"/>
      <c r="V114" s="16"/>
      <c r="W114" s="79" t="s">
        <v>29</v>
      </c>
      <c r="X114" s="43" t="s">
        <v>301</v>
      </c>
      <c r="Y114" s="307">
        <v>2.4788539352590152E-3</v>
      </c>
      <c r="Z114" s="314">
        <v>2.0672467474416417E-4</v>
      </c>
      <c r="AA114" s="295" t="s">
        <v>29</v>
      </c>
      <c r="AB114" s="264">
        <v>3249.1947908997099</v>
      </c>
      <c r="AC114" s="241">
        <v>3249.239333333333</v>
      </c>
      <c r="AD114" s="241">
        <v>-4.4542433623064426E-2</v>
      </c>
      <c r="AE114" s="148">
        <v>-13.708760628269539</v>
      </c>
      <c r="AF114" s="241" t="s">
        <v>29</v>
      </c>
      <c r="AG114" s="202">
        <f t="shared" si="3"/>
        <v>3360.2768548997101</v>
      </c>
      <c r="AH114" s="79" t="s">
        <v>29</v>
      </c>
      <c r="AI114" s="92"/>
      <c r="AJ114" s="77" t="s">
        <v>29</v>
      </c>
      <c r="AK114" s="6" t="s">
        <v>29</v>
      </c>
      <c r="AL114" s="24"/>
      <c r="AM114" s="92"/>
      <c r="AN114" s="77" t="s">
        <v>29</v>
      </c>
      <c r="AO114" s="359"/>
      <c r="AP114" s="359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</row>
    <row r="115" spans="1:85" ht="51.95" customHeight="1">
      <c r="A115" s="46">
        <v>265</v>
      </c>
      <c r="B115" s="46">
        <v>294</v>
      </c>
      <c r="C115" s="44"/>
      <c r="D115" s="79">
        <v>107</v>
      </c>
      <c r="E115" s="79"/>
      <c r="F115" s="89" t="s">
        <v>168</v>
      </c>
      <c r="G115" s="138">
        <v>2808.0602010617504</v>
      </c>
      <c r="H115" s="16"/>
      <c r="I115" s="16"/>
      <c r="J115" s="139"/>
      <c r="K115" s="129">
        <v>1404.5337418682791</v>
      </c>
      <c r="L115" s="13">
        <v>1404.5334</v>
      </c>
      <c r="M115" s="13">
        <v>3.4186827906523831E-4</v>
      </c>
      <c r="N115" s="143">
        <v>0.24340339350658308</v>
      </c>
      <c r="O115" s="138">
        <v>936.6915888037887</v>
      </c>
      <c r="P115" s="13">
        <v>936.69126666666671</v>
      </c>
      <c r="Q115" s="13">
        <v>3.2213712199791189E-4</v>
      </c>
      <c r="R115" s="135">
        <v>0.34390948509455527</v>
      </c>
      <c r="S115" s="17">
        <v>702.77051227154345</v>
      </c>
      <c r="T115" s="16"/>
      <c r="U115" s="16"/>
      <c r="V115" s="16"/>
      <c r="W115" s="79" t="s">
        <v>29</v>
      </c>
      <c r="X115" s="81"/>
      <c r="Y115" s="306">
        <v>2.5863506772900763E-4</v>
      </c>
      <c r="Z115" s="313">
        <v>4.8670884887494672E-5</v>
      </c>
      <c r="AA115" s="113" t="s">
        <v>29</v>
      </c>
      <c r="AB115" s="264">
        <v>2696.9781370617502</v>
      </c>
      <c r="AC115" s="239"/>
      <c r="AD115" s="242"/>
      <c r="AE115" s="216"/>
      <c r="AF115" s="239"/>
      <c r="AG115" s="202">
        <f t="shared" si="3"/>
        <v>2808.0602010617504</v>
      </c>
      <c r="AH115" s="87"/>
      <c r="AI115" s="92"/>
      <c r="AJ115" s="92"/>
      <c r="AK115" s="7"/>
      <c r="AL115" s="24"/>
      <c r="AM115" s="77" t="s">
        <v>29</v>
      </c>
      <c r="AN115" s="92"/>
      <c r="AO115" s="87"/>
      <c r="AP115" s="79" t="s">
        <v>29</v>
      </c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</row>
    <row r="116" spans="1:85" ht="51.95" customHeight="1">
      <c r="A116" s="46">
        <v>338</v>
      </c>
      <c r="B116" s="46">
        <v>298</v>
      </c>
      <c r="C116" s="44"/>
      <c r="D116" s="79">
        <v>108</v>
      </c>
      <c r="E116" s="79"/>
      <c r="F116" s="89" t="s">
        <v>169</v>
      </c>
      <c r="G116" s="138">
        <v>3127.1869176965001</v>
      </c>
      <c r="H116" s="16"/>
      <c r="I116" s="16"/>
      <c r="J116" s="139"/>
      <c r="K116" s="129">
        <v>1564.097100185654</v>
      </c>
      <c r="L116" s="13">
        <v>1564.1034</v>
      </c>
      <c r="M116" s="13">
        <v>-6.2998143459935818E-3</v>
      </c>
      <c r="N116" s="143">
        <v>-4.0277642259203796</v>
      </c>
      <c r="O116" s="138">
        <v>1043.067161015372</v>
      </c>
      <c r="P116" s="13">
        <v>1043.0629333333334</v>
      </c>
      <c r="Q116" s="13">
        <v>4.227682038617786E-3</v>
      </c>
      <c r="R116" s="135">
        <v>4.0531254329801314</v>
      </c>
      <c r="S116" s="17">
        <v>782.55219143023089</v>
      </c>
      <c r="T116" s="16"/>
      <c r="U116" s="16"/>
      <c r="V116" s="16"/>
      <c r="W116" s="79" t="s">
        <v>29</v>
      </c>
      <c r="X116" s="81"/>
      <c r="Y116" s="306">
        <v>2.5433485752547863E-4</v>
      </c>
      <c r="Z116" s="313">
        <v>2.0354018995965085E-5</v>
      </c>
      <c r="AA116" s="113" t="s">
        <v>29</v>
      </c>
      <c r="AB116" s="264">
        <v>3016.1048536965</v>
      </c>
      <c r="AC116" s="241">
        <v>3016.0540000000001</v>
      </c>
      <c r="AD116" s="241">
        <f>AB116-AC116</f>
        <v>5.0853696499871148E-2</v>
      </c>
      <c r="AE116" s="148">
        <v>16.813870000000001</v>
      </c>
      <c r="AF116" s="239"/>
      <c r="AG116" s="202">
        <f t="shared" si="3"/>
        <v>3127.1869176965001</v>
      </c>
      <c r="AH116" s="87"/>
      <c r="AI116" s="77" t="s">
        <v>29</v>
      </c>
      <c r="AJ116" s="92"/>
      <c r="AK116" s="7"/>
      <c r="AL116" s="24"/>
      <c r="AM116" s="77" t="s">
        <v>29</v>
      </c>
      <c r="AN116" s="92"/>
      <c r="AO116" s="87"/>
      <c r="AP116" s="79" t="s">
        <v>29</v>
      </c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</row>
    <row r="117" spans="1:85" ht="39.950000000000003" customHeight="1">
      <c r="A117" s="46">
        <v>21</v>
      </c>
      <c r="B117" s="46">
        <v>323</v>
      </c>
      <c r="C117" s="2">
        <v>17</v>
      </c>
      <c r="D117" s="79">
        <v>109</v>
      </c>
      <c r="E117" s="79"/>
      <c r="F117" s="89" t="s">
        <v>11</v>
      </c>
      <c r="G117" s="138">
        <v>1692.6109089685201</v>
      </c>
      <c r="H117" s="13">
        <v>1692.6089666666667</v>
      </c>
      <c r="I117" s="13">
        <v>1.942301853432582E-3</v>
      </c>
      <c r="J117" s="135">
        <v>1.1475182176488652</v>
      </c>
      <c r="K117" s="128">
        <v>846.80909582166396</v>
      </c>
      <c r="L117" s="13">
        <v>846.80830000000003</v>
      </c>
      <c r="M117" s="13">
        <v>7.9582166392810905E-4</v>
      </c>
      <c r="N117" s="143">
        <v>0.93978875268919793</v>
      </c>
      <c r="O117" s="138">
        <v>564.87515810604521</v>
      </c>
      <c r="P117" s="16"/>
      <c r="Q117" s="16"/>
      <c r="R117" s="139"/>
      <c r="S117" s="17">
        <v>423.90818924823589</v>
      </c>
      <c r="T117" s="16"/>
      <c r="U117" s="16"/>
      <c r="V117" s="16"/>
      <c r="W117" s="79" t="s">
        <v>29</v>
      </c>
      <c r="X117" s="123" t="s">
        <v>302</v>
      </c>
      <c r="Y117" s="306">
        <v>5.2700409662260039E-3</v>
      </c>
      <c r="Z117" s="313">
        <v>6.3288985008225587E-4</v>
      </c>
      <c r="AA117" s="113" t="s">
        <v>29</v>
      </c>
      <c r="AB117" s="264">
        <v>1581.5288449685202</v>
      </c>
      <c r="AC117" s="241">
        <v>1581.5176666666666</v>
      </c>
      <c r="AD117" s="241">
        <v>1.1178301853533412E-2</v>
      </c>
      <c r="AE117" s="148">
        <v>7.0680353944198293</v>
      </c>
      <c r="AF117" s="241" t="s">
        <v>29</v>
      </c>
      <c r="AG117" s="202">
        <f t="shared" si="3"/>
        <v>1692.6109089685201</v>
      </c>
      <c r="AH117" s="79" t="s">
        <v>29</v>
      </c>
      <c r="AI117" s="93" t="s">
        <v>29</v>
      </c>
      <c r="AJ117" s="77" t="s">
        <v>29</v>
      </c>
      <c r="AK117" s="6" t="s">
        <v>29</v>
      </c>
      <c r="AL117" s="24"/>
      <c r="AM117" s="93" t="s">
        <v>29</v>
      </c>
      <c r="AN117" s="92"/>
      <c r="AO117" s="79" t="s">
        <v>29</v>
      </c>
      <c r="AP117" s="79" t="s">
        <v>29</v>
      </c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</row>
    <row r="118" spans="1:85" ht="53.25" customHeight="1">
      <c r="A118" s="46">
        <v>284</v>
      </c>
      <c r="B118" s="46">
        <v>346</v>
      </c>
      <c r="C118" s="44"/>
      <c r="D118" s="79">
        <v>110</v>
      </c>
      <c r="E118" s="120"/>
      <c r="F118" s="89" t="s">
        <v>170</v>
      </c>
      <c r="G118" s="138">
        <v>2911.0871440855799</v>
      </c>
      <c r="H118" s="16"/>
      <c r="I118" s="16"/>
      <c r="J118" s="139"/>
      <c r="K118" s="129">
        <v>1456.0472133801939</v>
      </c>
      <c r="L118" s="13">
        <v>1456.0473000000002</v>
      </c>
      <c r="M118" s="13">
        <v>-8.6619806324961246E-5</v>
      </c>
      <c r="N118" s="143">
        <v>-5.9489696164367188E-2</v>
      </c>
      <c r="O118" s="138">
        <v>971.03390314506521</v>
      </c>
      <c r="P118" s="59">
        <v>971.03499999999997</v>
      </c>
      <c r="Q118" s="59">
        <v>-1.0968549347580847E-3</v>
      </c>
      <c r="R118" s="148">
        <v>-1.1295742931379635</v>
      </c>
      <c r="S118" s="17">
        <v>728.52724802750083</v>
      </c>
      <c r="T118" s="16"/>
      <c r="U118" s="16"/>
      <c r="V118" s="16"/>
      <c r="W118" s="79" t="s">
        <v>29</v>
      </c>
      <c r="X118" s="81"/>
      <c r="Y118" s="305"/>
      <c r="Z118" s="312"/>
      <c r="AA118" s="294"/>
      <c r="AB118" s="264">
        <v>2800.0050800855797</v>
      </c>
      <c r="AC118" s="239"/>
      <c r="AD118" s="242"/>
      <c r="AE118" s="216"/>
      <c r="AF118" s="239"/>
      <c r="AG118" s="202">
        <f t="shared" si="3"/>
        <v>2911.0871440855799</v>
      </c>
      <c r="AH118" s="87"/>
      <c r="AI118" s="92"/>
      <c r="AJ118" s="92"/>
      <c r="AK118" s="7"/>
      <c r="AL118" s="24"/>
      <c r="AM118" s="92"/>
      <c r="AN118" s="92"/>
      <c r="AO118" s="79" t="s">
        <v>29</v>
      </c>
      <c r="AP118" s="87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</row>
    <row r="119" spans="1:85" ht="51.95" customHeight="1">
      <c r="A119" s="46">
        <v>262</v>
      </c>
      <c r="B119" s="46">
        <v>362</v>
      </c>
      <c r="C119" s="44"/>
      <c r="D119" s="79">
        <v>111</v>
      </c>
      <c r="E119" s="120"/>
      <c r="F119" s="89" t="s">
        <v>171</v>
      </c>
      <c r="G119" s="138">
        <v>2795.03979997034</v>
      </c>
      <c r="H119" s="16"/>
      <c r="I119" s="16"/>
      <c r="J119" s="139"/>
      <c r="K119" s="129">
        <v>1398.0235413225739</v>
      </c>
      <c r="L119" s="13">
        <v>1398.0277666666668</v>
      </c>
      <c r="M119" s="13">
        <v>-4.2253440929016506E-3</v>
      </c>
      <c r="N119" s="143">
        <v>-3.0223697727610102</v>
      </c>
      <c r="O119" s="138">
        <v>932.35145510665188</v>
      </c>
      <c r="P119" s="16"/>
      <c r="Q119" s="16"/>
      <c r="R119" s="139"/>
      <c r="S119" s="17">
        <v>699.51541199869087</v>
      </c>
      <c r="T119" s="16"/>
      <c r="U119" s="16"/>
      <c r="V119" s="16"/>
      <c r="W119" s="79" t="s">
        <v>29</v>
      </c>
      <c r="X119" s="81"/>
      <c r="Y119" s="306">
        <v>7.8344656693237299E-5</v>
      </c>
      <c r="Z119" s="313">
        <v>2.1615470805376451E-5</v>
      </c>
      <c r="AA119" s="113" t="s">
        <v>29</v>
      </c>
      <c r="AB119" s="264">
        <v>2683.9577359703399</v>
      </c>
      <c r="AC119" s="239"/>
      <c r="AD119" s="242"/>
      <c r="AE119" s="216"/>
      <c r="AF119" s="239"/>
      <c r="AG119" s="202">
        <f t="shared" si="3"/>
        <v>2795.03979997034</v>
      </c>
      <c r="AH119" s="87"/>
      <c r="AI119" s="92"/>
      <c r="AJ119" s="92"/>
      <c r="AK119" s="7"/>
      <c r="AL119" s="24"/>
      <c r="AM119" s="92"/>
      <c r="AN119" s="77" t="s">
        <v>29</v>
      </c>
      <c r="AO119" s="358" t="s">
        <v>29</v>
      </c>
      <c r="AP119" s="358" t="s">
        <v>29</v>
      </c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</row>
    <row r="120" spans="1:85" ht="51.95" customHeight="1">
      <c r="A120" s="46">
        <v>268</v>
      </c>
      <c r="B120" s="46">
        <v>363</v>
      </c>
      <c r="C120" s="44"/>
      <c r="D120" s="79">
        <v>112</v>
      </c>
      <c r="E120" s="120"/>
      <c r="F120" s="89" t="s">
        <v>172</v>
      </c>
      <c r="G120" s="138">
        <v>2824.0551156813099</v>
      </c>
      <c r="H120" s="16"/>
      <c r="I120" s="16"/>
      <c r="J120" s="139"/>
      <c r="K120" s="129">
        <v>1412.5311991780588</v>
      </c>
      <c r="L120" s="59">
        <v>1412.5337999999999</v>
      </c>
      <c r="M120" s="13">
        <v>-2.600821941086906E-3</v>
      </c>
      <c r="N120" s="143">
        <v>-1.8412492004426555</v>
      </c>
      <c r="O120" s="138">
        <v>942.02322701030846</v>
      </c>
      <c r="P120" s="13">
        <v>942.01819999999998</v>
      </c>
      <c r="Q120" s="13">
        <v>5.0270103084812945E-3</v>
      </c>
      <c r="R120" s="135">
        <v>5.3363974096854037</v>
      </c>
      <c r="S120" s="17">
        <v>706.76924092643333</v>
      </c>
      <c r="T120" s="16"/>
      <c r="U120" s="16"/>
      <c r="V120" s="16"/>
      <c r="W120" s="79" t="s">
        <v>29</v>
      </c>
      <c r="X120" s="81"/>
      <c r="Y120" s="305"/>
      <c r="Z120" s="312"/>
      <c r="AA120" s="294"/>
      <c r="AB120" s="264">
        <v>2712.9730516813097</v>
      </c>
      <c r="AC120" s="239"/>
      <c r="AD120" s="242"/>
      <c r="AE120" s="216"/>
      <c r="AF120" s="239"/>
      <c r="AG120" s="202">
        <f t="shared" si="3"/>
        <v>2824.0551156813099</v>
      </c>
      <c r="AH120" s="87"/>
      <c r="AI120" s="92"/>
      <c r="AJ120" s="77" t="s">
        <v>29</v>
      </c>
      <c r="AK120" s="7"/>
      <c r="AL120" s="24"/>
      <c r="AM120" s="77" t="s">
        <v>29</v>
      </c>
      <c r="AN120" s="92"/>
      <c r="AO120" s="359"/>
      <c r="AP120" s="359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</row>
    <row r="121" spans="1:85" ht="51.95" customHeight="1">
      <c r="A121" s="46">
        <v>323</v>
      </c>
      <c r="B121" s="46">
        <v>364</v>
      </c>
      <c r="C121" s="44"/>
      <c r="D121" s="79">
        <v>113</v>
      </c>
      <c r="E121" s="120"/>
      <c r="F121" s="89" t="s">
        <v>173</v>
      </c>
      <c r="G121" s="138">
        <v>3085.1512008941199</v>
      </c>
      <c r="H121" s="16"/>
      <c r="I121" s="16"/>
      <c r="J121" s="139"/>
      <c r="K121" s="129">
        <v>1543.0792417844639</v>
      </c>
      <c r="L121" s="13">
        <v>1543.0846333333332</v>
      </c>
      <c r="M121" s="13">
        <v>-5.3915488692837243E-3</v>
      </c>
      <c r="N121" s="143">
        <v>-3.4940194406664253</v>
      </c>
      <c r="O121" s="138">
        <v>1029.0552554145786</v>
      </c>
      <c r="P121" s="13">
        <v>1029.0617</v>
      </c>
      <c r="Q121" s="13">
        <v>-6.4445854213772691E-3</v>
      </c>
      <c r="R121" s="135">
        <v>-6.2626233017787944</v>
      </c>
      <c r="S121" s="17">
        <v>772.04326222963584</v>
      </c>
      <c r="T121" s="16"/>
      <c r="U121" s="16"/>
      <c r="V121" s="16"/>
      <c r="W121" s="79" t="s">
        <v>29</v>
      </c>
      <c r="X121" s="81"/>
      <c r="Y121" s="305"/>
      <c r="Z121" s="312"/>
      <c r="AA121" s="294"/>
      <c r="AB121" s="264">
        <v>2974.0691368941198</v>
      </c>
      <c r="AC121" s="239"/>
      <c r="AD121" s="242"/>
      <c r="AE121" s="216"/>
      <c r="AF121" s="239"/>
      <c r="AG121" s="202">
        <f t="shared" si="3"/>
        <v>3085.1512008941199</v>
      </c>
      <c r="AH121" s="87"/>
      <c r="AI121" s="92"/>
      <c r="AJ121" s="92"/>
      <c r="AK121" s="7"/>
      <c r="AL121" s="24"/>
      <c r="AM121" s="92"/>
      <c r="AN121" s="92"/>
      <c r="AO121" s="358" t="s">
        <v>29</v>
      </c>
      <c r="AP121" s="358" t="s">
        <v>29</v>
      </c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</row>
    <row r="122" spans="1:85" ht="51.95" customHeight="1">
      <c r="A122" s="46">
        <v>333</v>
      </c>
      <c r="B122" s="46">
        <v>365</v>
      </c>
      <c r="C122" s="2">
        <v>80</v>
      </c>
      <c r="D122" s="79">
        <v>114</v>
      </c>
      <c r="E122" s="79"/>
      <c r="F122" s="89" t="s">
        <v>174</v>
      </c>
      <c r="G122" s="138">
        <v>3114.1665166050898</v>
      </c>
      <c r="H122" s="16"/>
      <c r="I122" s="16"/>
      <c r="J122" s="139"/>
      <c r="K122" s="129">
        <v>1557.5868996399488</v>
      </c>
      <c r="L122" s="13">
        <v>1557.5867333333335</v>
      </c>
      <c r="M122" s="13">
        <v>1.6630661525596224E-4</v>
      </c>
      <c r="N122" s="143">
        <v>0.10677196584948526</v>
      </c>
      <c r="O122" s="137">
        <v>1038.7270273182351</v>
      </c>
      <c r="P122" s="13">
        <v>1038.7258333333332</v>
      </c>
      <c r="Q122" s="13">
        <v>1.1939849018745008E-3</v>
      </c>
      <c r="R122" s="135">
        <v>1.1494693701742869</v>
      </c>
      <c r="S122" s="17">
        <v>779.2970911573783</v>
      </c>
      <c r="T122" s="16"/>
      <c r="U122" s="16"/>
      <c r="V122" s="16"/>
      <c r="W122" s="79" t="s">
        <v>29</v>
      </c>
      <c r="X122" s="43" t="s">
        <v>303</v>
      </c>
      <c r="Y122" s="307">
        <v>4.2085012682611164E-3</v>
      </c>
      <c r="Z122" s="314">
        <v>7.9909639349292499E-4</v>
      </c>
      <c r="AA122" s="295" t="s">
        <v>29</v>
      </c>
      <c r="AB122" s="264">
        <v>3003.0844526050896</v>
      </c>
      <c r="AC122" s="241">
        <v>3003.0579999999995</v>
      </c>
      <c r="AD122" s="241">
        <v>2.6452605090071302E-2</v>
      </c>
      <c r="AE122" s="148">
        <v>8.8084785851175198</v>
      </c>
      <c r="AF122" s="241" t="s">
        <v>29</v>
      </c>
      <c r="AG122" s="202">
        <f t="shared" si="3"/>
        <v>3114.1665166050898</v>
      </c>
      <c r="AH122" s="87"/>
      <c r="AI122" s="92"/>
      <c r="AJ122" s="92"/>
      <c r="AK122" s="7"/>
      <c r="AL122" s="24"/>
      <c r="AM122" s="77" t="s">
        <v>29</v>
      </c>
      <c r="AN122" s="77" t="s">
        <v>29</v>
      </c>
      <c r="AO122" s="380"/>
      <c r="AP122" s="380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</row>
    <row r="123" spans="1:85" ht="51.95" customHeight="1">
      <c r="A123" s="46">
        <v>342</v>
      </c>
      <c r="B123" s="46">
        <v>366</v>
      </c>
      <c r="C123" s="2">
        <v>81</v>
      </c>
      <c r="D123" s="79">
        <v>115</v>
      </c>
      <c r="E123" s="79"/>
      <c r="F123" s="89" t="s">
        <v>175</v>
      </c>
      <c r="G123" s="138">
        <v>3143.1818323160596</v>
      </c>
      <c r="H123" s="16"/>
      <c r="I123" s="16"/>
      <c r="J123" s="139"/>
      <c r="K123" s="129">
        <v>1572.0945574954337</v>
      </c>
      <c r="L123" s="13">
        <v>1572.0937999999999</v>
      </c>
      <c r="M123" s="13">
        <v>7.5749543384517892E-4</v>
      </c>
      <c r="N123" s="143">
        <v>0.48183834123309666</v>
      </c>
      <c r="O123" s="137">
        <v>1048.3987992218917</v>
      </c>
      <c r="P123" s="13">
        <v>1048.3967</v>
      </c>
      <c r="Q123" s="13">
        <v>2.0992218917399441E-3</v>
      </c>
      <c r="R123" s="135">
        <v>2.0023123770248117</v>
      </c>
      <c r="S123" s="17">
        <v>786.55092008512077</v>
      </c>
      <c r="T123" s="16"/>
      <c r="U123" s="16"/>
      <c r="V123" s="16"/>
      <c r="W123" s="79" t="s">
        <v>29</v>
      </c>
      <c r="X123" s="43" t="s">
        <v>304</v>
      </c>
      <c r="Y123" s="307">
        <v>1.2885175327981332E-3</v>
      </c>
      <c r="Z123" s="314">
        <v>2.1997433327875887E-4</v>
      </c>
      <c r="AA123" s="295" t="s">
        <v>29</v>
      </c>
      <c r="AB123" s="264">
        <v>3032.0997683160599</v>
      </c>
      <c r="AC123" s="241">
        <v>3032.0889999999999</v>
      </c>
      <c r="AD123" s="241">
        <f>AB123-AC123</f>
        <v>1.076831605996631E-2</v>
      </c>
      <c r="AE123" s="148">
        <v>3.4793660000000002</v>
      </c>
      <c r="AF123" s="239"/>
      <c r="AG123" s="202">
        <f t="shared" si="3"/>
        <v>3143.1818323160596</v>
      </c>
      <c r="AH123" s="87"/>
      <c r="AI123" s="77" t="s">
        <v>29</v>
      </c>
      <c r="AJ123" s="92"/>
      <c r="AK123" s="7"/>
      <c r="AL123" s="24"/>
      <c r="AM123" s="92"/>
      <c r="AN123" s="77" t="s">
        <v>29</v>
      </c>
      <c r="AO123" s="359"/>
      <c r="AP123" s="359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</row>
    <row r="124" spans="1:85" ht="48" customHeight="1">
      <c r="A124" s="46">
        <v>402</v>
      </c>
      <c r="B124" s="46">
        <v>367</v>
      </c>
      <c r="C124" s="44"/>
      <c r="D124" s="79">
        <v>116</v>
      </c>
      <c r="E124" s="120"/>
      <c r="F124" s="89" t="s">
        <v>176</v>
      </c>
      <c r="G124" s="138">
        <v>3375.2626018178998</v>
      </c>
      <c r="H124" s="16"/>
      <c r="I124" s="16"/>
      <c r="J124" s="139"/>
      <c r="K124" s="129">
        <v>1688.1349422463538</v>
      </c>
      <c r="L124" s="16"/>
      <c r="M124" s="16"/>
      <c r="N124" s="142"/>
      <c r="O124" s="138">
        <v>1125.7590557225051</v>
      </c>
      <c r="P124" s="13">
        <v>1125.7566666666667</v>
      </c>
      <c r="Q124" s="13">
        <v>2.3890558384209726E-3</v>
      </c>
      <c r="R124" s="135">
        <v>2.1221733249906585</v>
      </c>
      <c r="S124" s="17">
        <v>844.57111246058082</v>
      </c>
      <c r="T124" s="16"/>
      <c r="U124" s="16"/>
      <c r="V124" s="16"/>
      <c r="W124" s="79" t="s">
        <v>29</v>
      </c>
      <c r="X124" s="81"/>
      <c r="Y124" s="305"/>
      <c r="Z124" s="312"/>
      <c r="AA124" s="294"/>
      <c r="AB124" s="264">
        <v>3264.1805378179001</v>
      </c>
      <c r="AC124" s="239"/>
      <c r="AD124" s="242"/>
      <c r="AE124" s="216"/>
      <c r="AF124" s="239"/>
      <c r="AG124" s="202">
        <f t="shared" si="3"/>
        <v>3375.2626018178998</v>
      </c>
      <c r="AH124" s="87"/>
      <c r="AI124" s="358" t="s">
        <v>29</v>
      </c>
      <c r="AJ124" s="92"/>
      <c r="AK124" s="7"/>
      <c r="AL124" s="24"/>
      <c r="AM124" s="77" t="s">
        <v>29</v>
      </c>
      <c r="AN124" s="92"/>
      <c r="AO124" s="358" t="s">
        <v>29</v>
      </c>
      <c r="AP124" s="358" t="s">
        <v>29</v>
      </c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</row>
    <row r="125" spans="1:85" ht="48" customHeight="1">
      <c r="A125" s="46">
        <v>414</v>
      </c>
      <c r="B125" s="46">
        <v>368</v>
      </c>
      <c r="C125" s="2">
        <v>94</v>
      </c>
      <c r="D125" s="79">
        <v>117</v>
      </c>
      <c r="E125" s="79"/>
      <c r="F125" s="89" t="s">
        <v>177</v>
      </c>
      <c r="G125" s="138">
        <v>3404.2779175288697</v>
      </c>
      <c r="H125" s="16"/>
      <c r="I125" s="16"/>
      <c r="J125" s="139"/>
      <c r="K125" s="129">
        <v>1702.6426001018388</v>
      </c>
      <c r="L125" s="13">
        <v>1702.6405666666667</v>
      </c>
      <c r="M125" s="13">
        <v>2.0334351720521227E-3</v>
      </c>
      <c r="N125" s="143">
        <v>1.1942818604036447</v>
      </c>
      <c r="O125" s="137">
        <v>1135.4308276261618</v>
      </c>
      <c r="P125" s="13">
        <v>1135.4269666666667</v>
      </c>
      <c r="Q125" s="13">
        <v>3.8609594951140025E-3</v>
      </c>
      <c r="R125" s="135">
        <v>3.4004356770778248</v>
      </c>
      <c r="S125" s="17">
        <v>851.82494138832328</v>
      </c>
      <c r="T125" s="16"/>
      <c r="U125" s="16"/>
      <c r="V125" s="16"/>
      <c r="W125" s="79" t="s">
        <v>29</v>
      </c>
      <c r="X125" s="43" t="s">
        <v>305</v>
      </c>
      <c r="Y125" s="307">
        <v>6.0096728933044727E-3</v>
      </c>
      <c r="Z125" s="314">
        <v>1.5244702414048145E-3</v>
      </c>
      <c r="AA125" s="295" t="s">
        <v>29</v>
      </c>
      <c r="AB125" s="264">
        <v>3293.1958535288695</v>
      </c>
      <c r="AC125" s="241">
        <v>3293.2260000000001</v>
      </c>
      <c r="AD125" s="241">
        <v>-3.0146471130592545E-2</v>
      </c>
      <c r="AE125" s="148">
        <v>-9.1541689202264358</v>
      </c>
      <c r="AF125" s="241" t="s">
        <v>29</v>
      </c>
      <c r="AG125" s="202">
        <f t="shared" si="3"/>
        <v>3404.2779175288697</v>
      </c>
      <c r="AH125" s="79" t="s">
        <v>29</v>
      </c>
      <c r="AI125" s="380"/>
      <c r="AJ125" s="77" t="s">
        <v>29</v>
      </c>
      <c r="AK125" s="6" t="s">
        <v>29</v>
      </c>
      <c r="AL125" s="24"/>
      <c r="AM125" s="77" t="s">
        <v>29</v>
      </c>
      <c r="AN125" s="77" t="s">
        <v>29</v>
      </c>
      <c r="AO125" s="380"/>
      <c r="AP125" s="380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</row>
    <row r="126" spans="1:85" ht="48" customHeight="1">
      <c r="A126" s="46">
        <v>426</v>
      </c>
      <c r="B126" s="46">
        <v>369</v>
      </c>
      <c r="C126" s="2">
        <v>95</v>
      </c>
      <c r="D126" s="79">
        <v>118</v>
      </c>
      <c r="E126" s="79"/>
      <c r="F126" s="89" t="s">
        <v>178</v>
      </c>
      <c r="G126" s="138">
        <v>3433.2932332398395</v>
      </c>
      <c r="H126" s="16"/>
      <c r="I126" s="16"/>
      <c r="J126" s="139"/>
      <c r="K126" s="129">
        <v>1717.1502579573237</v>
      </c>
      <c r="L126" s="13">
        <v>1717.1487666666665</v>
      </c>
      <c r="M126" s="13">
        <v>1.4912906572135398E-3</v>
      </c>
      <c r="N126" s="143">
        <v>0.86846835348441764</v>
      </c>
      <c r="O126" s="137">
        <v>1145.1025995298185</v>
      </c>
      <c r="P126" s="13">
        <v>1145.0999666666667</v>
      </c>
      <c r="Q126" s="13">
        <v>2.6328631518026668E-3</v>
      </c>
      <c r="R126" s="135">
        <v>2.2992377738760932</v>
      </c>
      <c r="S126" s="17">
        <v>859.07877031606574</v>
      </c>
      <c r="T126" s="16"/>
      <c r="U126" s="16"/>
      <c r="V126" s="16"/>
      <c r="W126" s="79" t="s">
        <v>29</v>
      </c>
      <c r="X126" s="43" t="s">
        <v>306</v>
      </c>
      <c r="Y126" s="307">
        <v>3.889418963542301E-3</v>
      </c>
      <c r="Z126" s="314">
        <v>9.730683546433235E-4</v>
      </c>
      <c r="AA126" s="295" t="s">
        <v>29</v>
      </c>
      <c r="AB126" s="264">
        <v>3322.2111692398398</v>
      </c>
      <c r="AC126" s="241">
        <v>3322.2729999999997</v>
      </c>
      <c r="AD126" s="241">
        <v>-6.183076015986444E-2</v>
      </c>
      <c r="AE126" s="148">
        <v>-18.611327519560422</v>
      </c>
      <c r="AF126" s="241" t="s">
        <v>29</v>
      </c>
      <c r="AG126" s="202">
        <f t="shared" si="3"/>
        <v>3433.2932332398395</v>
      </c>
      <c r="AH126" s="79" t="s">
        <v>29</v>
      </c>
      <c r="AI126" s="359"/>
      <c r="AJ126" s="77" t="s">
        <v>29</v>
      </c>
      <c r="AK126" s="6" t="s">
        <v>29</v>
      </c>
      <c r="AL126" s="24"/>
      <c r="AM126" s="77" t="s">
        <v>29</v>
      </c>
      <c r="AN126" s="77" t="s">
        <v>29</v>
      </c>
      <c r="AO126" s="380"/>
      <c r="AP126" s="380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</row>
    <row r="127" spans="1:85" ht="48" customHeight="1">
      <c r="A127" s="46">
        <v>435</v>
      </c>
      <c r="B127" s="46">
        <v>370</v>
      </c>
      <c r="C127" s="2">
        <v>96</v>
      </c>
      <c r="D127" s="79">
        <v>119</v>
      </c>
      <c r="E127" s="79"/>
      <c r="F127" s="89" t="s">
        <v>179</v>
      </c>
      <c r="G127" s="138">
        <v>3462.3085489508103</v>
      </c>
      <c r="H127" s="16"/>
      <c r="I127" s="16"/>
      <c r="J127" s="139"/>
      <c r="K127" s="129">
        <v>1731.6579158128091</v>
      </c>
      <c r="L127" s="16"/>
      <c r="M127" s="16"/>
      <c r="N127" s="142"/>
      <c r="O127" s="138">
        <v>1154.7743714334754</v>
      </c>
      <c r="P127" s="13">
        <v>1154.7716666666665</v>
      </c>
      <c r="Q127" s="13">
        <v>2.7047668088471255E-3</v>
      </c>
      <c r="R127" s="135">
        <v>2.3422470014549877</v>
      </c>
      <c r="S127" s="17">
        <v>866.33259924380843</v>
      </c>
      <c r="T127" s="16"/>
      <c r="U127" s="16"/>
      <c r="V127" s="16"/>
      <c r="W127" s="79" t="s">
        <v>29</v>
      </c>
      <c r="X127" s="81"/>
      <c r="Y127" s="305"/>
      <c r="Z127" s="312"/>
      <c r="AA127" s="294"/>
      <c r="AB127" s="264">
        <v>3351.2264849508101</v>
      </c>
      <c r="AC127" s="239"/>
      <c r="AD127" s="242"/>
      <c r="AE127" s="216"/>
      <c r="AF127" s="239"/>
      <c r="AG127" s="202">
        <f t="shared" si="3"/>
        <v>3462.3085489508103</v>
      </c>
      <c r="AH127" s="87"/>
      <c r="AI127" s="77" t="s">
        <v>29</v>
      </c>
      <c r="AJ127" s="92"/>
      <c r="AK127" s="6" t="s">
        <v>29</v>
      </c>
      <c r="AL127" s="24"/>
      <c r="AM127" s="92"/>
      <c r="AN127" s="77" t="s">
        <v>29</v>
      </c>
      <c r="AO127" s="359"/>
      <c r="AP127" s="359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</row>
    <row r="128" spans="1:85" ht="55.5" customHeight="1">
      <c r="A128" s="46">
        <v>460</v>
      </c>
      <c r="B128" s="46">
        <v>371</v>
      </c>
      <c r="C128" s="44"/>
      <c r="D128" s="79">
        <v>120</v>
      </c>
      <c r="E128" s="120"/>
      <c r="F128" s="89" t="s">
        <v>180</v>
      </c>
      <c r="G128" s="138">
        <v>3665.3740027416798</v>
      </c>
      <c r="H128" s="16"/>
      <c r="I128" s="16"/>
      <c r="J128" s="139"/>
      <c r="K128" s="129">
        <v>1833.1906427082438</v>
      </c>
      <c r="L128" s="59">
        <v>1833.1893500000001</v>
      </c>
      <c r="M128" s="59">
        <v>1.2927082436817727E-3</v>
      </c>
      <c r="N128" s="144">
        <v>0.70516847160642526</v>
      </c>
      <c r="O128" s="138">
        <v>1222.4628560304318</v>
      </c>
      <c r="P128" s="59">
        <v>1222.4602000000002</v>
      </c>
      <c r="Q128" s="13">
        <v>2.6560304315808025E-3</v>
      </c>
      <c r="R128" s="135">
        <v>2.1726880440404019</v>
      </c>
      <c r="S128" s="17">
        <v>917.0989626915258</v>
      </c>
      <c r="T128" s="16"/>
      <c r="U128" s="16"/>
      <c r="V128" s="16"/>
      <c r="W128" s="79" t="s">
        <v>29</v>
      </c>
      <c r="X128" s="81"/>
      <c r="Y128" s="305"/>
      <c r="Z128" s="312"/>
      <c r="AA128" s="294"/>
      <c r="AB128" s="264">
        <v>3554.29193874168</v>
      </c>
      <c r="AC128" s="239"/>
      <c r="AD128" s="242"/>
      <c r="AE128" s="216"/>
      <c r="AF128" s="239"/>
      <c r="AG128" s="202">
        <f t="shared" si="3"/>
        <v>3665.3740027416798</v>
      </c>
      <c r="AH128" s="87"/>
      <c r="AI128" s="358" t="s">
        <v>29</v>
      </c>
      <c r="AJ128" s="92"/>
      <c r="AK128" s="7"/>
      <c r="AL128" s="24"/>
      <c r="AM128" s="94" t="s">
        <v>51</v>
      </c>
      <c r="AN128" s="92"/>
      <c r="AO128" s="358" t="s">
        <v>29</v>
      </c>
      <c r="AP128" s="358" t="s">
        <v>29</v>
      </c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</row>
    <row r="129" spans="1:85" ht="60" customHeight="1">
      <c r="A129" s="46">
        <v>465</v>
      </c>
      <c r="B129" s="46">
        <v>372</v>
      </c>
      <c r="C129" s="2">
        <v>99</v>
      </c>
      <c r="D129" s="79">
        <v>121</v>
      </c>
      <c r="E129" s="79"/>
      <c r="F129" s="89" t="s">
        <v>181</v>
      </c>
      <c r="G129" s="138">
        <v>3694.3893184526505</v>
      </c>
      <c r="H129" s="16"/>
      <c r="I129" s="16"/>
      <c r="J129" s="139"/>
      <c r="K129" s="129">
        <v>1847.6983005637292</v>
      </c>
      <c r="L129" s="13">
        <v>1847.6899666666668</v>
      </c>
      <c r="M129" s="13">
        <v>8.3338970623572095E-3</v>
      </c>
      <c r="N129" s="143">
        <v>4.5104209165611904</v>
      </c>
      <c r="O129" s="137">
        <v>1232.1346279340887</v>
      </c>
      <c r="P129" s="13">
        <v>1232.1304</v>
      </c>
      <c r="Q129" s="13">
        <v>4.2279340887034778E-3</v>
      </c>
      <c r="R129" s="135">
        <v>3.4313897141194905</v>
      </c>
      <c r="S129" s="17">
        <v>924.35279161926849</v>
      </c>
      <c r="T129" s="13">
        <v>924.35136666666676</v>
      </c>
      <c r="U129" s="13">
        <v>1.4249526017238168E-3</v>
      </c>
      <c r="V129" s="13">
        <v>1.5415679106973912</v>
      </c>
      <c r="W129" s="79" t="s">
        <v>29</v>
      </c>
      <c r="X129" s="43" t="s">
        <v>307</v>
      </c>
      <c r="Y129" s="307">
        <v>8.2016557500732747E-3</v>
      </c>
      <c r="Z129" s="314">
        <v>2.3342466528028408E-3</v>
      </c>
      <c r="AA129" s="295" t="s">
        <v>29</v>
      </c>
      <c r="AB129" s="264">
        <v>3583.3072544526503</v>
      </c>
      <c r="AC129" s="241">
        <v>3583.5143333333331</v>
      </c>
      <c r="AD129" s="241">
        <v>-0.2070788806827295</v>
      </c>
      <c r="AE129" s="148">
        <v>-57.789875658977166</v>
      </c>
      <c r="AF129" s="241" t="s">
        <v>29</v>
      </c>
      <c r="AG129" s="202">
        <f t="shared" si="3"/>
        <v>3694.3893184526505</v>
      </c>
      <c r="AH129" s="79" t="s">
        <v>29</v>
      </c>
      <c r="AI129" s="380"/>
      <c r="AJ129" s="77" t="s">
        <v>29</v>
      </c>
      <c r="AK129" s="6" t="s">
        <v>29</v>
      </c>
      <c r="AL129" s="24"/>
      <c r="AM129" s="94" t="s">
        <v>29</v>
      </c>
      <c r="AN129" s="92"/>
      <c r="AO129" s="380"/>
      <c r="AP129" s="380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</row>
    <row r="130" spans="1:85" ht="60" customHeight="1">
      <c r="A130" s="46">
        <v>469</v>
      </c>
      <c r="B130" s="46">
        <v>373</v>
      </c>
      <c r="C130" s="2">
        <v>100</v>
      </c>
      <c r="D130" s="79">
        <v>122</v>
      </c>
      <c r="E130" s="79"/>
      <c r="F130" s="89" t="s">
        <v>182</v>
      </c>
      <c r="G130" s="138">
        <v>3723.4046341636194</v>
      </c>
      <c r="H130" s="16"/>
      <c r="I130" s="16"/>
      <c r="J130" s="139"/>
      <c r="K130" s="129">
        <v>1862.2059584192136</v>
      </c>
      <c r="L130" s="13">
        <v>1862.201933333333</v>
      </c>
      <c r="M130" s="13">
        <v>4.0250858805848111E-3</v>
      </c>
      <c r="N130" s="143">
        <v>2.1614611758635007</v>
      </c>
      <c r="O130" s="137">
        <v>1241.8063998377449</v>
      </c>
      <c r="P130" s="13">
        <v>1241.8022666666666</v>
      </c>
      <c r="Q130" s="13">
        <v>4.1331710783651943E-3</v>
      </c>
      <c r="R130" s="135">
        <v>3.3283538230317031</v>
      </c>
      <c r="S130" s="17">
        <v>931.60662054701072</v>
      </c>
      <c r="T130" s="13">
        <v>931.60446666666667</v>
      </c>
      <c r="U130" s="13">
        <v>2.1538803440535048E-3</v>
      </c>
      <c r="V130" s="13">
        <v>2.3120062658945173</v>
      </c>
      <c r="W130" s="79" t="s">
        <v>29</v>
      </c>
      <c r="X130" s="43" t="s">
        <v>308</v>
      </c>
      <c r="Y130" s="307">
        <v>8.3644010178287511E-3</v>
      </c>
      <c r="Z130" s="314">
        <v>2.0927860525038022E-3</v>
      </c>
      <c r="AA130" s="295" t="s">
        <v>29</v>
      </c>
      <c r="AB130" s="264">
        <v>3612.3225701636197</v>
      </c>
      <c r="AC130" s="241">
        <v>3612.4996666666666</v>
      </c>
      <c r="AD130" s="241">
        <v>-0.17709650304686875</v>
      </c>
      <c r="AE130" s="148">
        <v>-49.025661359707193</v>
      </c>
      <c r="AF130" s="241" t="s">
        <v>29</v>
      </c>
      <c r="AG130" s="202">
        <f t="shared" si="3"/>
        <v>3723.4046341636194</v>
      </c>
      <c r="AH130" s="79" t="s">
        <v>29</v>
      </c>
      <c r="AI130" s="380"/>
      <c r="AJ130" s="77" t="s">
        <v>29</v>
      </c>
      <c r="AK130" s="6" t="s">
        <v>29</v>
      </c>
      <c r="AL130" s="24"/>
      <c r="AM130" s="77" t="s">
        <v>29</v>
      </c>
      <c r="AN130" s="92"/>
      <c r="AO130" s="380"/>
      <c r="AP130" s="380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</row>
    <row r="131" spans="1:85" ht="60" customHeight="1">
      <c r="A131" s="46">
        <v>473</v>
      </c>
      <c r="B131" s="46">
        <v>374</v>
      </c>
      <c r="C131" s="2">
        <v>101</v>
      </c>
      <c r="D131" s="79">
        <v>123</v>
      </c>
      <c r="E131" s="79"/>
      <c r="F131" s="89" t="s">
        <v>183</v>
      </c>
      <c r="G131" s="138">
        <v>3752.4199498745902</v>
      </c>
      <c r="H131" s="16"/>
      <c r="I131" s="16"/>
      <c r="J131" s="139"/>
      <c r="K131" s="129">
        <v>1876.713616274699</v>
      </c>
      <c r="L131" s="13">
        <v>1876.7116333333333</v>
      </c>
      <c r="M131" s="13">
        <v>1.9829413656680117E-3</v>
      </c>
      <c r="N131" s="143">
        <v>1.0566030685087564</v>
      </c>
      <c r="O131" s="137">
        <v>1251.4781717414019</v>
      </c>
      <c r="P131" s="13">
        <v>1251.4744333333335</v>
      </c>
      <c r="Q131" s="13">
        <v>3.7384080683295906E-3</v>
      </c>
      <c r="R131" s="135">
        <v>2.9871939860746317</v>
      </c>
      <c r="S131" s="17">
        <v>938.86044947475341</v>
      </c>
      <c r="T131" s="13">
        <v>938.85736666666674</v>
      </c>
      <c r="U131" s="13">
        <v>3.0828080866740493E-3</v>
      </c>
      <c r="V131" s="13">
        <v>3.283563695114359</v>
      </c>
      <c r="W131" s="79" t="s">
        <v>29</v>
      </c>
      <c r="X131" s="43" t="s">
        <v>309</v>
      </c>
      <c r="Y131" s="307">
        <v>2.4020232058647923E-3</v>
      </c>
      <c r="Z131" s="314">
        <v>5.750120865410461E-4</v>
      </c>
      <c r="AA131" s="295" t="s">
        <v>29</v>
      </c>
      <c r="AB131" s="264">
        <v>3641.33788587459</v>
      </c>
      <c r="AC131" s="241">
        <v>3641.5410000000002</v>
      </c>
      <c r="AD131" s="241">
        <f>AB131-AC131</f>
        <v>-0.20311412541013851</v>
      </c>
      <c r="AE131" s="148">
        <v>-56.0623</v>
      </c>
      <c r="AF131" s="239"/>
      <c r="AG131" s="202">
        <f t="shared" si="3"/>
        <v>3752.4199498745902</v>
      </c>
      <c r="AH131" s="79" t="s">
        <v>29</v>
      </c>
      <c r="AI131" s="359"/>
      <c r="AJ131" s="77" t="s">
        <v>29</v>
      </c>
      <c r="AK131" s="6" t="s">
        <v>29</v>
      </c>
      <c r="AL131" s="24"/>
      <c r="AM131" s="77" t="s">
        <v>29</v>
      </c>
      <c r="AN131" s="77" t="s">
        <v>29</v>
      </c>
      <c r="AO131" s="380"/>
      <c r="AP131" s="380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</row>
    <row r="132" spans="1:85" ht="51.95" customHeight="1">
      <c r="A132" s="46">
        <v>478</v>
      </c>
      <c r="B132" s="46">
        <v>375</v>
      </c>
      <c r="C132" s="44"/>
      <c r="D132" s="79">
        <v>124</v>
      </c>
      <c r="E132" s="120"/>
      <c r="F132" s="89" t="s">
        <v>184</v>
      </c>
      <c r="G132" s="138">
        <v>3781.43526558556</v>
      </c>
      <c r="H132" s="16"/>
      <c r="I132" s="16"/>
      <c r="J132" s="139"/>
      <c r="K132" s="129">
        <v>1891.2212741301839</v>
      </c>
      <c r="L132" s="16"/>
      <c r="M132" s="16"/>
      <c r="N132" s="142"/>
      <c r="O132" s="147">
        <v>1261.1499436450586</v>
      </c>
      <c r="P132" s="13">
        <v>1261.1438666666666</v>
      </c>
      <c r="Q132" s="13">
        <v>6.0769783920022746E-3</v>
      </c>
      <c r="R132" s="135">
        <v>4.8186010098356675</v>
      </c>
      <c r="S132" s="17">
        <v>946.11427840249587</v>
      </c>
      <c r="T132" s="13">
        <v>946.11209999999994</v>
      </c>
      <c r="U132" s="13">
        <v>2.1784024959288217E-3</v>
      </c>
      <c r="V132" s="13">
        <v>2.3024729101510144</v>
      </c>
      <c r="W132" s="79" t="s">
        <v>29</v>
      </c>
      <c r="X132" s="81"/>
      <c r="Y132" s="305"/>
      <c r="Z132" s="312"/>
      <c r="AA132" s="294"/>
      <c r="AB132" s="264">
        <v>3670.3532015855599</v>
      </c>
      <c r="AC132" s="239"/>
      <c r="AD132" s="242"/>
      <c r="AE132" s="216"/>
      <c r="AF132" s="239"/>
      <c r="AG132" s="202">
        <f t="shared" si="3"/>
        <v>3781.43526558556</v>
      </c>
      <c r="AH132" s="87"/>
      <c r="AI132" s="77" t="s">
        <v>29</v>
      </c>
      <c r="AJ132" s="92"/>
      <c r="AK132" s="7"/>
      <c r="AL132" s="24"/>
      <c r="AM132" s="92"/>
      <c r="AN132" s="77" t="s">
        <v>29</v>
      </c>
      <c r="AO132" s="359"/>
      <c r="AP132" s="359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</row>
    <row r="133" spans="1:85" ht="60" customHeight="1">
      <c r="A133" s="46">
        <v>297</v>
      </c>
      <c r="B133" s="46">
        <v>382</v>
      </c>
      <c r="C133" s="44"/>
      <c r="D133" s="79">
        <v>125</v>
      </c>
      <c r="E133" s="120"/>
      <c r="F133" s="89" t="s">
        <v>185</v>
      </c>
      <c r="G133" s="138">
        <v>2970.1130244802498</v>
      </c>
      <c r="H133" s="16"/>
      <c r="I133" s="16"/>
      <c r="J133" s="139"/>
      <c r="K133" s="129">
        <v>1485.5601535775288</v>
      </c>
      <c r="L133" s="59">
        <v>1485.5592999999999</v>
      </c>
      <c r="M133" s="13">
        <v>8.5357752891468408E-4</v>
      </c>
      <c r="N133" s="143">
        <v>0.57458294560411904</v>
      </c>
      <c r="O133" s="147">
        <v>990.70919660995514</v>
      </c>
      <c r="P133" s="13">
        <v>990.70573333333334</v>
      </c>
      <c r="Q133" s="13">
        <v>3.4632766218010147E-3</v>
      </c>
      <c r="R133" s="135">
        <v>3.4957549941514432</v>
      </c>
      <c r="S133" s="17">
        <v>743.28371812616831</v>
      </c>
      <c r="T133" s="16"/>
      <c r="U133" s="16"/>
      <c r="V133" s="16"/>
      <c r="W133" s="79" t="s">
        <v>29</v>
      </c>
      <c r="X133" s="81"/>
      <c r="Y133" s="306">
        <v>1.0813610124981365E-4</v>
      </c>
      <c r="Z133" s="313">
        <v>3.1798082540811604E-5</v>
      </c>
      <c r="AA133" s="113" t="s">
        <v>29</v>
      </c>
      <c r="AB133" s="264">
        <v>2859.0309604802496</v>
      </c>
      <c r="AC133" s="239"/>
      <c r="AD133" s="242"/>
      <c r="AE133" s="216"/>
      <c r="AF133" s="239"/>
      <c r="AG133" s="202">
        <f t="shared" si="3"/>
        <v>2970.1130244802498</v>
      </c>
      <c r="AH133" s="87"/>
      <c r="AI133" s="92"/>
      <c r="AJ133" s="92"/>
      <c r="AK133" s="7"/>
      <c r="AL133" s="24"/>
      <c r="AM133" s="92"/>
      <c r="AN133" s="77" t="s">
        <v>29</v>
      </c>
      <c r="AO133" s="79" t="s">
        <v>29</v>
      </c>
      <c r="AP133" s="79" t="s">
        <v>29</v>
      </c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8"/>
      <c r="BY133" s="58"/>
      <c r="BZ133" s="58"/>
      <c r="CA133" s="58"/>
      <c r="CB133" s="58"/>
      <c r="CC133" s="58"/>
      <c r="CD133" s="58"/>
      <c r="CE133" s="58"/>
      <c r="CF133" s="58"/>
      <c r="CG133" s="58"/>
    </row>
    <row r="134" spans="1:85" ht="60" customHeight="1">
      <c r="A134" s="46">
        <v>362</v>
      </c>
      <c r="B134" s="46">
        <v>386</v>
      </c>
      <c r="C134" s="2">
        <v>87</v>
      </c>
      <c r="D134" s="79">
        <v>126</v>
      </c>
      <c r="E134" s="79"/>
      <c r="F134" s="89" t="s">
        <v>186</v>
      </c>
      <c r="G134" s="138">
        <v>3231.2091096930599</v>
      </c>
      <c r="H134" s="16"/>
      <c r="I134" s="16"/>
      <c r="J134" s="139"/>
      <c r="K134" s="129">
        <v>1616.1081961839338</v>
      </c>
      <c r="L134" s="13">
        <v>1616.1159333333333</v>
      </c>
      <c r="M134" s="13">
        <v>-7.7371493994178309E-3</v>
      </c>
      <c r="N134" s="143">
        <v>-4.7875194356957795</v>
      </c>
      <c r="O134" s="137">
        <v>1077.7412250142252</v>
      </c>
      <c r="P134" s="13">
        <v>1077.7444666666668</v>
      </c>
      <c r="Q134" s="13">
        <v>-3.2416524416021275E-3</v>
      </c>
      <c r="R134" s="135">
        <v>-3.00782077029608</v>
      </c>
      <c r="S134" s="17">
        <v>808.55773942937083</v>
      </c>
      <c r="T134" s="16"/>
      <c r="U134" s="16"/>
      <c r="V134" s="16"/>
      <c r="W134" s="79" t="s">
        <v>29</v>
      </c>
      <c r="X134" s="81"/>
      <c r="Y134" s="306">
        <v>8.4370478272472165E-4</v>
      </c>
      <c r="Z134" s="313">
        <v>6.2904708560690732E-5</v>
      </c>
      <c r="AA134" s="113" t="s">
        <v>29</v>
      </c>
      <c r="AB134" s="264">
        <v>3120.1270456930597</v>
      </c>
      <c r="AC134" s="239"/>
      <c r="AD134" s="242"/>
      <c r="AE134" s="216"/>
      <c r="AF134" s="239"/>
      <c r="AG134" s="202">
        <f t="shared" si="3"/>
        <v>3231.2091096930599</v>
      </c>
      <c r="AH134" s="87"/>
      <c r="AI134" s="358" t="s">
        <v>29</v>
      </c>
      <c r="AJ134" s="92"/>
      <c r="AK134" s="7"/>
      <c r="AL134" s="24"/>
      <c r="AM134" s="92"/>
      <c r="AN134" s="77" t="s">
        <v>29</v>
      </c>
      <c r="AO134" s="358" t="s">
        <v>29</v>
      </c>
      <c r="AP134" s="358" t="s">
        <v>29</v>
      </c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8"/>
      <c r="BY134" s="58"/>
      <c r="BZ134" s="58"/>
      <c r="CA134" s="58"/>
      <c r="CB134" s="58"/>
      <c r="CC134" s="58"/>
      <c r="CD134" s="58"/>
      <c r="CE134" s="58"/>
      <c r="CF134" s="58"/>
      <c r="CG134" s="58"/>
    </row>
    <row r="135" spans="1:85" ht="60" customHeight="1">
      <c r="A135" s="46">
        <v>367</v>
      </c>
      <c r="B135" s="46">
        <v>385</v>
      </c>
      <c r="C135" s="2">
        <v>89</v>
      </c>
      <c r="D135" s="79">
        <v>127</v>
      </c>
      <c r="E135" s="79"/>
      <c r="F135" s="89" t="s">
        <v>187</v>
      </c>
      <c r="G135" s="138">
        <v>3260.2244254040297</v>
      </c>
      <c r="H135" s="16"/>
      <c r="I135" s="16"/>
      <c r="J135" s="139"/>
      <c r="K135" s="129">
        <v>1630.6158540394188</v>
      </c>
      <c r="L135" s="13">
        <v>1630.615</v>
      </c>
      <c r="M135" s="13">
        <v>8.5403941875483724E-4</v>
      </c>
      <c r="N135" s="143">
        <v>0.52375267702640127</v>
      </c>
      <c r="O135" s="137">
        <v>1087.4129969178819</v>
      </c>
      <c r="P135" s="13">
        <v>1087.4103</v>
      </c>
      <c r="Q135" s="13">
        <v>2.6969178818490036E-3</v>
      </c>
      <c r="R135" s="135">
        <v>2.4801229059180234</v>
      </c>
      <c r="S135" s="17">
        <v>815.81156835711329</v>
      </c>
      <c r="T135" s="16"/>
      <c r="U135" s="16"/>
      <c r="V135" s="16"/>
      <c r="W135" s="79" t="s">
        <v>29</v>
      </c>
      <c r="X135" s="43" t="s">
        <v>310</v>
      </c>
      <c r="Y135" s="307">
        <v>2.2079860493267323E-3</v>
      </c>
      <c r="Z135" s="314">
        <v>2.7851515136023821E-4</v>
      </c>
      <c r="AA135" s="295" t="s">
        <v>29</v>
      </c>
      <c r="AB135" s="264">
        <v>3149.1423614040295</v>
      </c>
      <c r="AC135" s="241">
        <v>3149.1410000000001</v>
      </c>
      <c r="AD135" s="241">
        <f>AB135-AC135</f>
        <v>1.3614040294669394E-3</v>
      </c>
      <c r="AE135" s="148">
        <v>0.34615899999999999</v>
      </c>
      <c r="AF135" s="239"/>
      <c r="AG135" s="202">
        <f t="shared" si="3"/>
        <v>3260.2244254040297</v>
      </c>
      <c r="AH135" s="87"/>
      <c r="AI135" s="380"/>
      <c r="AJ135" s="92"/>
      <c r="AK135" s="7"/>
      <c r="AL135" s="24"/>
      <c r="AM135" s="92"/>
      <c r="AN135" s="92"/>
      <c r="AO135" s="380"/>
      <c r="AP135" s="380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  <c r="CD135" s="58"/>
      <c r="CE135" s="58"/>
      <c r="CF135" s="58"/>
      <c r="CG135" s="58"/>
    </row>
    <row r="136" spans="1:85" ht="60" customHeight="1">
      <c r="A136" s="46">
        <v>372</v>
      </c>
      <c r="B136" s="46">
        <v>384</v>
      </c>
      <c r="C136" s="44"/>
      <c r="D136" s="79">
        <v>128</v>
      </c>
      <c r="E136" s="120"/>
      <c r="F136" s="89" t="s">
        <v>188</v>
      </c>
      <c r="G136" s="138">
        <v>3289.2397411149996</v>
      </c>
      <c r="H136" s="16"/>
      <c r="I136" s="16"/>
      <c r="J136" s="139"/>
      <c r="K136" s="129">
        <v>1645.1235118949037</v>
      </c>
      <c r="L136" s="59">
        <v>1645.1211000000001</v>
      </c>
      <c r="M136" s="13">
        <v>2.411894903616485E-3</v>
      </c>
      <c r="N136" s="143">
        <v>1.4660874312338958</v>
      </c>
      <c r="O136" s="147">
        <v>1097.0847688215383</v>
      </c>
      <c r="P136" s="13">
        <v>1097.0799666666667</v>
      </c>
      <c r="Q136" s="13">
        <v>4.802154871640596E-3</v>
      </c>
      <c r="R136" s="135">
        <v>4.3771958267171582</v>
      </c>
      <c r="S136" s="17">
        <v>823.06539728485575</v>
      </c>
      <c r="T136" s="16"/>
      <c r="U136" s="16"/>
      <c r="V136" s="16"/>
      <c r="W136" s="79" t="s">
        <v>29</v>
      </c>
      <c r="X136" s="81"/>
      <c r="Y136" s="305"/>
      <c r="Z136" s="312"/>
      <c r="AA136" s="294"/>
      <c r="AB136" s="264">
        <v>3178.1576771149998</v>
      </c>
      <c r="AC136" s="239"/>
      <c r="AD136" s="242"/>
      <c r="AE136" s="216"/>
      <c r="AF136" s="239"/>
      <c r="AG136" s="202">
        <f t="shared" si="3"/>
        <v>3289.2397411149996</v>
      </c>
      <c r="AH136" s="87"/>
      <c r="AI136" s="359"/>
      <c r="AJ136" s="92"/>
      <c r="AK136" s="7"/>
      <c r="AL136" s="24"/>
      <c r="AM136" s="92"/>
      <c r="AN136" s="77" t="s">
        <v>29</v>
      </c>
      <c r="AO136" s="359"/>
      <c r="AP136" s="359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8"/>
      <c r="CD136" s="58"/>
      <c r="CE136" s="58"/>
      <c r="CF136" s="58"/>
      <c r="CG136" s="58"/>
    </row>
    <row r="137" spans="1:85" ht="60" customHeight="1">
      <c r="A137" s="46">
        <v>441</v>
      </c>
      <c r="B137" s="46">
        <v>390</v>
      </c>
      <c r="C137" s="44"/>
      <c r="D137" s="79">
        <v>129</v>
      </c>
      <c r="E137" s="120"/>
      <c r="F137" s="89" t="s">
        <v>189</v>
      </c>
      <c r="G137" s="138">
        <v>3521.3205106168398</v>
      </c>
      <c r="H137" s="16"/>
      <c r="I137" s="16"/>
      <c r="J137" s="139"/>
      <c r="K137" s="129">
        <v>1761.1638966458238</v>
      </c>
      <c r="L137" s="59">
        <v>1761.1651000000002</v>
      </c>
      <c r="M137" s="59">
        <v>-1.2033541763685207E-3</v>
      </c>
      <c r="N137" s="144">
        <v>-0.68327211264115495</v>
      </c>
      <c r="O137" s="147">
        <v>1174.4450253221519</v>
      </c>
      <c r="P137" s="59">
        <v>1174.4408999999998</v>
      </c>
      <c r="Q137" s="13">
        <v>4.1253221520491934E-3</v>
      </c>
      <c r="R137" s="135">
        <v>3.5125715236586843</v>
      </c>
      <c r="S137" s="17">
        <v>881.0855896603158</v>
      </c>
      <c r="T137" s="16"/>
      <c r="U137" s="16"/>
      <c r="V137" s="16"/>
      <c r="W137" s="79" t="s">
        <v>29</v>
      </c>
      <c r="X137" s="81"/>
      <c r="Y137" s="306">
        <v>5.156162691934452E-4</v>
      </c>
      <c r="Z137" s="313">
        <v>7.8364113497106635E-5</v>
      </c>
      <c r="AA137" s="113" t="s">
        <v>29</v>
      </c>
      <c r="AB137" s="264">
        <v>3410.2384466168401</v>
      </c>
      <c r="AC137" s="239"/>
      <c r="AD137" s="242"/>
      <c r="AE137" s="216"/>
      <c r="AF137" s="239"/>
      <c r="AG137" s="202">
        <f t="shared" ref="AG137:AG168" si="4">G137</f>
        <v>3521.3205106168398</v>
      </c>
      <c r="AH137" s="87"/>
      <c r="AI137" s="358" t="s">
        <v>29</v>
      </c>
      <c r="AJ137" s="92"/>
      <c r="AK137" s="7"/>
      <c r="AL137" s="24"/>
      <c r="AM137" s="92"/>
      <c r="AN137" s="92"/>
      <c r="AO137" s="358" t="s">
        <v>29</v>
      </c>
      <c r="AP137" s="358" t="s">
        <v>29</v>
      </c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8"/>
      <c r="CD137" s="58"/>
      <c r="CE137" s="58"/>
      <c r="CF137" s="58"/>
      <c r="CG137" s="58"/>
    </row>
    <row r="138" spans="1:85" ht="60" customHeight="1">
      <c r="A138" s="46">
        <v>445</v>
      </c>
      <c r="B138" s="46">
        <v>389</v>
      </c>
      <c r="C138" s="2">
        <v>97</v>
      </c>
      <c r="D138" s="79">
        <v>130</v>
      </c>
      <c r="E138" s="79"/>
      <c r="F138" s="89" t="s">
        <v>190</v>
      </c>
      <c r="G138" s="138">
        <v>3550.3358263278096</v>
      </c>
      <c r="H138" s="16"/>
      <c r="I138" s="16"/>
      <c r="J138" s="139"/>
      <c r="K138" s="129">
        <v>1775.6715545013087</v>
      </c>
      <c r="L138" s="13">
        <v>1775.6676333333332</v>
      </c>
      <c r="M138" s="13">
        <v>3.9211679754771467E-3</v>
      </c>
      <c r="N138" s="143">
        <v>2.2082732392356159</v>
      </c>
      <c r="O138" s="137">
        <v>1184.1167972258083</v>
      </c>
      <c r="P138" s="13">
        <v>1184.1130333333333</v>
      </c>
      <c r="Q138" s="13">
        <v>3.7638924750353908E-3</v>
      </c>
      <c r="R138" s="135">
        <v>3.1786496770027877</v>
      </c>
      <c r="S138" s="17">
        <v>888.33941858805827</v>
      </c>
      <c r="T138" s="16"/>
      <c r="U138" s="16"/>
      <c r="V138" s="16"/>
      <c r="W138" s="79" t="s">
        <v>29</v>
      </c>
      <c r="X138" s="43" t="s">
        <v>311</v>
      </c>
      <c r="Y138" s="307">
        <v>3.0339649688171902E-3</v>
      </c>
      <c r="Z138" s="314">
        <v>7.6353281667748945E-4</v>
      </c>
      <c r="AA138" s="295" t="s">
        <v>29</v>
      </c>
      <c r="AB138" s="264">
        <v>3439.2537623278095</v>
      </c>
      <c r="AC138" s="241">
        <v>3439.4189999999999</v>
      </c>
      <c r="AD138" s="241">
        <f>AB138-AC138</f>
        <v>-0.16523767219041474</v>
      </c>
      <c r="AE138" s="148">
        <v>-48.198099999999997</v>
      </c>
      <c r="AF138" s="239"/>
      <c r="AG138" s="202">
        <f t="shared" si="4"/>
        <v>3550.3358263278096</v>
      </c>
      <c r="AH138" s="79" t="s">
        <v>29</v>
      </c>
      <c r="AI138" s="380"/>
      <c r="AJ138" s="92"/>
      <c r="AK138" s="6" t="s">
        <v>29</v>
      </c>
      <c r="AL138" s="24"/>
      <c r="AM138" s="92"/>
      <c r="AN138" s="77" t="s">
        <v>29</v>
      </c>
      <c r="AO138" s="380"/>
      <c r="AP138" s="380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8"/>
    </row>
    <row r="139" spans="1:85" ht="60" customHeight="1">
      <c r="A139" s="46">
        <v>450</v>
      </c>
      <c r="B139" s="46">
        <v>388</v>
      </c>
      <c r="C139" s="2">
        <v>98</v>
      </c>
      <c r="D139" s="79">
        <v>131</v>
      </c>
      <c r="E139" s="79"/>
      <c r="F139" s="89" t="s">
        <v>191</v>
      </c>
      <c r="G139" s="138">
        <v>3579.3511420387795</v>
      </c>
      <c r="H139" s="16"/>
      <c r="I139" s="16"/>
      <c r="J139" s="139"/>
      <c r="K139" s="129">
        <v>1790.1792123567936</v>
      </c>
      <c r="L139" s="13">
        <v>1790.174</v>
      </c>
      <c r="M139" s="13">
        <v>5.2123567936632753E-3</v>
      </c>
      <c r="N139" s="143">
        <v>2.9116396602556573</v>
      </c>
      <c r="O139" s="137">
        <v>1193.788569129465</v>
      </c>
      <c r="P139" s="13">
        <v>1193.7847666666667</v>
      </c>
      <c r="Q139" s="13">
        <v>3.8024627983759274E-3</v>
      </c>
      <c r="R139" s="135">
        <v>3.1852062389479578</v>
      </c>
      <c r="S139" s="17">
        <v>895.59324751580073</v>
      </c>
      <c r="T139" s="16"/>
      <c r="U139" s="16"/>
      <c r="V139" s="16"/>
      <c r="W139" s="79" t="s">
        <v>29</v>
      </c>
      <c r="X139" s="43" t="s">
        <v>312</v>
      </c>
      <c r="Y139" s="307">
        <v>1.9167074228714851E-3</v>
      </c>
      <c r="Z139" s="314">
        <v>5.4092695148018886E-4</v>
      </c>
      <c r="AA139" s="295" t="s">
        <v>29</v>
      </c>
      <c r="AB139" s="264">
        <v>3468.2690780387798</v>
      </c>
      <c r="AC139" s="239"/>
      <c r="AD139" s="242"/>
      <c r="AE139" s="216"/>
      <c r="AF139" s="239"/>
      <c r="AG139" s="202">
        <f t="shared" si="4"/>
        <v>3579.3511420387795</v>
      </c>
      <c r="AH139" s="79" t="s">
        <v>29</v>
      </c>
      <c r="AI139" s="359"/>
      <c r="AJ139" s="92"/>
      <c r="AK139" s="6" t="s">
        <v>29</v>
      </c>
      <c r="AL139" s="24"/>
      <c r="AM139" s="92"/>
      <c r="AN139" s="77" t="s">
        <v>29</v>
      </c>
      <c r="AO139" s="359"/>
      <c r="AP139" s="359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</row>
    <row r="140" spans="1:85" ht="66.95" customHeight="1">
      <c r="A140" s="46">
        <v>481</v>
      </c>
      <c r="B140" s="46">
        <v>395</v>
      </c>
      <c r="C140" s="44"/>
      <c r="D140" s="79">
        <v>132</v>
      </c>
      <c r="E140" s="120"/>
      <c r="F140" s="89" t="s">
        <v>192</v>
      </c>
      <c r="G140" s="138">
        <v>3811.4319115406197</v>
      </c>
      <c r="H140" s="16"/>
      <c r="I140" s="16"/>
      <c r="J140" s="139"/>
      <c r="K140" s="129">
        <v>1906.2195971077138</v>
      </c>
      <c r="L140" s="16"/>
      <c r="M140" s="16"/>
      <c r="N140" s="142"/>
      <c r="O140" s="147">
        <v>1271.1488256300784</v>
      </c>
      <c r="P140" s="13">
        <v>1271.1450333333335</v>
      </c>
      <c r="Q140" s="13">
        <v>3.7922967449048883E-3</v>
      </c>
      <c r="R140" s="135">
        <v>2.9833617185030534</v>
      </c>
      <c r="S140" s="17">
        <v>953.61343989126078</v>
      </c>
      <c r="T140" s="16"/>
      <c r="U140" s="16"/>
      <c r="V140" s="16"/>
      <c r="W140" s="79" t="s">
        <v>29</v>
      </c>
      <c r="X140" s="81"/>
      <c r="Y140" s="306">
        <v>5.8493446059557921E-4</v>
      </c>
      <c r="Z140" s="313">
        <v>1.2381175590746684E-4</v>
      </c>
      <c r="AA140" s="113" t="s">
        <v>29</v>
      </c>
      <c r="AB140" s="264">
        <v>3700.34984754062</v>
      </c>
      <c r="AC140" s="239"/>
      <c r="AD140" s="242"/>
      <c r="AE140" s="216"/>
      <c r="AF140" s="239"/>
      <c r="AG140" s="202">
        <f t="shared" si="4"/>
        <v>3811.4319115406197</v>
      </c>
      <c r="AH140" s="87"/>
      <c r="AI140" s="358" t="s">
        <v>29</v>
      </c>
      <c r="AJ140" s="92"/>
      <c r="AK140" s="7"/>
      <c r="AL140" s="24"/>
      <c r="AM140" s="95" t="s">
        <v>52</v>
      </c>
      <c r="AN140" s="77" t="s">
        <v>29</v>
      </c>
      <c r="AO140" s="358" t="s">
        <v>29</v>
      </c>
      <c r="AP140" s="358" t="s">
        <v>29</v>
      </c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8"/>
      <c r="BY140" s="58"/>
      <c r="BZ140" s="58"/>
      <c r="CA140" s="58"/>
      <c r="CB140" s="58"/>
      <c r="CC140" s="58"/>
      <c r="CD140" s="58"/>
      <c r="CE140" s="58"/>
      <c r="CF140" s="58"/>
      <c r="CG140" s="58"/>
    </row>
    <row r="141" spans="1:85" ht="66.95" customHeight="1">
      <c r="A141" s="46">
        <v>484</v>
      </c>
      <c r="B141" s="46">
        <v>394</v>
      </c>
      <c r="C141" s="2">
        <v>103</v>
      </c>
      <c r="D141" s="79">
        <v>133</v>
      </c>
      <c r="E141" s="79"/>
      <c r="F141" s="89" t="s">
        <v>193</v>
      </c>
      <c r="G141" s="138">
        <v>3840.4472272515904</v>
      </c>
      <c r="H141" s="16"/>
      <c r="I141" s="16"/>
      <c r="J141" s="139"/>
      <c r="K141" s="129">
        <v>1920.7272549631991</v>
      </c>
      <c r="L141" s="13">
        <v>1920.7205666666666</v>
      </c>
      <c r="M141" s="13">
        <v>6.688296532502136E-3</v>
      </c>
      <c r="N141" s="143">
        <v>3.4821688062266198</v>
      </c>
      <c r="O141" s="137">
        <v>1280.8205975337353</v>
      </c>
      <c r="P141" s="13">
        <v>1280.8161666666667</v>
      </c>
      <c r="Q141" s="13">
        <v>4.4308670685495599E-3</v>
      </c>
      <c r="R141" s="135">
        <v>3.4593971061063109</v>
      </c>
      <c r="S141" s="17">
        <v>960.86726881900347</v>
      </c>
      <c r="T141" s="13">
        <v>960.86133333333328</v>
      </c>
      <c r="U141" s="13">
        <v>5.9354856701929748E-3</v>
      </c>
      <c r="V141" s="13">
        <v>6.1772170442315577</v>
      </c>
      <c r="W141" s="79" t="s">
        <v>29</v>
      </c>
      <c r="X141" s="43" t="s">
        <v>313</v>
      </c>
      <c r="Y141" s="307">
        <v>4.3141438909631473E-3</v>
      </c>
      <c r="Z141" s="314">
        <v>1.2884604740918434E-3</v>
      </c>
      <c r="AA141" s="295" t="s">
        <v>29</v>
      </c>
      <c r="AB141" s="264">
        <v>3729.3651632515903</v>
      </c>
      <c r="AC141" s="241">
        <v>3729.6439999999998</v>
      </c>
      <c r="AD141" s="241">
        <f>AB141-AC141</f>
        <v>-0.27883674840950334</v>
      </c>
      <c r="AE141" s="148">
        <v>-74.790599999999998</v>
      </c>
      <c r="AF141" s="239"/>
      <c r="AG141" s="202">
        <f t="shared" si="4"/>
        <v>3840.4472272515904</v>
      </c>
      <c r="AH141" s="79" t="s">
        <v>29</v>
      </c>
      <c r="AI141" s="380"/>
      <c r="AJ141" s="77" t="s">
        <v>29</v>
      </c>
      <c r="AK141" s="6" t="s">
        <v>29</v>
      </c>
      <c r="AL141" s="24"/>
      <c r="AM141" s="95" t="s">
        <v>52</v>
      </c>
      <c r="AN141" s="92"/>
      <c r="AO141" s="380"/>
      <c r="AP141" s="380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8"/>
      <c r="BY141" s="58"/>
      <c r="BZ141" s="58"/>
      <c r="CA141" s="58"/>
      <c r="CB141" s="58"/>
      <c r="CC141" s="58"/>
      <c r="CD141" s="58"/>
      <c r="CE141" s="58"/>
      <c r="CF141" s="58"/>
      <c r="CG141" s="58"/>
    </row>
    <row r="142" spans="1:85" ht="66.95" customHeight="1">
      <c r="A142" s="46">
        <v>486</v>
      </c>
      <c r="B142" s="46">
        <v>393</v>
      </c>
      <c r="C142" s="2">
        <v>104</v>
      </c>
      <c r="D142" s="79">
        <v>134</v>
      </c>
      <c r="E142" s="79"/>
      <c r="F142" s="89" t="s">
        <v>194</v>
      </c>
      <c r="G142" s="138">
        <v>3869.4625429625594</v>
      </c>
      <c r="H142" s="16"/>
      <c r="I142" s="16"/>
      <c r="J142" s="139"/>
      <c r="K142" s="129">
        <v>1935.2349128186836</v>
      </c>
      <c r="L142" s="59">
        <v>1935.2272333333333</v>
      </c>
      <c r="M142" s="13">
        <v>7.6794853503088234E-3</v>
      </c>
      <c r="N142" s="143">
        <v>3.9682445265125965</v>
      </c>
      <c r="O142" s="137">
        <v>1290.4923694373917</v>
      </c>
      <c r="P142" s="85">
        <v>1290.4882333333333</v>
      </c>
      <c r="Q142" s="13">
        <v>4.1361040584888542E-3</v>
      </c>
      <c r="R142" s="135">
        <v>3.2050589034416741</v>
      </c>
      <c r="S142" s="17">
        <v>968.1210977467457</v>
      </c>
      <c r="T142" s="59">
        <v>968.11760000000004</v>
      </c>
      <c r="U142" s="13">
        <v>3.4977467456656086E-3</v>
      </c>
      <c r="V142" s="13">
        <v>3.6129227570873543</v>
      </c>
      <c r="W142" s="79" t="s">
        <v>29</v>
      </c>
      <c r="X142" s="43" t="s">
        <v>312</v>
      </c>
      <c r="Y142" s="307">
        <v>4.6475648726715174E-3</v>
      </c>
      <c r="Z142" s="314">
        <v>1.3398457723975896E-3</v>
      </c>
      <c r="AA142" s="295" t="s">
        <v>29</v>
      </c>
      <c r="AB142" s="264">
        <v>3758.3804789625597</v>
      </c>
      <c r="AC142" s="241">
        <v>3758.6860000000001</v>
      </c>
      <c r="AD142" s="241">
        <f>AB142-AC142</f>
        <v>-0.30552103744048509</v>
      </c>
      <c r="AE142" s="148">
        <v>-81.475499999999997</v>
      </c>
      <c r="AF142" s="239"/>
      <c r="AG142" s="202">
        <f t="shared" si="4"/>
        <v>3869.4625429625594</v>
      </c>
      <c r="AH142" s="79" t="s">
        <v>29</v>
      </c>
      <c r="AI142" s="380"/>
      <c r="AJ142" s="77" t="s">
        <v>29</v>
      </c>
      <c r="AK142" s="6" t="s">
        <v>29</v>
      </c>
      <c r="AL142" s="24"/>
      <c r="AM142" s="77" t="s">
        <v>29</v>
      </c>
      <c r="AN142" s="92"/>
      <c r="AO142" s="380"/>
      <c r="AP142" s="380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</row>
    <row r="143" spans="1:85" ht="66.95" customHeight="1">
      <c r="A143" s="46">
        <v>489</v>
      </c>
      <c r="B143" s="46">
        <v>392</v>
      </c>
      <c r="C143" s="2">
        <v>105</v>
      </c>
      <c r="D143" s="79">
        <v>135</v>
      </c>
      <c r="E143" s="79"/>
      <c r="F143" s="89" t="s">
        <v>195</v>
      </c>
      <c r="G143" s="138">
        <v>3898.4778586735301</v>
      </c>
      <c r="H143" s="16"/>
      <c r="I143" s="16"/>
      <c r="J143" s="139"/>
      <c r="K143" s="129">
        <v>1949.742570674169</v>
      </c>
      <c r="L143" s="16"/>
      <c r="M143" s="16"/>
      <c r="N143" s="142"/>
      <c r="O143" s="137">
        <v>1300.1641413410487</v>
      </c>
      <c r="P143" s="13">
        <v>1300.1604666666667</v>
      </c>
      <c r="Q143" s="13">
        <v>3.674674381954901E-3</v>
      </c>
      <c r="R143" s="135">
        <v>2.8263157436142441</v>
      </c>
      <c r="S143" s="17">
        <v>975.37492667448839</v>
      </c>
      <c r="T143" s="13">
        <v>975.36783333333335</v>
      </c>
      <c r="U143" s="13">
        <v>7.0933411550413439E-3</v>
      </c>
      <c r="V143" s="13">
        <v>7.2724251578066275</v>
      </c>
      <c r="W143" s="79" t="s">
        <v>29</v>
      </c>
      <c r="X143" s="43" t="s">
        <v>314</v>
      </c>
      <c r="Y143" s="307">
        <v>8.5546425654229317E-4</v>
      </c>
      <c r="Z143" s="314">
        <v>2.4045998790128836E-4</v>
      </c>
      <c r="AA143" s="295" t="s">
        <v>29</v>
      </c>
      <c r="AB143" s="264">
        <v>3787.39579467353</v>
      </c>
      <c r="AC143" s="239"/>
      <c r="AD143" s="242"/>
      <c r="AE143" s="216"/>
      <c r="AF143" s="239"/>
      <c r="AG143" s="202">
        <f t="shared" si="4"/>
        <v>3898.4778586735301</v>
      </c>
      <c r="AH143" s="87"/>
      <c r="AI143" s="359"/>
      <c r="AJ143" s="92"/>
      <c r="AK143" s="6" t="s">
        <v>29</v>
      </c>
      <c r="AL143" s="24"/>
      <c r="AM143" s="77" t="s">
        <v>29</v>
      </c>
      <c r="AN143" s="92"/>
      <c r="AO143" s="359"/>
      <c r="AP143" s="359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8"/>
      <c r="BY143" s="58"/>
      <c r="BZ143" s="58"/>
      <c r="CA143" s="58"/>
      <c r="CB143" s="58"/>
      <c r="CC143" s="58"/>
      <c r="CD143" s="58"/>
      <c r="CE143" s="58"/>
      <c r="CF143" s="58"/>
      <c r="CG143" s="58"/>
    </row>
    <row r="144" spans="1:85" ht="77.25" customHeight="1">
      <c r="A144" s="46">
        <v>496</v>
      </c>
      <c r="B144" s="46">
        <v>409</v>
      </c>
      <c r="C144" s="44"/>
      <c r="D144" s="79">
        <v>136</v>
      </c>
      <c r="E144" s="120"/>
      <c r="F144" s="89" t="s">
        <v>196</v>
      </c>
      <c r="G144" s="138">
        <v>3957.4898203395596</v>
      </c>
      <c r="H144" s="16"/>
      <c r="I144" s="16"/>
      <c r="J144" s="139"/>
      <c r="K144" s="129">
        <v>1979.2485515071837</v>
      </c>
      <c r="L144" s="16"/>
      <c r="M144" s="16"/>
      <c r="N144" s="142"/>
      <c r="O144" s="147">
        <v>1319.8347952297252</v>
      </c>
      <c r="P144" s="13">
        <v>1319.8321666666668</v>
      </c>
      <c r="Q144" s="13">
        <v>2.628563058351574E-3</v>
      </c>
      <c r="R144" s="135">
        <v>1.991584907332328</v>
      </c>
      <c r="S144" s="17">
        <v>990.12791709099577</v>
      </c>
      <c r="T144" s="16"/>
      <c r="U144" s="16"/>
      <c r="V144" s="16"/>
      <c r="W144" s="79" t="s">
        <v>29</v>
      </c>
      <c r="X144" s="81"/>
      <c r="Y144" s="305"/>
      <c r="Z144" s="312"/>
      <c r="AA144" s="294"/>
      <c r="AB144" s="264">
        <v>3846.4077563395599</v>
      </c>
      <c r="AC144" s="239"/>
      <c r="AD144" s="242"/>
      <c r="AE144" s="216"/>
      <c r="AF144" s="239"/>
      <c r="AG144" s="202">
        <f t="shared" si="4"/>
        <v>3957.4898203395596</v>
      </c>
      <c r="AH144" s="87"/>
      <c r="AI144" s="358" t="s">
        <v>29</v>
      </c>
      <c r="AJ144" s="92"/>
      <c r="AK144" s="7"/>
      <c r="AL144" s="24"/>
      <c r="AM144" s="77" t="s">
        <v>29</v>
      </c>
      <c r="AN144" s="77" t="s">
        <v>29</v>
      </c>
      <c r="AO144" s="358" t="s">
        <v>29</v>
      </c>
      <c r="AP144" s="358" t="s">
        <v>29</v>
      </c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8"/>
    </row>
    <row r="145" spans="1:85" ht="82.5" customHeight="1">
      <c r="A145" s="46">
        <v>504</v>
      </c>
      <c r="B145" s="46">
        <v>408</v>
      </c>
      <c r="C145" s="2">
        <v>106</v>
      </c>
      <c r="D145" s="79">
        <v>137</v>
      </c>
      <c r="E145" s="79"/>
      <c r="F145" s="89" t="s">
        <v>197</v>
      </c>
      <c r="G145" s="138">
        <v>3986.5051360505304</v>
      </c>
      <c r="H145" s="16"/>
      <c r="I145" s="16"/>
      <c r="J145" s="139"/>
      <c r="K145" s="129">
        <v>1993.7562093626691</v>
      </c>
      <c r="L145" s="13">
        <v>1993.7463</v>
      </c>
      <c r="M145" s="13">
        <v>9.9093626690773817E-3</v>
      </c>
      <c r="N145" s="143">
        <v>4.9701977716949868</v>
      </c>
      <c r="O145" s="137">
        <v>1329.5065671333821</v>
      </c>
      <c r="P145" s="13">
        <v>1329.5033333333333</v>
      </c>
      <c r="Q145" s="13">
        <v>3.2338000487470708E-3</v>
      </c>
      <c r="R145" s="135">
        <v>2.4323310081270484</v>
      </c>
      <c r="S145" s="17">
        <v>997.38174601873845</v>
      </c>
      <c r="T145" s="13">
        <v>997.37503333333336</v>
      </c>
      <c r="U145" s="13">
        <v>6.7126854050911788E-3</v>
      </c>
      <c r="V145" s="13">
        <v>6.7303070583417952</v>
      </c>
      <c r="W145" s="79" t="s">
        <v>29</v>
      </c>
      <c r="X145" s="43" t="s">
        <v>315</v>
      </c>
      <c r="Y145" s="307">
        <v>1.9221689235489918E-3</v>
      </c>
      <c r="Z145" s="314">
        <v>7.0579933475700836E-4</v>
      </c>
      <c r="AA145" s="295" t="s">
        <v>29</v>
      </c>
      <c r="AB145" s="264">
        <v>3875.4230720505302</v>
      </c>
      <c r="AC145" s="239"/>
      <c r="AD145" s="242"/>
      <c r="AE145" s="216"/>
      <c r="AF145" s="239"/>
      <c r="AG145" s="202">
        <f t="shared" si="4"/>
        <v>3986.5051360505304</v>
      </c>
      <c r="AH145" s="79" t="s">
        <v>29</v>
      </c>
      <c r="AI145" s="380"/>
      <c r="AJ145" s="92"/>
      <c r="AK145" s="6" t="s">
        <v>29</v>
      </c>
      <c r="AL145" s="24"/>
      <c r="AM145" s="92"/>
      <c r="AN145" s="92"/>
      <c r="AO145" s="380"/>
      <c r="AP145" s="380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8"/>
      <c r="BY145" s="58"/>
      <c r="BZ145" s="58"/>
      <c r="CA145" s="58"/>
      <c r="CB145" s="58"/>
      <c r="CC145" s="58"/>
      <c r="CD145" s="58"/>
      <c r="CE145" s="58"/>
      <c r="CF145" s="58"/>
      <c r="CG145" s="58"/>
    </row>
    <row r="146" spans="1:85" ht="78.75" customHeight="1">
      <c r="A146" s="46">
        <v>511</v>
      </c>
      <c r="B146" s="46">
        <v>407</v>
      </c>
      <c r="C146" s="2">
        <v>107</v>
      </c>
      <c r="D146" s="79">
        <v>138</v>
      </c>
      <c r="E146" s="79"/>
      <c r="F146" s="89" t="s">
        <v>198</v>
      </c>
      <c r="G146" s="138">
        <v>4015.5204517614993</v>
      </c>
      <c r="H146" s="16"/>
      <c r="I146" s="16"/>
      <c r="J146" s="139"/>
      <c r="K146" s="129">
        <v>2008.2638672181536</v>
      </c>
      <c r="L146" s="16"/>
      <c r="M146" s="16"/>
      <c r="N146" s="142"/>
      <c r="O146" s="137">
        <v>1339.1783390370383</v>
      </c>
      <c r="P146" s="13">
        <v>1339.1748333333333</v>
      </c>
      <c r="Q146" s="13">
        <v>3.5057037050592044E-3</v>
      </c>
      <c r="R146" s="135">
        <v>2.6178019781742043</v>
      </c>
      <c r="S146" s="17">
        <v>1004.6355749464807</v>
      </c>
      <c r="T146" s="13">
        <v>1004.6331</v>
      </c>
      <c r="U146" s="13">
        <v>2.4749464806745891E-3</v>
      </c>
      <c r="V146" s="13">
        <v>2.463526618402335</v>
      </c>
      <c r="W146" s="79" t="s">
        <v>29</v>
      </c>
      <c r="X146" s="43" t="s">
        <v>316</v>
      </c>
      <c r="Y146" s="307">
        <v>1.6128090502571192E-3</v>
      </c>
      <c r="Z146" s="314">
        <v>5.0483303764748994E-4</v>
      </c>
      <c r="AA146" s="295" t="s">
        <v>29</v>
      </c>
      <c r="AB146" s="264">
        <v>3904.4383877614996</v>
      </c>
      <c r="AC146" s="239"/>
      <c r="AD146" s="242"/>
      <c r="AE146" s="216"/>
      <c r="AF146" s="239"/>
      <c r="AG146" s="202">
        <f t="shared" si="4"/>
        <v>4015.5204517614993</v>
      </c>
      <c r="AH146" s="87"/>
      <c r="AI146" s="359"/>
      <c r="AJ146" s="92"/>
      <c r="AK146" s="6" t="s">
        <v>29</v>
      </c>
      <c r="AL146" s="24"/>
      <c r="AM146" s="77" t="s">
        <v>29</v>
      </c>
      <c r="AN146" s="92"/>
      <c r="AO146" s="359"/>
      <c r="AP146" s="359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8"/>
      <c r="BY146" s="58"/>
      <c r="BZ146" s="58"/>
      <c r="CA146" s="58"/>
      <c r="CB146" s="58"/>
      <c r="CC146" s="58"/>
      <c r="CD146" s="58"/>
      <c r="CE146" s="58"/>
      <c r="CF146" s="58"/>
      <c r="CG146" s="58"/>
    </row>
    <row r="147" spans="1:85" ht="77.25" customHeight="1">
      <c r="A147" s="46">
        <v>535</v>
      </c>
      <c r="B147" s="46">
        <v>419</v>
      </c>
      <c r="C147" s="2">
        <v>110</v>
      </c>
      <c r="D147" s="79">
        <v>139</v>
      </c>
      <c r="E147" s="79"/>
      <c r="F147" s="89" t="s">
        <v>199</v>
      </c>
      <c r="G147" s="138">
        <v>4132.5630448494703</v>
      </c>
      <c r="H147" s="16"/>
      <c r="I147" s="16"/>
      <c r="J147" s="139"/>
      <c r="K147" s="129">
        <v>2066.7851637621393</v>
      </c>
      <c r="L147" s="16"/>
      <c r="M147" s="16"/>
      <c r="N147" s="142"/>
      <c r="O147" s="137">
        <v>1378.1925367330286</v>
      </c>
      <c r="P147" s="13">
        <v>1378.1890666666668</v>
      </c>
      <c r="Q147" s="13">
        <v>3.4700663618423278E-3</v>
      </c>
      <c r="R147" s="135">
        <v>2.5178385960992316</v>
      </c>
      <c r="S147" s="17">
        <v>1033.8962232184736</v>
      </c>
      <c r="T147" s="16"/>
      <c r="U147" s="16"/>
      <c r="V147" s="16"/>
      <c r="W147" s="79" t="s">
        <v>29</v>
      </c>
      <c r="X147" s="43" t="s">
        <v>317</v>
      </c>
      <c r="Y147" s="307">
        <v>8.4491687787765883E-4</v>
      </c>
      <c r="Z147" s="314">
        <v>3.8417261796213622E-4</v>
      </c>
      <c r="AA147" s="295" t="s">
        <v>29</v>
      </c>
      <c r="AB147" s="264">
        <v>4021.4809808494701</v>
      </c>
      <c r="AC147" s="239"/>
      <c r="AD147" s="242"/>
      <c r="AE147" s="216"/>
      <c r="AF147" s="239"/>
      <c r="AG147" s="202">
        <f t="shared" si="4"/>
        <v>4132.5630448494703</v>
      </c>
      <c r="AH147" s="87"/>
      <c r="AI147" s="92"/>
      <c r="AJ147" s="92"/>
      <c r="AK147" s="6" t="s">
        <v>29</v>
      </c>
      <c r="AL147" s="24"/>
      <c r="AM147" s="92"/>
      <c r="AN147" s="177" t="s">
        <v>29</v>
      </c>
      <c r="AO147" s="87"/>
      <c r="AP147" s="87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8"/>
      <c r="BS147" s="58"/>
      <c r="BT147" s="58"/>
      <c r="BU147" s="58"/>
      <c r="BV147" s="58"/>
      <c r="BW147" s="58"/>
      <c r="BX147" s="58"/>
      <c r="BY147" s="58"/>
      <c r="BZ147" s="58"/>
      <c r="CA147" s="58"/>
      <c r="CB147" s="58"/>
      <c r="CC147" s="58"/>
      <c r="CD147" s="58"/>
      <c r="CE147" s="58"/>
      <c r="CF147" s="58"/>
      <c r="CG147" s="58"/>
    </row>
    <row r="148" spans="1:85" ht="42.75" customHeight="1">
      <c r="A148" s="46">
        <v>42</v>
      </c>
      <c r="B148" s="46">
        <v>432</v>
      </c>
      <c r="C148" s="2">
        <v>27</v>
      </c>
      <c r="D148" s="79">
        <v>140</v>
      </c>
      <c r="E148" s="79"/>
      <c r="F148" s="89" t="s">
        <v>18</v>
      </c>
      <c r="G148" s="138">
        <v>1854.66373238702</v>
      </c>
      <c r="H148" s="13">
        <v>1854.6596666666665</v>
      </c>
      <c r="I148" s="13">
        <v>4.065720353537472E-3</v>
      </c>
      <c r="J148" s="135">
        <v>2.1921603806339283</v>
      </c>
      <c r="K148" s="128">
        <v>927.8355075309139</v>
      </c>
      <c r="L148" s="13">
        <v>927.83333333333337</v>
      </c>
      <c r="M148" s="13">
        <v>2.1741975805298352E-3</v>
      </c>
      <c r="N148" s="143">
        <v>2.3433006851781806</v>
      </c>
      <c r="O148" s="147">
        <v>618.89276591221187</v>
      </c>
      <c r="P148" s="16"/>
      <c r="Q148" s="16"/>
      <c r="R148" s="139"/>
      <c r="S148" s="17">
        <v>464.42139510286086</v>
      </c>
      <c r="T148" s="16"/>
      <c r="U148" s="16"/>
      <c r="V148" s="16"/>
      <c r="W148" s="79" t="s">
        <v>29</v>
      </c>
      <c r="X148" s="123" t="s">
        <v>318</v>
      </c>
      <c r="Y148" s="306">
        <v>8.3885822280492586E-3</v>
      </c>
      <c r="Z148" s="313">
        <v>9.174653015863374E-4</v>
      </c>
      <c r="AA148" s="113" t="s">
        <v>29</v>
      </c>
      <c r="AB148" s="264">
        <v>1743.58166838702</v>
      </c>
      <c r="AC148" s="239"/>
      <c r="AD148" s="242"/>
      <c r="AE148" s="216"/>
      <c r="AF148" s="239"/>
      <c r="AG148" s="202">
        <f t="shared" si="4"/>
        <v>1854.66373238702</v>
      </c>
      <c r="AH148" s="79" t="s">
        <v>29</v>
      </c>
      <c r="AI148" s="93" t="s">
        <v>29</v>
      </c>
      <c r="AJ148" s="77" t="s">
        <v>29</v>
      </c>
      <c r="AK148" s="6" t="s">
        <v>29</v>
      </c>
      <c r="AL148" s="5" t="s">
        <v>29</v>
      </c>
      <c r="AM148" s="93" t="s">
        <v>29</v>
      </c>
      <c r="AN148" s="92"/>
      <c r="AO148" s="79" t="s">
        <v>29</v>
      </c>
      <c r="AP148" s="79" t="s">
        <v>29</v>
      </c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8"/>
      <c r="BY148" s="58"/>
      <c r="BZ148" s="58"/>
      <c r="CA148" s="58"/>
      <c r="CB148" s="58"/>
      <c r="CC148" s="58"/>
      <c r="CD148" s="58"/>
      <c r="CE148" s="58"/>
      <c r="CF148" s="58"/>
      <c r="CG148" s="58"/>
    </row>
    <row r="149" spans="1:85" ht="45" customHeight="1">
      <c r="A149" s="46">
        <v>145</v>
      </c>
      <c r="B149" s="46">
        <v>434</v>
      </c>
      <c r="C149" s="44"/>
      <c r="D149" s="79">
        <v>141</v>
      </c>
      <c r="E149" s="79"/>
      <c r="F149" s="89" t="s">
        <v>200</v>
      </c>
      <c r="G149" s="138">
        <v>2376.8698215412805</v>
      </c>
      <c r="H149" s="16"/>
      <c r="I149" s="16"/>
      <c r="J149" s="139"/>
      <c r="K149" s="131">
        <v>1188.9385521080442</v>
      </c>
      <c r="L149" s="59">
        <v>1188.9434333333331</v>
      </c>
      <c r="M149" s="13">
        <v>-4.8812252889547381E-3</v>
      </c>
      <c r="N149" s="143">
        <v>-4.1055320145015868</v>
      </c>
      <c r="O149" s="147">
        <v>792.96146229696535</v>
      </c>
      <c r="P149" s="16"/>
      <c r="Q149" s="16"/>
      <c r="R149" s="139"/>
      <c r="S149" s="17">
        <v>594.97291739142599</v>
      </c>
      <c r="T149" s="16"/>
      <c r="U149" s="16"/>
      <c r="V149" s="16"/>
      <c r="W149" s="79" t="s">
        <v>29</v>
      </c>
      <c r="X149" s="81"/>
      <c r="Y149" s="305"/>
      <c r="Z149" s="312"/>
      <c r="AA149" s="294"/>
      <c r="AB149" s="264">
        <v>2265.7877575412804</v>
      </c>
      <c r="AC149" s="239"/>
      <c r="AD149" s="242"/>
      <c r="AE149" s="216"/>
      <c r="AF149" s="239"/>
      <c r="AG149" s="202">
        <f t="shared" si="4"/>
        <v>2376.8698215412805</v>
      </c>
      <c r="AH149" s="87"/>
      <c r="AI149" s="92"/>
      <c r="AJ149" s="92"/>
      <c r="AK149" s="7"/>
      <c r="AL149" s="24"/>
      <c r="AM149" s="92"/>
      <c r="AN149" s="92"/>
      <c r="AO149" s="79" t="s">
        <v>29</v>
      </c>
      <c r="AP149" s="79" t="s">
        <v>29</v>
      </c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8"/>
      <c r="BS149" s="58"/>
      <c r="BT149" s="58"/>
      <c r="BU149" s="58"/>
      <c r="BV149" s="58"/>
      <c r="BW149" s="58"/>
      <c r="BX149" s="58"/>
      <c r="BY149" s="58"/>
      <c r="BZ149" s="58"/>
      <c r="CA149" s="58"/>
      <c r="CB149" s="58"/>
      <c r="CC149" s="58"/>
      <c r="CD149" s="58"/>
      <c r="CE149" s="58"/>
      <c r="CF149" s="58"/>
      <c r="CG149" s="58"/>
    </row>
    <row r="150" spans="1:85" ht="42.75" customHeight="1">
      <c r="A150" s="46">
        <v>235</v>
      </c>
      <c r="B150" s="46">
        <v>438</v>
      </c>
      <c r="C150" s="44"/>
      <c r="D150" s="79">
        <v>142</v>
      </c>
      <c r="E150" s="120"/>
      <c r="F150" s="89" t="s">
        <v>201</v>
      </c>
      <c r="G150" s="138">
        <v>2695.9965381760303</v>
      </c>
      <c r="H150" s="16"/>
      <c r="I150" s="16"/>
      <c r="J150" s="139"/>
      <c r="K150" s="131">
        <v>1348.5019104254191</v>
      </c>
      <c r="L150" s="59">
        <v>1348.5161333333335</v>
      </c>
      <c r="M150" s="13">
        <v>-1.4222907914472671E-2</v>
      </c>
      <c r="N150" s="143">
        <v>-10.547191520096321</v>
      </c>
      <c r="O150" s="147">
        <v>899.33703450854864</v>
      </c>
      <c r="P150" s="16"/>
      <c r="Q150" s="16"/>
      <c r="R150" s="139"/>
      <c r="S150" s="17">
        <v>674.75459655011343</v>
      </c>
      <c r="T150" s="16"/>
      <c r="U150" s="16"/>
      <c r="V150" s="16"/>
      <c r="W150" s="79" t="s">
        <v>29</v>
      </c>
      <c r="X150" s="81"/>
      <c r="Y150" s="305"/>
      <c r="Z150" s="312"/>
      <c r="AA150" s="294"/>
      <c r="AB150" s="264">
        <v>2584.9144741760301</v>
      </c>
      <c r="AC150" s="239"/>
      <c r="AD150" s="242"/>
      <c r="AE150" s="216"/>
      <c r="AF150" s="239"/>
      <c r="AG150" s="202">
        <f t="shared" si="4"/>
        <v>2695.9965381760303</v>
      </c>
      <c r="AH150" s="87"/>
      <c r="AI150" s="92"/>
      <c r="AJ150" s="92"/>
      <c r="AK150" s="7"/>
      <c r="AL150" s="24"/>
      <c r="AM150" s="92"/>
      <c r="AN150" s="92"/>
      <c r="AO150" s="87"/>
      <c r="AP150" s="79" t="s">
        <v>29</v>
      </c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8"/>
    </row>
    <row r="151" spans="1:85" ht="51.95" customHeight="1">
      <c r="A151" s="46">
        <v>281</v>
      </c>
      <c r="B151" s="46">
        <v>442</v>
      </c>
      <c r="C151" s="44"/>
      <c r="D151" s="79">
        <v>143</v>
      </c>
      <c r="E151" s="79"/>
      <c r="F151" s="89" t="s">
        <v>202</v>
      </c>
      <c r="G151" s="138">
        <v>2899.0759106955402</v>
      </c>
      <c r="H151" s="16"/>
      <c r="I151" s="16"/>
      <c r="J151" s="139"/>
      <c r="K151" s="131">
        <v>1450.041596685174</v>
      </c>
      <c r="L151" s="13">
        <v>1450.0554</v>
      </c>
      <c r="M151" s="13">
        <v>-1.3803314825963753E-2</v>
      </c>
      <c r="N151" s="143">
        <v>-9.5192543838179695</v>
      </c>
      <c r="O151" s="147">
        <v>967.0301586817186</v>
      </c>
      <c r="P151" s="16"/>
      <c r="Q151" s="16"/>
      <c r="R151" s="139"/>
      <c r="S151" s="17">
        <v>725.52443967999091</v>
      </c>
      <c r="T151" s="16"/>
      <c r="U151" s="16"/>
      <c r="V151" s="16"/>
      <c r="W151" s="79" t="s">
        <v>29</v>
      </c>
      <c r="X151" s="81"/>
      <c r="Y151" s="305"/>
      <c r="Z151" s="312"/>
      <c r="AA151" s="294"/>
      <c r="AB151" s="264">
        <v>2787.99384669554</v>
      </c>
      <c r="AC151" s="239"/>
      <c r="AD151" s="242"/>
      <c r="AE151" s="216"/>
      <c r="AF151" s="239"/>
      <c r="AG151" s="202">
        <f t="shared" si="4"/>
        <v>2899.0759106955402</v>
      </c>
      <c r="AH151" s="87"/>
      <c r="AI151" s="92"/>
      <c r="AJ151" s="92"/>
      <c r="AK151" s="7"/>
      <c r="AL151" s="24"/>
      <c r="AM151" s="92"/>
      <c r="AN151" s="92"/>
      <c r="AO151" s="79" t="s">
        <v>29</v>
      </c>
      <c r="AP151" s="87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8"/>
      <c r="BY151" s="58"/>
      <c r="BZ151" s="58"/>
      <c r="CA151" s="58"/>
      <c r="CB151" s="58"/>
      <c r="CC151" s="58"/>
      <c r="CD151" s="58"/>
      <c r="CE151" s="58"/>
      <c r="CF151" s="58"/>
      <c r="CG151" s="58"/>
    </row>
    <row r="152" spans="1:85" ht="51.95" customHeight="1">
      <c r="A152" s="46">
        <v>276</v>
      </c>
      <c r="B152" s="46">
        <v>478</v>
      </c>
      <c r="C152" s="44"/>
      <c r="D152" s="79">
        <v>144</v>
      </c>
      <c r="E152" s="79"/>
      <c r="F152" s="89" t="s">
        <v>56</v>
      </c>
      <c r="G152" s="138">
        <v>2870.0605949845703</v>
      </c>
      <c r="H152" s="16"/>
      <c r="I152" s="16"/>
      <c r="J152" s="139"/>
      <c r="K152" s="131">
        <v>1435.5339388296891</v>
      </c>
      <c r="L152" s="13">
        <v>1435.5390333333332</v>
      </c>
      <c r="M152" s="13">
        <v>-5.0945036441589764E-3</v>
      </c>
      <c r="N152" s="143">
        <v>-3.5488562870984728</v>
      </c>
      <c r="O152" s="147">
        <v>957.35838677806203</v>
      </c>
      <c r="P152" s="16"/>
      <c r="Q152" s="16"/>
      <c r="R152" s="139"/>
      <c r="S152" s="17">
        <v>718.27061075224844</v>
      </c>
      <c r="T152" s="16"/>
      <c r="U152" s="16"/>
      <c r="V152" s="16"/>
      <c r="W152" s="79" t="s">
        <v>29</v>
      </c>
      <c r="X152" s="81"/>
      <c r="Y152" s="305"/>
      <c r="Z152" s="312"/>
      <c r="AA152" s="294"/>
      <c r="AB152" s="264">
        <v>2758.9785309845702</v>
      </c>
      <c r="AC152" s="239"/>
      <c r="AD152" s="242"/>
      <c r="AE152" s="216"/>
      <c r="AF152" s="239"/>
      <c r="AG152" s="202">
        <f t="shared" si="4"/>
        <v>2870.0605949845703</v>
      </c>
      <c r="AH152" s="87"/>
      <c r="AI152" s="92"/>
      <c r="AJ152" s="92"/>
      <c r="AK152" s="7"/>
      <c r="AL152" s="24"/>
      <c r="AM152" s="92"/>
      <c r="AN152" s="92"/>
      <c r="AO152" s="87"/>
      <c r="AP152" s="79" t="s">
        <v>29</v>
      </c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8"/>
      <c r="BY152" s="58"/>
      <c r="BZ152" s="58"/>
      <c r="CA152" s="58"/>
      <c r="CB152" s="58"/>
      <c r="CC152" s="58"/>
      <c r="CD152" s="58"/>
      <c r="CE152" s="58"/>
      <c r="CF152" s="58"/>
      <c r="CG152" s="58"/>
    </row>
    <row r="153" spans="1:85" ht="51.95" customHeight="1">
      <c r="A153" s="46">
        <v>440</v>
      </c>
      <c r="B153" s="46">
        <v>483</v>
      </c>
      <c r="C153" s="44"/>
      <c r="D153" s="79">
        <v>145</v>
      </c>
      <c r="E153" s="79"/>
      <c r="F153" s="89" t="s">
        <v>203</v>
      </c>
      <c r="G153" s="138">
        <v>3508.3140282540699</v>
      </c>
      <c r="H153" s="16"/>
      <c r="I153" s="16"/>
      <c r="J153" s="139"/>
      <c r="K153" s="131">
        <v>1754.6606554644388</v>
      </c>
      <c r="L153" s="13">
        <v>1754.6705999999999</v>
      </c>
      <c r="M153" s="13">
        <v>-9.9445355610896513E-3</v>
      </c>
      <c r="N153" s="143">
        <v>-5.6674978891901153</v>
      </c>
      <c r="O153" s="147">
        <v>1170.1095312012285</v>
      </c>
      <c r="P153" s="13">
        <v>1170.1076333333333</v>
      </c>
      <c r="Q153" s="13">
        <v>1.8978678951953043E-3</v>
      </c>
      <c r="R153" s="135">
        <v>1.6219574702950781</v>
      </c>
      <c r="S153" s="17">
        <v>877.83396906962332</v>
      </c>
      <c r="T153" s="16"/>
      <c r="U153" s="16"/>
      <c r="V153" s="16"/>
      <c r="W153" s="79" t="s">
        <v>29</v>
      </c>
      <c r="X153" s="81"/>
      <c r="Y153" s="305"/>
      <c r="Z153" s="312"/>
      <c r="AA153" s="294"/>
      <c r="AB153" s="264">
        <v>3397.2319642540701</v>
      </c>
      <c r="AC153" s="239"/>
      <c r="AD153" s="242"/>
      <c r="AE153" s="216"/>
      <c r="AF153" s="239"/>
      <c r="AG153" s="202">
        <f t="shared" si="4"/>
        <v>3508.3140282540699</v>
      </c>
      <c r="AH153" s="87"/>
      <c r="AI153" s="92"/>
      <c r="AJ153" s="92"/>
      <c r="AK153" s="7"/>
      <c r="AL153" s="24"/>
      <c r="AM153" s="92"/>
      <c r="AN153" s="77" t="s">
        <v>29</v>
      </c>
      <c r="AO153" s="79" t="s">
        <v>29</v>
      </c>
      <c r="AP153" s="87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</row>
    <row r="154" spans="1:85" ht="51.95" customHeight="1">
      <c r="A154" s="46">
        <v>476</v>
      </c>
      <c r="B154" s="46">
        <v>485</v>
      </c>
      <c r="C154" s="44"/>
      <c r="D154" s="79">
        <v>146</v>
      </c>
      <c r="E154" s="79"/>
      <c r="F154" s="89" t="s">
        <v>204</v>
      </c>
      <c r="G154" s="138">
        <v>3769.4101134668799</v>
      </c>
      <c r="H154" s="16"/>
      <c r="I154" s="16"/>
      <c r="J154" s="139"/>
      <c r="K154" s="131">
        <v>1885.2086980708439</v>
      </c>
      <c r="L154" s="16"/>
      <c r="M154" s="16"/>
      <c r="N154" s="142"/>
      <c r="O154" s="147">
        <v>1257.1415596054985</v>
      </c>
      <c r="P154" s="13">
        <v>1257.1387500000001</v>
      </c>
      <c r="Q154" s="13">
        <v>2.8096054984416696E-3</v>
      </c>
      <c r="R154" s="135">
        <v>2.234915771397572</v>
      </c>
      <c r="S154" s="17">
        <v>943.10799037282584</v>
      </c>
      <c r="T154" s="13">
        <v>943.10550000000001</v>
      </c>
      <c r="U154" s="13">
        <v>2.4903728258323099E-3</v>
      </c>
      <c r="V154" s="13">
        <v>2.6406019790457136</v>
      </c>
      <c r="W154" s="79" t="s">
        <v>29</v>
      </c>
      <c r="X154" s="81"/>
      <c r="Y154" s="306">
        <v>4.2035693502248748E-4</v>
      </c>
      <c r="Z154" s="313">
        <v>1.687233795637375E-4</v>
      </c>
      <c r="AA154" s="113" t="s">
        <v>29</v>
      </c>
      <c r="AB154" s="264">
        <v>3658.3280494668797</v>
      </c>
      <c r="AC154" s="239"/>
      <c r="AD154" s="242"/>
      <c r="AE154" s="216"/>
      <c r="AF154" s="239"/>
      <c r="AG154" s="202">
        <f t="shared" si="4"/>
        <v>3769.4101134668799</v>
      </c>
      <c r="AH154" s="87"/>
      <c r="AI154" s="92"/>
      <c r="AJ154" s="92"/>
      <c r="AK154" s="7"/>
      <c r="AL154" s="24"/>
      <c r="AM154" s="92"/>
      <c r="AN154" s="77" t="s">
        <v>29</v>
      </c>
      <c r="AO154" s="87"/>
      <c r="AP154" s="87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8"/>
      <c r="BQ154" s="58"/>
      <c r="BR154" s="58"/>
      <c r="BS154" s="58"/>
      <c r="BT154" s="58"/>
      <c r="BU154" s="58"/>
      <c r="BV154" s="58"/>
      <c r="BW154" s="58"/>
      <c r="BX154" s="58"/>
      <c r="BY154" s="58"/>
      <c r="BZ154" s="58"/>
      <c r="CA154" s="58"/>
      <c r="CB154" s="58"/>
      <c r="CC154" s="58"/>
      <c r="CD154" s="58"/>
      <c r="CE154" s="58"/>
      <c r="CF154" s="58"/>
      <c r="CG154" s="58"/>
    </row>
    <row r="155" spans="1:85" s="45" customFormat="1" ht="51.95" customHeight="1">
      <c r="A155" s="46">
        <v>480</v>
      </c>
      <c r="B155" s="46">
        <v>486</v>
      </c>
      <c r="C155" s="2">
        <v>102</v>
      </c>
      <c r="D155" s="79">
        <v>147</v>
      </c>
      <c r="E155" s="120"/>
      <c r="F155" s="89" t="s">
        <v>205</v>
      </c>
      <c r="G155" s="138">
        <v>3798.4254291778498</v>
      </c>
      <c r="H155" s="16"/>
      <c r="I155" s="16"/>
      <c r="J155" s="139"/>
      <c r="K155" s="131">
        <v>1899.7163559263288</v>
      </c>
      <c r="L155" s="16"/>
      <c r="M155" s="16"/>
      <c r="N155" s="142"/>
      <c r="O155" s="137">
        <v>1266.8133315091552</v>
      </c>
      <c r="P155" s="13">
        <v>1266.81</v>
      </c>
      <c r="Q155" s="13">
        <v>3.3315091552594822E-3</v>
      </c>
      <c r="R155" s="135">
        <v>2.6298343034412608</v>
      </c>
      <c r="S155" s="17">
        <v>950.3618193005683</v>
      </c>
      <c r="T155" s="13">
        <v>950.35399999999993</v>
      </c>
      <c r="U155" s="13">
        <v>7.8193005683715455E-3</v>
      </c>
      <c r="V155" s="13">
        <v>8.2277090783447786</v>
      </c>
      <c r="W155" s="79" t="s">
        <v>29</v>
      </c>
      <c r="X155" s="43" t="s">
        <v>319</v>
      </c>
      <c r="Y155" s="307">
        <v>5.2559163692374546E-4</v>
      </c>
      <c r="Z155" s="314">
        <v>2.2291308948444889E-4</v>
      </c>
      <c r="AA155" s="295" t="s">
        <v>29</v>
      </c>
      <c r="AB155" s="264">
        <v>3687.34336517785</v>
      </c>
      <c r="AC155" s="239"/>
      <c r="AD155" s="242"/>
      <c r="AE155" s="216"/>
      <c r="AF155" s="239"/>
      <c r="AG155" s="202">
        <f t="shared" si="4"/>
        <v>3798.4254291778498</v>
      </c>
      <c r="AH155" s="87"/>
      <c r="AI155" s="92"/>
      <c r="AJ155" s="92"/>
      <c r="AK155" s="7"/>
      <c r="AL155" s="24"/>
      <c r="AM155" s="92"/>
      <c r="AN155" s="92"/>
      <c r="AO155" s="87"/>
      <c r="AP155" s="87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8"/>
      <c r="BS155" s="58"/>
      <c r="BT155" s="58"/>
      <c r="BU155" s="58"/>
      <c r="BV155" s="58"/>
      <c r="BW155" s="58"/>
      <c r="BX155" s="58"/>
      <c r="BY155" s="58"/>
      <c r="BZ155" s="58"/>
      <c r="CA155" s="58"/>
      <c r="CB155" s="58"/>
      <c r="CC155" s="58"/>
      <c r="CD155" s="58"/>
      <c r="CE155" s="58"/>
      <c r="CF155" s="58"/>
      <c r="CG155" s="58"/>
    </row>
    <row r="156" spans="1:85" s="45" customFormat="1" ht="51.95" customHeight="1">
      <c r="A156" s="46">
        <v>483</v>
      </c>
      <c r="B156" s="46">
        <v>487</v>
      </c>
      <c r="C156" s="44"/>
      <c r="D156" s="79">
        <v>148</v>
      </c>
      <c r="E156" s="79"/>
      <c r="F156" s="89" t="s">
        <v>206</v>
      </c>
      <c r="G156" s="138">
        <v>3827.4407448888205</v>
      </c>
      <c r="H156" s="16"/>
      <c r="I156" s="16"/>
      <c r="J156" s="139"/>
      <c r="K156" s="131">
        <v>1914.2240137818142</v>
      </c>
      <c r="L156" s="16"/>
      <c r="M156" s="16"/>
      <c r="N156" s="142"/>
      <c r="O156" s="146">
        <v>1276.4851034128121</v>
      </c>
      <c r="P156" s="13">
        <v>1276.4802999999999</v>
      </c>
      <c r="Q156" s="13">
        <v>4.8034128121798858E-3</v>
      </c>
      <c r="R156" s="135">
        <v>3.7629995049197795</v>
      </c>
      <c r="S156" s="17">
        <v>957.61564822831099</v>
      </c>
      <c r="T156" s="16"/>
      <c r="U156" s="16"/>
      <c r="V156" s="16"/>
      <c r="W156" s="79" t="s">
        <v>29</v>
      </c>
      <c r="X156" s="81"/>
      <c r="Y156" s="305"/>
      <c r="Z156" s="312"/>
      <c r="AA156" s="294"/>
      <c r="AB156" s="264">
        <v>3716.3586808888203</v>
      </c>
      <c r="AC156" s="239"/>
      <c r="AD156" s="242"/>
      <c r="AE156" s="216"/>
      <c r="AF156" s="239"/>
      <c r="AG156" s="202">
        <f t="shared" si="4"/>
        <v>3827.4407448888205</v>
      </c>
      <c r="AH156" s="87"/>
      <c r="AI156" s="92"/>
      <c r="AJ156" s="92"/>
      <c r="AK156" s="7"/>
      <c r="AL156" s="24"/>
      <c r="AM156" s="92"/>
      <c r="AN156" s="92"/>
      <c r="AO156" s="87"/>
      <c r="AP156" s="87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8"/>
    </row>
    <row r="157" spans="1:85" ht="54.95" customHeight="1">
      <c r="A157" s="46">
        <v>513</v>
      </c>
      <c r="B157" s="46">
        <v>488</v>
      </c>
      <c r="C157" s="44"/>
      <c r="D157" s="79">
        <v>149</v>
      </c>
      <c r="E157" s="79"/>
      <c r="F157" s="89" t="s">
        <v>207</v>
      </c>
      <c r="G157" s="138">
        <v>4030.50619867969</v>
      </c>
      <c r="H157" s="16"/>
      <c r="I157" s="16"/>
      <c r="J157" s="139"/>
      <c r="K157" s="131">
        <v>2015.7567406772489</v>
      </c>
      <c r="L157" s="16"/>
      <c r="M157" s="16"/>
      <c r="N157" s="142"/>
      <c r="O157" s="147">
        <v>1344.1735880097685</v>
      </c>
      <c r="P157" s="13">
        <v>1344.1730666666665</v>
      </c>
      <c r="Q157" s="13">
        <v>5.2134310203655332E-4</v>
      </c>
      <c r="R157" s="135">
        <v>0.38785399942910093</v>
      </c>
      <c r="S157" s="17">
        <v>1008.3820116760284</v>
      </c>
      <c r="T157" s="16"/>
      <c r="U157" s="16"/>
      <c r="V157" s="16"/>
      <c r="W157" s="79" t="s">
        <v>29</v>
      </c>
      <c r="X157" s="81"/>
      <c r="Y157" s="305"/>
      <c r="Z157" s="312"/>
      <c r="AA157" s="294"/>
      <c r="AB157" s="264">
        <v>3919.4241346796903</v>
      </c>
      <c r="AC157" s="239"/>
      <c r="AD157" s="242"/>
      <c r="AE157" s="216"/>
      <c r="AF157" s="239"/>
      <c r="AG157" s="202">
        <f t="shared" si="4"/>
        <v>4030.50619867969</v>
      </c>
      <c r="AH157" s="87"/>
      <c r="AI157" s="358" t="s">
        <v>29</v>
      </c>
      <c r="AJ157" s="92"/>
      <c r="AK157" s="7"/>
      <c r="AL157" s="24"/>
      <c r="AM157" s="77" t="s">
        <v>29</v>
      </c>
      <c r="AN157" s="77" t="s">
        <v>29</v>
      </c>
      <c r="AO157" s="358" t="s">
        <v>29</v>
      </c>
      <c r="AP157" s="87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8"/>
      <c r="BY157" s="58"/>
      <c r="BZ157" s="58"/>
      <c r="CA157" s="58"/>
      <c r="CB157" s="58"/>
      <c r="CC157" s="58"/>
      <c r="CD157" s="58"/>
      <c r="CE157" s="58"/>
      <c r="CF157" s="58"/>
      <c r="CG157" s="58"/>
    </row>
    <row r="158" spans="1:85" ht="51.95" customHeight="1">
      <c r="A158" s="46">
        <v>520</v>
      </c>
      <c r="B158" s="46">
        <v>489</v>
      </c>
      <c r="C158" s="2">
        <v>108</v>
      </c>
      <c r="D158" s="79">
        <v>150</v>
      </c>
      <c r="E158" s="79"/>
      <c r="F158" s="89" t="s">
        <v>208</v>
      </c>
      <c r="G158" s="138">
        <v>4059.5215143906607</v>
      </c>
      <c r="H158" s="16"/>
      <c r="I158" s="16"/>
      <c r="J158" s="139"/>
      <c r="K158" s="131">
        <v>2030.2643985327343</v>
      </c>
      <c r="L158" s="16"/>
      <c r="M158" s="16"/>
      <c r="N158" s="142"/>
      <c r="O158" s="137">
        <v>1353.8453599134255</v>
      </c>
      <c r="P158" s="13">
        <v>1353.8419000000001</v>
      </c>
      <c r="Q158" s="13">
        <v>3.4599134253312513E-3</v>
      </c>
      <c r="R158" s="135">
        <v>2.5556193696690017</v>
      </c>
      <c r="S158" s="17">
        <v>1015.635840603771</v>
      </c>
      <c r="T158" s="13">
        <v>1015.6381</v>
      </c>
      <c r="U158" s="13">
        <v>-2.2593962289647607E-3</v>
      </c>
      <c r="V158" s="13">
        <v>-2.2246125418551634</v>
      </c>
      <c r="W158" s="79" t="s">
        <v>29</v>
      </c>
      <c r="X158" s="43" t="s">
        <v>320</v>
      </c>
      <c r="Y158" s="307">
        <v>4.3215571369236452E-4</v>
      </c>
      <c r="Z158" s="314">
        <v>2.5255106366018368E-4</v>
      </c>
      <c r="AA158" s="295" t="s">
        <v>29</v>
      </c>
      <c r="AB158" s="264">
        <v>3948.4394503906606</v>
      </c>
      <c r="AC158" s="239"/>
      <c r="AD158" s="242"/>
      <c r="AE158" s="216"/>
      <c r="AF158" s="239"/>
      <c r="AG158" s="202">
        <f t="shared" si="4"/>
        <v>4059.5215143906607</v>
      </c>
      <c r="AH158" s="87"/>
      <c r="AI158" s="380"/>
      <c r="AJ158" s="92"/>
      <c r="AK158" s="6" t="s">
        <v>29</v>
      </c>
      <c r="AL158" s="24"/>
      <c r="AM158" s="77" t="s">
        <v>29</v>
      </c>
      <c r="AN158" s="92"/>
      <c r="AO158" s="380"/>
      <c r="AP158" s="87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8"/>
      <c r="BY158" s="58"/>
      <c r="BZ158" s="58"/>
      <c r="CA158" s="58"/>
      <c r="CB158" s="58"/>
      <c r="CC158" s="58"/>
      <c r="CD158" s="58"/>
      <c r="CE158" s="58"/>
      <c r="CF158" s="58"/>
      <c r="CG158" s="58"/>
    </row>
    <row r="159" spans="1:85" ht="51.95" customHeight="1">
      <c r="A159" s="46">
        <v>527</v>
      </c>
      <c r="B159" s="46">
        <v>490</v>
      </c>
      <c r="C159" s="2">
        <v>109</v>
      </c>
      <c r="D159" s="79">
        <v>151</v>
      </c>
      <c r="E159" s="79"/>
      <c r="F159" s="89" t="s">
        <v>209</v>
      </c>
      <c r="G159" s="138">
        <v>4088.5368301016297</v>
      </c>
      <c r="H159" s="16"/>
      <c r="I159" s="16"/>
      <c r="J159" s="139"/>
      <c r="K159" s="131">
        <v>2044.7720563882187</v>
      </c>
      <c r="L159" s="16"/>
      <c r="M159" s="16"/>
      <c r="N159" s="142"/>
      <c r="O159" s="137">
        <v>1363.5171318170817</v>
      </c>
      <c r="P159" s="13">
        <v>1363.5135666666667</v>
      </c>
      <c r="Q159" s="13">
        <v>3.5651504149427637E-3</v>
      </c>
      <c r="R159" s="135">
        <v>2.6146722558532804</v>
      </c>
      <c r="S159" s="17">
        <v>1022.8896695315133</v>
      </c>
      <c r="T159" s="13">
        <v>1022.8844666666668</v>
      </c>
      <c r="U159" s="13">
        <v>5.2028648465238803E-3</v>
      </c>
      <c r="V159" s="13">
        <v>5.0864379624703888</v>
      </c>
      <c r="W159" s="79" t="s">
        <v>29</v>
      </c>
      <c r="X159" s="43" t="s">
        <v>321</v>
      </c>
      <c r="Y159" s="307">
        <v>6.9473994323278234E-4</v>
      </c>
      <c r="Z159" s="314">
        <v>3.7883392352000203E-4</v>
      </c>
      <c r="AA159" s="295" t="s">
        <v>29</v>
      </c>
      <c r="AB159" s="264">
        <v>3977.45476610163</v>
      </c>
      <c r="AC159" s="239"/>
      <c r="AD159" s="242"/>
      <c r="AE159" s="216"/>
      <c r="AF159" s="239"/>
      <c r="AG159" s="202">
        <f t="shared" si="4"/>
        <v>4088.5368301016297</v>
      </c>
      <c r="AH159" s="87"/>
      <c r="AI159" s="380"/>
      <c r="AJ159" s="92"/>
      <c r="AK159" s="6" t="s">
        <v>29</v>
      </c>
      <c r="AL159" s="24"/>
      <c r="AM159" s="92"/>
      <c r="AN159" s="92"/>
      <c r="AO159" s="380"/>
      <c r="AP159" s="87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8"/>
      <c r="BP159" s="58"/>
      <c r="BQ159" s="58"/>
      <c r="BR159" s="58"/>
      <c r="BS159" s="58"/>
      <c r="BT159" s="58"/>
      <c r="BU159" s="58"/>
      <c r="BV159" s="58"/>
      <c r="BW159" s="58"/>
      <c r="BX159" s="58"/>
      <c r="BY159" s="58"/>
      <c r="BZ159" s="58"/>
      <c r="CA159" s="58"/>
      <c r="CB159" s="58"/>
      <c r="CC159" s="58"/>
      <c r="CD159" s="58"/>
      <c r="CE159" s="58"/>
      <c r="CF159" s="58"/>
      <c r="CG159" s="58"/>
    </row>
    <row r="160" spans="1:85" ht="51.95" customHeight="1">
      <c r="A160" s="46">
        <v>533</v>
      </c>
      <c r="B160" s="46">
        <v>491</v>
      </c>
      <c r="C160" s="44"/>
      <c r="D160" s="79">
        <v>152</v>
      </c>
      <c r="E160" s="79"/>
      <c r="F160" s="89" t="s">
        <v>210</v>
      </c>
      <c r="G160" s="138">
        <v>4117.5521458126004</v>
      </c>
      <c r="H160" s="16"/>
      <c r="I160" s="16"/>
      <c r="J160" s="139"/>
      <c r="K160" s="131">
        <v>2059.2797142437043</v>
      </c>
      <c r="L160" s="16"/>
      <c r="M160" s="16"/>
      <c r="N160" s="142"/>
      <c r="O160" s="146">
        <v>1373.1889037207386</v>
      </c>
      <c r="P160" s="13">
        <v>1373.1853000000001</v>
      </c>
      <c r="Q160" s="13">
        <v>3.603720738510674E-3</v>
      </c>
      <c r="R160" s="135">
        <v>2.6243444938610954</v>
      </c>
      <c r="S160" s="17">
        <v>1030.1434984592561</v>
      </c>
      <c r="T160" s="13">
        <v>1030.1380666666666</v>
      </c>
      <c r="U160" s="13">
        <v>5.4317925894338259E-3</v>
      </c>
      <c r="V160" s="13">
        <v>5.2728504306030555</v>
      </c>
      <c r="W160" s="79" t="s">
        <v>29</v>
      </c>
      <c r="X160" s="81"/>
      <c r="Y160" s="306">
        <v>1.8751449941158398E-4</v>
      </c>
      <c r="Z160" s="313">
        <v>1.0673314927903606E-4</v>
      </c>
      <c r="AA160" s="113" t="s">
        <v>29</v>
      </c>
      <c r="AB160" s="264">
        <v>4006.4700818126003</v>
      </c>
      <c r="AC160" s="239"/>
      <c r="AD160" s="242"/>
      <c r="AE160" s="216"/>
      <c r="AF160" s="239"/>
      <c r="AG160" s="202">
        <f t="shared" si="4"/>
        <v>4117.5521458126004</v>
      </c>
      <c r="AH160" s="87"/>
      <c r="AI160" s="359"/>
      <c r="AJ160" s="92"/>
      <c r="AK160" s="7"/>
      <c r="AL160" s="24"/>
      <c r="AM160" s="92"/>
      <c r="AN160" s="92"/>
      <c r="AO160" s="359"/>
      <c r="AP160" s="87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8"/>
      <c r="BP160" s="58"/>
      <c r="BQ160" s="58"/>
      <c r="BR160" s="58"/>
      <c r="BS160" s="58"/>
      <c r="BT160" s="58"/>
      <c r="BU160" s="58"/>
      <c r="BV160" s="58"/>
      <c r="BW160" s="58"/>
      <c r="BX160" s="58"/>
      <c r="BY160" s="58"/>
      <c r="BZ160" s="58"/>
      <c r="CA160" s="58"/>
      <c r="CB160" s="58"/>
      <c r="CC160" s="58"/>
      <c r="CD160" s="58"/>
      <c r="CE160" s="58"/>
      <c r="CF160" s="58"/>
      <c r="CG160" s="58"/>
    </row>
    <row r="161" spans="1:85" ht="72" customHeight="1">
      <c r="A161" s="46">
        <v>453</v>
      </c>
      <c r="B161" s="46">
        <v>494</v>
      </c>
      <c r="C161" s="44"/>
      <c r="D161" s="79">
        <v>153</v>
      </c>
      <c r="E161" s="79"/>
      <c r="F161" s="89" t="s">
        <v>211</v>
      </c>
      <c r="G161" s="138">
        <v>3596.3413056310701</v>
      </c>
      <c r="H161" s="16"/>
      <c r="I161" s="16"/>
      <c r="J161" s="139"/>
      <c r="K161" s="131">
        <v>1798.674294152939</v>
      </c>
      <c r="L161" s="13">
        <v>1798.6593</v>
      </c>
      <c r="M161" s="13">
        <v>1.4994152938925254E-2</v>
      </c>
      <c r="N161" s="143">
        <v>8.3362246225832362</v>
      </c>
      <c r="O161" s="146">
        <v>1199.4519569935619</v>
      </c>
      <c r="P161" s="13">
        <v>1199.4492</v>
      </c>
      <c r="Q161" s="13">
        <v>2.7569935618885211E-3</v>
      </c>
      <c r="R161" s="135">
        <v>2.2985443858868284</v>
      </c>
      <c r="S161" s="17">
        <v>899.84078841387338</v>
      </c>
      <c r="T161" s="16"/>
      <c r="U161" s="16"/>
      <c r="V161" s="16"/>
      <c r="W161" s="79" t="s">
        <v>29</v>
      </c>
      <c r="X161" s="81"/>
      <c r="Y161" s="305"/>
      <c r="Z161" s="312"/>
      <c r="AA161" s="294"/>
      <c r="AB161" s="264">
        <v>3485.2592416310699</v>
      </c>
      <c r="AC161" s="239"/>
      <c r="AD161" s="242"/>
      <c r="AE161" s="216"/>
      <c r="AF161" s="239"/>
      <c r="AG161" s="202">
        <f t="shared" si="4"/>
        <v>3596.3413056310701</v>
      </c>
      <c r="AH161" s="87"/>
      <c r="AI161" s="92"/>
      <c r="AJ161" s="92"/>
      <c r="AK161" s="7"/>
      <c r="AL161" s="24"/>
      <c r="AM161" s="92"/>
      <c r="AN161" s="77" t="s">
        <v>29</v>
      </c>
      <c r="AO161" s="87"/>
      <c r="AP161" s="79" t="s">
        <v>29</v>
      </c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8"/>
      <c r="CD161" s="58"/>
      <c r="CE161" s="58"/>
      <c r="CF161" s="58"/>
      <c r="CG161" s="58"/>
    </row>
    <row r="162" spans="1:85" s="45" customFormat="1" ht="69.75" customHeight="1">
      <c r="A162" s="45">
        <v>542</v>
      </c>
      <c r="B162" s="45">
        <v>507</v>
      </c>
      <c r="C162" s="57"/>
      <c r="D162" s="79">
        <v>154</v>
      </c>
      <c r="E162" s="79"/>
      <c r="F162" s="114" t="s">
        <v>212</v>
      </c>
      <c r="G162" s="138">
        <v>3886.45270655485</v>
      </c>
      <c r="H162" s="16"/>
      <c r="I162" s="16"/>
      <c r="J162" s="139"/>
      <c r="K162" s="131">
        <v>1943.7299946148289</v>
      </c>
      <c r="L162" s="16"/>
      <c r="M162" s="16"/>
      <c r="N162" s="142"/>
      <c r="O162" s="146">
        <v>1296.1557573014886</v>
      </c>
      <c r="P162" s="13">
        <v>1296.1563333333334</v>
      </c>
      <c r="Q162" s="13">
        <v>-5.7603184473009605E-4</v>
      </c>
      <c r="R162" s="135">
        <v>-0.44441560474904396</v>
      </c>
      <c r="S162" s="17">
        <v>591.47084611835828</v>
      </c>
      <c r="T162" s="16"/>
      <c r="U162" s="16"/>
      <c r="V162" s="16"/>
      <c r="W162" s="91" t="s">
        <v>29</v>
      </c>
      <c r="X162" s="81"/>
      <c r="Y162" s="308">
        <v>2.0871494995013432E-4</v>
      </c>
      <c r="Z162" s="315">
        <v>5.7855488354580978E-5</v>
      </c>
      <c r="AA162" s="297" t="s">
        <v>29</v>
      </c>
      <c r="AB162" s="264">
        <v>3775.3706425548503</v>
      </c>
      <c r="AC162" s="239"/>
      <c r="AD162" s="242"/>
      <c r="AE162" s="216"/>
      <c r="AF162" s="239"/>
      <c r="AG162" s="202">
        <f t="shared" si="4"/>
        <v>3886.45270655485</v>
      </c>
      <c r="AH162" s="7"/>
      <c r="AI162" s="92"/>
      <c r="AJ162" s="92"/>
      <c r="AK162" s="7"/>
      <c r="AL162" s="24"/>
      <c r="AM162" s="92"/>
      <c r="AN162" s="358" t="s">
        <v>29</v>
      </c>
      <c r="AO162" s="7"/>
      <c r="AP162" s="151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8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8"/>
    </row>
    <row r="163" spans="1:85" s="45" customFormat="1" ht="69.75" customHeight="1">
      <c r="A163" s="45">
        <v>546</v>
      </c>
      <c r="B163" s="45">
        <v>508</v>
      </c>
      <c r="C163" s="57"/>
      <c r="D163" s="79">
        <v>155</v>
      </c>
      <c r="E163" s="79"/>
      <c r="F163" s="114" t="s">
        <v>213</v>
      </c>
      <c r="G163" s="138">
        <v>3915.4680222658199</v>
      </c>
      <c r="H163" s="16"/>
      <c r="I163" s="16"/>
      <c r="J163" s="139"/>
      <c r="K163" s="131">
        <v>1958.2376524703138</v>
      </c>
      <c r="L163" s="16"/>
      <c r="M163" s="16"/>
      <c r="N163" s="142"/>
      <c r="O163" s="146">
        <v>1305.8275292051451</v>
      </c>
      <c r="P163" s="13">
        <v>1305.8246666666666</v>
      </c>
      <c r="Q163" s="13">
        <v>2.8625384784390917E-3</v>
      </c>
      <c r="R163" s="135">
        <v>2.1921260001169633</v>
      </c>
      <c r="S163" s="17">
        <v>591.22119634930334</v>
      </c>
      <c r="T163" s="16"/>
      <c r="U163" s="16"/>
      <c r="V163" s="16"/>
      <c r="W163" s="91" t="s">
        <v>29</v>
      </c>
      <c r="X163" s="81"/>
      <c r="Y163" s="309"/>
      <c r="Z163" s="316"/>
      <c r="AA163" s="298"/>
      <c r="AB163" s="264">
        <v>3804.3859582658197</v>
      </c>
      <c r="AC163" s="239"/>
      <c r="AD163" s="242"/>
      <c r="AE163" s="216"/>
      <c r="AF163" s="239"/>
      <c r="AG163" s="202">
        <f t="shared" si="4"/>
        <v>3915.4680222658199</v>
      </c>
      <c r="AH163" s="7"/>
      <c r="AI163" s="92"/>
      <c r="AJ163" s="92"/>
      <c r="AK163" s="7"/>
      <c r="AL163" s="24"/>
      <c r="AM163" s="92"/>
      <c r="AN163" s="380"/>
      <c r="AO163" s="7"/>
      <c r="AP163" s="151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8"/>
      <c r="BS163" s="58"/>
      <c r="BT163" s="58"/>
      <c r="BU163" s="58"/>
      <c r="BV163" s="58"/>
      <c r="BW163" s="58"/>
      <c r="BX163" s="58"/>
      <c r="BY163" s="58"/>
      <c r="BZ163" s="58"/>
      <c r="CA163" s="58"/>
      <c r="CB163" s="58"/>
      <c r="CC163" s="58"/>
      <c r="CD163" s="58"/>
      <c r="CE163" s="58"/>
      <c r="CF163" s="58"/>
      <c r="CG163" s="58"/>
    </row>
    <row r="164" spans="1:85" s="45" customFormat="1" ht="69.75" customHeight="1">
      <c r="A164" s="45">
        <v>551</v>
      </c>
      <c r="B164" s="45">
        <v>509</v>
      </c>
      <c r="C164" s="57"/>
      <c r="D164" s="79">
        <v>156</v>
      </c>
      <c r="E164" s="79"/>
      <c r="F164" s="114" t="s">
        <v>214</v>
      </c>
      <c r="G164" s="138">
        <v>3944.4833379767897</v>
      </c>
      <c r="H164" s="16"/>
      <c r="I164" s="16"/>
      <c r="J164" s="139"/>
      <c r="K164" s="131">
        <v>1972.7453103257988</v>
      </c>
      <c r="L164" s="16"/>
      <c r="M164" s="16"/>
      <c r="N164" s="142"/>
      <c r="O164" s="146">
        <v>1315.4993011088018</v>
      </c>
      <c r="P164" s="13">
        <v>1315.4950000000001</v>
      </c>
      <c r="Q164" s="13">
        <v>4.3011088016555732E-3</v>
      </c>
      <c r="R164" s="135">
        <v>3.2695637299314981</v>
      </c>
      <c r="S164" s="17">
        <v>590.9715465802484</v>
      </c>
      <c r="T164" s="16"/>
      <c r="U164" s="16"/>
      <c r="V164" s="16"/>
      <c r="W164" s="91" t="s">
        <v>29</v>
      </c>
      <c r="X164" s="81"/>
      <c r="Y164" s="309"/>
      <c r="Z164" s="316"/>
      <c r="AA164" s="298"/>
      <c r="AB164" s="264">
        <v>3833.40127397679</v>
      </c>
      <c r="AC164" s="239"/>
      <c r="AD164" s="242"/>
      <c r="AE164" s="216"/>
      <c r="AF164" s="239"/>
      <c r="AG164" s="202">
        <f t="shared" si="4"/>
        <v>3944.4833379767897</v>
      </c>
      <c r="AH164" s="7"/>
      <c r="AI164" s="92"/>
      <c r="AJ164" s="92"/>
      <c r="AK164" s="7"/>
      <c r="AL164" s="24"/>
      <c r="AM164" s="92"/>
      <c r="AN164" s="380"/>
      <c r="AO164" s="7"/>
      <c r="AP164" s="151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58"/>
      <c r="BR164" s="58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58"/>
      <c r="CD164" s="58"/>
      <c r="CE164" s="58"/>
      <c r="CF164" s="58"/>
      <c r="CG164" s="58"/>
    </row>
    <row r="165" spans="1:85" s="45" customFormat="1" ht="69.75" customHeight="1">
      <c r="A165" s="45">
        <v>558</v>
      </c>
      <c r="B165" s="45">
        <v>510</v>
      </c>
      <c r="C165" s="57"/>
      <c r="D165" s="79">
        <v>157</v>
      </c>
      <c r="E165" s="79"/>
      <c r="F165" s="114" t="s">
        <v>215</v>
      </c>
      <c r="G165" s="138">
        <v>3973.4986536877605</v>
      </c>
      <c r="H165" s="16"/>
      <c r="I165" s="16"/>
      <c r="J165" s="139"/>
      <c r="K165" s="131">
        <v>1987.2529681812841</v>
      </c>
      <c r="L165" s="16"/>
      <c r="M165" s="16"/>
      <c r="N165" s="142"/>
      <c r="O165" s="146">
        <v>1325.1710730124587</v>
      </c>
      <c r="P165" s="13">
        <v>1325.1665666666665</v>
      </c>
      <c r="Q165" s="13">
        <v>4.5063457921514782E-3</v>
      </c>
      <c r="R165" s="135">
        <v>3.4005766379335323</v>
      </c>
      <c r="S165" s="17">
        <v>590.72189681119346</v>
      </c>
      <c r="T165" s="16"/>
      <c r="U165" s="16"/>
      <c r="V165" s="16"/>
      <c r="W165" s="91" t="s">
        <v>29</v>
      </c>
      <c r="X165" s="81"/>
      <c r="Y165" s="309"/>
      <c r="Z165" s="316"/>
      <c r="AA165" s="298"/>
      <c r="AB165" s="264">
        <v>3862.4165896877603</v>
      </c>
      <c r="AC165" s="239"/>
      <c r="AD165" s="242"/>
      <c r="AE165" s="216"/>
      <c r="AF165" s="239"/>
      <c r="AG165" s="202">
        <f t="shared" si="4"/>
        <v>3973.4986536877605</v>
      </c>
      <c r="AH165" s="7"/>
      <c r="AI165" s="92"/>
      <c r="AJ165" s="92"/>
      <c r="AK165" s="7"/>
      <c r="AL165" s="24"/>
      <c r="AM165" s="92"/>
      <c r="AN165" s="359"/>
      <c r="AO165" s="7"/>
      <c r="AP165" s="151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  <c r="BK165" s="58"/>
      <c r="BL165" s="58"/>
      <c r="BM165" s="58"/>
      <c r="BN165" s="58"/>
      <c r="BO165" s="58"/>
      <c r="BP165" s="58"/>
      <c r="BQ165" s="58"/>
      <c r="BR165" s="58"/>
      <c r="BS165" s="58"/>
      <c r="BT165" s="58"/>
      <c r="BU165" s="58"/>
      <c r="BV165" s="58"/>
      <c r="BW165" s="58"/>
      <c r="BX165" s="58"/>
      <c r="BY165" s="58"/>
      <c r="BZ165" s="58"/>
      <c r="CA165" s="58"/>
      <c r="CB165" s="58"/>
      <c r="CC165" s="58"/>
      <c r="CD165" s="58"/>
      <c r="CE165" s="58"/>
      <c r="CF165" s="58"/>
      <c r="CG165" s="58"/>
    </row>
    <row r="166" spans="1:85" ht="72" customHeight="1">
      <c r="A166" s="46">
        <v>541</v>
      </c>
      <c r="B166" s="46">
        <v>497</v>
      </c>
      <c r="C166" s="44"/>
      <c r="D166" s="79">
        <v>158</v>
      </c>
      <c r="E166" s="79"/>
      <c r="F166" s="89" t="s">
        <v>216</v>
      </c>
      <c r="G166" s="138">
        <v>4176.5641074786299</v>
      </c>
      <c r="H166" s="16"/>
      <c r="I166" s="16"/>
      <c r="J166" s="139"/>
      <c r="K166" s="131">
        <v>2088.7856950767191</v>
      </c>
      <c r="L166" s="16"/>
      <c r="M166" s="16"/>
      <c r="N166" s="142"/>
      <c r="O166" s="146">
        <v>1392.8595576094151</v>
      </c>
      <c r="P166" s="13">
        <v>1392.8585</v>
      </c>
      <c r="Q166" s="13">
        <v>1.0576094150565041E-3</v>
      </c>
      <c r="R166" s="135">
        <v>0.75930800724209002</v>
      </c>
      <c r="S166" s="17">
        <v>1044.8964888757635</v>
      </c>
      <c r="T166" s="16"/>
      <c r="U166" s="16"/>
      <c r="V166" s="16"/>
      <c r="W166" s="79" t="s">
        <v>29</v>
      </c>
      <c r="X166" s="81"/>
      <c r="Y166" s="306">
        <v>6.9221216005646197E-5</v>
      </c>
      <c r="Z166" s="313">
        <v>2.9863267131349923E-5</v>
      </c>
      <c r="AA166" s="113" t="s">
        <v>29</v>
      </c>
      <c r="AB166" s="264">
        <v>4065.4820434786302</v>
      </c>
      <c r="AC166" s="239"/>
      <c r="AD166" s="242"/>
      <c r="AE166" s="216"/>
      <c r="AF166" s="239"/>
      <c r="AG166" s="202">
        <f t="shared" si="4"/>
        <v>4176.5641074786299</v>
      </c>
      <c r="AH166" s="87"/>
      <c r="AI166" s="92"/>
      <c r="AJ166" s="92"/>
      <c r="AK166" s="7"/>
      <c r="AL166" s="24"/>
      <c r="AM166" s="92"/>
      <c r="AN166" s="77" t="s">
        <v>29</v>
      </c>
      <c r="AO166" s="87"/>
      <c r="AP166" s="87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  <c r="BK166" s="58"/>
      <c r="BL166" s="58"/>
      <c r="BM166" s="58"/>
      <c r="BN166" s="58"/>
      <c r="BO166" s="58"/>
      <c r="BP166" s="58"/>
      <c r="BQ166" s="58"/>
      <c r="BR166" s="58"/>
      <c r="BS166" s="58"/>
      <c r="BT166" s="58"/>
      <c r="BU166" s="58"/>
      <c r="BV166" s="58"/>
      <c r="BW166" s="58"/>
      <c r="BX166" s="58"/>
      <c r="BY166" s="58"/>
      <c r="BZ166" s="58"/>
      <c r="CA166" s="58"/>
      <c r="CB166" s="58"/>
      <c r="CC166" s="58"/>
      <c r="CD166" s="58"/>
      <c r="CE166" s="58"/>
      <c r="CF166" s="58"/>
      <c r="CG166" s="58"/>
    </row>
    <row r="167" spans="1:85" ht="72" customHeight="1">
      <c r="A167" s="46">
        <v>545</v>
      </c>
      <c r="B167" s="46">
        <v>498</v>
      </c>
      <c r="C167" s="2">
        <v>112</v>
      </c>
      <c r="D167" s="79">
        <v>159</v>
      </c>
      <c r="E167" s="79"/>
      <c r="F167" s="89" t="s">
        <v>217</v>
      </c>
      <c r="G167" s="138">
        <v>4205.5794231896007</v>
      </c>
      <c r="H167" s="16"/>
      <c r="I167" s="16"/>
      <c r="J167" s="139"/>
      <c r="K167" s="131">
        <v>2103.2933529322045</v>
      </c>
      <c r="L167" s="16"/>
      <c r="M167" s="16"/>
      <c r="N167" s="142"/>
      <c r="O167" s="146">
        <v>1402.531329513072</v>
      </c>
      <c r="P167" s="13">
        <v>1402.5285000000001</v>
      </c>
      <c r="Q167" s="13">
        <v>2.8295130719016015E-3</v>
      </c>
      <c r="R167" s="135">
        <v>2.0174330600400538</v>
      </c>
      <c r="S167" s="17">
        <v>1052.1503178035061</v>
      </c>
      <c r="T167" s="16"/>
      <c r="U167" s="16"/>
      <c r="V167" s="16"/>
      <c r="W167" s="79" t="s">
        <v>29</v>
      </c>
      <c r="X167" s="81"/>
      <c r="Y167" s="306">
        <v>1.9282255164941418E-4</v>
      </c>
      <c r="Z167" s="313">
        <v>1.2009106458995498E-4</v>
      </c>
      <c r="AA167" s="113" t="s">
        <v>29</v>
      </c>
      <c r="AB167" s="264">
        <v>4094.4973591896005</v>
      </c>
      <c r="AC167" s="239"/>
      <c r="AD167" s="242"/>
      <c r="AE167" s="216"/>
      <c r="AF167" s="239"/>
      <c r="AG167" s="202">
        <f t="shared" si="4"/>
        <v>4205.5794231896007</v>
      </c>
      <c r="AH167" s="87"/>
      <c r="AI167" s="92"/>
      <c r="AJ167" s="92"/>
      <c r="AK167" s="6" t="s">
        <v>29</v>
      </c>
      <c r="AL167" s="24"/>
      <c r="AM167" s="92"/>
      <c r="AN167" s="92"/>
      <c r="AO167" s="87"/>
      <c r="AP167" s="87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  <c r="BK167" s="58"/>
      <c r="BL167" s="58"/>
      <c r="BM167" s="58"/>
      <c r="BN167" s="58"/>
      <c r="BO167" s="58"/>
      <c r="BP167" s="58"/>
      <c r="BQ167" s="58"/>
      <c r="BR167" s="58"/>
      <c r="BS167" s="58"/>
      <c r="BT167" s="58"/>
      <c r="BU167" s="58"/>
      <c r="BV167" s="58"/>
      <c r="BW167" s="58"/>
      <c r="BX167" s="58"/>
      <c r="BY167" s="58"/>
      <c r="BZ167" s="58"/>
      <c r="CA167" s="58"/>
      <c r="CB167" s="58"/>
      <c r="CC167" s="58"/>
      <c r="CD167" s="58"/>
      <c r="CE167" s="58"/>
      <c r="CF167" s="58"/>
      <c r="CG167" s="58"/>
    </row>
    <row r="168" spans="1:85" ht="72" customHeight="1">
      <c r="A168" s="46">
        <v>550</v>
      </c>
      <c r="B168" s="46">
        <v>499</v>
      </c>
      <c r="C168" s="2">
        <v>113</v>
      </c>
      <c r="D168" s="79">
        <v>160</v>
      </c>
      <c r="E168" s="79"/>
      <c r="F168" s="89" t="s">
        <v>218</v>
      </c>
      <c r="G168" s="138">
        <v>4234.5947389005696</v>
      </c>
      <c r="H168" s="16"/>
      <c r="I168" s="16"/>
      <c r="J168" s="139"/>
      <c r="K168" s="131">
        <v>2117.8010107876889</v>
      </c>
      <c r="L168" s="16"/>
      <c r="M168" s="16"/>
      <c r="N168" s="142"/>
      <c r="O168" s="137">
        <v>1412.2031014167285</v>
      </c>
      <c r="P168" s="13">
        <v>1412.1996999999999</v>
      </c>
      <c r="Q168" s="13">
        <v>3.4014167285931762E-3</v>
      </c>
      <c r="R168" s="135">
        <v>2.4085889098960762</v>
      </c>
      <c r="S168" s="17">
        <v>1059.4041467312484</v>
      </c>
      <c r="T168" s="13">
        <v>1059.3927666666668</v>
      </c>
      <c r="U168" s="13">
        <v>1.1380064581544502E-2</v>
      </c>
      <c r="V168" s="13">
        <v>10.74194830807229</v>
      </c>
      <c r="W168" s="79" t="s">
        <v>29</v>
      </c>
      <c r="X168" s="43" t="s">
        <v>322</v>
      </c>
      <c r="Y168" s="307">
        <v>1.9889189687979364E-4</v>
      </c>
      <c r="Z168" s="314">
        <v>1.332863417226429E-4</v>
      </c>
      <c r="AA168" s="295" t="s">
        <v>29</v>
      </c>
      <c r="AB168" s="264">
        <v>4123.5126749005694</v>
      </c>
      <c r="AC168" s="239"/>
      <c r="AD168" s="242"/>
      <c r="AE168" s="216"/>
      <c r="AF168" s="239"/>
      <c r="AG168" s="202">
        <f t="shared" si="4"/>
        <v>4234.5947389005696</v>
      </c>
      <c r="AH168" s="87"/>
      <c r="AI168" s="92"/>
      <c r="AJ168" s="92"/>
      <c r="AK168" s="6" t="s">
        <v>29</v>
      </c>
      <c r="AL168" s="24"/>
      <c r="AM168" s="92"/>
      <c r="AN168" s="92"/>
      <c r="AO168" s="87"/>
      <c r="AP168" s="87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8"/>
    </row>
    <row r="169" spans="1:85" ht="72" customHeight="1">
      <c r="A169" s="46">
        <v>557</v>
      </c>
      <c r="B169" s="46">
        <v>500</v>
      </c>
      <c r="C169" s="44"/>
      <c r="D169" s="79">
        <v>161</v>
      </c>
      <c r="E169" s="79"/>
      <c r="F169" s="89" t="s">
        <v>219</v>
      </c>
      <c r="G169" s="138">
        <v>4263.6100546115404</v>
      </c>
      <c r="H169" s="16"/>
      <c r="I169" s="16"/>
      <c r="J169" s="139"/>
      <c r="K169" s="131">
        <v>2132.3086686431743</v>
      </c>
      <c r="L169" s="16"/>
      <c r="M169" s="16"/>
      <c r="N169" s="142"/>
      <c r="O169" s="147">
        <v>1421.8748733203854</v>
      </c>
      <c r="P169" s="13">
        <v>1421.8726999999999</v>
      </c>
      <c r="Q169" s="13">
        <v>2.1733203855092142E-3</v>
      </c>
      <c r="R169" s="135">
        <v>1.528489198514382</v>
      </c>
      <c r="S169" s="17">
        <v>1066.6579756589911</v>
      </c>
      <c r="T169" s="13">
        <v>1066.6623999999999</v>
      </c>
      <c r="U169" s="13">
        <v>-4.4243410088711244E-3</v>
      </c>
      <c r="V169" s="13">
        <v>-4.1478534917790553</v>
      </c>
      <c r="W169" s="79" t="s">
        <v>29</v>
      </c>
      <c r="X169" s="81"/>
      <c r="Y169" s="309"/>
      <c r="Z169" s="316"/>
      <c r="AA169" s="298"/>
      <c r="AB169" s="264">
        <v>4152.5279906115393</v>
      </c>
      <c r="AC169" s="239"/>
      <c r="AD169" s="242"/>
      <c r="AE169" s="216"/>
      <c r="AF169" s="239"/>
      <c r="AG169" s="202">
        <f t="shared" ref="AG169:AG175" si="5">G169</f>
        <v>4263.6100546115404</v>
      </c>
      <c r="AH169" s="87"/>
      <c r="AI169" s="92"/>
      <c r="AJ169" s="92"/>
      <c r="AK169" s="7"/>
      <c r="AL169" s="24"/>
      <c r="AM169" s="92"/>
      <c r="AN169" s="92"/>
      <c r="AO169" s="87"/>
      <c r="AP169" s="87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  <c r="BK169" s="58"/>
      <c r="BL169" s="58"/>
      <c r="BM169" s="58"/>
      <c r="BN169" s="58"/>
      <c r="BO169" s="58"/>
      <c r="BP169" s="58"/>
      <c r="BQ169" s="58"/>
      <c r="BR169" s="58"/>
      <c r="BS169" s="58"/>
      <c r="BT169" s="58"/>
      <c r="BU169" s="58"/>
      <c r="BV169" s="58"/>
      <c r="BW169" s="58"/>
      <c r="BX169" s="58"/>
      <c r="BY169" s="58"/>
      <c r="BZ169" s="58"/>
      <c r="CA169" s="58"/>
      <c r="CB169" s="58"/>
      <c r="CC169" s="58"/>
      <c r="CD169" s="58"/>
      <c r="CE169" s="58"/>
      <c r="CF169" s="58"/>
      <c r="CG169" s="58"/>
    </row>
    <row r="170" spans="1:85" ht="75.75" customHeight="1">
      <c r="A170" s="45">
        <v>515</v>
      </c>
      <c r="B170" s="45">
        <v>502</v>
      </c>
      <c r="C170" s="44"/>
      <c r="D170" s="79">
        <v>162</v>
      </c>
      <c r="E170" s="119"/>
      <c r="F170" s="89" t="s">
        <v>220</v>
      </c>
      <c r="G170" s="138">
        <v>4032.5106153537899</v>
      </c>
      <c r="H170" s="16"/>
      <c r="I170" s="16"/>
      <c r="J170" s="139"/>
      <c r="K170" s="129">
        <v>2016.7589490142989</v>
      </c>
      <c r="L170" s="16"/>
      <c r="M170" s="16"/>
      <c r="N170" s="142"/>
      <c r="O170" s="146">
        <v>1344.8417269011352</v>
      </c>
      <c r="P170" s="13">
        <v>1344.8421499999999</v>
      </c>
      <c r="Q170" s="13">
        <v>-4.2309886475777603E-4</v>
      </c>
      <c r="R170" s="135">
        <v>-0.31460866828746142</v>
      </c>
      <c r="S170" s="17">
        <v>1008.8831158445533</v>
      </c>
      <c r="T170" s="16"/>
      <c r="U170" s="16"/>
      <c r="V170" s="16"/>
      <c r="W170" s="79" t="s">
        <v>63</v>
      </c>
      <c r="X170" s="81"/>
      <c r="Y170" s="309"/>
      <c r="Z170" s="316"/>
      <c r="AA170" s="298"/>
      <c r="AB170" s="264">
        <v>3921.4285513537902</v>
      </c>
      <c r="AC170" s="239"/>
      <c r="AD170" s="242"/>
      <c r="AE170" s="216"/>
      <c r="AF170" s="239"/>
      <c r="AG170" s="202">
        <f t="shared" si="5"/>
        <v>4032.5106153537899</v>
      </c>
      <c r="AH170" s="87"/>
      <c r="AI170" s="92"/>
      <c r="AJ170" s="92"/>
      <c r="AK170" s="7"/>
      <c r="AL170" s="24"/>
      <c r="AM170" s="92"/>
      <c r="AN170" s="77" t="s">
        <v>29</v>
      </c>
      <c r="AO170" s="87"/>
      <c r="AP170" s="79" t="s">
        <v>29</v>
      </c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58"/>
      <c r="BL170" s="58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58"/>
      <c r="BX170" s="58"/>
      <c r="BY170" s="58"/>
      <c r="BZ170" s="58"/>
      <c r="CA170" s="58"/>
      <c r="CB170" s="58"/>
      <c r="CC170" s="58"/>
      <c r="CD170" s="58"/>
      <c r="CE170" s="58"/>
      <c r="CF170" s="58"/>
      <c r="CG170" s="58"/>
    </row>
    <row r="171" spans="1:85" ht="78" customHeight="1">
      <c r="A171" s="46">
        <v>570</v>
      </c>
      <c r="B171" s="46">
        <v>506</v>
      </c>
      <c r="C171" s="2">
        <v>117</v>
      </c>
      <c r="D171" s="79">
        <v>163</v>
      </c>
      <c r="E171" s="79"/>
      <c r="F171" s="89" t="s">
        <v>221</v>
      </c>
      <c r="G171" s="138">
        <v>4380.6526476995105</v>
      </c>
      <c r="H171" s="16"/>
      <c r="I171" s="16"/>
      <c r="J171" s="139"/>
      <c r="K171" s="131">
        <v>2190.8299651871594</v>
      </c>
      <c r="L171" s="16"/>
      <c r="M171" s="16"/>
      <c r="N171" s="142"/>
      <c r="O171" s="147">
        <v>1460.8890710163753</v>
      </c>
      <c r="P171" s="13">
        <v>1460.8875</v>
      </c>
      <c r="Q171" s="13">
        <v>1.5710163752373774E-3</v>
      </c>
      <c r="R171" s="135">
        <v>1.0753837552801897</v>
      </c>
      <c r="S171" s="17">
        <v>1095.9186239309836</v>
      </c>
      <c r="T171" s="13">
        <v>1095.9119666666668</v>
      </c>
      <c r="U171" s="13">
        <v>6.6572643168001377E-3</v>
      </c>
      <c r="V171" s="13">
        <v>6.0745973025998916</v>
      </c>
      <c r="W171" s="79" t="s">
        <v>29</v>
      </c>
      <c r="X171" s="81"/>
      <c r="Y171" s="306">
        <v>9.8564742488729652E-5</v>
      </c>
      <c r="Z171" s="313">
        <v>7.4689228875896387E-5</v>
      </c>
      <c r="AA171" s="113" t="s">
        <v>29</v>
      </c>
      <c r="AB171" s="264">
        <v>4269.5705836995094</v>
      </c>
      <c r="AC171" s="239"/>
      <c r="AD171" s="242"/>
      <c r="AE171" s="216"/>
      <c r="AF171" s="239"/>
      <c r="AG171" s="202">
        <f t="shared" si="5"/>
        <v>4380.6526476995105</v>
      </c>
      <c r="AH171" s="87"/>
      <c r="AI171" s="92"/>
      <c r="AJ171" s="92"/>
      <c r="AK171" s="6" t="s">
        <v>29</v>
      </c>
      <c r="AL171" s="24"/>
      <c r="AM171" s="92"/>
      <c r="AN171" s="77" t="s">
        <v>29</v>
      </c>
      <c r="AO171" s="87"/>
      <c r="AP171" s="87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  <c r="BL171" s="58"/>
      <c r="BM171" s="58"/>
      <c r="BN171" s="58"/>
      <c r="BO171" s="58"/>
      <c r="BP171" s="58"/>
      <c r="BQ171" s="58"/>
      <c r="BR171" s="58"/>
      <c r="BS171" s="58"/>
      <c r="BT171" s="58"/>
      <c r="BU171" s="58"/>
      <c r="BV171" s="58"/>
      <c r="BW171" s="58"/>
      <c r="BX171" s="58"/>
      <c r="BY171" s="58"/>
      <c r="BZ171" s="58"/>
      <c r="CA171" s="58"/>
      <c r="CB171" s="58"/>
      <c r="CC171" s="58"/>
      <c r="CD171" s="58"/>
      <c r="CE171" s="58"/>
      <c r="CF171" s="58"/>
      <c r="CG171" s="58"/>
    </row>
    <row r="172" spans="1:85" ht="39.950000000000003" customHeight="1">
      <c r="A172" s="46">
        <v>67</v>
      </c>
      <c r="B172" s="46">
        <v>513</v>
      </c>
      <c r="C172" s="2">
        <v>37</v>
      </c>
      <c r="D172" s="79">
        <v>164</v>
      </c>
      <c r="E172" s="79"/>
      <c r="F172" s="89" t="s">
        <v>23</v>
      </c>
      <c r="G172" s="138">
        <v>2016.7165558055199</v>
      </c>
      <c r="H172" s="16"/>
      <c r="I172" s="16"/>
      <c r="J172" s="139"/>
      <c r="K172" s="128">
        <v>1008.8619192401638</v>
      </c>
      <c r="L172" s="13">
        <v>1008.8600333333334</v>
      </c>
      <c r="M172" s="13">
        <v>1.8859068304664106E-3</v>
      </c>
      <c r="N172" s="143">
        <v>1.869340882533066</v>
      </c>
      <c r="O172" s="147">
        <v>672.91037371837854</v>
      </c>
      <c r="P172" s="16"/>
      <c r="Q172" s="16"/>
      <c r="R172" s="139"/>
      <c r="S172" s="17">
        <v>504.93460095748583</v>
      </c>
      <c r="T172" s="16"/>
      <c r="U172" s="16"/>
      <c r="V172" s="16"/>
      <c r="W172" s="79" t="s">
        <v>29</v>
      </c>
      <c r="X172" s="123" t="s">
        <v>323</v>
      </c>
      <c r="Y172" s="306">
        <v>1.3489480563259293E-2</v>
      </c>
      <c r="Z172" s="313">
        <v>1.5168141459777173E-3</v>
      </c>
      <c r="AA172" s="113" t="s">
        <v>29</v>
      </c>
      <c r="AB172" s="264">
        <v>1905.6344918055199</v>
      </c>
      <c r="AC172" s="241">
        <v>1905.6386666666667</v>
      </c>
      <c r="AD172" s="241">
        <v>-4.1748611467937735E-3</v>
      </c>
      <c r="AE172" s="148">
        <v>-2.1907984793234108</v>
      </c>
      <c r="AF172" s="241" t="s">
        <v>29</v>
      </c>
      <c r="AG172" s="202">
        <f t="shared" si="5"/>
        <v>2016.7165558055199</v>
      </c>
      <c r="AH172" s="79" t="s">
        <v>29</v>
      </c>
      <c r="AI172" s="77" t="s">
        <v>29</v>
      </c>
      <c r="AJ172" s="77" t="s">
        <v>29</v>
      </c>
      <c r="AK172" s="6" t="s">
        <v>29</v>
      </c>
      <c r="AL172" s="5" t="s">
        <v>29</v>
      </c>
      <c r="AM172" s="77" t="s">
        <v>29</v>
      </c>
      <c r="AN172" s="92"/>
      <c r="AO172" s="79" t="s">
        <v>29</v>
      </c>
      <c r="AP172" s="79" t="s">
        <v>29</v>
      </c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  <c r="BL172" s="58"/>
      <c r="BM172" s="58"/>
      <c r="BN172" s="58"/>
      <c r="BO172" s="58"/>
      <c r="BP172" s="58"/>
      <c r="BQ172" s="58"/>
      <c r="BR172" s="58"/>
      <c r="BS172" s="58"/>
      <c r="BT172" s="58"/>
      <c r="BU172" s="58"/>
      <c r="BV172" s="58"/>
      <c r="BW172" s="58"/>
      <c r="BX172" s="58"/>
      <c r="BY172" s="58"/>
      <c r="BZ172" s="58"/>
      <c r="CA172" s="58"/>
      <c r="CB172" s="58"/>
      <c r="CC172" s="58"/>
      <c r="CD172" s="58"/>
      <c r="CE172" s="58"/>
      <c r="CF172" s="58"/>
      <c r="CG172" s="58"/>
    </row>
    <row r="173" spans="1:85" ht="60" customHeight="1">
      <c r="A173" s="46">
        <v>245</v>
      </c>
      <c r="B173" s="46">
        <v>516</v>
      </c>
      <c r="C173" s="44"/>
      <c r="D173" s="79">
        <v>165</v>
      </c>
      <c r="E173" s="79"/>
      <c r="F173" s="89" t="s">
        <v>222</v>
      </c>
      <c r="G173" s="138">
        <v>2742.0020174792899</v>
      </c>
      <c r="H173" s="16"/>
      <c r="I173" s="16"/>
      <c r="J173" s="139"/>
      <c r="K173" s="129">
        <v>1371.5046500770488</v>
      </c>
      <c r="L173" s="13">
        <v>1371.5125</v>
      </c>
      <c r="M173" s="13">
        <v>-7.8499229512090096E-3</v>
      </c>
      <c r="N173" s="143">
        <v>-5.7235846417057452</v>
      </c>
      <c r="O173" s="147">
        <v>914.67219427630187</v>
      </c>
      <c r="P173" s="16"/>
      <c r="Q173" s="16"/>
      <c r="R173" s="139"/>
      <c r="S173" s="17">
        <v>686.25596637592832</v>
      </c>
      <c r="T173" s="16"/>
      <c r="U173" s="16"/>
      <c r="V173" s="16"/>
      <c r="W173" s="79" t="s">
        <v>29</v>
      </c>
      <c r="X173" s="81"/>
      <c r="Y173" s="305"/>
      <c r="Z173" s="312"/>
      <c r="AA173" s="294"/>
      <c r="AB173" s="264">
        <v>2630.9199534792897</v>
      </c>
      <c r="AC173" s="239"/>
      <c r="AD173" s="242"/>
      <c r="AE173" s="216"/>
      <c r="AF173" s="239"/>
      <c r="AG173" s="202">
        <f t="shared" si="5"/>
        <v>2742.0020174792899</v>
      </c>
      <c r="AH173" s="87"/>
      <c r="AI173" s="92"/>
      <c r="AJ173" s="92"/>
      <c r="AK173" s="7"/>
      <c r="AL173" s="24"/>
      <c r="AM173" s="92"/>
      <c r="AN173" s="92"/>
      <c r="AO173" s="79" t="s">
        <v>29</v>
      </c>
      <c r="AP173" s="87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  <c r="BK173" s="58"/>
      <c r="BL173" s="58"/>
      <c r="BM173" s="58"/>
      <c r="BN173" s="58"/>
      <c r="BO173" s="58"/>
      <c r="BP173" s="58"/>
      <c r="BQ173" s="58"/>
      <c r="BR173" s="58"/>
      <c r="BS173" s="58"/>
      <c r="BT173" s="58"/>
      <c r="BU173" s="58"/>
      <c r="BV173" s="58"/>
      <c r="BW173" s="58"/>
      <c r="BX173" s="58"/>
      <c r="BY173" s="58"/>
      <c r="BZ173" s="58"/>
      <c r="CA173" s="58"/>
      <c r="CB173" s="58"/>
      <c r="CC173" s="58"/>
      <c r="CD173" s="58"/>
      <c r="CE173" s="58"/>
      <c r="CF173" s="58"/>
      <c r="CG173" s="58"/>
    </row>
    <row r="174" spans="1:85" ht="60" customHeight="1" thickBot="1">
      <c r="A174" s="47">
        <v>574</v>
      </c>
      <c r="B174" s="47">
        <v>535</v>
      </c>
      <c r="C174" s="2">
        <v>118</v>
      </c>
      <c r="D174" s="79">
        <v>166</v>
      </c>
      <c r="E174" s="79"/>
      <c r="F174" s="89" t="s">
        <v>223</v>
      </c>
      <c r="G174" s="138">
        <v>4453.6690260396399</v>
      </c>
      <c r="H174" s="16"/>
      <c r="I174" s="16"/>
      <c r="J174" s="139"/>
      <c r="K174" s="129">
        <v>2227.3381543572241</v>
      </c>
      <c r="L174" s="16"/>
      <c r="M174" s="16"/>
      <c r="N174" s="142"/>
      <c r="O174" s="147">
        <v>1485.2278637964184</v>
      </c>
      <c r="P174" s="13">
        <v>1485.2255666666667</v>
      </c>
      <c r="Q174" s="13">
        <v>2.2971297516960476E-3</v>
      </c>
      <c r="R174" s="135">
        <v>1.5466513978698944</v>
      </c>
      <c r="S174" s="17">
        <v>1114.1727185160159</v>
      </c>
      <c r="T174" s="13">
        <v>1114.1666999999998</v>
      </c>
      <c r="U174" s="13">
        <v>6.0185160161836393E-3</v>
      </c>
      <c r="V174" s="13">
        <v>5.4017800976134067</v>
      </c>
      <c r="W174" s="79" t="s">
        <v>29</v>
      </c>
      <c r="X174" s="81"/>
      <c r="Y174" s="306">
        <v>1.0139610968713629E-4</v>
      </c>
      <c r="Z174" s="313">
        <v>8.4374214937665718E-5</v>
      </c>
      <c r="AA174" s="113" t="s">
        <v>29</v>
      </c>
      <c r="AB174" s="264">
        <v>4342.5869620396388</v>
      </c>
      <c r="AC174" s="239"/>
      <c r="AD174" s="242"/>
      <c r="AE174" s="216"/>
      <c r="AF174" s="239"/>
      <c r="AG174" s="202">
        <f t="shared" si="5"/>
        <v>4453.6690260396399</v>
      </c>
      <c r="AH174" s="87"/>
      <c r="AI174" s="92"/>
      <c r="AJ174" s="92"/>
      <c r="AK174" s="6" t="s">
        <v>29</v>
      </c>
      <c r="AL174" s="24"/>
      <c r="AM174" s="92"/>
      <c r="AN174" s="104" t="s">
        <v>29</v>
      </c>
      <c r="AO174" s="87"/>
      <c r="AP174" s="87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  <c r="BK174" s="58"/>
      <c r="BL174" s="58"/>
      <c r="BM174" s="58"/>
      <c r="BN174" s="58"/>
      <c r="BO174" s="58"/>
      <c r="BP174" s="58"/>
      <c r="BQ174" s="58"/>
      <c r="BR174" s="58"/>
      <c r="BS174" s="58"/>
      <c r="BT174" s="58"/>
      <c r="BU174" s="58"/>
      <c r="BV174" s="58"/>
      <c r="BW174" s="58"/>
      <c r="BX174" s="58"/>
      <c r="BY174" s="58"/>
      <c r="BZ174" s="58"/>
      <c r="CA174" s="58"/>
      <c r="CB174" s="58"/>
      <c r="CC174" s="58"/>
      <c r="CD174" s="58"/>
      <c r="CE174" s="58"/>
      <c r="CF174" s="58"/>
      <c r="CG174" s="58"/>
    </row>
    <row r="175" spans="1:85" ht="39.950000000000003" customHeight="1" thickBot="1">
      <c r="A175" s="46">
        <v>99</v>
      </c>
      <c r="B175" s="46">
        <v>541</v>
      </c>
      <c r="C175" s="2">
        <v>44</v>
      </c>
      <c r="D175" s="80">
        <v>167</v>
      </c>
      <c r="E175" s="80"/>
      <c r="F175" s="115" t="s">
        <v>28</v>
      </c>
      <c r="G175" s="140">
        <v>2178.7693792240198</v>
      </c>
      <c r="H175" s="41"/>
      <c r="I175" s="41"/>
      <c r="J175" s="141"/>
      <c r="K175" s="128">
        <v>1089.8883309494138</v>
      </c>
      <c r="L175" s="13">
        <v>1089.8884</v>
      </c>
      <c r="M175" s="13">
        <v>-6.905058626216487E-5</v>
      </c>
      <c r="N175" s="143">
        <v>-6.3355652410751237E-2</v>
      </c>
      <c r="O175" s="149">
        <v>726.92798152454509</v>
      </c>
      <c r="P175" s="41"/>
      <c r="Q175" s="41"/>
      <c r="R175" s="141"/>
      <c r="S175" s="17">
        <v>545.4478068121108</v>
      </c>
      <c r="T175" s="174"/>
      <c r="U175" s="174"/>
      <c r="V175" s="174"/>
      <c r="W175" s="80" t="s">
        <v>29</v>
      </c>
      <c r="X175" s="124" t="s">
        <v>324</v>
      </c>
      <c r="Y175" s="310">
        <v>1.2169619806372651E-3</v>
      </c>
      <c r="Z175" s="317">
        <v>1.8238716484956816E-4</v>
      </c>
      <c r="AA175" s="299" t="s">
        <v>29</v>
      </c>
      <c r="AB175" s="205">
        <v>2067.68731522402</v>
      </c>
      <c r="AC175" s="241">
        <v>2067.6979999999999</v>
      </c>
      <c r="AD175" s="241">
        <f>AB175-AC175</f>
        <v>-1.0684775979825645E-2</v>
      </c>
      <c r="AE175" s="148">
        <v>-5.3039699999999996</v>
      </c>
      <c r="AF175" s="215"/>
      <c r="AG175" s="235">
        <f t="shared" si="5"/>
        <v>2178.7693792240198</v>
      </c>
      <c r="AH175" s="80" t="s">
        <v>29</v>
      </c>
      <c r="AI175" s="103"/>
      <c r="AJ175" s="104" t="s">
        <v>29</v>
      </c>
      <c r="AK175" s="30"/>
      <c r="AL175" s="26"/>
      <c r="AM175" s="104" t="s">
        <v>29</v>
      </c>
      <c r="AN175" s="105"/>
      <c r="AO175" s="90"/>
      <c r="AP175" s="90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  <c r="BL175" s="58"/>
      <c r="BM175" s="58"/>
      <c r="BN175" s="58"/>
      <c r="BO175" s="58"/>
      <c r="BP175" s="58"/>
      <c r="BQ175" s="58"/>
      <c r="BR175" s="58"/>
      <c r="BS175" s="58"/>
      <c r="BT175" s="58"/>
      <c r="BU175" s="58"/>
      <c r="BV175" s="58"/>
      <c r="BW175" s="58"/>
      <c r="BX175" s="58"/>
      <c r="BY175" s="58"/>
      <c r="BZ175" s="58"/>
      <c r="CA175" s="58"/>
      <c r="CB175" s="58"/>
      <c r="CC175" s="58"/>
      <c r="CD175" s="58"/>
      <c r="CE175" s="58"/>
      <c r="CF175" s="58"/>
      <c r="CG175" s="58"/>
    </row>
    <row r="176" spans="1:85" s="45" customFormat="1" ht="39.950000000000003" customHeight="1" thickBot="1">
      <c r="A176" s="62"/>
      <c r="B176" s="62"/>
      <c r="C176" s="61"/>
      <c r="D176" s="67"/>
      <c r="E176" s="116"/>
      <c r="F176" s="62"/>
      <c r="G176" s="66"/>
      <c r="H176" s="65"/>
      <c r="I176" s="65"/>
      <c r="J176" s="65"/>
      <c r="K176" s="60"/>
      <c r="L176" s="65"/>
      <c r="M176" s="65"/>
      <c r="N176" s="65"/>
      <c r="O176" s="66"/>
      <c r="P176" s="65"/>
      <c r="Q176" s="65"/>
      <c r="R176" s="65"/>
      <c r="S176" s="173"/>
      <c r="T176" s="334" t="s">
        <v>88</v>
      </c>
      <c r="U176" s="335"/>
      <c r="V176" s="336"/>
      <c r="W176" s="259">
        <f>COUNTA(W9:W175)</f>
        <v>167</v>
      </c>
      <c r="X176" s="211">
        <f>COUNTA(X9:X175)</f>
        <v>82</v>
      </c>
      <c r="Y176" s="300"/>
      <c r="Z176" s="213"/>
      <c r="AA176" s="256">
        <f>COUNTA(AA9:AA175)</f>
        <v>118</v>
      </c>
      <c r="AB176" s="271"/>
      <c r="AC176" s="259">
        <f>COUNTA(AC9:AC175)</f>
        <v>76</v>
      </c>
      <c r="AD176" s="378"/>
      <c r="AE176" s="379"/>
      <c r="AF176" s="259">
        <f>COUNTA(AF9:AF175)</f>
        <v>54</v>
      </c>
      <c r="AG176" s="270"/>
      <c r="AH176" s="259">
        <f t="shared" ref="AH176:AL176" si="6">COUNTA(AH9:AH175)</f>
        <v>73</v>
      </c>
      <c r="AI176" s="257">
        <f>COUNTA(AI9:AI175)</f>
        <v>72</v>
      </c>
      <c r="AJ176" s="259">
        <f t="shared" si="6"/>
        <v>72</v>
      </c>
      <c r="AK176" s="258">
        <f t="shared" si="6"/>
        <v>89</v>
      </c>
      <c r="AL176" s="256">
        <f t="shared" si="6"/>
        <v>38</v>
      </c>
      <c r="AM176" s="257">
        <f>COUNTA(AM9:AM175)</f>
        <v>97</v>
      </c>
      <c r="AN176" s="208">
        <f t="shared" ref="AN176" si="7">COUNTA(AN9:AN175)</f>
        <v>76</v>
      </c>
      <c r="AO176" s="259">
        <f>COUNTA(AO9:AO175)</f>
        <v>61</v>
      </c>
      <c r="AP176" s="211">
        <f>COUNTA(AP9:AP175)</f>
        <v>88</v>
      </c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  <c r="BK176" s="58"/>
      <c r="BL176" s="58"/>
      <c r="BM176" s="58"/>
      <c r="BN176" s="58"/>
      <c r="BO176" s="58"/>
      <c r="BP176" s="58"/>
      <c r="BQ176" s="58"/>
      <c r="BR176" s="58"/>
      <c r="BS176" s="58"/>
      <c r="BT176" s="58"/>
      <c r="BU176" s="58"/>
      <c r="BV176" s="58"/>
      <c r="BW176" s="58"/>
      <c r="BX176" s="58"/>
      <c r="BY176" s="58"/>
      <c r="BZ176" s="58"/>
      <c r="CA176" s="58"/>
      <c r="CB176" s="58"/>
      <c r="CC176" s="58"/>
      <c r="CD176" s="58"/>
      <c r="CE176" s="58"/>
      <c r="CF176" s="58"/>
      <c r="CG176" s="58"/>
    </row>
    <row r="177" spans="1:85" s="45" customFormat="1" ht="39.950000000000003" customHeight="1" thickBot="1">
      <c r="A177" s="62"/>
      <c r="B177" s="62"/>
      <c r="C177" s="61"/>
      <c r="D177" s="61"/>
      <c r="E177" s="68"/>
      <c r="F177" s="62"/>
      <c r="G177" s="60"/>
      <c r="H177" s="65"/>
      <c r="I177" s="65"/>
      <c r="J177" s="65"/>
      <c r="K177" s="60"/>
      <c r="L177" s="65"/>
      <c r="M177" s="65"/>
      <c r="N177" s="65"/>
      <c r="O177" s="60"/>
      <c r="P177" s="65"/>
      <c r="Q177" s="65"/>
      <c r="R177" s="65"/>
      <c r="S177" s="66"/>
      <c r="T177" s="121"/>
      <c r="U177" s="121"/>
      <c r="V177" s="121"/>
      <c r="W177" s="214"/>
      <c r="X177" s="213"/>
      <c r="Y177" s="212"/>
      <c r="Z177" s="212"/>
      <c r="AA177" s="212"/>
      <c r="AB177" s="210"/>
      <c r="AC177" s="368" t="s">
        <v>87</v>
      </c>
      <c r="AD177" s="369"/>
      <c r="AE177" s="369"/>
      <c r="AF177" s="369"/>
      <c r="AG177" s="369"/>
      <c r="AH177" s="262">
        <v>80</v>
      </c>
      <c r="AI177" s="261">
        <v>108</v>
      </c>
      <c r="AJ177" s="262">
        <v>78</v>
      </c>
      <c r="AK177" s="263">
        <v>108</v>
      </c>
      <c r="AL177" s="260">
        <v>38</v>
      </c>
      <c r="AM177" s="261">
        <v>165</v>
      </c>
      <c r="AN177" s="207">
        <f>AN176+12+4</f>
        <v>92</v>
      </c>
      <c r="AO177" s="262">
        <v>127</v>
      </c>
      <c r="AP177" s="209">
        <v>185</v>
      </c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8"/>
      <c r="BY177" s="58"/>
      <c r="BZ177" s="58"/>
      <c r="CA177" s="58"/>
      <c r="CB177" s="58"/>
      <c r="CC177" s="58"/>
      <c r="CD177" s="58"/>
      <c r="CE177" s="58"/>
      <c r="CF177" s="58"/>
      <c r="CG177" s="58"/>
    </row>
    <row r="178" spans="1:85" s="45" customFormat="1" ht="39.950000000000003" customHeight="1" thickBot="1">
      <c r="A178" s="62"/>
      <c r="B178" s="62"/>
      <c r="C178" s="61"/>
      <c r="D178" s="61"/>
      <c r="E178" s="63"/>
      <c r="F178" s="67"/>
      <c r="G178" s="154"/>
      <c r="H178" s="155"/>
      <c r="I178" s="155"/>
      <c r="J178" s="155"/>
      <c r="K178" s="154"/>
      <c r="L178" s="155"/>
      <c r="M178" s="155"/>
      <c r="N178" s="155"/>
      <c r="O178" s="154"/>
      <c r="P178" s="155"/>
      <c r="Q178" s="155"/>
      <c r="R178" s="155"/>
      <c r="S178" s="156"/>
      <c r="T178" s="155"/>
      <c r="U178" s="155"/>
      <c r="V178" s="155"/>
      <c r="W178" s="157"/>
      <c r="X178" s="64"/>
      <c r="Y178" s="266"/>
      <c r="Z178" s="266"/>
      <c r="AA178" s="266"/>
      <c r="AB178" s="171"/>
      <c r="AC178" s="246"/>
      <c r="AD178" s="245"/>
      <c r="AE178" s="155"/>
      <c r="AF178" s="246"/>
      <c r="AG178" s="249"/>
      <c r="AH178" s="247"/>
      <c r="AI178" s="247"/>
      <c r="AJ178" s="249"/>
      <c r="AK178" s="247"/>
      <c r="AL178" s="249"/>
      <c r="AM178" s="247"/>
      <c r="AN178" s="249"/>
      <c r="AO178" s="248"/>
      <c r="AP178" s="243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  <c r="BL178" s="58"/>
      <c r="BM178" s="58"/>
      <c r="BN178" s="58"/>
      <c r="BO178" s="58"/>
      <c r="BP178" s="58"/>
      <c r="BQ178" s="58"/>
      <c r="BR178" s="58"/>
      <c r="BS178" s="58"/>
      <c r="BT178" s="58"/>
      <c r="BU178" s="58"/>
      <c r="BV178" s="58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58"/>
    </row>
    <row r="179" spans="1:85" ht="22.5" customHeight="1" thickBot="1">
      <c r="A179" s="45">
        <v>607</v>
      </c>
      <c r="B179" s="45">
        <v>607</v>
      </c>
      <c r="C179" s="3"/>
      <c r="D179" s="3"/>
      <c r="E179" s="9"/>
      <c r="F179" s="10"/>
      <c r="G179" s="331" t="s">
        <v>39</v>
      </c>
      <c r="H179" s="332"/>
      <c r="I179" s="332"/>
      <c r="J179" s="332"/>
      <c r="K179" s="332"/>
      <c r="L179" s="332"/>
      <c r="M179" s="332"/>
      <c r="N179" s="332"/>
      <c r="O179" s="332"/>
      <c r="P179" s="332"/>
      <c r="Q179" s="332"/>
      <c r="R179" s="332"/>
      <c r="S179" s="332"/>
      <c r="T179" s="332"/>
      <c r="U179" s="332"/>
      <c r="V179" s="332"/>
      <c r="W179" s="332"/>
      <c r="X179" s="333"/>
      <c r="Y179" s="152"/>
      <c r="Z179" s="152"/>
      <c r="AA179" s="152"/>
      <c r="AB179" s="370"/>
      <c r="AC179" s="371"/>
      <c r="AD179" s="371"/>
      <c r="AE179" s="372"/>
      <c r="AF179" s="372"/>
      <c r="AG179" s="373"/>
      <c r="AH179" s="250"/>
      <c r="AI179" s="237"/>
      <c r="AJ179" s="251"/>
      <c r="AK179" s="250"/>
      <c r="AL179" s="251"/>
      <c r="AM179" s="237"/>
      <c r="AN179" s="254"/>
      <c r="AO179" s="237"/>
      <c r="AP179" s="237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  <c r="BK179" s="58"/>
      <c r="BL179" s="58"/>
      <c r="BM179" s="58"/>
      <c r="BN179" s="58"/>
      <c r="BO179" s="58"/>
      <c r="BP179" s="58"/>
      <c r="BQ179" s="58"/>
      <c r="BR179" s="58"/>
      <c r="BS179" s="58"/>
      <c r="BT179" s="58"/>
      <c r="BU179" s="58"/>
      <c r="BV179" s="58"/>
      <c r="BW179" s="58"/>
      <c r="BX179" s="58"/>
      <c r="BY179" s="58"/>
      <c r="BZ179" s="58"/>
      <c r="CA179" s="58"/>
      <c r="CB179" s="58"/>
      <c r="CC179" s="58"/>
      <c r="CD179" s="58"/>
      <c r="CE179" s="58"/>
      <c r="CF179" s="58"/>
      <c r="CG179" s="58"/>
    </row>
    <row r="180" spans="1:85" ht="22.5" customHeight="1" thickBot="1">
      <c r="A180" s="45">
        <v>608</v>
      </c>
      <c r="B180" s="45">
        <v>608</v>
      </c>
      <c r="C180" s="3"/>
      <c r="D180" s="3"/>
      <c r="E180" s="11"/>
      <c r="F180" s="12"/>
      <c r="G180" s="329" t="s">
        <v>34</v>
      </c>
      <c r="H180" s="330"/>
      <c r="I180" s="330"/>
      <c r="J180" s="330"/>
      <c r="K180" s="330"/>
      <c r="L180" s="330"/>
      <c r="M180" s="330"/>
      <c r="N180" s="330"/>
      <c r="O180" s="330"/>
      <c r="P180" s="330"/>
      <c r="Q180" s="330"/>
      <c r="R180" s="330"/>
      <c r="S180" s="330"/>
      <c r="T180" s="330"/>
      <c r="U180" s="330"/>
      <c r="V180" s="330"/>
      <c r="W180" s="330"/>
      <c r="X180" s="330"/>
      <c r="Y180" s="153"/>
      <c r="Z180" s="153"/>
      <c r="AA180" s="153"/>
      <c r="AB180" s="233"/>
      <c r="AC180" s="374"/>
      <c r="AD180" s="375"/>
      <c r="AE180" s="376"/>
      <c r="AF180" s="376"/>
      <c r="AG180" s="377"/>
      <c r="AH180" s="252"/>
      <c r="AI180" s="238"/>
      <c r="AJ180" s="253"/>
      <c r="AK180" s="252"/>
      <c r="AL180" s="253"/>
      <c r="AM180" s="238"/>
      <c r="AN180" s="255"/>
      <c r="AO180" s="238"/>
      <c r="AP180" s="23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  <c r="BK180" s="58"/>
      <c r="BL180" s="58"/>
      <c r="BM180" s="58"/>
      <c r="BN180" s="58"/>
      <c r="BO180" s="58"/>
      <c r="BP180" s="58"/>
      <c r="BQ180" s="58"/>
      <c r="BR180" s="58"/>
      <c r="BS180" s="58"/>
      <c r="BT180" s="58"/>
      <c r="BU180" s="58"/>
      <c r="BV180" s="58"/>
      <c r="BW180" s="58"/>
      <c r="BX180" s="58"/>
      <c r="BY180" s="58"/>
      <c r="BZ180" s="58"/>
      <c r="CA180" s="58"/>
      <c r="CB180" s="58"/>
      <c r="CC180" s="58"/>
      <c r="CD180" s="58"/>
      <c r="CE180" s="58"/>
      <c r="CF180" s="58"/>
      <c r="CG180" s="58"/>
    </row>
    <row r="181" spans="1:85" s="4" customFormat="1" ht="22.5" customHeight="1" thickBot="1">
      <c r="A181" s="45">
        <v>609</v>
      </c>
      <c r="B181" s="45">
        <v>609</v>
      </c>
      <c r="C181" s="3"/>
      <c r="D181" s="3"/>
      <c r="E181" s="3"/>
      <c r="F181" s="130" t="s">
        <v>31</v>
      </c>
      <c r="G181" s="33" t="s">
        <v>42</v>
      </c>
      <c r="H181" s="33" t="s">
        <v>35</v>
      </c>
      <c r="I181" s="33" t="s">
        <v>40</v>
      </c>
      <c r="J181" s="160" t="s">
        <v>36</v>
      </c>
      <c r="K181" s="164" t="s">
        <v>43</v>
      </c>
      <c r="L181" s="33" t="s">
        <v>35</v>
      </c>
      <c r="M181" s="33" t="s">
        <v>40</v>
      </c>
      <c r="N181" s="84" t="s">
        <v>36</v>
      </c>
      <c r="O181" s="164" t="s">
        <v>44</v>
      </c>
      <c r="P181" s="33" t="s">
        <v>35</v>
      </c>
      <c r="Q181" s="33" t="s">
        <v>40</v>
      </c>
      <c r="R181" s="84" t="s">
        <v>36</v>
      </c>
      <c r="S181" s="161" t="s">
        <v>45</v>
      </c>
      <c r="T181" s="33" t="s">
        <v>35</v>
      </c>
      <c r="U181" s="33" t="s">
        <v>40</v>
      </c>
      <c r="V181" s="84" t="s">
        <v>36</v>
      </c>
      <c r="W181" s="31" t="s">
        <v>32</v>
      </c>
      <c r="X181" s="32" t="s">
        <v>33</v>
      </c>
      <c r="Y181" s="107"/>
      <c r="Z181" s="107"/>
      <c r="AA181" s="107"/>
      <c r="AB181" s="232"/>
      <c r="AC181" s="231"/>
      <c r="AD181" s="230"/>
      <c r="AE181" s="229"/>
      <c r="AF181" s="231"/>
      <c r="AG181" s="228"/>
      <c r="AH181" s="227"/>
      <c r="AI181" s="227"/>
      <c r="AJ181" s="226"/>
      <c r="AK181" s="227"/>
      <c r="AL181" s="226"/>
      <c r="AM181" s="227"/>
      <c r="AN181" s="226"/>
      <c r="AO181" s="227"/>
      <c r="AP181" s="227"/>
      <c r="AQ181" s="195"/>
      <c r="AR181" s="195"/>
      <c r="AS181" s="195"/>
      <c r="AT181" s="195"/>
      <c r="AU181" s="195"/>
      <c r="AV181" s="195"/>
      <c r="AW181" s="195"/>
      <c r="AX181" s="195"/>
      <c r="AY181" s="195"/>
      <c r="AZ181" s="195"/>
      <c r="BA181" s="195"/>
      <c r="BB181" s="195"/>
      <c r="BC181" s="195"/>
      <c r="BD181" s="195"/>
      <c r="BE181" s="195"/>
      <c r="BF181" s="195"/>
      <c r="BG181" s="195"/>
      <c r="BH181" s="195"/>
      <c r="BI181" s="195"/>
      <c r="BJ181" s="195"/>
      <c r="BK181" s="195"/>
      <c r="BL181" s="195"/>
      <c r="BM181" s="195"/>
      <c r="BN181" s="195"/>
      <c r="BO181" s="195"/>
      <c r="BP181" s="195"/>
      <c r="BQ181" s="195"/>
      <c r="BR181" s="195"/>
      <c r="BS181" s="195"/>
      <c r="BT181" s="195"/>
      <c r="BU181" s="195"/>
      <c r="BV181" s="195"/>
      <c r="BW181" s="195"/>
      <c r="BX181" s="195"/>
      <c r="BY181" s="195"/>
      <c r="BZ181" s="195"/>
      <c r="CA181" s="195"/>
      <c r="CB181" s="195"/>
      <c r="CC181" s="195"/>
      <c r="CD181" s="195"/>
      <c r="CE181" s="195"/>
      <c r="CF181" s="195"/>
      <c r="CG181" s="195"/>
    </row>
    <row r="182" spans="1:85" ht="39.950000000000003" customHeight="1">
      <c r="A182" s="45">
        <v>610</v>
      </c>
      <c r="B182" s="45">
        <v>610</v>
      </c>
      <c r="C182" s="34">
        <v>1</v>
      </c>
      <c r="D182" s="366">
        <v>1</v>
      </c>
      <c r="E182" s="367"/>
      <c r="F182" s="35" t="s">
        <v>226</v>
      </c>
      <c r="G182" s="39">
        <v>2065.759</v>
      </c>
      <c r="H182" s="37"/>
      <c r="I182" s="37"/>
      <c r="J182" s="167"/>
      <c r="K182" s="168">
        <v>1033.383</v>
      </c>
      <c r="L182" s="38">
        <v>1033.3796</v>
      </c>
      <c r="M182" s="38">
        <v>3.4000000000560249E-3</v>
      </c>
      <c r="N182" s="166">
        <v>3.2901644405375592</v>
      </c>
      <c r="O182" s="165">
        <v>689.25800000000004</v>
      </c>
      <c r="P182" s="38">
        <v>689.25466666666671</v>
      </c>
      <c r="Q182" s="38">
        <v>3.3333333333303017E-3</v>
      </c>
      <c r="R182" s="166">
        <v>4.8361184539465656</v>
      </c>
      <c r="S182" s="162">
        <v>517.19899999999996</v>
      </c>
      <c r="T182" s="37"/>
      <c r="U182" s="37"/>
      <c r="V182" s="159"/>
      <c r="W182" s="36" t="s">
        <v>29</v>
      </c>
      <c r="X182" s="108" t="s">
        <v>29</v>
      </c>
      <c r="Y182" s="110"/>
      <c r="Z182" s="110"/>
      <c r="AA182" s="110"/>
      <c r="AB182" s="225"/>
      <c r="AC182" s="224"/>
      <c r="AD182" s="266"/>
      <c r="AE182" s="223"/>
      <c r="AF182" s="224"/>
      <c r="AG182" s="222"/>
      <c r="AH182" s="225"/>
      <c r="AI182" s="225"/>
      <c r="AJ182" s="222"/>
      <c r="AK182" s="225"/>
      <c r="AL182" s="222"/>
      <c r="AM182" s="225"/>
      <c r="AN182" s="222"/>
      <c r="AO182" s="225"/>
      <c r="AP182" s="225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  <c r="BL182" s="58"/>
      <c r="BM182" s="58"/>
      <c r="BN182" s="58"/>
      <c r="BO182" s="58"/>
      <c r="BP182" s="58"/>
      <c r="BQ182" s="58"/>
      <c r="BR182" s="58"/>
      <c r="BS182" s="58"/>
      <c r="BT182" s="58"/>
      <c r="BU182" s="58"/>
      <c r="BV182" s="58"/>
      <c r="BW182" s="58"/>
      <c r="BX182" s="58"/>
      <c r="BY182" s="58"/>
      <c r="BZ182" s="58"/>
      <c r="CA182" s="58"/>
      <c r="CB182" s="58"/>
      <c r="CC182" s="58"/>
      <c r="CD182" s="58"/>
      <c r="CE182" s="58"/>
      <c r="CF182" s="58"/>
      <c r="CG182" s="58"/>
    </row>
    <row r="183" spans="1:85" ht="39.950000000000003" customHeight="1">
      <c r="A183" s="45">
        <v>611</v>
      </c>
      <c r="B183" s="45">
        <v>611</v>
      </c>
      <c r="C183" s="21">
        <v>2</v>
      </c>
      <c r="D183" s="364">
        <v>2</v>
      </c>
      <c r="E183" s="365"/>
      <c r="F183" s="72" t="s">
        <v>225</v>
      </c>
      <c r="G183" s="18">
        <v>2384.8890000000001</v>
      </c>
      <c r="H183" s="16"/>
      <c r="I183" s="16"/>
      <c r="J183" s="142"/>
      <c r="K183" s="137">
        <v>1192.9480000000001</v>
      </c>
      <c r="L183" s="59">
        <v>1192.9433666666666</v>
      </c>
      <c r="M183" s="13">
        <v>4.6333333334587223E-3</v>
      </c>
      <c r="N183" s="135">
        <v>3.8839357067187521</v>
      </c>
      <c r="O183" s="137">
        <v>795.63499999999999</v>
      </c>
      <c r="P183" s="13">
        <v>795.62959999999987</v>
      </c>
      <c r="Q183" s="13">
        <v>5.400000000122418E-3</v>
      </c>
      <c r="R183" s="135">
        <v>6.7870317420958326</v>
      </c>
      <c r="S183" s="129">
        <v>596.98099999999999</v>
      </c>
      <c r="T183" s="16"/>
      <c r="U183" s="16"/>
      <c r="V183" s="139"/>
      <c r="W183" s="15" t="s">
        <v>29</v>
      </c>
      <c r="X183" s="72" t="s">
        <v>29</v>
      </c>
      <c r="Y183" s="111"/>
      <c r="Z183" s="111"/>
      <c r="AA183" s="111"/>
      <c r="AB183" s="171"/>
      <c r="AC183" s="267"/>
      <c r="AD183" s="268"/>
      <c r="AE183" s="244"/>
      <c r="AF183" s="267"/>
      <c r="AG183" s="172"/>
      <c r="AH183" s="171"/>
      <c r="AI183" s="171"/>
      <c r="AJ183" s="172"/>
      <c r="AK183" s="171"/>
      <c r="AL183" s="172"/>
      <c r="AM183" s="171"/>
      <c r="AN183" s="172"/>
      <c r="AO183" s="171"/>
      <c r="AP183" s="171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  <c r="BK183" s="58"/>
      <c r="BL183" s="58"/>
      <c r="BM183" s="58"/>
      <c r="BN183" s="58"/>
      <c r="BO183" s="58"/>
      <c r="BP183" s="58"/>
      <c r="BQ183" s="58"/>
      <c r="BR183" s="58"/>
      <c r="BS183" s="58"/>
      <c r="BT183" s="58"/>
      <c r="BU183" s="58"/>
      <c r="BV183" s="58"/>
      <c r="BW183" s="58"/>
      <c r="BX183" s="58"/>
      <c r="BY183" s="58"/>
      <c r="BZ183" s="58"/>
      <c r="CA183" s="58"/>
      <c r="CB183" s="58"/>
      <c r="CC183" s="58"/>
      <c r="CD183" s="58"/>
      <c r="CE183" s="58"/>
      <c r="CF183" s="58"/>
      <c r="CG183" s="58"/>
    </row>
    <row r="184" spans="1:85" ht="39.950000000000003" customHeight="1">
      <c r="A184" s="45">
        <v>612</v>
      </c>
      <c r="B184" s="45">
        <v>612</v>
      </c>
      <c r="C184" s="21">
        <v>3</v>
      </c>
      <c r="D184" s="364">
        <v>3</v>
      </c>
      <c r="E184" s="365"/>
      <c r="F184" s="23" t="s">
        <v>224</v>
      </c>
      <c r="G184" s="18">
        <v>2110.8249999999998</v>
      </c>
      <c r="H184" s="16"/>
      <c r="I184" s="16"/>
      <c r="J184" s="142"/>
      <c r="K184" s="137">
        <v>1055.9159999999999</v>
      </c>
      <c r="L184" s="13">
        <v>1055.9092000000001</v>
      </c>
      <c r="M184" s="13">
        <v>6.7999999998846761E-3</v>
      </c>
      <c r="N184" s="135">
        <v>6.4399062045510025</v>
      </c>
      <c r="O184" s="138">
        <v>704.28</v>
      </c>
      <c r="P184" s="16"/>
      <c r="Q184" s="16"/>
      <c r="R184" s="139"/>
      <c r="S184" s="129">
        <v>528.46199999999999</v>
      </c>
      <c r="T184" s="16"/>
      <c r="U184" s="16"/>
      <c r="V184" s="139"/>
      <c r="W184" s="15" t="s">
        <v>29</v>
      </c>
      <c r="X184" s="72" t="s">
        <v>29</v>
      </c>
      <c r="Y184" s="111"/>
      <c r="Z184" s="111"/>
      <c r="AA184" s="111"/>
      <c r="AB184" s="171"/>
      <c r="AC184" s="267"/>
      <c r="AD184" s="268"/>
      <c r="AE184" s="244"/>
      <c r="AF184" s="267"/>
      <c r="AG184" s="172"/>
      <c r="AH184" s="171"/>
      <c r="AI184" s="171"/>
      <c r="AJ184" s="172"/>
      <c r="AK184" s="171"/>
      <c r="AL184" s="172"/>
      <c r="AM184" s="171"/>
      <c r="AN184" s="172"/>
      <c r="AO184" s="171"/>
      <c r="AP184" s="171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58"/>
      <c r="BN184" s="58"/>
      <c r="BO184" s="58"/>
      <c r="BP184" s="58"/>
      <c r="BQ184" s="58"/>
      <c r="BR184" s="58"/>
      <c r="BS184" s="58"/>
      <c r="BT184" s="58"/>
      <c r="BU184" s="58"/>
      <c r="BV184" s="58"/>
      <c r="BW184" s="58"/>
      <c r="BX184" s="58"/>
      <c r="BY184" s="58"/>
      <c r="BZ184" s="58"/>
      <c r="CA184" s="58"/>
      <c r="CB184" s="58"/>
      <c r="CC184" s="58"/>
      <c r="CD184" s="58"/>
      <c r="CE184" s="58"/>
      <c r="CF184" s="58"/>
      <c r="CG184" s="58"/>
    </row>
    <row r="185" spans="1:85" ht="39.950000000000003" customHeight="1" thickBot="1">
      <c r="A185" s="45">
        <v>613</v>
      </c>
      <c r="B185" s="45">
        <v>613</v>
      </c>
      <c r="C185" s="22">
        <v>4</v>
      </c>
      <c r="D185" s="356">
        <v>4</v>
      </c>
      <c r="E185" s="357"/>
      <c r="F185" s="40" t="s">
        <v>30</v>
      </c>
      <c r="G185" s="19">
        <v>2033.7470000000001</v>
      </c>
      <c r="H185" s="41"/>
      <c r="I185" s="41"/>
      <c r="J185" s="158"/>
      <c r="K185" s="169">
        <v>1017.377</v>
      </c>
      <c r="L185" s="42">
        <v>1017.373</v>
      </c>
      <c r="M185" s="42">
        <v>3.9999999999054126E-3</v>
      </c>
      <c r="N185" s="170">
        <v>3.9316792102685763</v>
      </c>
      <c r="O185" s="140">
        <v>678.58699999999999</v>
      </c>
      <c r="P185" s="41"/>
      <c r="Q185" s="41"/>
      <c r="R185" s="141"/>
      <c r="S185" s="163">
        <v>509.19200000000001</v>
      </c>
      <c r="T185" s="41"/>
      <c r="U185" s="41"/>
      <c r="V185" s="141"/>
      <c r="W185" s="14" t="s">
        <v>29</v>
      </c>
      <c r="X185" s="109" t="s">
        <v>29</v>
      </c>
      <c r="Y185" s="112"/>
      <c r="Z185" s="112"/>
      <c r="AA185" s="112"/>
      <c r="AB185" s="221"/>
      <c r="AC185" s="220"/>
      <c r="AD185" s="107"/>
      <c r="AE185" s="219"/>
      <c r="AF185" s="220"/>
      <c r="AG185" s="218"/>
      <c r="AH185" s="221"/>
      <c r="AI185" s="221"/>
      <c r="AJ185" s="218"/>
      <c r="AK185" s="221"/>
      <c r="AL185" s="218"/>
      <c r="AM185" s="221"/>
      <c r="AN185" s="218"/>
      <c r="AO185" s="221"/>
      <c r="AP185" s="221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8"/>
      <c r="BQ185" s="58"/>
      <c r="BR185" s="58"/>
      <c r="BS185" s="58"/>
      <c r="BT185" s="58"/>
      <c r="BU185" s="58"/>
      <c r="BV185" s="58"/>
      <c r="BW185" s="58"/>
      <c r="BX185" s="58"/>
      <c r="BY185" s="58"/>
      <c r="BZ185" s="58"/>
      <c r="CA185" s="58"/>
      <c r="CB185" s="58"/>
      <c r="CC185" s="58"/>
      <c r="CD185" s="58"/>
      <c r="CE185" s="58"/>
      <c r="CF185" s="58"/>
      <c r="CG185" s="58"/>
    </row>
    <row r="186" spans="1:85">
      <c r="A186" s="45">
        <v>614</v>
      </c>
      <c r="B186" s="45">
        <v>614</v>
      </c>
      <c r="D186" s="178"/>
      <c r="E186" s="179" t="s">
        <v>86</v>
      </c>
      <c r="F186" s="180"/>
      <c r="G186" s="181"/>
      <c r="H186" s="181"/>
      <c r="I186" s="181"/>
      <c r="J186" s="181"/>
      <c r="K186" s="181"/>
      <c r="L186" s="181"/>
      <c r="M186" s="181"/>
      <c r="N186" s="181"/>
      <c r="O186" s="182"/>
      <c r="P186" s="194"/>
      <c r="Q186" s="194"/>
      <c r="R186" s="194"/>
      <c r="S186" s="194"/>
      <c r="T186" s="194"/>
      <c r="U186" s="194"/>
      <c r="V186" s="194"/>
      <c r="W186" s="195"/>
      <c r="X186" s="196"/>
      <c r="Y186" s="196"/>
      <c r="Z186" s="196"/>
      <c r="AA186" s="196"/>
      <c r="AB186" s="58"/>
      <c r="AC186" s="58"/>
      <c r="AD186" s="58"/>
      <c r="AE186" s="203"/>
      <c r="AF186" s="58"/>
      <c r="AG186" s="58"/>
      <c r="AH186" s="58"/>
      <c r="AI186" s="58"/>
      <c r="AJ186" s="58"/>
      <c r="AK186" s="58"/>
      <c r="AL186" s="58"/>
      <c r="AM186" s="58"/>
      <c r="AN186" s="58"/>
      <c r="AO186" s="197"/>
      <c r="AP186" s="195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  <c r="BJ186" s="58"/>
      <c r="BK186" s="58"/>
      <c r="BL186" s="58"/>
      <c r="BM186" s="58"/>
      <c r="BN186" s="58"/>
      <c r="BO186" s="58"/>
      <c r="BP186" s="58"/>
      <c r="BQ186" s="58"/>
      <c r="BR186" s="58"/>
      <c r="BS186" s="58"/>
      <c r="BT186" s="58"/>
      <c r="BU186" s="58"/>
      <c r="BV186" s="58"/>
      <c r="BW186" s="58"/>
      <c r="BX186" s="58"/>
      <c r="BY186" s="58"/>
      <c r="BZ186" s="58"/>
      <c r="CA186" s="58"/>
      <c r="CB186" s="58"/>
      <c r="CC186" s="58"/>
      <c r="CD186" s="58"/>
      <c r="CE186" s="58"/>
      <c r="CF186" s="58"/>
      <c r="CG186" s="58"/>
    </row>
    <row r="187" spans="1:85" s="45" customFormat="1" ht="15">
      <c r="C187" s="46"/>
      <c r="D187" s="183"/>
      <c r="E187" s="184" t="s">
        <v>244</v>
      </c>
      <c r="F187" s="185"/>
      <c r="G187" s="186"/>
      <c r="H187" s="186"/>
      <c r="I187" s="186"/>
      <c r="J187" s="186"/>
      <c r="K187" s="186"/>
      <c r="L187" s="186"/>
      <c r="M187" s="186"/>
      <c r="N187" s="186"/>
      <c r="O187" s="187"/>
      <c r="P187" s="194"/>
      <c r="Q187" s="194"/>
      <c r="R187" s="194"/>
      <c r="S187" s="194"/>
      <c r="T187" s="194"/>
      <c r="U187" s="194"/>
      <c r="V187" s="194"/>
      <c r="W187" s="195"/>
      <c r="X187" s="196"/>
      <c r="Y187" s="196"/>
      <c r="Z187" s="196"/>
      <c r="AA187" s="196"/>
      <c r="AB187" s="58"/>
      <c r="AC187" s="58"/>
      <c r="AD187" s="58"/>
      <c r="AE187" s="203"/>
      <c r="AF187" s="58"/>
      <c r="AG187" s="58"/>
      <c r="AH187" s="58"/>
      <c r="AI187" s="58"/>
      <c r="AJ187" s="58"/>
      <c r="AK187" s="58"/>
      <c r="AL187" s="58"/>
      <c r="AM187" s="58"/>
      <c r="AN187" s="58"/>
      <c r="AO187" s="197"/>
      <c r="AP187" s="195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58"/>
      <c r="BI187" s="58"/>
      <c r="BJ187" s="58"/>
      <c r="BK187" s="58"/>
      <c r="BL187" s="58"/>
      <c r="BM187" s="58"/>
      <c r="BN187" s="58"/>
      <c r="BO187" s="58"/>
      <c r="BP187" s="58"/>
      <c r="BQ187" s="58"/>
      <c r="BR187" s="58"/>
      <c r="BS187" s="58"/>
      <c r="BT187" s="58"/>
      <c r="BU187" s="58"/>
      <c r="BV187" s="58"/>
      <c r="BW187" s="58"/>
      <c r="BX187" s="58"/>
      <c r="BY187" s="58"/>
      <c r="BZ187" s="58"/>
      <c r="CA187" s="58"/>
      <c r="CB187" s="58"/>
      <c r="CC187" s="58"/>
      <c r="CD187" s="58"/>
      <c r="CE187" s="58"/>
      <c r="CF187" s="58"/>
      <c r="CG187" s="58"/>
    </row>
    <row r="188" spans="1:85" s="45" customFormat="1" ht="15">
      <c r="C188" s="46"/>
      <c r="D188" s="183"/>
      <c r="E188" s="184" t="s">
        <v>235</v>
      </c>
      <c r="F188" s="185"/>
      <c r="G188" s="186"/>
      <c r="H188" s="186"/>
      <c r="I188" s="186"/>
      <c r="J188" s="186"/>
      <c r="K188" s="186"/>
      <c r="L188" s="186"/>
      <c r="M188" s="186"/>
      <c r="N188" s="186"/>
      <c r="O188" s="187"/>
      <c r="P188" s="194"/>
      <c r="Q188" s="194"/>
      <c r="R188" s="194"/>
      <c r="S188" s="194"/>
      <c r="T188" s="194"/>
      <c r="U188" s="194"/>
      <c r="V188" s="194"/>
      <c r="W188" s="195"/>
      <c r="X188" s="196"/>
      <c r="Y188" s="196"/>
      <c r="Z188" s="196"/>
      <c r="AA188" s="196"/>
      <c r="AB188" s="58"/>
      <c r="AC188" s="58"/>
      <c r="AD188" s="58"/>
      <c r="AE188" s="203"/>
      <c r="AF188" s="58"/>
      <c r="AG188" s="58"/>
      <c r="AH188" s="58"/>
      <c r="AI188" s="58"/>
      <c r="AJ188" s="58"/>
      <c r="AK188" s="58"/>
      <c r="AL188" s="58"/>
      <c r="AM188" s="58"/>
      <c r="AN188" s="58"/>
      <c r="AO188" s="197"/>
      <c r="AP188" s="195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58"/>
      <c r="BP188" s="58"/>
      <c r="BQ188" s="58"/>
      <c r="BR188" s="58"/>
      <c r="BS188" s="58"/>
      <c r="BT188" s="58"/>
      <c r="BU188" s="58"/>
      <c r="BV188" s="58"/>
      <c r="BW188" s="58"/>
      <c r="BX188" s="58"/>
      <c r="BY188" s="58"/>
      <c r="BZ188" s="58"/>
      <c r="CA188" s="58"/>
      <c r="CB188" s="58"/>
      <c r="CC188" s="58"/>
      <c r="CD188" s="58"/>
      <c r="CE188" s="58"/>
      <c r="CF188" s="58"/>
      <c r="CG188" s="58"/>
    </row>
    <row r="189" spans="1:85" s="45" customFormat="1" ht="15">
      <c r="C189" s="46"/>
      <c r="D189" s="183"/>
      <c r="E189" s="184" t="s">
        <v>237</v>
      </c>
      <c r="F189" s="185"/>
      <c r="G189" s="186"/>
      <c r="H189" s="186"/>
      <c r="I189" s="186"/>
      <c r="J189" s="186"/>
      <c r="K189" s="186"/>
      <c r="L189" s="186"/>
      <c r="M189" s="186"/>
      <c r="N189" s="186"/>
      <c r="O189" s="187"/>
      <c r="P189" s="194"/>
      <c r="Q189" s="194"/>
      <c r="R189" s="194"/>
      <c r="S189" s="194"/>
      <c r="T189" s="194"/>
      <c r="U189" s="194"/>
      <c r="V189" s="194"/>
      <c r="W189" s="195"/>
      <c r="X189" s="196"/>
      <c r="Y189" s="196"/>
      <c r="Z189" s="196"/>
      <c r="AA189" s="196"/>
      <c r="AB189" s="58"/>
      <c r="AC189" s="58"/>
      <c r="AD189" s="58"/>
      <c r="AE189" s="203"/>
      <c r="AF189" s="58"/>
      <c r="AG189" s="58"/>
      <c r="AH189" s="58"/>
      <c r="AI189" s="58"/>
      <c r="AJ189" s="58"/>
      <c r="AK189" s="58"/>
      <c r="AL189" s="58"/>
      <c r="AM189" s="58"/>
      <c r="AN189" s="58"/>
      <c r="AO189" s="197"/>
      <c r="AP189" s="195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  <c r="BF189" s="58"/>
      <c r="BG189" s="58"/>
      <c r="BH189" s="58"/>
      <c r="BI189" s="58"/>
      <c r="BJ189" s="58"/>
      <c r="BK189" s="58"/>
      <c r="BL189" s="58"/>
      <c r="BM189" s="58"/>
      <c r="BN189" s="58"/>
      <c r="BO189" s="58"/>
      <c r="BP189" s="58"/>
      <c r="BQ189" s="58"/>
      <c r="BR189" s="58"/>
      <c r="BS189" s="58"/>
      <c r="BT189" s="58"/>
      <c r="BU189" s="58"/>
      <c r="BV189" s="58"/>
      <c r="BW189" s="58"/>
      <c r="BX189" s="58"/>
      <c r="BY189" s="58"/>
      <c r="BZ189" s="58"/>
      <c r="CA189" s="58"/>
      <c r="CB189" s="58"/>
      <c r="CC189" s="58"/>
      <c r="CD189" s="58"/>
      <c r="CE189" s="58"/>
      <c r="CF189" s="58"/>
      <c r="CG189" s="58"/>
    </row>
    <row r="190" spans="1:85" ht="15">
      <c r="A190" s="99"/>
      <c r="B190" s="99"/>
      <c r="C190" s="100"/>
      <c r="D190" s="188">
        <v>1</v>
      </c>
      <c r="E190" s="189" t="s">
        <v>75</v>
      </c>
      <c r="F190" s="189"/>
      <c r="G190" s="186"/>
      <c r="H190" s="186"/>
      <c r="I190" s="186"/>
      <c r="J190" s="186"/>
      <c r="K190" s="186"/>
      <c r="L190" s="186"/>
      <c r="M190" s="186"/>
      <c r="N190" s="186"/>
      <c r="O190" s="187"/>
      <c r="P190" s="194"/>
      <c r="Q190" s="194"/>
      <c r="R190" s="194"/>
      <c r="S190" s="194"/>
      <c r="T190" s="194"/>
      <c r="U190" s="194"/>
      <c r="V190" s="194"/>
      <c r="W190" s="195"/>
      <c r="X190" s="196"/>
      <c r="Y190" s="196"/>
      <c r="Z190" s="196"/>
      <c r="AA190" s="196"/>
      <c r="AB190" s="58"/>
      <c r="AC190" s="58"/>
      <c r="AD190" s="58"/>
      <c r="AE190" s="203"/>
      <c r="AF190" s="58"/>
      <c r="AG190" s="58"/>
      <c r="AH190" s="198"/>
      <c r="AI190" s="198"/>
      <c r="AJ190" s="198"/>
      <c r="AK190" s="198"/>
      <c r="AL190" s="58"/>
      <c r="AM190" s="58"/>
      <c r="AN190" s="58"/>
      <c r="AO190" s="197"/>
      <c r="AP190" s="195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  <c r="BF190" s="58"/>
      <c r="BG190" s="58"/>
      <c r="BH190" s="58"/>
      <c r="BI190" s="58"/>
      <c r="BJ190" s="58"/>
      <c r="BK190" s="58"/>
      <c r="BL190" s="58"/>
      <c r="BM190" s="58"/>
      <c r="BN190" s="58"/>
      <c r="BO190" s="58"/>
      <c r="BP190" s="58"/>
      <c r="BQ190" s="58"/>
      <c r="BR190" s="58"/>
      <c r="BS190" s="58"/>
      <c r="BT190" s="58"/>
      <c r="BU190" s="58"/>
      <c r="BV190" s="58"/>
      <c r="BW190" s="58"/>
      <c r="BX190" s="58"/>
      <c r="BY190" s="58"/>
      <c r="BZ190" s="58"/>
      <c r="CA190" s="58"/>
      <c r="CB190" s="58"/>
      <c r="CC190" s="58"/>
      <c r="CD190" s="58"/>
      <c r="CE190" s="58"/>
      <c r="CF190" s="58"/>
      <c r="CG190" s="58"/>
    </row>
    <row r="191" spans="1:85" ht="15">
      <c r="A191" s="99"/>
      <c r="B191" s="99"/>
      <c r="C191" s="100"/>
      <c r="D191" s="188">
        <v>2</v>
      </c>
      <c r="E191" s="189" t="s">
        <v>76</v>
      </c>
      <c r="F191" s="189"/>
      <c r="G191" s="186"/>
      <c r="H191" s="186"/>
      <c r="I191" s="186"/>
      <c r="J191" s="186"/>
      <c r="K191" s="186"/>
      <c r="L191" s="186"/>
      <c r="M191" s="186"/>
      <c r="N191" s="186"/>
      <c r="O191" s="187"/>
      <c r="P191" s="194"/>
      <c r="Q191" s="194"/>
      <c r="R191" s="194"/>
      <c r="S191" s="194"/>
      <c r="T191" s="194"/>
      <c r="U191" s="194"/>
      <c r="V191" s="194"/>
      <c r="W191" s="195"/>
      <c r="X191" s="196"/>
      <c r="Y191" s="196"/>
      <c r="Z191" s="196"/>
      <c r="AA191" s="196"/>
      <c r="AB191" s="58"/>
      <c r="AC191" s="58"/>
      <c r="AD191" s="58"/>
      <c r="AE191" s="203"/>
      <c r="AF191" s="58"/>
      <c r="AG191" s="58"/>
      <c r="AH191" s="198"/>
      <c r="AI191" s="198"/>
      <c r="AJ191" s="198"/>
      <c r="AK191" s="198"/>
      <c r="AL191" s="58"/>
      <c r="AM191" s="58"/>
      <c r="AN191" s="58"/>
      <c r="AO191" s="197"/>
      <c r="AP191" s="195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  <c r="BK191" s="58"/>
      <c r="BL191" s="58"/>
      <c r="BM191" s="58"/>
      <c r="BN191" s="58"/>
      <c r="BO191" s="58"/>
      <c r="BP191" s="58"/>
      <c r="BQ191" s="58"/>
      <c r="BR191" s="58"/>
      <c r="BS191" s="58"/>
      <c r="BT191" s="58"/>
      <c r="BU191" s="58"/>
      <c r="BV191" s="58"/>
      <c r="BW191" s="58"/>
      <c r="BX191" s="58"/>
      <c r="BY191" s="58"/>
      <c r="BZ191" s="58"/>
      <c r="CA191" s="58"/>
      <c r="CB191" s="58"/>
      <c r="CC191" s="58"/>
      <c r="CD191" s="58"/>
      <c r="CE191" s="58"/>
      <c r="CF191" s="58"/>
      <c r="CG191" s="58"/>
    </row>
    <row r="192" spans="1:85" ht="15" customHeight="1">
      <c r="A192" s="99"/>
      <c r="B192" s="99"/>
      <c r="C192" s="100"/>
      <c r="D192" s="188">
        <v>3</v>
      </c>
      <c r="E192" s="363" t="s">
        <v>82</v>
      </c>
      <c r="F192" s="363"/>
      <c r="G192" s="363"/>
      <c r="H192" s="363"/>
      <c r="I192" s="363"/>
      <c r="J192" s="363"/>
      <c r="K192" s="186"/>
      <c r="L192" s="186"/>
      <c r="M192" s="186"/>
      <c r="N192" s="186"/>
      <c r="O192" s="187"/>
      <c r="P192" s="194"/>
      <c r="Q192" s="194"/>
      <c r="R192" s="194"/>
      <c r="S192" s="194"/>
      <c r="T192" s="194"/>
      <c r="U192" s="194"/>
      <c r="V192" s="194"/>
      <c r="W192" s="195"/>
      <c r="X192" s="196"/>
      <c r="Y192" s="196"/>
      <c r="Z192" s="196"/>
      <c r="AA192" s="196"/>
      <c r="AB192" s="58"/>
      <c r="AC192" s="58"/>
      <c r="AD192" s="58"/>
      <c r="AE192" s="203"/>
      <c r="AF192" s="58"/>
      <c r="AG192" s="58"/>
      <c r="AH192" s="199"/>
      <c r="AI192" s="199"/>
      <c r="AJ192" s="199"/>
      <c r="AK192" s="199"/>
      <c r="AL192" s="58"/>
      <c r="AM192" s="58"/>
      <c r="AN192" s="58"/>
      <c r="AO192" s="197"/>
      <c r="AP192" s="195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  <c r="BJ192" s="58"/>
      <c r="BK192" s="58"/>
      <c r="BL192" s="58"/>
      <c r="BM192" s="58"/>
      <c r="BN192" s="58"/>
      <c r="BO192" s="58"/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58"/>
      <c r="CF192" s="58"/>
      <c r="CG192" s="58"/>
    </row>
    <row r="193" spans="1:85" ht="15">
      <c r="A193" s="99"/>
      <c r="B193" s="99"/>
      <c r="C193" s="100"/>
      <c r="D193" s="188">
        <v>4</v>
      </c>
      <c r="E193" s="189" t="s">
        <v>81</v>
      </c>
      <c r="F193" s="189"/>
      <c r="G193" s="186"/>
      <c r="H193" s="186"/>
      <c r="I193" s="186"/>
      <c r="J193" s="186"/>
      <c r="K193" s="186"/>
      <c r="L193" s="186"/>
      <c r="M193" s="186"/>
      <c r="N193" s="186"/>
      <c r="O193" s="187"/>
      <c r="P193" s="194"/>
      <c r="Q193" s="194"/>
      <c r="R193" s="194"/>
      <c r="S193" s="194"/>
      <c r="T193" s="194"/>
      <c r="U193" s="194"/>
      <c r="V193" s="194"/>
      <c r="W193" s="195"/>
      <c r="X193" s="196"/>
      <c r="Y193" s="196"/>
      <c r="Z193" s="196"/>
      <c r="AA193" s="196"/>
      <c r="AB193" s="58"/>
      <c r="AC193" s="58"/>
      <c r="AD193" s="58"/>
      <c r="AE193" s="203"/>
      <c r="AF193" s="58"/>
      <c r="AG193" s="58"/>
      <c r="AH193" s="198"/>
      <c r="AI193" s="198"/>
      <c r="AJ193" s="198"/>
      <c r="AK193" s="198"/>
      <c r="AL193" s="58"/>
      <c r="AM193" s="58"/>
      <c r="AN193" s="58"/>
      <c r="AO193" s="197"/>
      <c r="AP193" s="195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  <c r="BJ193" s="58"/>
      <c r="BK193" s="58"/>
      <c r="BL193" s="58"/>
      <c r="BM193" s="58"/>
      <c r="BN193" s="58"/>
      <c r="BO193" s="58"/>
      <c r="BP193" s="58"/>
      <c r="BQ193" s="58"/>
      <c r="BR193" s="58"/>
      <c r="BS193" s="58"/>
      <c r="BT193" s="58"/>
      <c r="BU193" s="58"/>
      <c r="BV193" s="58"/>
      <c r="BW193" s="58"/>
      <c r="BX193" s="58"/>
      <c r="BY193" s="58"/>
      <c r="BZ193" s="58"/>
      <c r="CA193" s="58"/>
      <c r="CB193" s="58"/>
      <c r="CC193" s="58"/>
      <c r="CD193" s="58"/>
      <c r="CE193" s="58"/>
      <c r="CF193" s="58"/>
      <c r="CG193" s="58"/>
    </row>
    <row r="194" spans="1:85" ht="15">
      <c r="A194" s="99"/>
      <c r="B194" s="99"/>
      <c r="C194" s="100"/>
      <c r="D194" s="188">
        <v>5</v>
      </c>
      <c r="E194" s="189" t="s">
        <v>78</v>
      </c>
      <c r="F194" s="189"/>
      <c r="G194" s="186"/>
      <c r="H194" s="186"/>
      <c r="I194" s="186"/>
      <c r="J194" s="186"/>
      <c r="K194" s="186"/>
      <c r="L194" s="186"/>
      <c r="M194" s="186"/>
      <c r="N194" s="186"/>
      <c r="O194" s="187"/>
      <c r="P194" s="194"/>
      <c r="Q194" s="194"/>
      <c r="R194" s="194"/>
      <c r="S194" s="194"/>
      <c r="T194" s="194"/>
      <c r="U194" s="194"/>
      <c r="V194" s="194"/>
      <c r="W194" s="195"/>
      <c r="X194" s="196"/>
      <c r="Y194" s="196"/>
      <c r="Z194" s="196"/>
      <c r="AA194" s="196"/>
      <c r="AB194" s="58"/>
      <c r="AC194" s="58"/>
      <c r="AD194" s="58"/>
      <c r="AE194" s="203"/>
      <c r="AF194" s="58"/>
      <c r="AG194" s="58"/>
      <c r="AH194" s="198"/>
      <c r="AI194" s="198"/>
      <c r="AJ194" s="198"/>
      <c r="AK194" s="198"/>
      <c r="AL194" s="58"/>
      <c r="AM194" s="58"/>
      <c r="AN194" s="58"/>
      <c r="AO194" s="197"/>
      <c r="AP194" s="195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  <c r="BJ194" s="58"/>
      <c r="BK194" s="58"/>
      <c r="BL194" s="58"/>
      <c r="BM194" s="58"/>
      <c r="BN194" s="58"/>
      <c r="BO194" s="58"/>
      <c r="BP194" s="58"/>
      <c r="BQ194" s="58"/>
      <c r="BR194" s="58"/>
      <c r="BS194" s="58"/>
      <c r="BT194" s="58"/>
      <c r="BU194" s="58"/>
      <c r="BV194" s="58"/>
      <c r="BW194" s="58"/>
      <c r="BX194" s="58"/>
      <c r="BY194" s="58"/>
      <c r="BZ194" s="58"/>
      <c r="CA194" s="58"/>
      <c r="CB194" s="58"/>
      <c r="CC194" s="58"/>
      <c r="CD194" s="58"/>
      <c r="CE194" s="58"/>
      <c r="CF194" s="58"/>
      <c r="CG194" s="58"/>
    </row>
    <row r="195" spans="1:85" ht="15">
      <c r="A195" s="99"/>
      <c r="B195" s="99"/>
      <c r="C195" s="100"/>
      <c r="D195" s="188">
        <v>6</v>
      </c>
      <c r="E195" s="189" t="s">
        <v>80</v>
      </c>
      <c r="F195" s="189"/>
      <c r="G195" s="186"/>
      <c r="H195" s="186"/>
      <c r="I195" s="186"/>
      <c r="J195" s="186"/>
      <c r="K195" s="186"/>
      <c r="L195" s="186"/>
      <c r="M195" s="186"/>
      <c r="N195" s="186"/>
      <c r="O195" s="187"/>
      <c r="P195" s="194"/>
      <c r="Q195" s="194"/>
      <c r="R195" s="194"/>
      <c r="S195" s="194"/>
      <c r="T195" s="194"/>
      <c r="U195" s="194"/>
      <c r="V195" s="194"/>
      <c r="W195" s="195"/>
      <c r="X195" s="196"/>
      <c r="Y195" s="196"/>
      <c r="Z195" s="196"/>
      <c r="AA195" s="196"/>
      <c r="AB195" s="58"/>
      <c r="AC195" s="58"/>
      <c r="AD195" s="58"/>
      <c r="AE195" s="203"/>
      <c r="AF195" s="58"/>
      <c r="AG195" s="58"/>
      <c r="AH195" s="198"/>
      <c r="AI195" s="198"/>
      <c r="AJ195" s="198"/>
      <c r="AK195" s="198"/>
      <c r="AL195" s="58"/>
      <c r="AM195" s="58"/>
      <c r="AN195" s="58"/>
      <c r="AO195" s="197"/>
      <c r="AP195" s="195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58"/>
      <c r="BM195" s="58"/>
      <c r="BN195" s="58"/>
      <c r="BO195" s="58"/>
      <c r="BP195" s="58"/>
      <c r="BQ195" s="58"/>
      <c r="BR195" s="58"/>
      <c r="BS195" s="58"/>
      <c r="BT195" s="58"/>
      <c r="BU195" s="58"/>
      <c r="BV195" s="58"/>
      <c r="BW195" s="58"/>
      <c r="BX195" s="58"/>
      <c r="BY195" s="58"/>
      <c r="BZ195" s="58"/>
      <c r="CA195" s="58"/>
      <c r="CB195" s="58"/>
      <c r="CC195" s="58"/>
      <c r="CD195" s="58"/>
      <c r="CE195" s="58"/>
      <c r="CF195" s="58"/>
      <c r="CG195" s="58"/>
    </row>
    <row r="196" spans="1:85" ht="15">
      <c r="A196" s="99"/>
      <c r="B196" s="99"/>
      <c r="C196" s="100"/>
      <c r="D196" s="188">
        <v>7</v>
      </c>
      <c r="E196" s="189" t="s">
        <v>77</v>
      </c>
      <c r="F196" s="189"/>
      <c r="G196" s="186"/>
      <c r="H196" s="186"/>
      <c r="I196" s="186"/>
      <c r="J196" s="186"/>
      <c r="K196" s="186"/>
      <c r="L196" s="186"/>
      <c r="M196" s="186"/>
      <c r="N196" s="186"/>
      <c r="O196" s="187"/>
      <c r="P196" s="194"/>
      <c r="Q196" s="194"/>
      <c r="R196" s="194"/>
      <c r="S196" s="194"/>
      <c r="T196" s="194"/>
      <c r="U196" s="194"/>
      <c r="V196" s="194"/>
      <c r="W196" s="195"/>
      <c r="X196" s="196"/>
      <c r="Y196" s="196"/>
      <c r="Z196" s="196"/>
      <c r="AA196" s="196"/>
      <c r="AB196" s="58"/>
      <c r="AC196" s="58"/>
      <c r="AD196" s="58"/>
      <c r="AE196" s="203"/>
      <c r="AF196" s="58"/>
      <c r="AG196" s="58"/>
      <c r="AH196" s="198"/>
      <c r="AI196" s="198"/>
      <c r="AJ196" s="198"/>
      <c r="AK196" s="198"/>
      <c r="AL196" s="58"/>
      <c r="AM196" s="58"/>
      <c r="AN196" s="58"/>
      <c r="AO196" s="197"/>
      <c r="AP196" s="195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  <c r="BF196" s="58"/>
      <c r="BG196" s="58"/>
      <c r="BH196" s="58"/>
      <c r="BI196" s="58"/>
      <c r="BJ196" s="58"/>
      <c r="BK196" s="58"/>
      <c r="BL196" s="58"/>
      <c r="BM196" s="58"/>
      <c r="BN196" s="58"/>
      <c r="BO196" s="58"/>
      <c r="BP196" s="58"/>
      <c r="BQ196" s="58"/>
      <c r="BR196" s="58"/>
      <c r="BS196" s="58"/>
      <c r="BT196" s="58"/>
      <c r="BU196" s="58"/>
      <c r="BV196" s="58"/>
      <c r="BW196" s="58"/>
      <c r="BX196" s="58"/>
      <c r="BY196" s="58"/>
      <c r="BZ196" s="58"/>
      <c r="CA196" s="58"/>
      <c r="CB196" s="58"/>
      <c r="CC196" s="58"/>
      <c r="CD196" s="58"/>
      <c r="CE196" s="58"/>
      <c r="CF196" s="58"/>
      <c r="CG196" s="58"/>
    </row>
    <row r="197" spans="1:85" ht="15.75" thickBot="1">
      <c r="A197" s="99"/>
      <c r="B197" s="99"/>
      <c r="C197" s="100"/>
      <c r="D197" s="190">
        <v>8</v>
      </c>
      <c r="E197" s="191" t="s">
        <v>79</v>
      </c>
      <c r="F197" s="191"/>
      <c r="G197" s="192"/>
      <c r="H197" s="192"/>
      <c r="I197" s="192"/>
      <c r="J197" s="192"/>
      <c r="K197" s="192"/>
      <c r="L197" s="192"/>
      <c r="M197" s="192"/>
      <c r="N197" s="192"/>
      <c r="O197" s="193"/>
      <c r="P197" s="194"/>
      <c r="Q197" s="194"/>
      <c r="R197" s="194"/>
      <c r="S197" s="194"/>
      <c r="T197" s="194"/>
      <c r="U197" s="194"/>
      <c r="V197" s="194"/>
      <c r="W197" s="195"/>
      <c r="X197" s="196"/>
      <c r="Y197" s="196"/>
      <c r="Z197" s="196"/>
      <c r="AA197" s="196"/>
      <c r="AB197" s="58"/>
      <c r="AC197" s="58"/>
      <c r="AD197" s="58"/>
      <c r="AE197" s="234"/>
      <c r="AF197" s="58"/>
      <c r="AG197" s="58"/>
      <c r="AH197" s="198"/>
      <c r="AI197" s="198"/>
      <c r="AJ197" s="198"/>
      <c r="AK197" s="198"/>
      <c r="AL197" s="58"/>
      <c r="AM197" s="58"/>
      <c r="AN197" s="58"/>
      <c r="AO197" s="197"/>
      <c r="AP197" s="195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  <c r="BK197" s="58"/>
      <c r="BL197" s="58"/>
      <c r="BM197" s="58"/>
      <c r="BN197" s="58"/>
      <c r="BO197" s="58"/>
      <c r="BP197" s="58"/>
      <c r="BQ197" s="58"/>
      <c r="BR197" s="58"/>
      <c r="BS197" s="58"/>
      <c r="BT197" s="58"/>
      <c r="BU197" s="58"/>
      <c r="BV197" s="58"/>
      <c r="BW197" s="58"/>
      <c r="BX197" s="58"/>
      <c r="BY197" s="58"/>
      <c r="BZ197" s="58"/>
      <c r="CA197" s="58"/>
      <c r="CB197" s="58"/>
      <c r="CC197" s="58"/>
      <c r="CD197" s="58"/>
      <c r="CE197" s="58"/>
      <c r="CF197" s="58"/>
      <c r="CG197" s="58"/>
    </row>
    <row r="198" spans="1:85" ht="13.5" customHeight="1" thickBot="1">
      <c r="D198" s="318" t="s">
        <v>227</v>
      </c>
      <c r="E198" s="319"/>
      <c r="F198" s="319"/>
      <c r="G198" s="319"/>
      <c r="H198" s="319"/>
      <c r="I198" s="319"/>
      <c r="J198" s="319"/>
      <c r="K198" s="319"/>
      <c r="L198" s="319"/>
      <c r="M198" s="319"/>
      <c r="N198" s="319"/>
      <c r="O198" s="320"/>
      <c r="P198" s="200"/>
      <c r="Q198" s="200"/>
      <c r="R198" s="194"/>
      <c r="S198" s="194"/>
      <c r="T198" s="194"/>
      <c r="U198" s="194"/>
      <c r="V198" s="194"/>
      <c r="W198" s="195"/>
      <c r="X198" s="196"/>
      <c r="Y198" s="196"/>
      <c r="Z198" s="196"/>
      <c r="AA198" s="196"/>
      <c r="AB198" s="58"/>
      <c r="AC198" s="58"/>
      <c r="AD198" s="58"/>
      <c r="AE198" s="203"/>
      <c r="AF198" s="58"/>
      <c r="AG198" s="58"/>
      <c r="AH198" s="58"/>
      <c r="AI198" s="58"/>
      <c r="AJ198" s="58"/>
      <c r="AK198" s="58"/>
      <c r="AL198" s="58"/>
      <c r="AM198" s="58"/>
      <c r="AN198" s="58"/>
      <c r="AO198" s="197"/>
      <c r="AP198" s="195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  <c r="BJ198" s="58"/>
      <c r="BK198" s="58"/>
      <c r="BL198" s="58"/>
      <c r="BM198" s="58"/>
      <c r="BN198" s="58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8"/>
    </row>
    <row r="199" spans="1:85" s="58" customFormat="1">
      <c r="A199" s="45"/>
      <c r="B199" s="45"/>
      <c r="C199" s="46"/>
      <c r="D199" s="195"/>
      <c r="F199" s="195"/>
      <c r="G199" s="194"/>
      <c r="H199" s="194"/>
      <c r="I199" s="194"/>
      <c r="J199" s="194"/>
      <c r="K199" s="194"/>
      <c r="L199" s="194"/>
      <c r="M199" s="194"/>
      <c r="N199" s="194"/>
      <c r="O199" s="194"/>
      <c r="P199" s="194"/>
      <c r="Q199" s="194"/>
      <c r="R199" s="194"/>
      <c r="S199" s="194"/>
      <c r="T199" s="194"/>
      <c r="U199" s="194"/>
      <c r="V199" s="194"/>
      <c r="W199" s="195"/>
      <c r="X199" s="196"/>
      <c r="Y199" s="196"/>
      <c r="Z199" s="196"/>
      <c r="AA199" s="196"/>
      <c r="AO199" s="197"/>
      <c r="AP199" s="195"/>
    </row>
    <row r="200" spans="1:85" s="58" customFormat="1">
      <c r="A200" s="45"/>
      <c r="B200" s="45"/>
      <c r="C200" s="46"/>
      <c r="D200" s="195"/>
      <c r="F200" s="195"/>
      <c r="G200" s="194"/>
      <c r="H200" s="194"/>
      <c r="I200" s="194"/>
      <c r="J200" s="194"/>
      <c r="K200" s="194"/>
      <c r="L200" s="194"/>
      <c r="M200" s="194"/>
      <c r="N200" s="194"/>
      <c r="O200" s="194"/>
      <c r="P200" s="194"/>
      <c r="Q200" s="194"/>
      <c r="R200" s="194"/>
      <c r="S200" s="194"/>
      <c r="T200" s="194"/>
      <c r="U200" s="194"/>
      <c r="V200" s="194"/>
      <c r="W200" s="195"/>
      <c r="X200" s="196"/>
      <c r="Y200" s="196"/>
      <c r="Z200" s="196"/>
      <c r="AA200" s="196"/>
      <c r="AE200" s="194"/>
      <c r="AO200" s="197"/>
      <c r="AP200" s="195"/>
    </row>
    <row r="201" spans="1:85" s="58" customFormat="1">
      <c r="A201" s="45"/>
      <c r="B201" s="45"/>
      <c r="C201" s="46"/>
      <c r="D201" s="195"/>
      <c r="F201" s="195"/>
      <c r="G201" s="194"/>
      <c r="H201" s="194"/>
      <c r="I201" s="194"/>
      <c r="J201" s="194"/>
      <c r="K201" s="194"/>
      <c r="L201" s="194"/>
      <c r="M201" s="194"/>
      <c r="N201" s="194"/>
      <c r="O201" s="194"/>
      <c r="P201" s="194"/>
      <c r="Q201" s="194"/>
      <c r="R201" s="194"/>
      <c r="S201" s="194"/>
      <c r="T201" s="194"/>
      <c r="U201" s="194"/>
      <c r="V201" s="194"/>
      <c r="W201" s="195"/>
      <c r="X201" s="196"/>
      <c r="Y201" s="196"/>
      <c r="Z201" s="196"/>
      <c r="AA201" s="196"/>
      <c r="AE201" s="194"/>
      <c r="AO201" s="197"/>
      <c r="AP201" s="195"/>
    </row>
    <row r="202" spans="1:85" s="58" customFormat="1">
      <c r="A202" s="45"/>
      <c r="B202" s="45"/>
      <c r="C202" s="46"/>
      <c r="D202" s="195"/>
      <c r="F202" s="195"/>
      <c r="G202" s="194"/>
      <c r="H202" s="194"/>
      <c r="I202" s="194"/>
      <c r="J202" s="194"/>
      <c r="K202" s="194"/>
      <c r="L202" s="194"/>
      <c r="M202" s="194"/>
      <c r="N202" s="194"/>
      <c r="O202" s="194"/>
      <c r="P202" s="194"/>
      <c r="Q202" s="194"/>
      <c r="R202" s="194"/>
      <c r="S202" s="194"/>
      <c r="T202" s="194"/>
      <c r="U202" s="194"/>
      <c r="V202" s="194"/>
      <c r="W202" s="195"/>
      <c r="X202" s="196"/>
      <c r="Y202" s="196"/>
      <c r="Z202" s="196"/>
      <c r="AA202" s="196"/>
      <c r="AE202" s="194"/>
      <c r="AO202" s="197"/>
      <c r="AP202" s="195"/>
    </row>
    <row r="203" spans="1:85" s="58" customFormat="1">
      <c r="A203" s="45"/>
      <c r="B203" s="45"/>
      <c r="C203" s="46"/>
      <c r="D203" s="195"/>
      <c r="F203" s="195"/>
      <c r="G203" s="194"/>
      <c r="H203" s="194"/>
      <c r="I203" s="194"/>
      <c r="J203" s="194"/>
      <c r="K203" s="194"/>
      <c r="L203" s="194"/>
      <c r="M203" s="194"/>
      <c r="N203" s="194"/>
      <c r="O203" s="194"/>
      <c r="P203" s="194"/>
      <c r="Q203" s="194"/>
      <c r="R203" s="194"/>
      <c r="S203" s="194"/>
      <c r="T203" s="194"/>
      <c r="U203" s="194"/>
      <c r="V203" s="194"/>
      <c r="W203" s="195"/>
      <c r="X203" s="196"/>
      <c r="Y203" s="196"/>
      <c r="Z203" s="196"/>
      <c r="AA203" s="196"/>
      <c r="AE203" s="194"/>
      <c r="AO203" s="197"/>
      <c r="AP203" s="195"/>
    </row>
    <row r="204" spans="1:85" s="58" customFormat="1">
      <c r="A204" s="45"/>
      <c r="B204" s="45"/>
      <c r="C204" s="46"/>
      <c r="D204" s="195"/>
      <c r="F204" s="195"/>
      <c r="G204" s="194"/>
      <c r="H204" s="194"/>
      <c r="I204" s="194"/>
      <c r="J204" s="194"/>
      <c r="K204" s="194"/>
      <c r="L204" s="194"/>
      <c r="M204" s="194"/>
      <c r="N204" s="194"/>
      <c r="O204" s="194"/>
      <c r="P204" s="194"/>
      <c r="Q204" s="194"/>
      <c r="R204" s="194"/>
      <c r="S204" s="194"/>
      <c r="T204" s="194"/>
      <c r="U204" s="194"/>
      <c r="V204" s="194"/>
      <c r="W204" s="195"/>
      <c r="X204" s="196"/>
      <c r="Y204" s="196"/>
      <c r="Z204" s="196"/>
      <c r="AA204" s="196"/>
      <c r="AE204" s="194"/>
      <c r="AO204" s="197"/>
      <c r="AP204" s="195"/>
    </row>
    <row r="205" spans="1:85" s="58" customFormat="1">
      <c r="A205" s="45"/>
      <c r="B205" s="45"/>
      <c r="C205" s="46"/>
      <c r="D205" s="195"/>
      <c r="F205" s="195"/>
      <c r="G205" s="194"/>
      <c r="H205" s="194"/>
      <c r="I205" s="194"/>
      <c r="J205" s="194"/>
      <c r="K205" s="194"/>
      <c r="L205" s="194"/>
      <c r="M205" s="194"/>
      <c r="N205" s="194"/>
      <c r="O205" s="194"/>
      <c r="P205" s="194"/>
      <c r="Q205" s="194"/>
      <c r="R205" s="194"/>
      <c r="S205" s="194"/>
      <c r="T205" s="194"/>
      <c r="U205" s="194"/>
      <c r="V205" s="194"/>
      <c r="W205" s="195"/>
      <c r="X205" s="196"/>
      <c r="Y205" s="196"/>
      <c r="Z205" s="196"/>
      <c r="AA205" s="196"/>
      <c r="AE205" s="194"/>
      <c r="AO205" s="197"/>
      <c r="AP205" s="195"/>
    </row>
    <row r="206" spans="1:85" s="58" customFormat="1">
      <c r="A206" s="45"/>
      <c r="B206" s="45"/>
      <c r="C206" s="46"/>
      <c r="D206" s="195"/>
      <c r="F206" s="195"/>
      <c r="G206" s="194"/>
      <c r="H206" s="194"/>
      <c r="I206" s="194"/>
      <c r="J206" s="194"/>
      <c r="K206" s="194"/>
      <c r="L206" s="194"/>
      <c r="M206" s="194"/>
      <c r="N206" s="194"/>
      <c r="O206" s="194"/>
      <c r="P206" s="194"/>
      <c r="Q206" s="194"/>
      <c r="R206" s="194"/>
      <c r="S206" s="194"/>
      <c r="T206" s="194"/>
      <c r="U206" s="194"/>
      <c r="V206" s="194"/>
      <c r="W206" s="195"/>
      <c r="X206" s="196"/>
      <c r="Y206" s="196"/>
      <c r="Z206" s="196"/>
      <c r="AA206" s="196"/>
      <c r="AE206" s="194"/>
      <c r="AO206" s="197"/>
      <c r="AP206" s="195"/>
    </row>
    <row r="207" spans="1:85" s="58" customFormat="1">
      <c r="A207" s="45"/>
      <c r="B207" s="45"/>
      <c r="C207" s="46"/>
      <c r="D207" s="195"/>
      <c r="F207" s="195"/>
      <c r="G207" s="194"/>
      <c r="H207" s="194"/>
      <c r="I207" s="194"/>
      <c r="J207" s="194"/>
      <c r="K207" s="194"/>
      <c r="L207" s="194"/>
      <c r="M207" s="194"/>
      <c r="N207" s="194"/>
      <c r="O207" s="194"/>
      <c r="P207" s="194"/>
      <c r="Q207" s="194"/>
      <c r="R207" s="194"/>
      <c r="S207" s="194"/>
      <c r="T207" s="194"/>
      <c r="U207" s="194"/>
      <c r="V207" s="194"/>
      <c r="W207" s="195"/>
      <c r="X207" s="196"/>
      <c r="Y207" s="196"/>
      <c r="Z207" s="196"/>
      <c r="AA207" s="196"/>
      <c r="AE207" s="194"/>
      <c r="AO207" s="197"/>
      <c r="AP207" s="195"/>
    </row>
    <row r="208" spans="1:85" s="58" customFormat="1">
      <c r="A208" s="45"/>
      <c r="B208" s="45"/>
      <c r="C208" s="46"/>
      <c r="D208" s="195"/>
      <c r="F208" s="195"/>
      <c r="G208" s="194"/>
      <c r="H208" s="194"/>
      <c r="I208" s="194"/>
      <c r="J208" s="194"/>
      <c r="K208" s="194"/>
      <c r="L208" s="194"/>
      <c r="M208" s="194"/>
      <c r="N208" s="194"/>
      <c r="O208" s="194"/>
      <c r="P208" s="194"/>
      <c r="Q208" s="194"/>
      <c r="R208" s="194"/>
      <c r="S208" s="194"/>
      <c r="T208" s="194"/>
      <c r="U208" s="194"/>
      <c r="V208" s="194"/>
      <c r="W208" s="195"/>
      <c r="X208" s="196"/>
      <c r="Y208" s="196"/>
      <c r="Z208" s="196"/>
      <c r="AA208" s="196"/>
      <c r="AE208" s="194"/>
      <c r="AO208" s="197"/>
      <c r="AP208" s="195"/>
    </row>
    <row r="209" spans="1:42" s="58" customFormat="1">
      <c r="A209" s="45"/>
      <c r="B209" s="45"/>
      <c r="C209" s="46"/>
      <c r="D209" s="195"/>
      <c r="F209" s="195"/>
      <c r="G209" s="194"/>
      <c r="H209" s="194"/>
      <c r="I209" s="194"/>
      <c r="J209" s="194"/>
      <c r="K209" s="194"/>
      <c r="L209" s="194"/>
      <c r="M209" s="194"/>
      <c r="N209" s="194"/>
      <c r="O209" s="194"/>
      <c r="P209" s="194"/>
      <c r="Q209" s="194"/>
      <c r="R209" s="194"/>
      <c r="S209" s="194"/>
      <c r="T209" s="194"/>
      <c r="U209" s="194"/>
      <c r="V209" s="194"/>
      <c r="W209" s="195"/>
      <c r="X209" s="196"/>
      <c r="Y209" s="196"/>
      <c r="Z209" s="196"/>
      <c r="AA209" s="196"/>
      <c r="AE209" s="194"/>
      <c r="AO209" s="197"/>
      <c r="AP209" s="195"/>
    </row>
    <row r="210" spans="1:42" s="58" customFormat="1">
      <c r="A210" s="45"/>
      <c r="B210" s="45"/>
      <c r="C210" s="46"/>
      <c r="D210" s="195"/>
      <c r="F210" s="195"/>
      <c r="G210" s="194"/>
      <c r="H210" s="194"/>
      <c r="I210" s="194"/>
      <c r="J210" s="194"/>
      <c r="K210" s="194"/>
      <c r="L210" s="194"/>
      <c r="M210" s="194"/>
      <c r="N210" s="194"/>
      <c r="O210" s="194"/>
      <c r="P210" s="194"/>
      <c r="Q210" s="194"/>
      <c r="R210" s="194"/>
      <c r="S210" s="194"/>
      <c r="T210" s="194"/>
      <c r="U210" s="194"/>
      <c r="V210" s="194"/>
      <c r="W210" s="195"/>
      <c r="X210" s="196"/>
      <c r="Y210" s="196"/>
      <c r="Z210" s="196"/>
      <c r="AA210" s="196"/>
      <c r="AE210" s="194"/>
      <c r="AO210" s="197"/>
      <c r="AP210" s="195"/>
    </row>
    <row r="211" spans="1:42" s="58" customFormat="1">
      <c r="A211" s="45"/>
      <c r="B211" s="45"/>
      <c r="C211" s="46"/>
      <c r="D211" s="195"/>
      <c r="F211" s="195"/>
      <c r="G211" s="194"/>
      <c r="H211" s="194"/>
      <c r="I211" s="194"/>
      <c r="J211" s="194"/>
      <c r="K211" s="194"/>
      <c r="L211" s="194"/>
      <c r="M211" s="194"/>
      <c r="N211" s="194"/>
      <c r="O211" s="194"/>
      <c r="P211" s="194"/>
      <c r="Q211" s="194"/>
      <c r="R211" s="194"/>
      <c r="S211" s="194"/>
      <c r="T211" s="194"/>
      <c r="U211" s="194"/>
      <c r="V211" s="194"/>
      <c r="W211" s="195"/>
      <c r="X211" s="196"/>
      <c r="Y211" s="196"/>
      <c r="Z211" s="196"/>
      <c r="AA211" s="196"/>
      <c r="AE211" s="194"/>
      <c r="AO211" s="197"/>
      <c r="AP211" s="195"/>
    </row>
    <row r="212" spans="1:42" s="58" customFormat="1">
      <c r="A212" s="45"/>
      <c r="B212" s="45"/>
      <c r="C212" s="46"/>
      <c r="D212" s="195"/>
      <c r="F212" s="195"/>
      <c r="G212" s="194"/>
      <c r="H212" s="194"/>
      <c r="I212" s="194"/>
      <c r="J212" s="194"/>
      <c r="K212" s="194"/>
      <c r="L212" s="194"/>
      <c r="M212" s="194"/>
      <c r="N212" s="194"/>
      <c r="O212" s="194"/>
      <c r="P212" s="194"/>
      <c r="Q212" s="194"/>
      <c r="R212" s="194"/>
      <c r="S212" s="194"/>
      <c r="T212" s="194"/>
      <c r="U212" s="194"/>
      <c r="V212" s="194"/>
      <c r="W212" s="195"/>
      <c r="X212" s="196"/>
      <c r="Y212" s="196"/>
      <c r="Z212" s="196"/>
      <c r="AA212" s="196"/>
      <c r="AE212" s="194"/>
      <c r="AO212" s="197"/>
      <c r="AP212" s="195"/>
    </row>
    <row r="213" spans="1:42" s="58" customFormat="1">
      <c r="A213" s="45"/>
      <c r="B213" s="45"/>
      <c r="C213" s="46"/>
      <c r="D213" s="195"/>
      <c r="F213" s="195"/>
      <c r="G213" s="194"/>
      <c r="H213" s="194"/>
      <c r="I213" s="194"/>
      <c r="J213" s="194"/>
      <c r="K213" s="194"/>
      <c r="L213" s="194"/>
      <c r="M213" s="194"/>
      <c r="N213" s="194"/>
      <c r="O213" s="194"/>
      <c r="P213" s="194"/>
      <c r="Q213" s="194"/>
      <c r="R213" s="194"/>
      <c r="S213" s="194"/>
      <c r="T213" s="194"/>
      <c r="U213" s="194"/>
      <c r="V213" s="194"/>
      <c r="W213" s="195"/>
      <c r="X213" s="196"/>
      <c r="Y213" s="196"/>
      <c r="Z213" s="196"/>
      <c r="AA213" s="196"/>
      <c r="AE213" s="194"/>
      <c r="AO213" s="197"/>
      <c r="AP213" s="195"/>
    </row>
    <row r="214" spans="1:42" s="58" customFormat="1">
      <c r="A214" s="45"/>
      <c r="B214" s="45"/>
      <c r="C214" s="46"/>
      <c r="D214" s="195"/>
      <c r="F214" s="195"/>
      <c r="G214" s="194"/>
      <c r="H214" s="194"/>
      <c r="I214" s="194"/>
      <c r="J214" s="194"/>
      <c r="K214" s="194"/>
      <c r="L214" s="194"/>
      <c r="M214" s="194"/>
      <c r="N214" s="194"/>
      <c r="O214" s="194"/>
      <c r="P214" s="194"/>
      <c r="Q214" s="194"/>
      <c r="R214" s="194"/>
      <c r="S214" s="194"/>
      <c r="T214" s="194"/>
      <c r="U214" s="194"/>
      <c r="V214" s="194"/>
      <c r="W214" s="195"/>
      <c r="X214" s="196"/>
      <c r="Y214" s="196"/>
      <c r="Z214" s="196"/>
      <c r="AA214" s="196"/>
      <c r="AE214" s="194"/>
      <c r="AO214" s="197"/>
      <c r="AP214" s="195"/>
    </row>
    <row r="215" spans="1:42" s="58" customFormat="1">
      <c r="A215" s="45"/>
      <c r="B215" s="45"/>
      <c r="C215" s="46"/>
      <c r="D215" s="195"/>
      <c r="F215" s="195"/>
      <c r="G215" s="194"/>
      <c r="H215" s="194"/>
      <c r="I215" s="194"/>
      <c r="J215" s="194"/>
      <c r="K215" s="194"/>
      <c r="L215" s="194"/>
      <c r="M215" s="194"/>
      <c r="N215" s="194"/>
      <c r="O215" s="194"/>
      <c r="P215" s="194"/>
      <c r="Q215" s="194"/>
      <c r="R215" s="194"/>
      <c r="S215" s="194"/>
      <c r="T215" s="194"/>
      <c r="U215" s="194"/>
      <c r="V215" s="194"/>
      <c r="W215" s="195"/>
      <c r="X215" s="196"/>
      <c r="Y215" s="196"/>
      <c r="Z215" s="196"/>
      <c r="AA215" s="196"/>
      <c r="AE215" s="194"/>
      <c r="AO215" s="197"/>
      <c r="AP215" s="195"/>
    </row>
    <row r="216" spans="1:42" s="58" customFormat="1">
      <c r="A216" s="45"/>
      <c r="B216" s="45"/>
      <c r="C216" s="46"/>
      <c r="D216" s="195"/>
      <c r="F216" s="195"/>
      <c r="G216" s="194"/>
      <c r="H216" s="194"/>
      <c r="I216" s="194"/>
      <c r="J216" s="194"/>
      <c r="K216" s="194"/>
      <c r="L216" s="194"/>
      <c r="M216" s="194"/>
      <c r="N216" s="194"/>
      <c r="O216" s="194"/>
      <c r="P216" s="194"/>
      <c r="Q216" s="194"/>
      <c r="R216" s="194"/>
      <c r="S216" s="194"/>
      <c r="T216" s="194"/>
      <c r="U216" s="194"/>
      <c r="V216" s="194"/>
      <c r="W216" s="195"/>
      <c r="X216" s="196"/>
      <c r="Y216" s="196"/>
      <c r="Z216" s="196"/>
      <c r="AA216" s="196"/>
      <c r="AE216" s="194"/>
      <c r="AO216" s="197"/>
      <c r="AP216" s="195"/>
    </row>
    <row r="217" spans="1:42" s="58" customFormat="1">
      <c r="A217" s="45"/>
      <c r="B217" s="45"/>
      <c r="C217" s="46"/>
      <c r="D217" s="195"/>
      <c r="F217" s="195"/>
      <c r="G217" s="194"/>
      <c r="H217" s="194"/>
      <c r="I217" s="194"/>
      <c r="J217" s="194"/>
      <c r="K217" s="194"/>
      <c r="L217" s="194"/>
      <c r="M217" s="194"/>
      <c r="N217" s="194"/>
      <c r="O217" s="194"/>
      <c r="P217" s="194"/>
      <c r="Q217" s="194"/>
      <c r="R217" s="194"/>
      <c r="S217" s="194"/>
      <c r="T217" s="194"/>
      <c r="U217" s="194"/>
      <c r="V217" s="194"/>
      <c r="W217" s="195"/>
      <c r="X217" s="196"/>
      <c r="Y217" s="196"/>
      <c r="Z217" s="196"/>
      <c r="AA217" s="196"/>
      <c r="AE217" s="194"/>
      <c r="AO217" s="197"/>
      <c r="AP217" s="195"/>
    </row>
    <row r="218" spans="1:42" s="58" customFormat="1">
      <c r="A218" s="45"/>
      <c r="B218" s="45"/>
      <c r="C218" s="46"/>
      <c r="D218" s="195"/>
      <c r="F218" s="195"/>
      <c r="G218" s="194"/>
      <c r="H218" s="194"/>
      <c r="I218" s="194"/>
      <c r="J218" s="194"/>
      <c r="K218" s="194"/>
      <c r="L218" s="194"/>
      <c r="M218" s="194"/>
      <c r="N218" s="194"/>
      <c r="O218" s="194"/>
      <c r="P218" s="194"/>
      <c r="Q218" s="194"/>
      <c r="R218" s="194"/>
      <c r="S218" s="194"/>
      <c r="T218" s="194"/>
      <c r="U218" s="194"/>
      <c r="V218" s="194"/>
      <c r="W218" s="195"/>
      <c r="X218" s="196"/>
      <c r="Y218" s="196"/>
      <c r="Z218" s="196"/>
      <c r="AA218" s="196"/>
      <c r="AE218" s="194"/>
      <c r="AO218" s="197"/>
      <c r="AP218" s="195"/>
    </row>
    <row r="219" spans="1:42" s="58" customFormat="1">
      <c r="A219" s="45"/>
      <c r="B219" s="45"/>
      <c r="C219" s="46"/>
      <c r="D219" s="195"/>
      <c r="F219" s="195"/>
      <c r="G219" s="194"/>
      <c r="H219" s="194"/>
      <c r="I219" s="194"/>
      <c r="J219" s="194"/>
      <c r="K219" s="194"/>
      <c r="L219" s="194"/>
      <c r="M219" s="194"/>
      <c r="N219" s="194"/>
      <c r="O219" s="194"/>
      <c r="P219" s="194"/>
      <c r="Q219" s="194"/>
      <c r="R219" s="194"/>
      <c r="S219" s="194"/>
      <c r="T219" s="194"/>
      <c r="U219" s="194"/>
      <c r="V219" s="194"/>
      <c r="W219" s="195"/>
      <c r="X219" s="196"/>
      <c r="Y219" s="196"/>
      <c r="Z219" s="196"/>
      <c r="AA219" s="196"/>
      <c r="AE219" s="194"/>
      <c r="AO219" s="197"/>
      <c r="AP219" s="195"/>
    </row>
    <row r="220" spans="1:42" s="58" customFormat="1">
      <c r="A220" s="45"/>
      <c r="B220" s="45"/>
      <c r="C220" s="46"/>
      <c r="D220" s="195"/>
      <c r="F220" s="195"/>
      <c r="G220" s="194"/>
      <c r="H220" s="194"/>
      <c r="I220" s="194"/>
      <c r="J220" s="194"/>
      <c r="K220" s="194"/>
      <c r="L220" s="194"/>
      <c r="M220" s="194"/>
      <c r="N220" s="194"/>
      <c r="O220" s="194"/>
      <c r="P220" s="194"/>
      <c r="Q220" s="194"/>
      <c r="R220" s="194"/>
      <c r="S220" s="194"/>
      <c r="T220" s="194"/>
      <c r="U220" s="194"/>
      <c r="V220" s="194"/>
      <c r="W220" s="195"/>
      <c r="X220" s="196"/>
      <c r="Y220" s="196"/>
      <c r="Z220" s="196"/>
      <c r="AA220" s="196"/>
      <c r="AE220" s="194"/>
      <c r="AO220" s="197"/>
      <c r="AP220" s="195"/>
    </row>
    <row r="221" spans="1:42" s="58" customFormat="1">
      <c r="A221" s="45"/>
      <c r="B221" s="45"/>
      <c r="C221" s="46"/>
      <c r="D221" s="195"/>
      <c r="F221" s="195"/>
      <c r="G221" s="194"/>
      <c r="H221" s="194"/>
      <c r="I221" s="194"/>
      <c r="J221" s="194"/>
      <c r="K221" s="194"/>
      <c r="L221" s="194"/>
      <c r="M221" s="194"/>
      <c r="N221" s="194"/>
      <c r="O221" s="194"/>
      <c r="P221" s="194"/>
      <c r="Q221" s="194"/>
      <c r="R221" s="194"/>
      <c r="S221" s="194"/>
      <c r="T221" s="194"/>
      <c r="U221" s="194"/>
      <c r="V221" s="194"/>
      <c r="W221" s="195"/>
      <c r="X221" s="196"/>
      <c r="Y221" s="196"/>
      <c r="Z221" s="196"/>
      <c r="AA221" s="196"/>
      <c r="AE221" s="194"/>
      <c r="AO221" s="197"/>
      <c r="AP221" s="195"/>
    </row>
    <row r="222" spans="1:42" s="58" customFormat="1">
      <c r="A222" s="45"/>
      <c r="B222" s="45"/>
      <c r="C222" s="46"/>
      <c r="D222" s="195"/>
      <c r="F222" s="195"/>
      <c r="G222" s="194"/>
      <c r="H222" s="194"/>
      <c r="I222" s="194"/>
      <c r="J222" s="194"/>
      <c r="K222" s="194"/>
      <c r="L222" s="194"/>
      <c r="M222" s="194"/>
      <c r="N222" s="194"/>
      <c r="O222" s="194"/>
      <c r="P222" s="194"/>
      <c r="Q222" s="194"/>
      <c r="R222" s="194"/>
      <c r="S222" s="194"/>
      <c r="T222" s="194"/>
      <c r="U222" s="194"/>
      <c r="V222" s="194"/>
      <c r="W222" s="195"/>
      <c r="X222" s="196"/>
      <c r="Y222" s="196"/>
      <c r="Z222" s="196"/>
      <c r="AA222" s="196"/>
      <c r="AE222" s="194"/>
      <c r="AO222" s="197"/>
      <c r="AP222" s="195"/>
    </row>
    <row r="223" spans="1:42" s="58" customFormat="1">
      <c r="A223" s="45"/>
      <c r="B223" s="45"/>
      <c r="C223" s="46"/>
      <c r="D223" s="195"/>
      <c r="F223" s="195"/>
      <c r="G223" s="194"/>
      <c r="H223" s="194"/>
      <c r="I223" s="194"/>
      <c r="J223" s="194"/>
      <c r="K223" s="194"/>
      <c r="L223" s="194"/>
      <c r="M223" s="194"/>
      <c r="N223" s="194"/>
      <c r="O223" s="194"/>
      <c r="P223" s="194"/>
      <c r="Q223" s="194"/>
      <c r="R223" s="194"/>
      <c r="S223" s="194"/>
      <c r="T223" s="194"/>
      <c r="U223" s="194"/>
      <c r="V223" s="194"/>
      <c r="W223" s="195"/>
      <c r="X223" s="196"/>
      <c r="Y223" s="196"/>
      <c r="Z223" s="196"/>
      <c r="AA223" s="196"/>
      <c r="AE223" s="194"/>
      <c r="AO223" s="197"/>
      <c r="AP223" s="195"/>
    </row>
    <row r="224" spans="1:42" s="58" customFormat="1">
      <c r="A224" s="45"/>
      <c r="B224" s="45"/>
      <c r="C224" s="46"/>
      <c r="D224" s="195"/>
      <c r="F224" s="195"/>
      <c r="G224" s="194"/>
      <c r="H224" s="194"/>
      <c r="I224" s="194"/>
      <c r="J224" s="194"/>
      <c r="K224" s="194"/>
      <c r="L224" s="194"/>
      <c r="M224" s="194"/>
      <c r="N224" s="194"/>
      <c r="O224" s="194"/>
      <c r="P224" s="194"/>
      <c r="Q224" s="194"/>
      <c r="R224" s="194"/>
      <c r="S224" s="194"/>
      <c r="T224" s="194"/>
      <c r="U224" s="194"/>
      <c r="V224" s="194"/>
      <c r="W224" s="195"/>
      <c r="X224" s="196"/>
      <c r="Y224" s="196"/>
      <c r="Z224" s="196"/>
      <c r="AA224" s="196"/>
      <c r="AE224" s="194"/>
      <c r="AO224" s="197"/>
      <c r="AP224" s="195"/>
    </row>
    <row r="225" spans="1:42" s="58" customFormat="1">
      <c r="A225" s="45"/>
      <c r="B225" s="45"/>
      <c r="C225" s="46"/>
      <c r="D225" s="195"/>
      <c r="F225" s="195"/>
      <c r="G225" s="194"/>
      <c r="H225" s="194"/>
      <c r="I225" s="194"/>
      <c r="J225" s="194"/>
      <c r="K225" s="194"/>
      <c r="L225" s="194"/>
      <c r="M225" s="194"/>
      <c r="N225" s="194"/>
      <c r="O225" s="194"/>
      <c r="P225" s="194"/>
      <c r="Q225" s="194"/>
      <c r="R225" s="194"/>
      <c r="S225" s="194"/>
      <c r="T225" s="194"/>
      <c r="U225" s="194"/>
      <c r="V225" s="194"/>
      <c r="W225" s="195"/>
      <c r="X225" s="196"/>
      <c r="Y225" s="196"/>
      <c r="Z225" s="196"/>
      <c r="AA225" s="196"/>
      <c r="AE225" s="194"/>
      <c r="AO225" s="197"/>
      <c r="AP225" s="195"/>
    </row>
    <row r="226" spans="1:42" s="58" customFormat="1">
      <c r="A226" s="45"/>
      <c r="B226" s="45"/>
      <c r="C226" s="46"/>
      <c r="D226" s="195"/>
      <c r="F226" s="195"/>
      <c r="G226" s="194"/>
      <c r="H226" s="194"/>
      <c r="I226" s="194"/>
      <c r="J226" s="194"/>
      <c r="K226" s="194"/>
      <c r="L226" s="194"/>
      <c r="M226" s="194"/>
      <c r="N226" s="194"/>
      <c r="O226" s="194"/>
      <c r="P226" s="194"/>
      <c r="Q226" s="194"/>
      <c r="R226" s="194"/>
      <c r="S226" s="194"/>
      <c r="T226" s="194"/>
      <c r="U226" s="194"/>
      <c r="V226" s="194"/>
      <c r="W226" s="195"/>
      <c r="X226" s="196"/>
      <c r="Y226" s="196"/>
      <c r="Z226" s="196"/>
      <c r="AA226" s="196"/>
      <c r="AE226" s="194"/>
      <c r="AO226" s="197"/>
      <c r="AP226" s="195"/>
    </row>
    <row r="227" spans="1:42" s="58" customFormat="1">
      <c r="A227" s="45"/>
      <c r="B227" s="45"/>
      <c r="C227" s="46"/>
      <c r="D227" s="195"/>
      <c r="F227" s="195"/>
      <c r="G227" s="194"/>
      <c r="H227" s="194"/>
      <c r="I227" s="194"/>
      <c r="J227" s="194"/>
      <c r="K227" s="194"/>
      <c r="L227" s="194"/>
      <c r="M227" s="194"/>
      <c r="N227" s="194"/>
      <c r="O227" s="194"/>
      <c r="P227" s="194"/>
      <c r="Q227" s="194"/>
      <c r="R227" s="194"/>
      <c r="S227" s="194"/>
      <c r="T227" s="194"/>
      <c r="U227" s="194"/>
      <c r="V227" s="194"/>
      <c r="W227" s="195"/>
      <c r="X227" s="196"/>
      <c r="Y227" s="196"/>
      <c r="Z227" s="196"/>
      <c r="AA227" s="196"/>
      <c r="AE227" s="194"/>
      <c r="AO227" s="197"/>
      <c r="AP227" s="195"/>
    </row>
    <row r="228" spans="1:42" s="58" customFormat="1">
      <c r="A228" s="45"/>
      <c r="B228" s="45"/>
      <c r="C228" s="46"/>
      <c r="D228" s="195"/>
      <c r="F228" s="195"/>
      <c r="G228" s="194"/>
      <c r="H228" s="194"/>
      <c r="I228" s="194"/>
      <c r="J228" s="194"/>
      <c r="K228" s="194"/>
      <c r="L228" s="194"/>
      <c r="M228" s="194"/>
      <c r="N228" s="194"/>
      <c r="O228" s="194"/>
      <c r="P228" s="194"/>
      <c r="Q228" s="194"/>
      <c r="R228" s="194"/>
      <c r="S228" s="194"/>
      <c r="T228" s="194"/>
      <c r="U228" s="194"/>
      <c r="V228" s="194"/>
      <c r="W228" s="195"/>
      <c r="X228" s="196"/>
      <c r="Y228" s="196"/>
      <c r="Z228" s="196"/>
      <c r="AA228" s="196"/>
      <c r="AE228" s="194"/>
      <c r="AO228" s="197"/>
      <c r="AP228" s="195"/>
    </row>
    <row r="229" spans="1:42" s="58" customFormat="1">
      <c r="A229" s="45"/>
      <c r="B229" s="45"/>
      <c r="C229" s="46"/>
      <c r="D229" s="195"/>
      <c r="F229" s="195"/>
      <c r="G229" s="194"/>
      <c r="H229" s="194"/>
      <c r="I229" s="194"/>
      <c r="J229" s="194"/>
      <c r="K229" s="194"/>
      <c r="L229" s="194"/>
      <c r="M229" s="194"/>
      <c r="N229" s="194"/>
      <c r="O229" s="194"/>
      <c r="P229" s="194"/>
      <c r="Q229" s="194"/>
      <c r="R229" s="194"/>
      <c r="S229" s="194"/>
      <c r="T229" s="194"/>
      <c r="U229" s="194"/>
      <c r="V229" s="194"/>
      <c r="W229" s="195"/>
      <c r="X229" s="196"/>
      <c r="Y229" s="196"/>
      <c r="Z229" s="196"/>
      <c r="AA229" s="196"/>
      <c r="AE229" s="194"/>
      <c r="AO229" s="197"/>
      <c r="AP229" s="195"/>
    </row>
    <row r="230" spans="1:42" s="58" customFormat="1">
      <c r="A230" s="45"/>
      <c r="B230" s="45"/>
      <c r="C230" s="46"/>
      <c r="D230" s="195"/>
      <c r="F230" s="195"/>
      <c r="G230" s="194"/>
      <c r="H230" s="194"/>
      <c r="I230" s="194"/>
      <c r="J230" s="194"/>
      <c r="K230" s="194"/>
      <c r="L230" s="194"/>
      <c r="M230" s="194"/>
      <c r="N230" s="194"/>
      <c r="O230" s="194"/>
      <c r="P230" s="194"/>
      <c r="Q230" s="194"/>
      <c r="R230" s="194"/>
      <c r="S230" s="194"/>
      <c r="T230" s="194"/>
      <c r="U230" s="194"/>
      <c r="V230" s="194"/>
      <c r="W230" s="195"/>
      <c r="X230" s="196"/>
      <c r="Y230" s="196"/>
      <c r="Z230" s="196"/>
      <c r="AA230" s="196"/>
      <c r="AE230" s="194"/>
      <c r="AO230" s="197"/>
      <c r="AP230" s="195"/>
    </row>
    <row r="231" spans="1:42" s="58" customFormat="1">
      <c r="A231" s="45"/>
      <c r="B231" s="45"/>
      <c r="C231" s="46"/>
      <c r="D231" s="195"/>
      <c r="F231" s="195"/>
      <c r="G231" s="194"/>
      <c r="H231" s="194"/>
      <c r="I231" s="194"/>
      <c r="J231" s="194"/>
      <c r="K231" s="194"/>
      <c r="L231" s="194"/>
      <c r="M231" s="194"/>
      <c r="N231" s="194"/>
      <c r="O231" s="194"/>
      <c r="P231" s="194"/>
      <c r="Q231" s="194"/>
      <c r="R231" s="194"/>
      <c r="S231" s="194"/>
      <c r="T231" s="194"/>
      <c r="U231" s="194"/>
      <c r="V231" s="194"/>
      <c r="W231" s="195"/>
      <c r="X231" s="196"/>
      <c r="Y231" s="196"/>
      <c r="Z231" s="196"/>
      <c r="AA231" s="196"/>
      <c r="AE231" s="194"/>
      <c r="AO231" s="197"/>
      <c r="AP231" s="195"/>
    </row>
    <row r="232" spans="1:42" s="58" customFormat="1">
      <c r="A232" s="45"/>
      <c r="B232" s="45"/>
      <c r="C232" s="46"/>
      <c r="D232" s="195"/>
      <c r="F232" s="195"/>
      <c r="G232" s="194"/>
      <c r="H232" s="194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S232" s="194"/>
      <c r="T232" s="194"/>
      <c r="U232" s="194"/>
      <c r="V232" s="194"/>
      <c r="W232" s="195"/>
      <c r="X232" s="196"/>
      <c r="Y232" s="196"/>
      <c r="Z232" s="196"/>
      <c r="AA232" s="196"/>
      <c r="AE232" s="194"/>
      <c r="AO232" s="197"/>
      <c r="AP232" s="195"/>
    </row>
    <row r="233" spans="1:42" s="58" customFormat="1">
      <c r="A233" s="45"/>
      <c r="B233" s="45"/>
      <c r="C233" s="46"/>
      <c r="D233" s="195"/>
      <c r="F233" s="195"/>
      <c r="G233" s="194"/>
      <c r="H233" s="194"/>
      <c r="I233" s="194"/>
      <c r="J233" s="194"/>
      <c r="K233" s="194"/>
      <c r="L233" s="194"/>
      <c r="M233" s="194"/>
      <c r="N233" s="194"/>
      <c r="O233" s="194"/>
      <c r="P233" s="194"/>
      <c r="Q233" s="194"/>
      <c r="R233" s="194"/>
      <c r="S233" s="194"/>
      <c r="T233" s="194"/>
      <c r="U233" s="194"/>
      <c r="V233" s="194"/>
      <c r="W233" s="195"/>
      <c r="X233" s="196"/>
      <c r="Y233" s="196"/>
      <c r="Z233" s="196"/>
      <c r="AA233" s="196"/>
      <c r="AE233" s="194"/>
      <c r="AO233" s="197"/>
      <c r="AP233" s="195"/>
    </row>
    <row r="234" spans="1:42" s="58" customFormat="1">
      <c r="A234" s="45"/>
      <c r="B234" s="45"/>
      <c r="C234" s="46"/>
      <c r="D234" s="195"/>
      <c r="F234" s="195"/>
      <c r="G234" s="194"/>
      <c r="H234" s="194"/>
      <c r="I234" s="194"/>
      <c r="J234" s="194"/>
      <c r="K234" s="194"/>
      <c r="L234" s="194"/>
      <c r="M234" s="194"/>
      <c r="N234" s="194"/>
      <c r="O234" s="194"/>
      <c r="P234" s="194"/>
      <c r="Q234" s="194"/>
      <c r="R234" s="194"/>
      <c r="S234" s="194"/>
      <c r="T234" s="194"/>
      <c r="U234" s="194"/>
      <c r="V234" s="194"/>
      <c r="W234" s="195"/>
      <c r="X234" s="196"/>
      <c r="Y234" s="196"/>
      <c r="Z234" s="196"/>
      <c r="AA234" s="196"/>
      <c r="AE234" s="194"/>
      <c r="AO234" s="197"/>
      <c r="AP234" s="195"/>
    </row>
    <row r="235" spans="1:42" s="58" customFormat="1">
      <c r="A235" s="45"/>
      <c r="B235" s="45"/>
      <c r="C235" s="46"/>
      <c r="D235" s="195"/>
      <c r="F235" s="195"/>
      <c r="G235" s="194"/>
      <c r="H235" s="194"/>
      <c r="I235" s="194"/>
      <c r="J235" s="194"/>
      <c r="K235" s="194"/>
      <c r="L235" s="194"/>
      <c r="M235" s="194"/>
      <c r="N235" s="194"/>
      <c r="O235" s="194"/>
      <c r="P235" s="194"/>
      <c r="Q235" s="194"/>
      <c r="R235" s="194"/>
      <c r="S235" s="194"/>
      <c r="T235" s="194"/>
      <c r="U235" s="194"/>
      <c r="V235" s="194"/>
      <c r="W235" s="195"/>
      <c r="X235" s="196"/>
      <c r="Y235" s="196"/>
      <c r="Z235" s="196"/>
      <c r="AA235" s="196"/>
      <c r="AE235" s="194"/>
      <c r="AO235" s="197"/>
      <c r="AP235" s="195"/>
    </row>
    <row r="236" spans="1:42" s="58" customFormat="1">
      <c r="A236" s="45"/>
      <c r="B236" s="45"/>
      <c r="C236" s="46"/>
      <c r="D236" s="195"/>
      <c r="F236" s="195"/>
      <c r="G236" s="194"/>
      <c r="H236" s="194"/>
      <c r="I236" s="194"/>
      <c r="J236" s="194"/>
      <c r="K236" s="194"/>
      <c r="L236" s="194"/>
      <c r="M236" s="194"/>
      <c r="N236" s="194"/>
      <c r="O236" s="194"/>
      <c r="P236" s="194"/>
      <c r="Q236" s="194"/>
      <c r="R236" s="194"/>
      <c r="S236" s="194"/>
      <c r="T236" s="194"/>
      <c r="U236" s="194"/>
      <c r="V236" s="194"/>
      <c r="W236" s="195"/>
      <c r="X236" s="196"/>
      <c r="Y236" s="196"/>
      <c r="Z236" s="196"/>
      <c r="AA236" s="196"/>
      <c r="AE236" s="194"/>
      <c r="AO236" s="197"/>
      <c r="AP236" s="195"/>
    </row>
    <row r="237" spans="1:42" s="58" customFormat="1">
      <c r="A237" s="45"/>
      <c r="B237" s="45"/>
      <c r="C237" s="46"/>
      <c r="D237" s="195"/>
      <c r="F237" s="195"/>
      <c r="G237" s="194"/>
      <c r="H237" s="194"/>
      <c r="I237" s="194"/>
      <c r="J237" s="194"/>
      <c r="K237" s="194"/>
      <c r="L237" s="194"/>
      <c r="M237" s="194"/>
      <c r="N237" s="194"/>
      <c r="O237" s="194"/>
      <c r="P237" s="194"/>
      <c r="Q237" s="194"/>
      <c r="R237" s="194"/>
      <c r="S237" s="194"/>
      <c r="T237" s="194"/>
      <c r="U237" s="194"/>
      <c r="V237" s="194"/>
      <c r="W237" s="195"/>
      <c r="X237" s="196"/>
      <c r="Y237" s="196"/>
      <c r="Z237" s="196"/>
      <c r="AA237" s="196"/>
      <c r="AE237" s="194"/>
      <c r="AO237" s="197"/>
      <c r="AP237" s="195"/>
    </row>
    <row r="238" spans="1:42" s="58" customFormat="1">
      <c r="A238" s="45"/>
      <c r="B238" s="45"/>
      <c r="C238" s="46"/>
      <c r="D238" s="195"/>
      <c r="F238" s="195"/>
      <c r="G238" s="194"/>
      <c r="H238" s="194"/>
      <c r="I238" s="194"/>
      <c r="J238" s="194"/>
      <c r="K238" s="194"/>
      <c r="L238" s="194"/>
      <c r="M238" s="194"/>
      <c r="N238" s="194"/>
      <c r="O238" s="194"/>
      <c r="P238" s="194"/>
      <c r="Q238" s="194"/>
      <c r="R238" s="194"/>
      <c r="S238" s="194"/>
      <c r="T238" s="194"/>
      <c r="U238" s="194"/>
      <c r="V238" s="194"/>
      <c r="W238" s="195"/>
      <c r="X238" s="196"/>
      <c r="Y238" s="196"/>
      <c r="Z238" s="196"/>
      <c r="AA238" s="196"/>
      <c r="AE238" s="194"/>
      <c r="AO238" s="197"/>
      <c r="AP238" s="195"/>
    </row>
    <row r="239" spans="1:42" s="58" customFormat="1">
      <c r="A239" s="45"/>
      <c r="B239" s="45"/>
      <c r="C239" s="46"/>
      <c r="D239" s="195"/>
      <c r="F239" s="195"/>
      <c r="G239" s="194"/>
      <c r="H239" s="194"/>
      <c r="I239" s="194"/>
      <c r="J239" s="194"/>
      <c r="K239" s="194"/>
      <c r="L239" s="194"/>
      <c r="M239" s="194"/>
      <c r="N239" s="194"/>
      <c r="O239" s="194"/>
      <c r="P239" s="194"/>
      <c r="Q239" s="194"/>
      <c r="R239" s="194"/>
      <c r="S239" s="194"/>
      <c r="T239" s="194"/>
      <c r="U239" s="194"/>
      <c r="V239" s="194"/>
      <c r="W239" s="195"/>
      <c r="X239" s="196"/>
      <c r="Y239" s="196"/>
      <c r="Z239" s="196"/>
      <c r="AA239" s="196"/>
      <c r="AE239" s="194"/>
      <c r="AO239" s="197"/>
      <c r="AP239" s="195"/>
    </row>
    <row r="240" spans="1:42" s="58" customFormat="1">
      <c r="A240" s="45"/>
      <c r="B240" s="45"/>
      <c r="C240" s="46"/>
      <c r="D240" s="195"/>
      <c r="F240" s="195"/>
      <c r="G240" s="194"/>
      <c r="H240" s="194"/>
      <c r="I240" s="194"/>
      <c r="J240" s="194"/>
      <c r="K240" s="194"/>
      <c r="L240" s="194"/>
      <c r="M240" s="194"/>
      <c r="N240" s="194"/>
      <c r="O240" s="194"/>
      <c r="P240" s="194"/>
      <c r="Q240" s="194"/>
      <c r="R240" s="194"/>
      <c r="S240" s="194"/>
      <c r="T240" s="194"/>
      <c r="U240" s="194"/>
      <c r="V240" s="194"/>
      <c r="W240" s="195"/>
      <c r="X240" s="196"/>
      <c r="Y240" s="196"/>
      <c r="Z240" s="196"/>
      <c r="AA240" s="196"/>
      <c r="AE240" s="194"/>
      <c r="AO240" s="197"/>
      <c r="AP240" s="195"/>
    </row>
    <row r="241" spans="1:42" s="58" customFormat="1">
      <c r="A241" s="45"/>
      <c r="B241" s="45"/>
      <c r="C241" s="46"/>
      <c r="D241" s="195"/>
      <c r="F241" s="195"/>
      <c r="G241" s="194"/>
      <c r="H241" s="194"/>
      <c r="I241" s="194"/>
      <c r="J241" s="194"/>
      <c r="K241" s="194"/>
      <c r="L241" s="194"/>
      <c r="M241" s="194"/>
      <c r="N241" s="194"/>
      <c r="O241" s="194"/>
      <c r="P241" s="194"/>
      <c r="Q241" s="194"/>
      <c r="R241" s="194"/>
      <c r="S241" s="194"/>
      <c r="T241" s="194"/>
      <c r="U241" s="194"/>
      <c r="V241" s="194"/>
      <c r="W241" s="195"/>
      <c r="X241" s="196"/>
      <c r="Y241" s="196"/>
      <c r="Z241" s="196"/>
      <c r="AA241" s="196"/>
      <c r="AE241" s="194"/>
      <c r="AO241" s="197"/>
      <c r="AP241" s="195"/>
    </row>
    <row r="242" spans="1:42" s="58" customFormat="1">
      <c r="A242" s="45"/>
      <c r="B242" s="45"/>
      <c r="C242" s="46"/>
      <c r="D242" s="195"/>
      <c r="F242" s="195"/>
      <c r="G242" s="194"/>
      <c r="H242" s="194"/>
      <c r="I242" s="194"/>
      <c r="J242" s="194"/>
      <c r="K242" s="194"/>
      <c r="L242" s="194"/>
      <c r="M242" s="194"/>
      <c r="N242" s="194"/>
      <c r="O242" s="194"/>
      <c r="P242" s="194"/>
      <c r="Q242" s="194"/>
      <c r="R242" s="194"/>
      <c r="S242" s="194"/>
      <c r="T242" s="194"/>
      <c r="U242" s="194"/>
      <c r="V242" s="194"/>
      <c r="W242" s="195"/>
      <c r="X242" s="196"/>
      <c r="Y242" s="196"/>
      <c r="Z242" s="196"/>
      <c r="AA242" s="196"/>
      <c r="AE242" s="194"/>
      <c r="AO242" s="197"/>
      <c r="AP242" s="195"/>
    </row>
  </sheetData>
  <mergeCells count="96">
    <mergeCell ref="G2:AG2"/>
    <mergeCell ref="AP36:AP37"/>
    <mergeCell ref="AP31:AP32"/>
    <mergeCell ref="AP22:AP23"/>
    <mergeCell ref="AO22:AO23"/>
    <mergeCell ref="AO25:AO26"/>
    <mergeCell ref="AP25:AP26"/>
    <mergeCell ref="AO28:AO29"/>
    <mergeCell ref="AP28:AP29"/>
    <mergeCell ref="AP52:AP53"/>
    <mergeCell ref="AO52:AO53"/>
    <mergeCell ref="AP40:AP41"/>
    <mergeCell ref="AO46:AO47"/>
    <mergeCell ref="AP46:AP47"/>
    <mergeCell ref="AP49:AP50"/>
    <mergeCell ref="AO62:AO64"/>
    <mergeCell ref="AP62:AP64"/>
    <mergeCell ref="AO60:AO61"/>
    <mergeCell ref="AP60:AP61"/>
    <mergeCell ref="AO54:AO56"/>
    <mergeCell ref="AP54:AP56"/>
    <mergeCell ref="AP73:AP75"/>
    <mergeCell ref="AO73:AO75"/>
    <mergeCell ref="AO67:AO68"/>
    <mergeCell ref="AP67:AP68"/>
    <mergeCell ref="AP69:AP70"/>
    <mergeCell ref="AO94:AO96"/>
    <mergeCell ref="AP94:AP96"/>
    <mergeCell ref="AP87:AP88"/>
    <mergeCell ref="AP85:AP86"/>
    <mergeCell ref="AP80:AP81"/>
    <mergeCell ref="AO80:AO81"/>
    <mergeCell ref="AO104:AO105"/>
    <mergeCell ref="AP104:AP105"/>
    <mergeCell ref="AO106:AO108"/>
    <mergeCell ref="AP106:AP108"/>
    <mergeCell ref="AO97:AO100"/>
    <mergeCell ref="AP97:AP100"/>
    <mergeCell ref="AP121:AP123"/>
    <mergeCell ref="AO109:AO112"/>
    <mergeCell ref="AP109:AP112"/>
    <mergeCell ref="AP113:AP114"/>
    <mergeCell ref="AO113:AO114"/>
    <mergeCell ref="AI124:AI126"/>
    <mergeCell ref="AO119:AO120"/>
    <mergeCell ref="AP119:AP120"/>
    <mergeCell ref="AN162:AN165"/>
    <mergeCell ref="AO157:AO160"/>
    <mergeCell ref="AP144:AP146"/>
    <mergeCell ref="AO144:AO146"/>
    <mergeCell ref="AP140:AP143"/>
    <mergeCell ref="AO140:AO143"/>
    <mergeCell ref="AO137:AO139"/>
    <mergeCell ref="AP137:AP139"/>
    <mergeCell ref="AO134:AO136"/>
    <mergeCell ref="AP134:AP136"/>
    <mergeCell ref="AP128:AP132"/>
    <mergeCell ref="AO124:AO127"/>
    <mergeCell ref="AP124:AP127"/>
    <mergeCell ref="AI140:AI143"/>
    <mergeCell ref="AI157:AI160"/>
    <mergeCell ref="AO128:AO132"/>
    <mergeCell ref="AI134:AI136"/>
    <mergeCell ref="AI128:AI131"/>
    <mergeCell ref="AI80:AI81"/>
    <mergeCell ref="AI36:AI37"/>
    <mergeCell ref="G1:AP1"/>
    <mergeCell ref="E192:J192"/>
    <mergeCell ref="D184:E184"/>
    <mergeCell ref="D183:E183"/>
    <mergeCell ref="D182:E182"/>
    <mergeCell ref="AC177:AG177"/>
    <mergeCell ref="AB179:AG179"/>
    <mergeCell ref="AC180:AG180"/>
    <mergeCell ref="AD176:AE176"/>
    <mergeCell ref="AB6:AF6"/>
    <mergeCell ref="AB5:AF5"/>
    <mergeCell ref="AO121:AO123"/>
    <mergeCell ref="AI137:AI139"/>
    <mergeCell ref="AI144:AI146"/>
    <mergeCell ref="D198:O198"/>
    <mergeCell ref="E3:F3"/>
    <mergeCell ref="AK6:AL6"/>
    <mergeCell ref="AK5:AL5"/>
    <mergeCell ref="AK4:AL4"/>
    <mergeCell ref="G180:X180"/>
    <mergeCell ref="G179:X179"/>
    <mergeCell ref="T176:V176"/>
    <mergeCell ref="E7:F7"/>
    <mergeCell ref="AH3:AP3"/>
    <mergeCell ref="G3:AG3"/>
    <mergeCell ref="G4:AA4"/>
    <mergeCell ref="G6:AA6"/>
    <mergeCell ref="AB4:AF4"/>
    <mergeCell ref="G5:AA5"/>
    <mergeCell ref="D185:E185"/>
  </mergeCells>
  <hyperlinks>
    <hyperlink ref="E190" r:id="rId1" xr:uid="{00000000-0004-0000-0000-000000000000}"/>
    <hyperlink ref="E191" r:id="rId2" xr:uid="{00000000-0004-0000-0000-000001000000}"/>
    <hyperlink ref="E196" r:id="rId3" xr:uid="{00000000-0004-0000-0000-000002000000}"/>
    <hyperlink ref="E194" r:id="rId4" display="Stumpo and Reinhold, J. Proteome Res., 2010, 9 (9), pp 4823–4830. DOI: 10.1021/pr100528k" xr:uid="{00000000-0004-0000-0000-000003000000}"/>
    <hyperlink ref="E194:AK194" r:id="rId5" display="Saldova et al., J. Proteome Res., 2014, 13 (5), pp 2314-2327. DOI: 10.1021/pr401092y" xr:uid="{00000000-0004-0000-0000-000004000000}"/>
    <hyperlink ref="E197" r:id="rId6" xr:uid="{00000000-0004-0000-0000-000005000000}"/>
    <hyperlink ref="E195" r:id="rId7" xr:uid="{00000000-0004-0000-0000-000006000000}"/>
    <hyperlink ref="E193" r:id="rId8" xr:uid="{00000000-0004-0000-0000-000007000000}"/>
    <hyperlink ref="AE193" r:id="rId9" display="Saldova et al., J. Proteome Res., 2014, 13 (5), pp 2314-2327. DOI: 10.1021/pr401092y" xr:uid="{00000000-0004-0000-0000-000008000000}"/>
    <hyperlink ref="AF194" r:id="rId10" display="Saldova et al., J. Proteome Res., 2014, 13 (5), pp 2314-2327. DOI: 10.1021/pr401092y" xr:uid="{00000000-0004-0000-0000-000009000000}"/>
    <hyperlink ref="Y194" r:id="rId11" display="Saldova et al., J. Proteome Res., 2014, 13 (5), pp 2314-2327. DOI: 10.1021/pr401092y" xr:uid="{00000000-0004-0000-0000-00000A000000}"/>
  </hyperlinks>
  <pageMargins left="0.70866141732283472" right="0.70866141732283472" top="0.74803149606299213" bottom="0.74803149606299213" header="0.31496062992125984" footer="0.31496062992125984"/>
  <pageSetup paperSize="9" scale="60" fitToHeight="2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LUMC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Kammeijer, G.S.M. (CPM)</dc:creator>
  <cp:lastModifiedBy>Lageveen-Kammeijer, G.S.M. (CPM)</cp:lastModifiedBy>
  <cp:lastPrinted>2018-04-09T14:23:12Z</cp:lastPrinted>
  <dcterms:created xsi:type="dcterms:W3CDTF">2018-01-10T09:41:25Z</dcterms:created>
  <dcterms:modified xsi:type="dcterms:W3CDTF">2019-04-03T07:32:40Z</dcterms:modified>
</cp:coreProperties>
</file>