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U:\RG Basler\Group\Our_Papers\2018_Lin_quantative proteomics\Print\"/>
    </mc:Choice>
  </mc:AlternateContent>
  <bookViews>
    <workbookView xWindow="-105" yWindow="-105" windowWidth="25815" windowHeight="14160"/>
  </bookViews>
  <sheets>
    <sheet name="Supplementary Dat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9" i="1" l="1"/>
  <c r="N95" i="1" l="1"/>
  <c r="M95" i="1"/>
  <c r="P95" i="1"/>
  <c r="O95" i="1"/>
  <c r="P91" i="1"/>
  <c r="O91" i="1"/>
  <c r="N91" i="1"/>
  <c r="M91" i="1"/>
  <c r="M89" i="1"/>
  <c r="P89" i="1"/>
  <c r="O89" i="1"/>
  <c r="N89" i="1"/>
  <c r="P86" i="1"/>
  <c r="O86" i="1"/>
  <c r="N86" i="1"/>
  <c r="M86" i="1"/>
  <c r="P84" i="1"/>
  <c r="O84" i="1"/>
  <c r="N84" i="1"/>
  <c r="M84" i="1"/>
  <c r="M80" i="1"/>
  <c r="P80" i="1"/>
  <c r="O80" i="1"/>
  <c r="N80" i="1"/>
  <c r="M77" i="1"/>
  <c r="P77" i="1"/>
  <c r="O77" i="1"/>
  <c r="N77" i="1"/>
  <c r="M72" i="1"/>
  <c r="P72" i="1"/>
  <c r="O72" i="1"/>
  <c r="N72" i="1"/>
  <c r="P70" i="1"/>
  <c r="O70" i="1"/>
  <c r="N70" i="1"/>
  <c r="M70" i="1"/>
  <c r="P62" i="1"/>
  <c r="O62" i="1"/>
  <c r="N62" i="1"/>
  <c r="M62" i="1"/>
  <c r="P58" i="1"/>
  <c r="O58" i="1"/>
  <c r="N58" i="1"/>
  <c r="M58" i="1"/>
  <c r="O56" i="1"/>
  <c r="N56" i="1"/>
  <c r="M56" i="1"/>
  <c r="P56" i="1"/>
  <c r="N53" i="1"/>
  <c r="M53" i="1"/>
  <c r="P53" i="1"/>
  <c r="O53" i="1"/>
  <c r="P51" i="1"/>
  <c r="O51" i="1"/>
  <c r="N51" i="1"/>
  <c r="M51" i="1"/>
  <c r="N47" i="1"/>
  <c r="M47" i="1"/>
  <c r="P47" i="1"/>
  <c r="O47" i="1"/>
  <c r="N44" i="1"/>
  <c r="M44" i="1"/>
  <c r="P44" i="1"/>
  <c r="O44" i="1"/>
  <c r="N39" i="1"/>
  <c r="M39" i="1"/>
  <c r="P39" i="1"/>
  <c r="O39" i="1"/>
  <c r="P37" i="1"/>
  <c r="O37" i="1"/>
  <c r="N37" i="1"/>
  <c r="M37" i="1"/>
  <c r="P11" i="1" l="1"/>
  <c r="P14" i="1"/>
  <c r="P20" i="1"/>
  <c r="P23" i="1"/>
  <c r="O14" i="1"/>
  <c r="O23" i="1"/>
  <c r="N14" i="1"/>
  <c r="M14" i="1"/>
  <c r="P29" i="1" l="1"/>
  <c r="P18" i="1"/>
  <c r="O29" i="1"/>
  <c r="N20" i="1"/>
  <c r="O20" i="1"/>
  <c r="M18" i="1"/>
  <c r="N11" i="1"/>
  <c r="N6" i="1"/>
  <c r="O11" i="1"/>
  <c r="O6" i="1"/>
  <c r="P25" i="1"/>
  <c r="M4" i="1"/>
  <c r="N25" i="1"/>
  <c r="N18" i="1"/>
  <c r="O18" i="1"/>
  <c r="N4" i="1"/>
  <c r="O25" i="1"/>
  <c r="O4" i="1"/>
  <c r="P6" i="1"/>
  <c r="N23" i="1"/>
  <c r="P4" i="1"/>
  <c r="M11" i="1"/>
  <c r="M6" i="1"/>
  <c r="M25" i="1"/>
  <c r="M20" i="1"/>
  <c r="M23" i="1"/>
  <c r="M29" i="1"/>
</calcChain>
</file>

<file path=xl/sharedStrings.xml><?xml version="1.0" encoding="utf-8"?>
<sst xmlns="http://schemas.openxmlformats.org/spreadsheetml/2006/main" count="253" uniqueCount="98">
  <si>
    <t>protein</t>
  </si>
  <si>
    <t>EG.ProteinId</t>
  </si>
  <si>
    <t>EG.StrippedSequence</t>
  </si>
  <si>
    <t>Median(EG.TargetReferenceRatio)</t>
  </si>
  <si>
    <t>TssL</t>
  </si>
  <si>
    <t>TssK</t>
  </si>
  <si>
    <t>TssJ</t>
  </si>
  <si>
    <t>Fha</t>
  </si>
  <si>
    <t>TssC</t>
  </si>
  <si>
    <t>TssE</t>
  </si>
  <si>
    <t>TssG</t>
  </si>
  <si>
    <t>VgrG2</t>
  </si>
  <si>
    <t>VgrG3</t>
  </si>
  <si>
    <t>tr|H9L4Q3|H9L4Q3_VIBCH</t>
  </si>
  <si>
    <t>ITWDHVNAGTSGSDDWR</t>
  </si>
  <si>
    <t>tr|Q9KN42|Q9KN42_VIBCH</t>
  </si>
  <si>
    <t>SDEPLLLAGVR</t>
  </si>
  <si>
    <t>TAIEQFQK</t>
  </si>
  <si>
    <t>tr|Q9KN44|Q9KN44_VIBCH</t>
  </si>
  <si>
    <t>LTNDSEEIR</t>
  </si>
  <si>
    <t>SLEEFAVSLSPIYGR</t>
  </si>
  <si>
    <t>tr|Q9KN45|Q9KN45_VIBCH</t>
  </si>
  <si>
    <t>INAEADANPFTER</t>
  </si>
  <si>
    <t>tr|Q9KN46|Q9KN46_VIBCH</t>
  </si>
  <si>
    <t>LLSADLLR</t>
  </si>
  <si>
    <t>tr|Q9KN47|Q9KN47_VIBCH</t>
  </si>
  <si>
    <t>GVNEALDALR</t>
  </si>
  <si>
    <t>VasH</t>
  </si>
  <si>
    <t>tr|Q9KN48|Q9KN48_VIBCH</t>
  </si>
  <si>
    <t>LFQYPITLPR</t>
  </si>
  <si>
    <t>VFNLQHNTR</t>
  </si>
  <si>
    <t>tr|Q9KN49|Q9KN49_VIBCH</t>
  </si>
  <si>
    <t>GLNSVYEK</t>
  </si>
  <si>
    <t>tr|Q9KN50|Q9KN50_VIBCH</t>
  </si>
  <si>
    <t>FHNETWGGEK</t>
  </si>
  <si>
    <t>tr|Q9KN51|Q9KN51_VIBCH</t>
  </si>
  <si>
    <t>DVHSVQGDTTTIDVSPVR</t>
  </si>
  <si>
    <t>tr|Q9KN52|Q9KN52_VIBCH</t>
  </si>
  <si>
    <t>NYDYVLTPGQFK</t>
  </si>
  <si>
    <t>tr|Q9KN53|Q9KN53_VIBCH</t>
  </si>
  <si>
    <t>TLYDADK</t>
  </si>
  <si>
    <t>VLDLLEEEVAK</t>
  </si>
  <si>
    <t>tr|Q9KN54|Q9KN54_VIBCH</t>
  </si>
  <si>
    <t>FADFLPSGK</t>
  </si>
  <si>
    <t>LINLVYR</t>
  </si>
  <si>
    <t>tr|Q9KN55|Q9KN55_VIBCH</t>
  </si>
  <si>
    <t>EFTEIHPQLSR</t>
  </si>
  <si>
    <t>tr|Q9KN56|Q9KN56_VIBCH</t>
  </si>
  <si>
    <t>GPDAWDVLESIK</t>
  </si>
  <si>
    <t>NVSNILNTR</t>
  </si>
  <si>
    <t>tr|Q9KN57|Q9KN57_VIBCH</t>
  </si>
  <si>
    <t>IAPSEEGYDIAK</t>
  </si>
  <si>
    <t>YLGLTAPR</t>
  </si>
  <si>
    <t>tr|Q9KN58|Q9KN58_VIBCH</t>
  </si>
  <si>
    <t>TLVVGDFK</t>
  </si>
  <si>
    <t>tr|Q9KN60|Q9KN60_VIBCH</t>
  </si>
  <si>
    <t>YDGIPAAR</t>
  </si>
  <si>
    <t>tr|Q9KNE7|Q9KNE7_VIBCH</t>
  </si>
  <si>
    <t>AIYDAGTEVHLK</t>
  </si>
  <si>
    <t>LVLEAGNELTIK</t>
  </si>
  <si>
    <t>T1-EG.TargetReferenceRatio</t>
  </si>
  <si>
    <t>T2-EG.TargetReferenceRatio</t>
  </si>
  <si>
    <t>T3-EG.TargetReferenceRatio</t>
  </si>
  <si>
    <t>T4-EG.TargetReferenceRatio</t>
  </si>
  <si>
    <t>T1/T2</t>
  </si>
  <si>
    <t>T2/T2</t>
  </si>
  <si>
    <t>T3/T2</t>
  </si>
  <si>
    <t>T4/T2</t>
  </si>
  <si>
    <t>copy / cell-T1</t>
  </si>
  <si>
    <t>copy / cell-T2</t>
  </si>
  <si>
    <t>copy / cell-T3</t>
  </si>
  <si>
    <t>copy / cell-T4</t>
  </si>
  <si>
    <t>TLTECDNIEQIYR</t>
  </si>
  <si>
    <t>T1-average between 2 peptides</t>
  </si>
  <si>
    <t>T2-average between 2 peptides</t>
  </si>
  <si>
    <t>T3-average between 2 peptides</t>
  </si>
  <si>
    <t>T4-average between 2 peptides</t>
  </si>
  <si>
    <t>tr|Q9KNE5|Q9KNE5_VIBCH</t>
  </si>
  <si>
    <t>DLSFDSPK</t>
  </si>
  <si>
    <t>EAVTPILINEQQGK</t>
  </si>
  <si>
    <t>LPAQPAYYQPQR</t>
  </si>
  <si>
    <t>WIEPAQSSFGALQK</t>
  </si>
  <si>
    <t>Hcp*</t>
  </si>
  <si>
    <t>NA</t>
  </si>
  <si>
    <r>
      <t>VasX</t>
    </r>
    <r>
      <rPr>
        <vertAlign val="superscript"/>
        <sz val="10"/>
        <rFont val="Arial"/>
        <family val="2"/>
      </rPr>
      <t>+</t>
    </r>
  </si>
  <si>
    <t>TssM*</t>
  </si>
  <si>
    <t>TssA*</t>
  </si>
  <si>
    <t>VasI*</t>
  </si>
  <si>
    <t>ClpV*</t>
  </si>
  <si>
    <t>TssF*</t>
  </si>
  <si>
    <t>TssB*</t>
  </si>
  <si>
    <t>PAAR*</t>
  </si>
  <si>
    <t>Replicate 1</t>
  </si>
  <si>
    <t>Replicate 2</t>
  </si>
  <si>
    <t>replicate 3</t>
  </si>
  <si>
    <t>* only measurement from one peptide was used</t>
  </si>
  <si>
    <t xml:space="preserve"> + median of measurement from peptides with estimation of concentrations was used</t>
  </si>
  <si>
    <t>TagA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</si>
</sst>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0" fontId="4" fillId="0" borderId="0" xfId="0" applyFont="1"/>
    <xf numFmtId="164" fontId="4" fillId="0" borderId="0" xfId="0" applyNumberFormat="1" applyFont="1"/>
    <xf numFmtId="1" fontId="4" fillId="0" borderId="0" xfId="0" applyNumberFormat="1" applyFont="1"/>
    <xf numFmtId="2" fontId="4" fillId="0" borderId="0" xfId="0" applyNumberFormat="1" applyFont="1"/>
    <xf numFmtId="0" fontId="5" fillId="0" borderId="0" xfId="0" applyFont="1"/>
    <xf numFmtId="1" fontId="2" fillId="0" borderId="4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AC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103"/>
  <sheetViews>
    <sheetView tabSelected="1" workbookViewId="0"/>
  </sheetViews>
  <sheetFormatPr defaultRowHeight="15" x14ac:dyDescent="0.25"/>
  <cols>
    <col min="2" max="2" width="28.85546875" customWidth="1"/>
    <col min="3" max="3" width="28.140625" customWidth="1"/>
    <col min="4" max="8" width="9.140625" style="10"/>
    <col min="9" max="16" width="9.140625" style="11"/>
    <col min="17" max="20" width="9.140625" style="12"/>
  </cols>
  <sheetData>
    <row r="1" spans="1:20" x14ac:dyDescent="0.25">
      <c r="A1" s="17" t="s">
        <v>92</v>
      </c>
    </row>
    <row r="2" spans="1:20" ht="63.75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60</v>
      </c>
      <c r="F2" s="5" t="s">
        <v>61</v>
      </c>
      <c r="G2" s="5" t="s">
        <v>62</v>
      </c>
      <c r="H2" s="5" t="s">
        <v>63</v>
      </c>
      <c r="I2" s="6" t="s">
        <v>68</v>
      </c>
      <c r="J2" s="6" t="s">
        <v>69</v>
      </c>
      <c r="K2" s="6" t="s">
        <v>70</v>
      </c>
      <c r="L2" s="6" t="s">
        <v>71</v>
      </c>
      <c r="M2" s="6" t="s">
        <v>73</v>
      </c>
      <c r="N2" s="6" t="s">
        <v>74</v>
      </c>
      <c r="O2" s="6" t="s">
        <v>75</v>
      </c>
      <c r="P2" s="6" t="s">
        <v>76</v>
      </c>
      <c r="Q2" s="7" t="s">
        <v>64</v>
      </c>
      <c r="R2" s="7" t="s">
        <v>65</v>
      </c>
      <c r="S2" s="7" t="s">
        <v>66</v>
      </c>
      <c r="T2" s="7" t="s">
        <v>67</v>
      </c>
    </row>
    <row r="3" spans="1:20" x14ac:dyDescent="0.25">
      <c r="A3" s="1" t="s">
        <v>82</v>
      </c>
      <c r="B3" s="1" t="s">
        <v>13</v>
      </c>
      <c r="C3" s="1" t="s">
        <v>14</v>
      </c>
      <c r="D3" s="2">
        <v>1.0082944290048499</v>
      </c>
      <c r="E3" s="2">
        <v>1.3942339420318599</v>
      </c>
      <c r="F3" s="2">
        <v>2.9083421230316202</v>
      </c>
      <c r="G3" s="2">
        <v>1.76681292057037</v>
      </c>
      <c r="H3" s="2">
        <v>0.58951312303543102</v>
      </c>
      <c r="I3" s="8">
        <v>24362.321714311893</v>
      </c>
      <c r="J3" s="8">
        <v>26360.789578510048</v>
      </c>
      <c r="K3" s="8">
        <v>14007.693382069718</v>
      </c>
      <c r="L3" s="8">
        <v>5601.4168594973344</v>
      </c>
      <c r="M3" s="8">
        <v>24362.321714311893</v>
      </c>
      <c r="N3" s="8">
        <v>26360.789578510048</v>
      </c>
      <c r="O3" s="8">
        <v>14007.693382069718</v>
      </c>
      <c r="P3" s="8">
        <v>5601.4168594973344</v>
      </c>
      <c r="Q3" s="9">
        <v>92.418786022148041</v>
      </c>
      <c r="R3" s="9">
        <v>100</v>
      </c>
      <c r="S3" s="9">
        <v>53.138368030861749</v>
      </c>
      <c r="T3" s="9">
        <v>21.249048109180105</v>
      </c>
    </row>
    <row r="4" spans="1:20" x14ac:dyDescent="0.25">
      <c r="A4" s="27" t="s">
        <v>12</v>
      </c>
      <c r="B4" s="24" t="s">
        <v>15</v>
      </c>
      <c r="C4" s="1" t="s">
        <v>16</v>
      </c>
      <c r="D4" s="2">
        <v>0.41853531570056002</v>
      </c>
      <c r="E4" s="2">
        <v>1.1923055164516E-2</v>
      </c>
      <c r="F4" s="2">
        <v>3.2102778553962701E-2</v>
      </c>
      <c r="G4" s="2">
        <v>8.04723519831896E-3</v>
      </c>
      <c r="H4" s="2">
        <v>1.0695852512464801E-3</v>
      </c>
      <c r="I4" s="8">
        <v>501.90998349713783</v>
      </c>
      <c r="J4" s="8">
        <v>700.98835322782816</v>
      </c>
      <c r="K4" s="8">
        <v>153.70146723386151</v>
      </c>
      <c r="L4" s="8">
        <v>24.483589027265698</v>
      </c>
      <c r="M4" s="18">
        <f>AVERAGE(I4:I5)</f>
        <v>415.03842896953881</v>
      </c>
      <c r="N4" s="18">
        <f>AVERAGE(J4:J5)</f>
        <v>553.38783435386608</v>
      </c>
      <c r="O4" s="18">
        <f>AVERAGE(K4:K5)</f>
        <v>138.21541049552849</v>
      </c>
      <c r="P4" s="18">
        <f>AVERAGE(L4:L5)</f>
        <v>35.218167259057388</v>
      </c>
      <c r="Q4" s="21">
        <v>74.999557851526745</v>
      </c>
      <c r="R4" s="21">
        <v>100</v>
      </c>
      <c r="S4" s="21">
        <v>24.976228589648773</v>
      </c>
      <c r="T4" s="21">
        <v>6.364102185256387</v>
      </c>
    </row>
    <row r="5" spans="1:20" x14ac:dyDescent="0.25">
      <c r="A5" s="27"/>
      <c r="B5" s="26"/>
      <c r="C5" s="1" t="s">
        <v>17</v>
      </c>
      <c r="D5" s="2">
        <v>0.72434508245470097</v>
      </c>
      <c r="E5" s="2">
        <v>1.34917991235852E-2</v>
      </c>
      <c r="F5" s="2">
        <v>3.2162047922611202E-2</v>
      </c>
      <c r="G5" s="2">
        <v>1.1120659299194801E-2</v>
      </c>
      <c r="H5" s="2">
        <v>3.4742830321192698E-3</v>
      </c>
      <c r="I5" s="8">
        <v>328.16687444193974</v>
      </c>
      <c r="J5" s="8">
        <v>405.78731547990401</v>
      </c>
      <c r="K5" s="8">
        <v>122.72935375719547</v>
      </c>
      <c r="L5" s="8">
        <v>45.952745490849075</v>
      </c>
      <c r="M5" s="20"/>
      <c r="N5" s="20"/>
      <c r="O5" s="20"/>
      <c r="P5" s="20"/>
      <c r="Q5" s="23"/>
      <c r="R5" s="23"/>
      <c r="S5" s="23"/>
      <c r="T5" s="23"/>
    </row>
    <row r="6" spans="1:20" x14ac:dyDescent="0.25">
      <c r="A6" s="27" t="s">
        <v>97</v>
      </c>
      <c r="B6" s="24" t="s">
        <v>18</v>
      </c>
      <c r="C6" s="1" t="s">
        <v>19</v>
      </c>
      <c r="D6" s="2">
        <v>1.1103138793587199</v>
      </c>
      <c r="E6" s="2">
        <v>5.4453264921903603E-2</v>
      </c>
      <c r="F6" s="2">
        <v>8.8707104325294495E-2</v>
      </c>
      <c r="G6" s="2">
        <v>4.2683325707912403E-2</v>
      </c>
      <c r="H6" s="2">
        <v>1.4266232959926101E-2</v>
      </c>
      <c r="I6" s="8">
        <v>864.06924214267008</v>
      </c>
      <c r="J6" s="8">
        <v>730.15140070874122</v>
      </c>
      <c r="K6" s="8">
        <v>307.30944598978203</v>
      </c>
      <c r="L6" s="8">
        <v>123.09922746337287</v>
      </c>
      <c r="M6" s="18">
        <f>AVERAGE(I6:I7)</f>
        <v>829.1994461277352</v>
      </c>
      <c r="N6" s="18">
        <f t="shared" ref="N6:P6" si="0">AVERAGE(J6:J7)</f>
        <v>652.80937185464927</v>
      </c>
      <c r="O6" s="18">
        <f t="shared" si="0"/>
        <v>261.56529874375713</v>
      </c>
      <c r="P6" s="18">
        <f t="shared" si="0"/>
        <v>93.365110154525169</v>
      </c>
      <c r="Q6" s="21">
        <v>127.02015042644943</v>
      </c>
      <c r="R6" s="21">
        <v>100</v>
      </c>
      <c r="S6" s="21">
        <v>40.06763842875646</v>
      </c>
      <c r="T6" s="21">
        <v>14.30204806791795</v>
      </c>
    </row>
    <row r="7" spans="1:20" x14ac:dyDescent="0.25">
      <c r="A7" s="27"/>
      <c r="B7" s="26"/>
      <c r="C7" s="1" t="s">
        <v>20</v>
      </c>
      <c r="D7" s="2">
        <v>1.43909288705241</v>
      </c>
      <c r="E7" s="2">
        <v>6.4881250262260395E-2</v>
      </c>
      <c r="F7" s="2">
        <v>9.0616904199123396E-2</v>
      </c>
      <c r="G7" s="2">
        <v>3.8852538913488402E-2</v>
      </c>
      <c r="H7" s="2">
        <v>9.5579717308282904E-3</v>
      </c>
      <c r="I7" s="8">
        <v>794.32965011280032</v>
      </c>
      <c r="J7" s="8">
        <v>575.46734300055743</v>
      </c>
      <c r="K7" s="8">
        <v>215.82115149773225</v>
      </c>
      <c r="L7" s="8">
        <v>63.630992845677476</v>
      </c>
      <c r="M7" s="20"/>
      <c r="N7" s="20"/>
      <c r="O7" s="20"/>
      <c r="P7" s="20"/>
      <c r="Q7" s="23"/>
      <c r="R7" s="23"/>
      <c r="S7" s="23"/>
      <c r="T7" s="23"/>
    </row>
    <row r="8" spans="1:20" x14ac:dyDescent="0.25">
      <c r="A8" s="1" t="s">
        <v>85</v>
      </c>
      <c r="B8" s="1" t="s">
        <v>21</v>
      </c>
      <c r="C8" s="1" t="s">
        <v>22</v>
      </c>
      <c r="D8" s="2">
        <v>1.02323665181446</v>
      </c>
      <c r="E8" s="2">
        <v>0.110627874732018</v>
      </c>
      <c r="F8" s="2">
        <v>0.220394492149353</v>
      </c>
      <c r="G8" s="2">
        <v>0.144458547234535</v>
      </c>
      <c r="H8" s="2">
        <v>3.80382910370827E-2</v>
      </c>
      <c r="I8" s="8">
        <v>1904.8416199085468</v>
      </c>
      <c r="J8" s="8">
        <v>1968.4524915577301</v>
      </c>
      <c r="K8" s="8">
        <v>1128.5754088006877</v>
      </c>
      <c r="L8" s="8">
        <v>356.15307109286346</v>
      </c>
      <c r="M8" s="8">
        <v>1904.8416199085468</v>
      </c>
      <c r="N8" s="8">
        <v>1968.4524915577301</v>
      </c>
      <c r="O8" s="8">
        <v>1128.5754088006877</v>
      </c>
      <c r="P8" s="8">
        <v>356.15307109286346</v>
      </c>
      <c r="Q8" s="9">
        <v>96.76848326683033</v>
      </c>
      <c r="R8" s="9">
        <v>100</v>
      </c>
      <c r="S8" s="9">
        <v>57.333129127622087</v>
      </c>
      <c r="T8" s="9">
        <v>18.093048860479357</v>
      </c>
    </row>
    <row r="9" spans="1:20" x14ac:dyDescent="0.25">
      <c r="A9" s="1" t="s">
        <v>86</v>
      </c>
      <c r="B9" s="1" t="s">
        <v>23</v>
      </c>
      <c r="C9" s="1" t="s">
        <v>24</v>
      </c>
      <c r="D9" s="2">
        <v>0.62830849764468</v>
      </c>
      <c r="E9" s="2">
        <v>2.2931348532438299E-2</v>
      </c>
      <c r="F9" s="2">
        <v>4.6629864722490297E-2</v>
      </c>
      <c r="G9" s="2">
        <v>2.38467380404472E-2</v>
      </c>
      <c r="H9" s="2">
        <v>3.6626061500323998E-3</v>
      </c>
      <c r="I9" s="8">
        <v>643.02380666413569</v>
      </c>
      <c r="J9" s="8">
        <v>678.25266789387729</v>
      </c>
      <c r="K9" s="8">
        <v>303.40272383492982</v>
      </c>
      <c r="L9" s="8">
        <v>55.848186009137741</v>
      </c>
      <c r="M9" s="8">
        <v>643.02380666413569</v>
      </c>
      <c r="N9" s="8">
        <v>678.25266789387729</v>
      </c>
      <c r="O9" s="8">
        <v>303.40272383492982</v>
      </c>
      <c r="P9" s="8">
        <v>55.848186009137741</v>
      </c>
      <c r="Q9" s="9">
        <v>94.805938421276707</v>
      </c>
      <c r="R9" s="9">
        <v>100</v>
      </c>
      <c r="S9" s="9">
        <v>44.732993793752648</v>
      </c>
      <c r="T9" s="9">
        <v>8.2341269931983554</v>
      </c>
    </row>
    <row r="10" spans="1:20" x14ac:dyDescent="0.25">
      <c r="A10" s="1" t="s">
        <v>87</v>
      </c>
      <c r="B10" s="1" t="s">
        <v>25</v>
      </c>
      <c r="C10" s="1" t="s">
        <v>26</v>
      </c>
      <c r="D10" s="2">
        <v>6.1240862958898497</v>
      </c>
      <c r="E10" s="2">
        <v>0.39877420663833602</v>
      </c>
      <c r="F10" s="2">
        <v>0.756763875484467</v>
      </c>
      <c r="G10" s="2">
        <v>0.69240754842758201</v>
      </c>
      <c r="H10" s="2">
        <v>0.38010665799999999</v>
      </c>
      <c r="I10" s="8">
        <v>1147.2449329025064</v>
      </c>
      <c r="J10" s="8">
        <v>1129.326136774574</v>
      </c>
      <c r="K10" s="8">
        <v>903.82410513642481</v>
      </c>
      <c r="L10" s="8">
        <v>594.64251909617019</v>
      </c>
      <c r="M10" s="8">
        <v>1147.2449329025064</v>
      </c>
      <c r="N10" s="8">
        <v>1129.326136774574</v>
      </c>
      <c r="O10" s="8">
        <v>903.82410513642481</v>
      </c>
      <c r="P10" s="8">
        <v>594.64251909617019</v>
      </c>
      <c r="Q10" s="9">
        <v>101.58668037021702</v>
      </c>
      <c r="R10" s="9">
        <v>100</v>
      </c>
      <c r="S10" s="9">
        <v>80.032160392373726</v>
      </c>
      <c r="T10" s="9">
        <v>52.654631796135206</v>
      </c>
    </row>
    <row r="11" spans="1:20" x14ac:dyDescent="0.25">
      <c r="A11" s="27" t="s">
        <v>27</v>
      </c>
      <c r="B11" s="24" t="s">
        <v>28</v>
      </c>
      <c r="C11" s="1" t="s">
        <v>29</v>
      </c>
      <c r="D11" s="2">
        <v>4.9962341315089303</v>
      </c>
      <c r="E11" s="2">
        <v>0.157110840082169</v>
      </c>
      <c r="F11" s="2">
        <v>0.26015049219131497</v>
      </c>
      <c r="G11" s="2">
        <v>0.113299928605556</v>
      </c>
      <c r="H11" s="2">
        <v>1.30768378418807E-2</v>
      </c>
      <c r="I11" s="8">
        <v>554.03060902930588</v>
      </c>
      <c r="J11" s="8">
        <v>475.86324150070004</v>
      </c>
      <c r="K11" s="8">
        <v>181.28016264522915</v>
      </c>
      <c r="L11" s="8">
        <v>25.075623531998147</v>
      </c>
      <c r="M11" s="18">
        <f>AVERAGE(I11:I12)</f>
        <v>515.76489369922888</v>
      </c>
      <c r="N11" s="18">
        <f t="shared" ref="N11:P11" si="1">AVERAGE(J11:J12)</f>
        <v>393.73722462583117</v>
      </c>
      <c r="O11" s="18">
        <f t="shared" si="1"/>
        <v>161.66899971000873</v>
      </c>
      <c r="P11" s="18">
        <f t="shared" si="1"/>
        <v>25.075623531998147</v>
      </c>
      <c r="Q11" s="21">
        <v>130.99215960323809</v>
      </c>
      <c r="R11" s="21">
        <v>100</v>
      </c>
      <c r="S11" s="21">
        <v>41.060125789133323</v>
      </c>
      <c r="T11" s="21">
        <v>6.3686189579427062</v>
      </c>
    </row>
    <row r="12" spans="1:20" x14ac:dyDescent="0.25">
      <c r="A12" s="27"/>
      <c r="B12" s="26"/>
      <c r="C12" s="1" t="s">
        <v>30</v>
      </c>
      <c r="D12" s="2">
        <v>66.099421939424104</v>
      </c>
      <c r="E12" s="2">
        <v>1.7914302349090601</v>
      </c>
      <c r="F12" s="2">
        <v>2.2537744045257599</v>
      </c>
      <c r="G12" s="2">
        <v>1.1746255159378101</v>
      </c>
      <c r="H12" s="2"/>
      <c r="I12" s="8">
        <v>477.49917836915199</v>
      </c>
      <c r="J12" s="8">
        <v>311.61120775096231</v>
      </c>
      <c r="K12" s="8">
        <v>142.05783677478829</v>
      </c>
      <c r="L12" s="8"/>
      <c r="M12" s="20"/>
      <c r="N12" s="20"/>
      <c r="O12" s="20"/>
      <c r="P12" s="20"/>
      <c r="Q12" s="23"/>
      <c r="R12" s="23"/>
      <c r="S12" s="23"/>
      <c r="T12" s="23"/>
    </row>
    <row r="13" spans="1:20" x14ac:dyDescent="0.25">
      <c r="A13" s="1" t="s">
        <v>88</v>
      </c>
      <c r="B13" s="1" t="s">
        <v>31</v>
      </c>
      <c r="C13" s="1" t="s">
        <v>32</v>
      </c>
      <c r="D13" s="3">
        <v>1.58255784574588</v>
      </c>
      <c r="E13" s="2">
        <v>0.25065717101097101</v>
      </c>
      <c r="F13" s="2">
        <v>0.50188285112381004</v>
      </c>
      <c r="G13" s="2">
        <v>0.35672175884246798</v>
      </c>
      <c r="H13" s="2">
        <v>0.15374560654163399</v>
      </c>
      <c r="I13" s="8">
        <v>2790.557211591386</v>
      </c>
      <c r="J13" s="8">
        <v>2898.2980977297075</v>
      </c>
      <c r="K13" s="8">
        <v>1801.9114095829257</v>
      </c>
      <c r="L13" s="8">
        <v>930.75398734864723</v>
      </c>
      <c r="M13" s="8">
        <v>2790.557211591386</v>
      </c>
      <c r="N13" s="8">
        <v>2898.2980977297075</v>
      </c>
      <c r="O13" s="8">
        <v>1801.9114095829257</v>
      </c>
      <c r="P13" s="8">
        <v>930.75398734864723</v>
      </c>
      <c r="Q13" s="9">
        <v>96.282615434805791</v>
      </c>
      <c r="R13" s="9">
        <v>100</v>
      </c>
      <c r="S13" s="9">
        <v>62.171362255469774</v>
      </c>
      <c r="T13" s="9">
        <v>32.113811483978296</v>
      </c>
    </row>
    <row r="14" spans="1:20" x14ac:dyDescent="0.25">
      <c r="A14" s="24" t="s">
        <v>4</v>
      </c>
      <c r="B14" s="24" t="s">
        <v>33</v>
      </c>
      <c r="C14" s="1" t="s">
        <v>34</v>
      </c>
      <c r="D14" s="2">
        <v>1.1878248909643601</v>
      </c>
      <c r="E14" s="2">
        <v>7.4321649968624101E-2</v>
      </c>
      <c r="F14" s="2">
        <v>0.17896831035614</v>
      </c>
      <c r="G14" s="2">
        <v>0.13577604293823201</v>
      </c>
      <c r="H14" s="2">
        <v>6.0080930590629598E-2</v>
      </c>
      <c r="I14" s="8">
        <v>1102.3850406051522</v>
      </c>
      <c r="J14" s="8">
        <v>1376.9684985592924</v>
      </c>
      <c r="K14" s="8">
        <v>913.76423071197564</v>
      </c>
      <c r="L14" s="8">
        <v>484.59174724993068</v>
      </c>
      <c r="M14" s="18">
        <f>AVERAGE(I14:I15)</f>
        <v>922.01361730727126</v>
      </c>
      <c r="N14" s="18">
        <f t="shared" ref="N14:P14" si="2">AVERAGE(J14:J15)</f>
        <v>1159.0085944515604</v>
      </c>
      <c r="O14" s="18">
        <f t="shared" si="2"/>
        <v>560.6953067375407</v>
      </c>
      <c r="P14" s="18">
        <f t="shared" si="2"/>
        <v>315.07246376560096</v>
      </c>
      <c r="Q14" s="21">
        <v>79.55192236892475</v>
      </c>
      <c r="R14" s="21">
        <v>100</v>
      </c>
      <c r="S14" s="21">
        <v>48.377148316390198</v>
      </c>
      <c r="T14" s="21">
        <v>27.184652924398055</v>
      </c>
    </row>
    <row r="15" spans="1:20" x14ac:dyDescent="0.25">
      <c r="A15" s="26"/>
      <c r="B15" s="26"/>
      <c r="C15" s="1" t="s">
        <v>72</v>
      </c>
      <c r="D15" s="2">
        <v>2.1422715129361198</v>
      </c>
      <c r="E15" s="2">
        <v>9.0177575019533607E-2</v>
      </c>
      <c r="F15" s="2">
        <v>0.22059025298252499</v>
      </c>
      <c r="G15" s="2">
        <v>5.5640832934273403E-2</v>
      </c>
      <c r="H15" s="2">
        <v>3.25465101286391E-2</v>
      </c>
      <c r="I15" s="8">
        <v>741.64219400939021</v>
      </c>
      <c r="J15" s="8">
        <v>941.04869034382853</v>
      </c>
      <c r="K15" s="8">
        <v>207.62638276310585</v>
      </c>
      <c r="L15" s="8">
        <v>145.55318028127124</v>
      </c>
      <c r="M15" s="20"/>
      <c r="N15" s="20"/>
      <c r="O15" s="20"/>
      <c r="P15" s="20"/>
      <c r="Q15" s="23"/>
      <c r="R15" s="23"/>
      <c r="S15" s="23"/>
      <c r="T15" s="23"/>
    </row>
    <row r="16" spans="1:20" x14ac:dyDescent="0.25">
      <c r="A16" s="1" t="s">
        <v>5</v>
      </c>
      <c r="B16" s="1" t="s">
        <v>35</v>
      </c>
      <c r="C16" s="1" t="s">
        <v>36</v>
      </c>
      <c r="D16" s="2">
        <v>13.0161509473562</v>
      </c>
      <c r="E16" s="2">
        <v>1.6131021694860099</v>
      </c>
      <c r="F16" s="2">
        <v>3.2898793220520002</v>
      </c>
      <c r="G16" s="2">
        <v>2.5968532562255899</v>
      </c>
      <c r="H16" s="2">
        <v>0.93059526831301698</v>
      </c>
      <c r="I16" s="8">
        <v>2183.4823675598036</v>
      </c>
      <c r="J16" s="8">
        <v>2309.9239396113926</v>
      </c>
      <c r="K16" s="8">
        <v>1594.8809127645022</v>
      </c>
      <c r="L16" s="8">
        <v>684.96762989258241</v>
      </c>
      <c r="M16" s="8">
        <v>2183.4823675598036</v>
      </c>
      <c r="N16" s="8">
        <v>2309.9239396113926</v>
      </c>
      <c r="O16" s="8">
        <v>1594.8809127645022</v>
      </c>
      <c r="P16" s="8">
        <v>684.96762989258241</v>
      </c>
      <c r="Q16" s="9">
        <v>94.526158637376582</v>
      </c>
      <c r="R16" s="9">
        <v>100</v>
      </c>
      <c r="S16" s="9">
        <v>69.044737162766296</v>
      </c>
      <c r="T16" s="9">
        <v>29.653254730448715</v>
      </c>
    </row>
    <row r="17" spans="1:20" x14ac:dyDescent="0.25">
      <c r="A17" s="1" t="s">
        <v>6</v>
      </c>
      <c r="B17" s="1" t="s">
        <v>37</v>
      </c>
      <c r="C17" s="1" t="s">
        <v>38</v>
      </c>
      <c r="D17" s="2">
        <v>2.19163162625907</v>
      </c>
      <c r="E17" s="2">
        <v>0.15876509249210399</v>
      </c>
      <c r="F17" s="2">
        <v>0.346969693899155</v>
      </c>
      <c r="G17" s="2">
        <v>0.30668878555297902</v>
      </c>
      <c r="H17" s="2">
        <v>5.7289283722639098E-2</v>
      </c>
      <c r="I17" s="8">
        <v>1276.3149378084413</v>
      </c>
      <c r="J17" s="8">
        <v>1446.8525455322665</v>
      </c>
      <c r="K17" s="8">
        <v>1118.6488094809993</v>
      </c>
      <c r="L17" s="8">
        <v>250.43649565257323</v>
      </c>
      <c r="M17" s="8">
        <v>1276.3149378084413</v>
      </c>
      <c r="N17" s="8">
        <v>1446.8525455322665</v>
      </c>
      <c r="O17" s="8">
        <v>1118.6488094809993</v>
      </c>
      <c r="P17" s="8">
        <v>250.43649565257323</v>
      </c>
      <c r="Q17" s="9">
        <v>88.213200560732474</v>
      </c>
      <c r="R17" s="9">
        <v>100</v>
      </c>
      <c r="S17" s="9">
        <v>77.316020415160708</v>
      </c>
      <c r="T17" s="9">
        <v>17.309054500812518</v>
      </c>
    </row>
    <row r="18" spans="1:20" x14ac:dyDescent="0.25">
      <c r="A18" s="27" t="s">
        <v>7</v>
      </c>
      <c r="B18" s="24" t="s">
        <v>39</v>
      </c>
      <c r="C18" s="1" t="s">
        <v>40</v>
      </c>
      <c r="D18" s="3">
        <v>3.1008966311089998</v>
      </c>
      <c r="E18" s="2">
        <v>0.75983709096908603</v>
      </c>
      <c r="F18" s="2">
        <v>1.9809149503707899</v>
      </c>
      <c r="G18" s="2">
        <v>1.01854240894318</v>
      </c>
      <c r="H18" s="2">
        <v>0.23954077064991</v>
      </c>
      <c r="I18" s="8">
        <v>4317.2141386190797</v>
      </c>
      <c r="J18" s="8">
        <v>5838.1981253861277</v>
      </c>
      <c r="K18" s="8">
        <v>2625.7613720375389</v>
      </c>
      <c r="L18" s="8">
        <v>740.08898042926637</v>
      </c>
      <c r="M18" s="18">
        <f>AVERAGE(I18:I19)</f>
        <v>4997.9644418830158</v>
      </c>
      <c r="N18" s="18">
        <f t="shared" ref="N18:P18" si="3">AVERAGE(J18:J19)</f>
        <v>6669.5501958151326</v>
      </c>
      <c r="O18" s="18">
        <f t="shared" si="3"/>
        <v>3309.7605548046322</v>
      </c>
      <c r="P18" s="18">
        <f t="shared" si="3"/>
        <v>1276.4897791923759</v>
      </c>
      <c r="Q18" s="21">
        <v>74.937054151253406</v>
      </c>
      <c r="R18" s="21">
        <v>100</v>
      </c>
      <c r="S18" s="21">
        <v>49.624944076159288</v>
      </c>
      <c r="T18" s="21">
        <v>19.139068478610753</v>
      </c>
    </row>
    <row r="19" spans="1:20" x14ac:dyDescent="0.25">
      <c r="A19" s="27"/>
      <c r="B19" s="26"/>
      <c r="C19" s="1" t="s">
        <v>41</v>
      </c>
      <c r="D19" s="3">
        <v>6.8761269507941298</v>
      </c>
      <c r="E19" s="2">
        <v>2.2162744998931898</v>
      </c>
      <c r="F19" s="2">
        <v>5.6436114311218297</v>
      </c>
      <c r="G19" s="2">
        <v>3.4352819919586199</v>
      </c>
      <c r="H19" s="2">
        <v>1.3011389970779399</v>
      </c>
      <c r="I19" s="8">
        <v>5678.7147451469509</v>
      </c>
      <c r="J19" s="8">
        <v>7500.9022662441384</v>
      </c>
      <c r="K19" s="8">
        <v>3993.7597375717251</v>
      </c>
      <c r="L19" s="8">
        <v>1812.8905779554855</v>
      </c>
      <c r="M19" s="20"/>
      <c r="N19" s="20"/>
      <c r="O19" s="20"/>
      <c r="P19" s="20"/>
      <c r="Q19" s="23"/>
      <c r="R19" s="23"/>
      <c r="S19" s="23"/>
      <c r="T19" s="23"/>
    </row>
    <row r="20" spans="1:20" x14ac:dyDescent="0.25">
      <c r="A20" s="27" t="s">
        <v>10</v>
      </c>
      <c r="B20" s="24" t="s">
        <v>42</v>
      </c>
      <c r="C20" s="1" t="s">
        <v>43</v>
      </c>
      <c r="D20" s="2">
        <v>1.23775259524216</v>
      </c>
      <c r="E20" s="2">
        <v>9.7653632983565296E-3</v>
      </c>
      <c r="F20" s="2">
        <v>1.8160942941904099E-2</v>
      </c>
      <c r="G20" s="2">
        <v>1.2601313181221501E-2</v>
      </c>
      <c r="H20" s="2">
        <v>2.6218862527812802E-3</v>
      </c>
      <c r="I20" s="8">
        <v>139.00324843091434</v>
      </c>
      <c r="J20" s="8">
        <v>134.09260782092622</v>
      </c>
      <c r="K20" s="8">
        <v>81.385191089001367</v>
      </c>
      <c r="L20" s="8">
        <v>20.294192961843777</v>
      </c>
      <c r="M20" s="18">
        <f>AVERAGE(I20:I21)</f>
        <v>162.9905151924545</v>
      </c>
      <c r="N20" s="18">
        <f t="shared" ref="N20:P20" si="4">AVERAGE(J20:J21)</f>
        <v>133.78936130318903</v>
      </c>
      <c r="O20" s="18">
        <f t="shared" si="4"/>
        <v>76.08988116791258</v>
      </c>
      <c r="P20" s="18">
        <f t="shared" si="4"/>
        <v>20.294192961843777</v>
      </c>
      <c r="Q20" s="21">
        <v>121.82621518245442</v>
      </c>
      <c r="R20" s="21">
        <v>100</v>
      </c>
      <c r="S20" s="21">
        <v>56.87289364920445</v>
      </c>
      <c r="T20" s="21">
        <v>15.168764365242573</v>
      </c>
    </row>
    <row r="21" spans="1:20" x14ac:dyDescent="0.25">
      <c r="A21" s="27"/>
      <c r="B21" s="26"/>
      <c r="C21" s="1" t="s">
        <v>44</v>
      </c>
      <c r="D21" s="3">
        <v>0.60110809271890497</v>
      </c>
      <c r="E21" s="2">
        <v>6.3792876899242401E-3</v>
      </c>
      <c r="F21" s="2">
        <v>8.7798759341239895E-3</v>
      </c>
      <c r="G21" s="2">
        <v>5.3234000324910297E-3</v>
      </c>
      <c r="H21" s="2"/>
      <c r="I21" s="8">
        <v>186.97778195399465</v>
      </c>
      <c r="J21" s="8">
        <v>133.48611478545186</v>
      </c>
      <c r="K21" s="8">
        <v>70.794571246823807</v>
      </c>
      <c r="L21" s="8"/>
      <c r="M21" s="20"/>
      <c r="N21" s="20"/>
      <c r="O21" s="20"/>
      <c r="P21" s="20"/>
      <c r="Q21" s="23"/>
      <c r="R21" s="23"/>
      <c r="S21" s="23"/>
      <c r="T21" s="23"/>
    </row>
    <row r="22" spans="1:20" x14ac:dyDescent="0.25">
      <c r="A22" s="1" t="s">
        <v>89</v>
      </c>
      <c r="B22" s="1" t="s">
        <v>45</v>
      </c>
      <c r="C22" s="1" t="s">
        <v>46</v>
      </c>
      <c r="D22" s="3">
        <v>1.74540785041576</v>
      </c>
      <c r="E22" s="2">
        <v>6.2916875860690294E-2</v>
      </c>
      <c r="F22" s="2">
        <v>9.4017372733376903E-2</v>
      </c>
      <c r="G22" s="2">
        <v>8.7904810905456501E-2</v>
      </c>
      <c r="H22" s="2">
        <v>3.2141999999999997E-2</v>
      </c>
      <c r="I22" s="8">
        <v>635.09780964992581</v>
      </c>
      <c r="J22" s="8">
        <v>492.27918682350241</v>
      </c>
      <c r="K22" s="8">
        <v>402.60498405609678</v>
      </c>
      <c r="L22" s="8">
        <v>176.42809969302505</v>
      </c>
      <c r="M22" s="8">
        <v>635.09780964992581</v>
      </c>
      <c r="N22" s="8">
        <v>492.27918682350241</v>
      </c>
      <c r="O22" s="8">
        <v>402.60498405609678</v>
      </c>
      <c r="P22" s="8">
        <v>176.42809969302505</v>
      </c>
      <c r="Q22" s="9">
        <v>129.01171259097498</v>
      </c>
      <c r="R22" s="9">
        <v>100</v>
      </c>
      <c r="S22" s="9">
        <v>81.783872816959729</v>
      </c>
      <c r="T22" s="9">
        <v>35.839032893397558</v>
      </c>
    </row>
    <row r="23" spans="1:20" x14ac:dyDescent="0.25">
      <c r="A23" s="27" t="s">
        <v>9</v>
      </c>
      <c r="B23" s="24" t="s">
        <v>47</v>
      </c>
      <c r="C23" s="1" t="s">
        <v>48</v>
      </c>
      <c r="D23" s="3">
        <v>2.1367068511527298</v>
      </c>
      <c r="E23" s="2">
        <v>2.09101904183626E-2</v>
      </c>
      <c r="F23" s="2">
        <v>3.5220827907323803E-2</v>
      </c>
      <c r="G23" s="2">
        <v>3.8343025376461099E-3</v>
      </c>
      <c r="H23" s="2">
        <v>1.44992005579932E-3</v>
      </c>
      <c r="I23" s="8">
        <v>172.41833048263405</v>
      </c>
      <c r="J23" s="8">
        <v>150.64506406750306</v>
      </c>
      <c r="K23" s="8">
        <v>14.345142354502503</v>
      </c>
      <c r="L23" s="8">
        <v>6.5011606687556487</v>
      </c>
      <c r="M23" s="18">
        <f>AVERAGE(I23:I24)</f>
        <v>171.95856546108672</v>
      </c>
      <c r="N23" s="18">
        <f t="shared" ref="N23:P23" si="5">AVERAGE(J23:J24)</f>
        <v>126.92982692241065</v>
      </c>
      <c r="O23" s="18">
        <f t="shared" si="5"/>
        <v>14.345142354502503</v>
      </c>
      <c r="P23" s="18">
        <f t="shared" si="5"/>
        <v>6.5011606687556487</v>
      </c>
      <c r="Q23" s="21">
        <v>135.47530129872555</v>
      </c>
      <c r="R23" s="21">
        <v>100</v>
      </c>
      <c r="S23" s="21">
        <v>11.301632328917744</v>
      </c>
      <c r="T23" s="21">
        <v>5.121854198012624</v>
      </c>
    </row>
    <row r="24" spans="1:20" x14ac:dyDescent="0.25">
      <c r="A24" s="27"/>
      <c r="B24" s="26"/>
      <c r="C24" s="1" t="s">
        <v>49</v>
      </c>
      <c r="D24" s="2">
        <v>3.0299252034392401</v>
      </c>
      <c r="E24" s="2">
        <v>2.9493248090148E-2</v>
      </c>
      <c r="F24" s="2">
        <v>3.42194251716137E-2</v>
      </c>
      <c r="G24" s="2"/>
      <c r="H24" s="2"/>
      <c r="I24" s="8">
        <v>171.49880043953942</v>
      </c>
      <c r="J24" s="8">
        <v>103.21458977731825</v>
      </c>
      <c r="K24" s="8"/>
      <c r="L24" s="8"/>
      <c r="M24" s="20"/>
      <c r="N24" s="20"/>
      <c r="O24" s="20"/>
      <c r="P24" s="20"/>
      <c r="Q24" s="23"/>
      <c r="R24" s="23"/>
      <c r="S24" s="23"/>
      <c r="T24" s="23"/>
    </row>
    <row r="25" spans="1:20" x14ac:dyDescent="0.25">
      <c r="A25" s="27" t="s">
        <v>8</v>
      </c>
      <c r="B25" s="24" t="s">
        <v>50</v>
      </c>
      <c r="C25" s="1" t="s">
        <v>51</v>
      </c>
      <c r="D25" s="3">
        <v>1.1082164921622999</v>
      </c>
      <c r="E25" s="2">
        <v>1.11417901515961</v>
      </c>
      <c r="F25" s="2">
        <v>2.2757515907287602</v>
      </c>
      <c r="G25" s="2">
        <v>0.92861944437027</v>
      </c>
      <c r="H25" s="2">
        <v>0.23374970257282299</v>
      </c>
      <c r="I25" s="8">
        <v>17713.352119795203</v>
      </c>
      <c r="J25" s="8">
        <v>18767.245478812976</v>
      </c>
      <c r="K25" s="8">
        <v>6698.4850447018216</v>
      </c>
      <c r="L25" s="8">
        <v>2020.7763132549278</v>
      </c>
      <c r="M25" s="18">
        <f>AVERAGE(I25:I26)</f>
        <v>15799.187630223136</v>
      </c>
      <c r="N25" s="18">
        <f t="shared" ref="N25:P25" si="6">AVERAGE(J25:J26)</f>
        <v>16549.804958497822</v>
      </c>
      <c r="O25" s="18">
        <f t="shared" si="6"/>
        <v>5720.9480567641385</v>
      </c>
      <c r="P25" s="18">
        <f t="shared" si="6"/>
        <v>1467.0610721188998</v>
      </c>
      <c r="Q25" s="21">
        <v>95.464494414544347</v>
      </c>
      <c r="R25" s="21">
        <v>100</v>
      </c>
      <c r="S25" s="21">
        <v>34.56806935858544</v>
      </c>
      <c r="T25" s="21">
        <v>8.8645218224496869</v>
      </c>
    </row>
    <row r="26" spans="1:20" x14ac:dyDescent="0.25">
      <c r="A26" s="27"/>
      <c r="B26" s="26"/>
      <c r="C26" s="1" t="s">
        <v>52</v>
      </c>
      <c r="D26" s="2">
        <v>3.3205213333750399</v>
      </c>
      <c r="E26" s="2">
        <v>2.61687207221985</v>
      </c>
      <c r="F26" s="2">
        <v>5.2074346542358398</v>
      </c>
      <c r="G26" s="2">
        <v>1.9703056812286399</v>
      </c>
      <c r="H26" s="2">
        <v>0.31655541062355003</v>
      </c>
      <c r="I26" s="8">
        <v>13885.023140651067</v>
      </c>
      <c r="J26" s="8">
        <v>14332.364438182665</v>
      </c>
      <c r="K26" s="8">
        <v>4743.4110688264554</v>
      </c>
      <c r="L26" s="8">
        <v>913.34583098287192</v>
      </c>
      <c r="M26" s="20"/>
      <c r="N26" s="20"/>
      <c r="O26" s="20"/>
      <c r="P26" s="20"/>
      <c r="Q26" s="23"/>
      <c r="R26" s="23"/>
      <c r="S26" s="23"/>
      <c r="T26" s="23"/>
    </row>
    <row r="27" spans="1:20" x14ac:dyDescent="0.25">
      <c r="A27" s="1" t="s">
        <v>90</v>
      </c>
      <c r="B27" s="1" t="s">
        <v>53</v>
      </c>
      <c r="C27" s="1" t="s">
        <v>54</v>
      </c>
      <c r="D27" s="2">
        <v>0.75537602190084996</v>
      </c>
      <c r="E27" s="2">
        <v>0.95128905773162797</v>
      </c>
      <c r="F27" s="2">
        <v>2.0524060726165798</v>
      </c>
      <c r="G27" s="2">
        <v>1.23430156707764</v>
      </c>
      <c r="H27" s="2">
        <v>0.405663132667542</v>
      </c>
      <c r="I27" s="8">
        <v>22188.078658598948</v>
      </c>
      <c r="J27" s="8">
        <v>24831.353054900388</v>
      </c>
      <c r="K27" s="8">
        <v>13062.355930000516</v>
      </c>
      <c r="L27" s="8">
        <v>5145.1036700931209</v>
      </c>
      <c r="M27" s="8">
        <v>22188.078658598948</v>
      </c>
      <c r="N27" s="8">
        <v>24831.353054900388</v>
      </c>
      <c r="O27" s="8">
        <v>13062.355930000516</v>
      </c>
      <c r="P27" s="8">
        <v>5145.1036700931209</v>
      </c>
      <c r="Q27" s="9">
        <v>89.355093174112</v>
      </c>
      <c r="R27" s="9">
        <v>100</v>
      </c>
      <c r="S27" s="9">
        <v>52.604285804001741</v>
      </c>
      <c r="T27" s="9">
        <v>20.720190553924532</v>
      </c>
    </row>
    <row r="28" spans="1:20" x14ac:dyDescent="0.25">
      <c r="A28" s="1" t="s">
        <v>91</v>
      </c>
      <c r="B28" s="1" t="s">
        <v>55</v>
      </c>
      <c r="C28" s="1" t="s">
        <v>56</v>
      </c>
      <c r="D28" s="2">
        <v>4.5974557652118904</v>
      </c>
      <c r="E28" s="2">
        <v>3.5886328667402302E-2</v>
      </c>
      <c r="F28" s="2">
        <v>0.121665477752686</v>
      </c>
      <c r="G28" s="2">
        <v>4.4344082474708599E-2</v>
      </c>
      <c r="H28" s="2">
        <v>1.7615107315187499E-2</v>
      </c>
      <c r="I28" s="8">
        <v>137.52506577418129</v>
      </c>
      <c r="J28" s="8">
        <v>241.85222942946871</v>
      </c>
      <c r="K28" s="8">
        <v>77.1048225254779</v>
      </c>
      <c r="L28" s="8">
        <v>36.7078981978405</v>
      </c>
      <c r="M28" s="8">
        <v>137.52506577418129</v>
      </c>
      <c r="N28" s="8">
        <v>241.85222942946871</v>
      </c>
      <c r="O28" s="8">
        <v>77.1048225254779</v>
      </c>
      <c r="P28" s="8">
        <v>36.7078981978405</v>
      </c>
      <c r="Q28" s="9">
        <v>56.863261545532986</v>
      </c>
      <c r="R28" s="9">
        <v>100</v>
      </c>
      <c r="S28" s="9">
        <v>31.880964135566902</v>
      </c>
      <c r="T28" s="9">
        <v>15.177820888579241</v>
      </c>
    </row>
    <row r="29" spans="1:20" x14ac:dyDescent="0.25">
      <c r="A29" s="27" t="s">
        <v>11</v>
      </c>
      <c r="B29" s="24" t="s">
        <v>57</v>
      </c>
      <c r="C29" s="1" t="s">
        <v>58</v>
      </c>
      <c r="D29" s="2">
        <v>3.0137738408889398</v>
      </c>
      <c r="E29" s="2">
        <v>5.8223416111999098E-2</v>
      </c>
      <c r="F29" s="2">
        <v>0.19928699999999999</v>
      </c>
      <c r="G29" s="2">
        <v>7.2691410121350095E-2</v>
      </c>
      <c r="H29" s="2">
        <v>1.5925895085188501E-2</v>
      </c>
      <c r="I29" s="8">
        <v>340.37481191815306</v>
      </c>
      <c r="J29" s="8">
        <v>604.32227048956327</v>
      </c>
      <c r="K29" s="8">
        <v>192.81280053248076</v>
      </c>
      <c r="L29" s="8">
        <v>50.627324406016086</v>
      </c>
      <c r="M29" s="18">
        <f>AVERAGE(I29:I30)</f>
        <v>339.7427133055964</v>
      </c>
      <c r="N29" s="18">
        <f>AVERAGE(J29:J30)</f>
        <v>680.2221641231597</v>
      </c>
      <c r="O29" s="18">
        <f t="shared" ref="O29:P29" si="7">AVERAGE(K29:K30)</f>
        <v>199.5663316365326</v>
      </c>
      <c r="P29" s="18">
        <f t="shared" si="7"/>
        <v>67.133298764166085</v>
      </c>
      <c r="Q29" s="21">
        <v>49.945845816938601</v>
      </c>
      <c r="R29" s="21">
        <v>100</v>
      </c>
      <c r="S29" s="21">
        <v>29.338404739249203</v>
      </c>
      <c r="T29" s="21">
        <v>9.8693195113252816</v>
      </c>
    </row>
    <row r="30" spans="1:20" x14ac:dyDescent="0.25">
      <c r="A30" s="27"/>
      <c r="B30" s="26"/>
      <c r="C30" s="1" t="s">
        <v>59</v>
      </c>
      <c r="D30" s="3">
        <v>1.2853293758106299</v>
      </c>
      <c r="E30" s="2">
        <v>2.4739187210798302E-2</v>
      </c>
      <c r="F30" s="2">
        <v>0.106342300772667</v>
      </c>
      <c r="G30" s="2">
        <v>3.3173557370901101E-2</v>
      </c>
      <c r="H30" s="2">
        <v>1.1221034524778401E-2</v>
      </c>
      <c r="I30" s="8">
        <v>339.11061469303974</v>
      </c>
      <c r="J30" s="8">
        <v>756.12205775675613</v>
      </c>
      <c r="K30" s="8">
        <v>206.31986274058445</v>
      </c>
      <c r="L30" s="8">
        <v>83.639273122316069</v>
      </c>
      <c r="M30" s="20"/>
      <c r="N30" s="20"/>
      <c r="O30" s="20"/>
      <c r="P30" s="20"/>
      <c r="Q30" s="23"/>
      <c r="R30" s="23"/>
      <c r="S30" s="23"/>
      <c r="T30" s="23"/>
    </row>
    <row r="31" spans="1:20" x14ac:dyDescent="0.25">
      <c r="A31" s="24" t="s">
        <v>84</v>
      </c>
      <c r="B31" s="27" t="s">
        <v>77</v>
      </c>
      <c r="C31" s="1" t="s">
        <v>78</v>
      </c>
      <c r="D31" s="2" t="s">
        <v>83</v>
      </c>
      <c r="E31" s="2">
        <v>1.1029313682828799E-2</v>
      </c>
      <c r="F31" s="2">
        <v>2.8754328623336101E-2</v>
      </c>
      <c r="G31" s="2"/>
      <c r="H31" s="2">
        <v>3.85193832703818E-3</v>
      </c>
      <c r="I31" s="8">
        <v>194.32061618149032</v>
      </c>
      <c r="J31" s="8">
        <v>262.78678426800138</v>
      </c>
      <c r="K31" s="8"/>
      <c r="L31" s="8">
        <v>36.903801844556298</v>
      </c>
      <c r="M31" s="18">
        <v>131.58335164991846</v>
      </c>
      <c r="N31" s="18">
        <v>263.4618917659252</v>
      </c>
      <c r="O31" s="18">
        <v>43.123320677275991</v>
      </c>
      <c r="P31" s="18">
        <v>32.209988202701069</v>
      </c>
      <c r="Q31" s="21">
        <v>49.943978906378128</v>
      </c>
      <c r="R31" s="21">
        <v>100</v>
      </c>
      <c r="S31" s="21">
        <v>16.367953781941733</v>
      </c>
      <c r="T31" s="21">
        <v>12.225672558108815</v>
      </c>
    </row>
    <row r="32" spans="1:20" x14ac:dyDescent="0.25">
      <c r="A32" s="25"/>
      <c r="B32" s="27"/>
      <c r="C32" s="1" t="s">
        <v>79</v>
      </c>
      <c r="D32" s="2" t="s">
        <v>83</v>
      </c>
      <c r="E32" s="2">
        <v>6.9556585626390499E-3</v>
      </c>
      <c r="F32" s="2">
        <v>2.8893844918500999E-2</v>
      </c>
      <c r="G32" s="2"/>
      <c r="H32" s="2"/>
      <c r="I32" s="8">
        <v>122.54868223980131</v>
      </c>
      <c r="J32" s="8">
        <v>264.06182842012305</v>
      </c>
      <c r="K32" s="8"/>
      <c r="L32" s="8"/>
      <c r="M32" s="19"/>
      <c r="N32" s="19"/>
      <c r="O32" s="19"/>
      <c r="P32" s="19"/>
      <c r="Q32" s="22"/>
      <c r="R32" s="22"/>
      <c r="S32" s="22"/>
      <c r="T32" s="22"/>
    </row>
    <row r="33" spans="1:20" x14ac:dyDescent="0.25">
      <c r="A33" s="25"/>
      <c r="B33" s="27"/>
      <c r="C33" s="1" t="s">
        <v>80</v>
      </c>
      <c r="D33" s="2" t="s">
        <v>83</v>
      </c>
      <c r="E33" s="2">
        <v>7.9791131648906406E-3</v>
      </c>
      <c r="F33" s="2">
        <v>3.2610448239261597E-2</v>
      </c>
      <c r="G33" s="2">
        <v>5.3937002504453099E-3</v>
      </c>
      <c r="H33" s="2">
        <v>2.8711190243629302E-3</v>
      </c>
      <c r="I33" s="8">
        <v>140.58047774970132</v>
      </c>
      <c r="J33" s="8">
        <v>298.02799218823878</v>
      </c>
      <c r="K33" s="8">
        <v>43.117168712796712</v>
      </c>
      <c r="L33" s="8">
        <v>27.50698441963273</v>
      </c>
      <c r="M33" s="19"/>
      <c r="N33" s="19"/>
      <c r="O33" s="19"/>
      <c r="P33" s="19"/>
      <c r="Q33" s="22"/>
      <c r="R33" s="22"/>
      <c r="S33" s="22"/>
      <c r="T33" s="22"/>
    </row>
    <row r="34" spans="1:20" x14ac:dyDescent="0.25">
      <c r="A34" s="26"/>
      <c r="B34" s="27"/>
      <c r="C34" s="1" t="s">
        <v>81</v>
      </c>
      <c r="D34" s="2" t="s">
        <v>83</v>
      </c>
      <c r="E34" s="2">
        <v>4.5500302323667604E-3</v>
      </c>
      <c r="F34" s="2">
        <v>2.6631867535954801E-2</v>
      </c>
      <c r="G34" s="2"/>
      <c r="H34" s="2"/>
      <c r="I34" s="8">
        <v>80.16497706239393</v>
      </c>
      <c r="J34" s="8">
        <v>243.3895404236697</v>
      </c>
      <c r="K34" s="8"/>
      <c r="L34" s="8"/>
      <c r="M34" s="20"/>
      <c r="N34" s="20"/>
      <c r="O34" s="20"/>
      <c r="P34" s="20"/>
      <c r="Q34" s="23"/>
      <c r="R34" s="23"/>
      <c r="S34" s="23"/>
      <c r="T34" s="23"/>
    </row>
    <row r="35" spans="1:20" x14ac:dyDescent="0.25">
      <c r="A35" s="17" t="s">
        <v>93</v>
      </c>
    </row>
    <row r="36" spans="1:20" x14ac:dyDescent="0.25">
      <c r="A36" s="1" t="s">
        <v>82</v>
      </c>
      <c r="B36" s="1" t="s">
        <v>13</v>
      </c>
      <c r="C36" s="1" t="s">
        <v>14</v>
      </c>
      <c r="D36" s="2">
        <v>1.0082944290048499</v>
      </c>
      <c r="E36" s="2">
        <v>1.85477614402771</v>
      </c>
      <c r="F36" s="2">
        <v>2.9877045154571502</v>
      </c>
      <c r="G36" s="2">
        <v>1.66921818256378</v>
      </c>
      <c r="H36" s="2">
        <v>1.57233762741089</v>
      </c>
      <c r="I36" s="8">
        <v>36422.288688687702</v>
      </c>
      <c r="J36" s="8">
        <v>29079.3221481152</v>
      </c>
      <c r="K36" s="8">
        <v>14134.208212619445</v>
      </c>
      <c r="L36" s="8">
        <v>11512.578350069803</v>
      </c>
      <c r="M36" s="8">
        <v>36422.288688687702</v>
      </c>
      <c r="N36" s="8">
        <v>29079.3221481152</v>
      </c>
      <c r="O36" s="8">
        <v>14134.208212619445</v>
      </c>
      <c r="P36" s="8">
        <v>11512.578350069803</v>
      </c>
      <c r="Q36" s="9">
        <v>125.25150518698884</v>
      </c>
      <c r="R36" s="9">
        <v>100</v>
      </c>
      <c r="S36" s="9">
        <v>48.605700437675324</v>
      </c>
      <c r="T36" s="9">
        <v>39.590256923564503</v>
      </c>
    </row>
    <row r="37" spans="1:20" x14ac:dyDescent="0.25">
      <c r="A37" s="27" t="s">
        <v>12</v>
      </c>
      <c r="B37" s="24" t="s">
        <v>15</v>
      </c>
      <c r="C37" s="1" t="s">
        <v>16</v>
      </c>
      <c r="D37" s="2">
        <v>0.41853531570056002</v>
      </c>
      <c r="E37" s="2">
        <v>1.12730329856277E-2</v>
      </c>
      <c r="F37" s="2">
        <v>3.1862448900937999E-2</v>
      </c>
      <c r="G37" s="2">
        <v>9.2074275016784703E-3</v>
      </c>
      <c r="H37" s="2">
        <v>1.7478379960614401E-3</v>
      </c>
      <c r="I37" s="8">
        <v>533.30022514773759</v>
      </c>
      <c r="J37" s="8">
        <v>747.10397234269442</v>
      </c>
      <c r="K37" s="8">
        <v>187.82437145364915</v>
      </c>
      <c r="L37" s="8">
        <v>30.83068867269786</v>
      </c>
      <c r="M37" s="18">
        <f>AVERAGE(I37:I38)</f>
        <v>443.54338074639003</v>
      </c>
      <c r="N37" s="18">
        <f t="shared" ref="N37:P37" si="8">AVERAGE(J37:J38)</f>
        <v>590.12888595828974</v>
      </c>
      <c r="O37" s="18">
        <f t="shared" si="8"/>
        <v>157.13944143828004</v>
      </c>
      <c r="P37" s="18">
        <f t="shared" si="8"/>
        <v>47.332789990137854</v>
      </c>
      <c r="Q37" s="21">
        <v>75.160425341005876</v>
      </c>
      <c r="R37" s="21">
        <v>100</v>
      </c>
      <c r="S37" s="21">
        <v>26.627986729222176</v>
      </c>
      <c r="T37" s="21">
        <v>8.0207546379085954</v>
      </c>
    </row>
    <row r="38" spans="1:20" x14ac:dyDescent="0.25">
      <c r="A38" s="27"/>
      <c r="B38" s="26"/>
      <c r="C38" s="1" t="s">
        <v>17</v>
      </c>
      <c r="D38" s="2">
        <v>0.72434508245470097</v>
      </c>
      <c r="E38" s="2">
        <v>1.29426652565598E-2</v>
      </c>
      <c r="F38" s="2">
        <v>3.1970810145139701E-2</v>
      </c>
      <c r="G38" s="2">
        <v>1.0728378780186201E-2</v>
      </c>
      <c r="H38" s="2">
        <v>6.2631019391119497E-3</v>
      </c>
      <c r="I38" s="8">
        <v>353.78653634504246</v>
      </c>
      <c r="J38" s="8">
        <v>433.15379957388512</v>
      </c>
      <c r="K38" s="8">
        <v>126.45451142291095</v>
      </c>
      <c r="L38" s="8">
        <v>63.834891307577848</v>
      </c>
      <c r="M38" s="20"/>
      <c r="N38" s="20"/>
      <c r="O38" s="20"/>
      <c r="P38" s="20"/>
      <c r="Q38" s="23"/>
      <c r="R38" s="23"/>
      <c r="S38" s="23"/>
      <c r="T38" s="23"/>
    </row>
    <row r="39" spans="1:20" x14ac:dyDescent="0.25">
      <c r="A39" s="27" t="s">
        <v>97</v>
      </c>
      <c r="B39" s="24" t="s">
        <v>18</v>
      </c>
      <c r="C39" s="1" t="s">
        <v>19</v>
      </c>
      <c r="D39" s="2">
        <v>1.1103138793587199</v>
      </c>
      <c r="E39" s="2">
        <v>5.5957220494747197E-2</v>
      </c>
      <c r="F39" s="2">
        <v>8.5571542382240295E-2</v>
      </c>
      <c r="G39" s="2">
        <v>3.75858210027218E-2</v>
      </c>
      <c r="H39" s="2">
        <v>3.2214466482400901E-2</v>
      </c>
      <c r="I39" s="8">
        <v>997.86884609435128</v>
      </c>
      <c r="J39" s="8">
        <v>756.34091424902488</v>
      </c>
      <c r="K39" s="8">
        <v>289.01741876355692</v>
      </c>
      <c r="L39" s="8">
        <v>214.19993436052729</v>
      </c>
      <c r="M39" s="18">
        <f>AVERAGE(I39:I40)</f>
        <v>972.40744533959219</v>
      </c>
      <c r="N39" s="18">
        <f t="shared" ref="N39:P39" si="9">AVERAGE(J39:J40)</f>
        <v>696.34031723203282</v>
      </c>
      <c r="O39" s="18">
        <f t="shared" si="9"/>
        <v>271.53077460029795</v>
      </c>
      <c r="P39" s="18">
        <f t="shared" si="9"/>
        <v>151.74251745146836</v>
      </c>
      <c r="Q39" s="21">
        <v>139.64543216525672</v>
      </c>
      <c r="R39" s="21">
        <v>100</v>
      </c>
      <c r="S39" s="21">
        <v>38.993975773173432</v>
      </c>
      <c r="T39" s="21">
        <v>21.791430669223345</v>
      </c>
    </row>
    <row r="40" spans="1:20" x14ac:dyDescent="0.25">
      <c r="A40" s="27"/>
      <c r="B40" s="26"/>
      <c r="C40" s="1" t="s">
        <v>20</v>
      </c>
      <c r="D40" s="2">
        <v>1.43909288705241</v>
      </c>
      <c r="E40" s="2">
        <v>6.8825751543045002E-2</v>
      </c>
      <c r="F40" s="2">
        <v>9.3313366174697904E-2</v>
      </c>
      <c r="G40" s="2">
        <v>4.2820550501346602E-2</v>
      </c>
      <c r="H40" s="2">
        <v>1.7404183745384199E-2</v>
      </c>
      <c r="I40" s="8">
        <v>946.94604458483298</v>
      </c>
      <c r="J40" s="8">
        <v>636.33972021504076</v>
      </c>
      <c r="K40" s="8">
        <v>254.04413043703892</v>
      </c>
      <c r="L40" s="8">
        <v>89.285100542409396</v>
      </c>
      <c r="M40" s="20"/>
      <c r="N40" s="20"/>
      <c r="O40" s="20"/>
      <c r="P40" s="20"/>
      <c r="Q40" s="23"/>
      <c r="R40" s="23"/>
      <c r="S40" s="23"/>
      <c r="T40" s="23"/>
    </row>
    <row r="41" spans="1:20" x14ac:dyDescent="0.25">
      <c r="A41" s="1" t="s">
        <v>85</v>
      </c>
      <c r="B41" s="1" t="s">
        <v>21</v>
      </c>
      <c r="C41" s="1" t="s">
        <v>22</v>
      </c>
      <c r="D41" s="2">
        <v>1.02323665181446</v>
      </c>
      <c r="E41" s="2">
        <v>0.113437198102474</v>
      </c>
      <c r="F41" s="2">
        <v>0.20854966342449199</v>
      </c>
      <c r="G41" s="2">
        <v>0.14337244629859899</v>
      </c>
      <c r="H41" s="2">
        <v>9.4136461615562397E-2</v>
      </c>
      <c r="I41" s="8">
        <v>2195.0403172495171</v>
      </c>
      <c r="J41" s="8">
        <v>2000.172298601047</v>
      </c>
      <c r="K41" s="8">
        <v>1196.2869166833682</v>
      </c>
      <c r="L41" s="8">
        <v>679.19728474791884</v>
      </c>
      <c r="M41" s="8">
        <v>2195.0403172495171</v>
      </c>
      <c r="N41" s="8">
        <v>2000.172298601047</v>
      </c>
      <c r="O41" s="8">
        <v>1196.2869166833682</v>
      </c>
      <c r="P41" s="8">
        <v>679.19728474791884</v>
      </c>
      <c r="Q41" s="9">
        <v>109.74256161755483</v>
      </c>
      <c r="R41" s="9">
        <v>100</v>
      </c>
      <c r="S41" s="9">
        <v>59.809193313999508</v>
      </c>
      <c r="T41" s="9">
        <v>33.956938870864285</v>
      </c>
    </row>
    <row r="42" spans="1:20" x14ac:dyDescent="0.25">
      <c r="A42" s="1" t="s">
        <v>86</v>
      </c>
      <c r="B42" s="1" t="s">
        <v>23</v>
      </c>
      <c r="C42" s="1" t="s">
        <v>24</v>
      </c>
      <c r="D42" s="2">
        <v>0.62830849764468</v>
      </c>
      <c r="E42" s="2">
        <v>2.4183662608265901E-2</v>
      </c>
      <c r="F42" s="2">
        <v>4.1431106626987499E-2</v>
      </c>
      <c r="G42" s="2">
        <v>2.3379482328891799E-2</v>
      </c>
      <c r="H42" s="2">
        <v>1.6872026026248901E-2</v>
      </c>
      <c r="I42" s="8">
        <v>762.10048922452745</v>
      </c>
      <c r="J42" s="8">
        <v>647.12414314715784</v>
      </c>
      <c r="K42" s="8">
        <v>317.69304176149797</v>
      </c>
      <c r="L42" s="8">
        <v>198.2478390665523</v>
      </c>
      <c r="M42" s="8">
        <v>762.10048922452745</v>
      </c>
      <c r="N42" s="8">
        <v>647.12414314715784</v>
      </c>
      <c r="O42" s="8">
        <v>317.69304176149797</v>
      </c>
      <c r="P42" s="8">
        <v>198.2478390665523</v>
      </c>
      <c r="Q42" s="9">
        <v>117.76727808642795</v>
      </c>
      <c r="R42" s="9">
        <v>100</v>
      </c>
      <c r="S42" s="9">
        <v>49.093059674216732</v>
      </c>
      <c r="T42" s="9">
        <v>30.635209822710973</v>
      </c>
    </row>
    <row r="43" spans="1:20" x14ac:dyDescent="0.25">
      <c r="A43" s="1" t="s">
        <v>87</v>
      </c>
      <c r="B43" s="1" t="s">
        <v>25</v>
      </c>
      <c r="C43" s="1" t="s">
        <v>26</v>
      </c>
      <c r="D43" s="2">
        <v>6.1240862958898497</v>
      </c>
      <c r="E43" s="2">
        <v>0.39666527509689298</v>
      </c>
      <c r="F43" s="2">
        <v>0.77523267269134499</v>
      </c>
      <c r="G43" s="2">
        <v>0.68716824054717995</v>
      </c>
      <c r="H43" s="2">
        <v>0.62006032466888406</v>
      </c>
      <c r="I43" s="8">
        <v>1282.4663534473775</v>
      </c>
      <c r="J43" s="8">
        <v>1242.2950911476307</v>
      </c>
      <c r="K43" s="8">
        <v>958.00444213516857</v>
      </c>
      <c r="L43" s="8">
        <v>747.49243279341579</v>
      </c>
      <c r="M43" s="8">
        <v>1282.4663534473775</v>
      </c>
      <c r="N43" s="8">
        <v>1242.2950911476307</v>
      </c>
      <c r="O43" s="8">
        <v>958.00444213516857</v>
      </c>
      <c r="P43" s="8">
        <v>747.49243279341579</v>
      </c>
      <c r="Q43" s="9">
        <v>103.23363286114547</v>
      </c>
      <c r="R43" s="9">
        <v>100</v>
      </c>
      <c r="S43" s="9">
        <v>77.115690866182618</v>
      </c>
      <c r="T43" s="9">
        <v>60.17027984090987</v>
      </c>
    </row>
    <row r="44" spans="1:20" x14ac:dyDescent="0.25">
      <c r="A44" s="27" t="s">
        <v>27</v>
      </c>
      <c r="B44" s="24" t="s">
        <v>28</v>
      </c>
      <c r="C44" s="1" t="s">
        <v>29</v>
      </c>
      <c r="D44" s="2">
        <v>4.9962341315089303</v>
      </c>
      <c r="E44" s="2">
        <v>0.162569805979729</v>
      </c>
      <c r="F44" s="2">
        <v>0.27367725968360901</v>
      </c>
      <c r="G44" s="2">
        <v>0.11611302196979501</v>
      </c>
      <c r="H44" s="2">
        <v>6.0149855911731699E-2</v>
      </c>
      <c r="I44" s="8">
        <v>644.25856968981611</v>
      </c>
      <c r="J44" s="8">
        <v>537.56369892090311</v>
      </c>
      <c r="K44" s="8">
        <v>198.41929025336503</v>
      </c>
      <c r="L44" s="8">
        <v>88.880393425423463</v>
      </c>
      <c r="M44" s="18">
        <f>AVERAGE(I44:I45)</f>
        <v>595.96901877519019</v>
      </c>
      <c r="N44" s="18">
        <f t="shared" ref="N44:P44" si="10">AVERAGE(J44:J45)</f>
        <v>448.51569884289745</v>
      </c>
      <c r="O44" s="18">
        <f t="shared" si="10"/>
        <v>172.92609052796911</v>
      </c>
      <c r="P44" s="18">
        <f t="shared" si="10"/>
        <v>80.303604818373088</v>
      </c>
      <c r="Q44" s="21">
        <v>132.87584365780285</v>
      </c>
      <c r="R44" s="21">
        <v>100</v>
      </c>
      <c r="S44" s="21">
        <v>38.555192376563916</v>
      </c>
      <c r="T44" s="21">
        <v>17.904301906386827</v>
      </c>
    </row>
    <row r="45" spans="1:20" x14ac:dyDescent="0.25">
      <c r="A45" s="27"/>
      <c r="B45" s="26"/>
      <c r="C45" s="1" t="s">
        <v>30</v>
      </c>
      <c r="D45" s="2">
        <v>66.099421939424104</v>
      </c>
      <c r="E45" s="2">
        <v>1.82835710048676</v>
      </c>
      <c r="F45" s="2">
        <v>2.42116022109985</v>
      </c>
      <c r="G45" s="2">
        <v>1.1414221525192301</v>
      </c>
      <c r="H45" s="2">
        <v>0.64219224452972401</v>
      </c>
      <c r="I45" s="8">
        <v>547.67946786056427</v>
      </c>
      <c r="J45" s="8">
        <v>359.46769876489185</v>
      </c>
      <c r="K45" s="8">
        <v>147.43289080257321</v>
      </c>
      <c r="L45" s="8">
        <v>71.726816211322713</v>
      </c>
      <c r="M45" s="20"/>
      <c r="N45" s="20"/>
      <c r="O45" s="20"/>
      <c r="P45" s="20"/>
      <c r="Q45" s="23"/>
      <c r="R45" s="23"/>
      <c r="S45" s="23"/>
      <c r="T45" s="23"/>
    </row>
    <row r="46" spans="1:20" x14ac:dyDescent="0.25">
      <c r="A46" s="1" t="s">
        <v>88</v>
      </c>
      <c r="B46" s="1" t="s">
        <v>31</v>
      </c>
      <c r="C46" s="1" t="s">
        <v>32</v>
      </c>
      <c r="D46" s="3">
        <v>1.58255784574588</v>
      </c>
      <c r="E46" s="2">
        <v>0.24543385207653001</v>
      </c>
      <c r="F46" s="2">
        <v>0.49634400010108898</v>
      </c>
      <c r="G46" s="2">
        <v>0.32860758900642401</v>
      </c>
      <c r="H46" s="2">
        <v>0.26028227806091297</v>
      </c>
      <c r="I46" s="8">
        <v>3070.7041003854415</v>
      </c>
      <c r="J46" s="8">
        <v>3077.9189959519558</v>
      </c>
      <c r="K46" s="8">
        <v>1772.8163206277609</v>
      </c>
      <c r="L46" s="8">
        <v>1214.2249840006937</v>
      </c>
      <c r="M46" s="8">
        <v>3070.7041003854415</v>
      </c>
      <c r="N46" s="8">
        <v>3077.9189959519558</v>
      </c>
      <c r="O46" s="8">
        <v>1772.8163206277609</v>
      </c>
      <c r="P46" s="8">
        <v>1214.2249840006937</v>
      </c>
      <c r="Q46" s="9">
        <v>99.765591765865068</v>
      </c>
      <c r="R46" s="9">
        <v>100</v>
      </c>
      <c r="S46" s="9">
        <v>57.597887499942289</v>
      </c>
      <c r="T46" s="9">
        <v>39.449543201027332</v>
      </c>
    </row>
    <row r="47" spans="1:20" x14ac:dyDescent="0.25">
      <c r="A47" s="24" t="s">
        <v>4</v>
      </c>
      <c r="B47" s="24" t="s">
        <v>33</v>
      </c>
      <c r="C47" s="1" t="s">
        <v>34</v>
      </c>
      <c r="D47" s="2">
        <v>1.1878248909643601</v>
      </c>
      <c r="E47" s="2">
        <v>9.3318589031696306E-2</v>
      </c>
      <c r="F47" s="2">
        <v>0.17768685519695299</v>
      </c>
      <c r="G47" s="2">
        <v>0.128963127732277</v>
      </c>
      <c r="H47" s="2">
        <v>0.107805743813515</v>
      </c>
      <c r="I47" s="8">
        <v>1555.531608932155</v>
      </c>
      <c r="J47" s="8">
        <v>1468.0365966097347</v>
      </c>
      <c r="K47" s="8">
        <v>926.95549079829982</v>
      </c>
      <c r="L47" s="8">
        <v>670.04448594210055</v>
      </c>
      <c r="M47" s="18">
        <f>AVERAGE(I47:I48)</f>
        <v>1312.1169061278497</v>
      </c>
      <c r="N47" s="18">
        <f t="shared" ref="N47:P47" si="11">AVERAGE(J47:J48)</f>
        <v>1248.6087448151611</v>
      </c>
      <c r="O47" s="18">
        <f t="shared" si="11"/>
        <v>540.36112990070546</v>
      </c>
      <c r="P47" s="18">
        <f t="shared" si="11"/>
        <v>436.77776308867976</v>
      </c>
      <c r="Q47" s="21">
        <v>105.0863139935873</v>
      </c>
      <c r="R47" s="21">
        <v>100</v>
      </c>
      <c r="S47" s="21">
        <v>43.277057937048021</v>
      </c>
      <c r="T47" s="21">
        <v>34.981155217949279</v>
      </c>
    </row>
    <row r="48" spans="1:20" x14ac:dyDescent="0.25">
      <c r="A48" s="26"/>
      <c r="B48" s="26"/>
      <c r="C48" s="1" t="s">
        <v>72</v>
      </c>
      <c r="D48" s="2">
        <v>2.1422715129361198</v>
      </c>
      <c r="E48" s="2">
        <v>0.115629359224748</v>
      </c>
      <c r="F48" s="2">
        <v>0.224663347027902</v>
      </c>
      <c r="G48" s="2">
        <v>3.8582579181667603E-2</v>
      </c>
      <c r="H48" s="2">
        <v>5.9053865152551899E-2</v>
      </c>
      <c r="I48" s="8">
        <v>1068.7022033235442</v>
      </c>
      <c r="J48" s="8">
        <v>1029.1808930205877</v>
      </c>
      <c r="K48" s="8">
        <v>153.76676900311114</v>
      </c>
      <c r="L48" s="8">
        <v>203.51104023525903</v>
      </c>
      <c r="M48" s="20"/>
      <c r="N48" s="20"/>
      <c r="O48" s="20"/>
      <c r="P48" s="20"/>
      <c r="Q48" s="23"/>
      <c r="R48" s="23"/>
      <c r="S48" s="23"/>
      <c r="T48" s="23"/>
    </row>
    <row r="49" spans="1:20" x14ac:dyDescent="0.25">
      <c r="A49" s="1" t="s">
        <v>5</v>
      </c>
      <c r="B49" s="1" t="s">
        <v>35</v>
      </c>
      <c r="C49" s="1" t="s">
        <v>36</v>
      </c>
      <c r="D49" s="2">
        <v>13.0161509473562</v>
      </c>
      <c r="E49" s="2">
        <v>1.7742524314083401</v>
      </c>
      <c r="F49" s="2">
        <v>3.8239154815673801</v>
      </c>
      <c r="G49" s="2">
        <v>2.7492320537567099</v>
      </c>
      <c r="H49" s="2">
        <v>1.6057661771774301</v>
      </c>
      <c r="I49" s="8">
        <v>2698.9567874204827</v>
      </c>
      <c r="J49" s="8">
        <v>2883.1000333725997</v>
      </c>
      <c r="K49" s="8">
        <v>1803.3273435675419</v>
      </c>
      <c r="L49" s="8">
        <v>910.78084547608296</v>
      </c>
      <c r="M49" s="8">
        <v>2698.9567874204827</v>
      </c>
      <c r="N49" s="8">
        <v>2883.1000333725997</v>
      </c>
      <c r="O49" s="8">
        <v>1803.3273435675419</v>
      </c>
      <c r="P49" s="8">
        <v>910.78084547608296</v>
      </c>
      <c r="Q49" s="9">
        <v>93.61301224998742</v>
      </c>
      <c r="R49" s="9">
        <v>100</v>
      </c>
      <c r="S49" s="9">
        <v>62.548205844180913</v>
      </c>
      <c r="T49" s="9">
        <v>31.590331064949829</v>
      </c>
    </row>
    <row r="50" spans="1:20" x14ac:dyDescent="0.25">
      <c r="A50" s="1" t="s">
        <v>6</v>
      </c>
      <c r="B50" s="1" t="s">
        <v>37</v>
      </c>
      <c r="C50" s="1" t="s">
        <v>38</v>
      </c>
      <c r="D50" s="2">
        <v>2.19163162625907</v>
      </c>
      <c r="E50" s="2">
        <v>0.165350556373596</v>
      </c>
      <c r="F50" s="2">
        <v>0.34040531516075101</v>
      </c>
      <c r="G50" s="2">
        <v>0.28241142630577099</v>
      </c>
      <c r="H50" s="2">
        <v>0.112842537462711</v>
      </c>
      <c r="I50" s="8">
        <v>1493.8300801992357</v>
      </c>
      <c r="J50" s="8">
        <v>1524.273069368699</v>
      </c>
      <c r="K50" s="8">
        <v>1100.171653306521</v>
      </c>
      <c r="L50" s="8">
        <v>380.11888221094057</v>
      </c>
      <c r="M50" s="8">
        <v>1493.8300801992357</v>
      </c>
      <c r="N50" s="8">
        <v>1524.273069368699</v>
      </c>
      <c r="O50" s="8">
        <v>1100.171653306521</v>
      </c>
      <c r="P50" s="8">
        <v>380.11888221094057</v>
      </c>
      <c r="Q50" s="9">
        <v>98.002786391675102</v>
      </c>
      <c r="R50" s="9">
        <v>100</v>
      </c>
      <c r="S50" s="9">
        <v>72.176808435129914</v>
      </c>
      <c r="T50" s="9">
        <v>24.93771554780356</v>
      </c>
    </row>
    <row r="51" spans="1:20" x14ac:dyDescent="0.25">
      <c r="A51" s="27" t="s">
        <v>7</v>
      </c>
      <c r="B51" s="24" t="s">
        <v>39</v>
      </c>
      <c r="C51" s="1" t="s">
        <v>40</v>
      </c>
      <c r="D51" s="3">
        <v>3.1008966311089998</v>
      </c>
      <c r="E51" s="2">
        <v>0.80537456274032604</v>
      </c>
      <c r="F51" s="2">
        <v>1.9735753536224401</v>
      </c>
      <c r="G51" s="2">
        <v>0.73999494314193703</v>
      </c>
      <c r="H51" s="2">
        <v>0.45136728882789601</v>
      </c>
      <c r="I51" s="8">
        <v>5142.4931034705378</v>
      </c>
      <c r="J51" s="8">
        <v>6245.9776614649727</v>
      </c>
      <c r="K51" s="8">
        <v>2037.4511658960839</v>
      </c>
      <c r="L51" s="8">
        <v>1074.6250295846696</v>
      </c>
      <c r="M51" s="18">
        <f>AVERAGE(I51:I52)</f>
        <v>5772.2964958059301</v>
      </c>
      <c r="N51" s="18">
        <f t="shared" ref="N51:P51" si="12">AVERAGE(J51:J52)</f>
        <v>7022.7919536344234</v>
      </c>
      <c r="O51" s="18">
        <f t="shared" si="12"/>
        <v>3235.0611603507782</v>
      </c>
      <c r="P51" s="18">
        <f t="shared" si="12"/>
        <v>1833.464946652241</v>
      </c>
      <c r="Q51" s="21">
        <v>82.193756185795337</v>
      </c>
      <c r="R51" s="21">
        <v>100</v>
      </c>
      <c r="S51" s="21">
        <v>46.065171540167512</v>
      </c>
      <c r="T51" s="21">
        <v>26.107351018755292</v>
      </c>
    </row>
    <row r="52" spans="1:20" x14ac:dyDescent="0.25">
      <c r="A52" s="27"/>
      <c r="B52" s="26"/>
      <c r="C52" s="1" t="s">
        <v>41</v>
      </c>
      <c r="D52" s="3">
        <v>6.8761269507941298</v>
      </c>
      <c r="E52" s="2">
        <v>2.2233264446258501</v>
      </c>
      <c r="F52" s="2">
        <v>5.46490430831909</v>
      </c>
      <c r="G52" s="2">
        <v>3.5699625015258798</v>
      </c>
      <c r="H52" s="2">
        <v>2.4144365787506099</v>
      </c>
      <c r="I52" s="8">
        <v>6402.0998881413225</v>
      </c>
      <c r="J52" s="8">
        <v>7799.6062458038732</v>
      </c>
      <c r="K52" s="8">
        <v>4432.6711548054727</v>
      </c>
      <c r="L52" s="8">
        <v>2592.3048637198126</v>
      </c>
      <c r="M52" s="20"/>
      <c r="N52" s="20"/>
      <c r="O52" s="20"/>
      <c r="P52" s="20"/>
      <c r="Q52" s="23"/>
      <c r="R52" s="23"/>
      <c r="S52" s="23"/>
      <c r="T52" s="23"/>
    </row>
    <row r="53" spans="1:20" x14ac:dyDescent="0.25">
      <c r="A53" s="27" t="s">
        <v>10</v>
      </c>
      <c r="B53" s="24" t="s">
        <v>42</v>
      </c>
      <c r="C53" s="1" t="s">
        <v>43</v>
      </c>
      <c r="D53" s="2">
        <v>1.23775259524216</v>
      </c>
      <c r="E53" s="2">
        <v>1.0623554699122901E-2</v>
      </c>
      <c r="F53" s="2">
        <v>1.7535882070660602E-2</v>
      </c>
      <c r="G53" s="2">
        <v>1.3891002163291E-2</v>
      </c>
      <c r="H53" s="2">
        <v>5.6969951838254903E-3</v>
      </c>
      <c r="I53" s="8">
        <v>169.94136854712073</v>
      </c>
      <c r="J53" s="8">
        <v>139.03616283114158</v>
      </c>
      <c r="K53" s="8">
        <v>95.817641974816851</v>
      </c>
      <c r="L53" s="8">
        <v>33.980218379635211</v>
      </c>
      <c r="M53" s="18">
        <f>AVERAGE(I53:I54)</f>
        <v>178.80291963208583</v>
      </c>
      <c r="N53" s="18">
        <f t="shared" ref="N53:P53" si="13">AVERAGE(J53:J54)</f>
        <v>140.17658960544952</v>
      </c>
      <c r="O53" s="18">
        <f t="shared" si="13"/>
        <v>86.367884817200235</v>
      </c>
      <c r="P53" s="18">
        <f t="shared" si="13"/>
        <v>30.637287942627864</v>
      </c>
      <c r="Q53" s="21">
        <v>127.5554785113239</v>
      </c>
      <c r="R53" s="21">
        <v>100</v>
      </c>
      <c r="S53" s="21">
        <v>61.613629679746886</v>
      </c>
      <c r="T53" s="21">
        <v>21.856208678540149</v>
      </c>
    </row>
    <row r="54" spans="1:20" x14ac:dyDescent="0.25">
      <c r="A54" s="27"/>
      <c r="B54" s="26"/>
      <c r="C54" s="1" t="s">
        <v>44</v>
      </c>
      <c r="D54" s="3">
        <v>0.60110809271890497</v>
      </c>
      <c r="E54" s="2">
        <v>5.6973320895632399E-3</v>
      </c>
      <c r="F54" s="2">
        <v>8.6559159681200998E-3</v>
      </c>
      <c r="G54" s="2">
        <v>5.4154622583621097E-3</v>
      </c>
      <c r="H54" s="2">
        <v>2.2223440348203998E-3</v>
      </c>
      <c r="I54" s="8">
        <v>187.66447071705096</v>
      </c>
      <c r="J54" s="8">
        <v>141.31701637975749</v>
      </c>
      <c r="K54" s="8">
        <v>76.918127659583618</v>
      </c>
      <c r="L54" s="8">
        <v>27.294357505620521</v>
      </c>
      <c r="M54" s="20"/>
      <c r="N54" s="20"/>
      <c r="O54" s="20"/>
      <c r="P54" s="20"/>
      <c r="Q54" s="23"/>
      <c r="R54" s="23"/>
      <c r="S54" s="23"/>
      <c r="T54" s="23"/>
    </row>
    <row r="55" spans="1:20" x14ac:dyDescent="0.25">
      <c r="A55" s="1" t="s">
        <v>89</v>
      </c>
      <c r="B55" s="1" t="s">
        <v>45</v>
      </c>
      <c r="C55" s="1" t="s">
        <v>46</v>
      </c>
      <c r="D55" s="3">
        <v>1.74540785041576</v>
      </c>
      <c r="E55" s="2">
        <v>6.1303892577708401E-2</v>
      </c>
      <c r="F55" s="2">
        <v>9.6698999404907199E-2</v>
      </c>
      <c r="G55" s="2">
        <v>9.2480920255184201E-2</v>
      </c>
      <c r="H55" s="2">
        <v>5.4265819489955902E-2</v>
      </c>
      <c r="I55" s="8">
        <v>695.43128655109354</v>
      </c>
      <c r="J55" s="8">
        <v>543.69965590023583</v>
      </c>
      <c r="K55" s="8">
        <v>452.3774656467844</v>
      </c>
      <c r="L55" s="8">
        <v>229.5321896838465</v>
      </c>
      <c r="M55" s="8">
        <v>695.43128655109354</v>
      </c>
      <c r="N55" s="8">
        <v>543.69965590023583</v>
      </c>
      <c r="O55" s="8">
        <v>452.3774656467844</v>
      </c>
      <c r="P55" s="8">
        <v>229.5321896838465</v>
      </c>
      <c r="Q55" s="9">
        <v>127.90725155042199</v>
      </c>
      <c r="R55" s="9">
        <v>100</v>
      </c>
      <c r="S55" s="9">
        <v>83.203559306609492</v>
      </c>
      <c r="T55" s="9">
        <v>42.216725207191161</v>
      </c>
    </row>
    <row r="56" spans="1:20" x14ac:dyDescent="0.25">
      <c r="A56" s="27" t="s">
        <v>9</v>
      </c>
      <c r="B56" s="24" t="s">
        <v>47</v>
      </c>
      <c r="C56" s="1" t="s">
        <v>48</v>
      </c>
      <c r="D56" s="3">
        <v>2.1367068511527298</v>
      </c>
      <c r="E56" s="2">
        <v>2.39914171397686E-2</v>
      </c>
      <c r="F56" s="2">
        <v>3.2003890722990001E-2</v>
      </c>
      <c r="G56" s="2"/>
      <c r="H56" s="2">
        <v>2.16215899093749E-3</v>
      </c>
      <c r="I56" s="8">
        <v>222.31770878599951</v>
      </c>
      <c r="J56" s="8">
        <v>146.99137052010326</v>
      </c>
      <c r="K56" s="8"/>
      <c r="L56" s="8">
        <v>7.4706233738738277</v>
      </c>
      <c r="M56" s="18">
        <f>AVERAGE(I56:I57)</f>
        <v>208.98877256600105</v>
      </c>
      <c r="N56" s="18">
        <f t="shared" ref="N56:P56" si="14">AVERAGE(J56:J57)</f>
        <v>116.47550125839243</v>
      </c>
      <c r="O56" s="18">
        <f t="shared" si="14"/>
        <v>20.521287140316275</v>
      </c>
      <c r="P56" s="18">
        <f t="shared" si="14"/>
        <v>7.4706233738738277</v>
      </c>
      <c r="Q56" s="21">
        <v>179.42723603513383</v>
      </c>
      <c r="R56" s="21">
        <v>100</v>
      </c>
      <c r="S56" s="21">
        <v>17.618543744054204</v>
      </c>
      <c r="T56" s="21">
        <v>6.4139010291106562</v>
      </c>
    </row>
    <row r="57" spans="1:20" x14ac:dyDescent="0.25">
      <c r="A57" s="27"/>
      <c r="B57" s="26"/>
      <c r="C57" s="1" t="s">
        <v>49</v>
      </c>
      <c r="D57" s="2">
        <v>3.0299252034392401</v>
      </c>
      <c r="E57" s="2">
        <v>2.9941289126747601E-2</v>
      </c>
      <c r="F57" s="2">
        <v>2.65394826304804E-2</v>
      </c>
      <c r="G57" s="2">
        <v>7.2826721487158899E-3</v>
      </c>
      <c r="H57" s="2"/>
      <c r="I57" s="8">
        <v>195.65983634600261</v>
      </c>
      <c r="J57" s="8">
        <v>85.95963199668158</v>
      </c>
      <c r="K57" s="8">
        <v>20.521287140316275</v>
      </c>
      <c r="L57" s="8"/>
      <c r="M57" s="20"/>
      <c r="N57" s="20"/>
      <c r="O57" s="20"/>
      <c r="P57" s="20"/>
      <c r="Q57" s="23"/>
      <c r="R57" s="23"/>
      <c r="S57" s="23"/>
      <c r="T57" s="23"/>
    </row>
    <row r="58" spans="1:20" x14ac:dyDescent="0.25">
      <c r="A58" s="27" t="s">
        <v>8</v>
      </c>
      <c r="B58" s="24" t="s">
        <v>50</v>
      </c>
      <c r="C58" s="1" t="s">
        <v>51</v>
      </c>
      <c r="D58" s="3">
        <v>1.1082164921622999</v>
      </c>
      <c r="E58" s="2">
        <v>1.1595758199691799</v>
      </c>
      <c r="F58" s="2">
        <v>2.2406148910522501</v>
      </c>
      <c r="G58" s="2">
        <v>0.90025424957275402</v>
      </c>
      <c r="H58" s="2">
        <v>0.64941710233688399</v>
      </c>
      <c r="I58" s="8">
        <v>20717.513967882758</v>
      </c>
      <c r="J58" s="8">
        <v>19841.596426046221</v>
      </c>
      <c r="K58" s="8">
        <v>6935.6363919176283</v>
      </c>
      <c r="L58" s="8">
        <v>4326.2665285368485</v>
      </c>
      <c r="M58" s="18">
        <f>AVERAGE(I58:I59)</f>
        <v>18935.230601263786</v>
      </c>
      <c r="N58" s="18">
        <f t="shared" ref="N58:P58" si="15">AVERAGE(J58:J59)</f>
        <v>17563.493647218758</v>
      </c>
      <c r="O58" s="18">
        <f t="shared" si="15"/>
        <v>5954.3249228017366</v>
      </c>
      <c r="P58" s="18">
        <f t="shared" si="15"/>
        <v>3243.4657443950096</v>
      </c>
      <c r="Q58" s="21">
        <v>107.81015999207109</v>
      </c>
      <c r="R58" s="21">
        <v>100</v>
      </c>
      <c r="S58" s="21">
        <v>33.901711370189872</v>
      </c>
      <c r="T58" s="21">
        <v>18.467087525656513</v>
      </c>
    </row>
    <row r="59" spans="1:20" x14ac:dyDescent="0.25">
      <c r="A59" s="27"/>
      <c r="B59" s="26"/>
      <c r="C59" s="1" t="s">
        <v>52</v>
      </c>
      <c r="D59" s="2">
        <v>3.3205213333750399</v>
      </c>
      <c r="E59" s="2">
        <v>2.8766162395477299</v>
      </c>
      <c r="F59" s="2">
        <v>5.1718845367431596</v>
      </c>
      <c r="G59" s="2">
        <v>1.9341055154800399</v>
      </c>
      <c r="H59" s="2">
        <v>0.97180593013763406</v>
      </c>
      <c r="I59" s="8">
        <v>17152.947234644813</v>
      </c>
      <c r="J59" s="8">
        <v>15285.390868391298</v>
      </c>
      <c r="K59" s="8">
        <v>4973.013453685845</v>
      </c>
      <c r="L59" s="8">
        <v>2160.6649602531706</v>
      </c>
      <c r="M59" s="20"/>
      <c r="N59" s="20"/>
      <c r="O59" s="20"/>
      <c r="P59" s="20"/>
      <c r="Q59" s="23"/>
      <c r="R59" s="23"/>
      <c r="S59" s="23"/>
      <c r="T59" s="23"/>
    </row>
    <row r="60" spans="1:20" x14ac:dyDescent="0.25">
      <c r="A60" s="1" t="s">
        <v>90</v>
      </c>
      <c r="B60" s="1" t="s">
        <v>53</v>
      </c>
      <c r="C60" s="1" t="s">
        <v>54</v>
      </c>
      <c r="D60" s="2">
        <v>0.75537602190084996</v>
      </c>
      <c r="E60" s="2">
        <v>0.98595321178436302</v>
      </c>
      <c r="F60" s="2">
        <v>2.042147397995</v>
      </c>
      <c r="G60" s="2">
        <v>1.1279942989349401</v>
      </c>
      <c r="H60" s="2">
        <v>0.98174184560775801</v>
      </c>
      <c r="I60" s="8">
        <v>25843.79038355171</v>
      </c>
      <c r="J60" s="8">
        <v>26531.261090783995</v>
      </c>
      <c r="K60" s="8">
        <v>12749.391442792188</v>
      </c>
      <c r="L60" s="8">
        <v>9595.0726372137833</v>
      </c>
      <c r="M60" s="8">
        <v>25843.79038355171</v>
      </c>
      <c r="N60" s="8">
        <v>26531.261090783995</v>
      </c>
      <c r="O60" s="8">
        <v>12749.391442792188</v>
      </c>
      <c r="P60" s="8">
        <v>9595.0726372137833</v>
      </c>
      <c r="Q60" s="9">
        <v>97.408827628359205</v>
      </c>
      <c r="R60" s="9">
        <v>100</v>
      </c>
      <c r="S60" s="9">
        <v>48.054223277086784</v>
      </c>
      <c r="T60" s="9">
        <v>36.165158544034561</v>
      </c>
    </row>
    <row r="61" spans="1:20" x14ac:dyDescent="0.25">
      <c r="A61" s="1" t="s">
        <v>91</v>
      </c>
      <c r="B61" s="1" t="s">
        <v>55</v>
      </c>
      <c r="C61" s="1" t="s">
        <v>56</v>
      </c>
      <c r="D61" s="2">
        <v>4.5974557652118904</v>
      </c>
      <c r="E61" s="2">
        <v>3.7454176694154698E-2</v>
      </c>
      <c r="F61" s="2">
        <v>0.11567247658968</v>
      </c>
      <c r="G61" s="2">
        <v>4.48935702443123E-2</v>
      </c>
      <c r="H61" s="2">
        <v>4.4136967509984998E-2</v>
      </c>
      <c r="I61" s="8">
        <v>161.30424406624726</v>
      </c>
      <c r="J61" s="8">
        <v>246.91443354731229</v>
      </c>
      <c r="K61" s="8">
        <v>83.370485591778262</v>
      </c>
      <c r="L61" s="8">
        <v>70.875982238577407</v>
      </c>
      <c r="M61" s="8">
        <v>161.30424406624726</v>
      </c>
      <c r="N61" s="8">
        <v>246.91443354731229</v>
      </c>
      <c r="O61" s="8">
        <v>83.370485591778262</v>
      </c>
      <c r="P61" s="8">
        <v>70.875982238577407</v>
      </c>
      <c r="Q61" s="9">
        <v>65.327993081999836</v>
      </c>
      <c r="R61" s="9">
        <v>100</v>
      </c>
      <c r="S61" s="9">
        <v>33.764929977575939</v>
      </c>
      <c r="T61" s="9">
        <v>28.704673607100638</v>
      </c>
    </row>
    <row r="62" spans="1:20" x14ac:dyDescent="0.25">
      <c r="A62" s="27" t="s">
        <v>11</v>
      </c>
      <c r="B62" s="24" t="s">
        <v>57</v>
      </c>
      <c r="C62" s="1" t="s">
        <v>58</v>
      </c>
      <c r="D62" s="2">
        <v>3.0137738408889398</v>
      </c>
      <c r="E62" s="2">
        <v>5.5281830000901699E-2</v>
      </c>
      <c r="F62" s="2">
        <v>0.20252417027950301</v>
      </c>
      <c r="G62" s="2">
        <v>6.2509663403034196E-2</v>
      </c>
      <c r="H62" s="2">
        <v>5.2263851135532599E-2</v>
      </c>
      <c r="I62" s="8">
        <v>363.19080993280022</v>
      </c>
      <c r="J62" s="8">
        <v>659.47783805404606</v>
      </c>
      <c r="K62" s="8">
        <v>177.08519211244558</v>
      </c>
      <c r="L62" s="8">
        <v>128.02798436201269</v>
      </c>
      <c r="M62" s="18">
        <f>AVERAGE(I62:I63)</f>
        <v>376.79611836698678</v>
      </c>
      <c r="N62" s="18">
        <f t="shared" ref="N62:P62" si="16">AVERAGE(J62:J63)</f>
        <v>694.7441196746679</v>
      </c>
      <c r="O62" s="18">
        <f t="shared" si="16"/>
        <v>204.11113064354328</v>
      </c>
      <c r="P62" s="18">
        <f t="shared" si="16"/>
        <v>144.8529825781745</v>
      </c>
      <c r="Q62" s="21">
        <v>54.235236786664899</v>
      </c>
      <c r="R62" s="21">
        <v>100</v>
      </c>
      <c r="S62" s="21">
        <v>29.379324684190728</v>
      </c>
      <c r="T62" s="21">
        <v>20.849832114592875</v>
      </c>
    </row>
    <row r="63" spans="1:20" x14ac:dyDescent="0.25">
      <c r="A63" s="27"/>
      <c r="B63" s="26"/>
      <c r="C63" s="1" t="s">
        <v>59</v>
      </c>
      <c r="D63" s="3">
        <v>1.2853293758106299</v>
      </c>
      <c r="E63" s="2">
        <v>2.53432746976614E-2</v>
      </c>
      <c r="F63" s="2">
        <v>9.5611356198787703E-2</v>
      </c>
      <c r="G63" s="2">
        <v>3.4796718508005101E-2</v>
      </c>
      <c r="H63" s="2">
        <v>2.8148233890533399E-2</v>
      </c>
      <c r="I63" s="8">
        <v>390.40142680117333</v>
      </c>
      <c r="J63" s="8">
        <v>730.01040129528985</v>
      </c>
      <c r="K63" s="8">
        <v>231.137069174641</v>
      </c>
      <c r="L63" s="8">
        <v>161.67798079433632</v>
      </c>
      <c r="M63" s="20"/>
      <c r="N63" s="20"/>
      <c r="O63" s="20"/>
      <c r="P63" s="20"/>
      <c r="Q63" s="23"/>
      <c r="R63" s="23"/>
      <c r="S63" s="23"/>
      <c r="T63" s="23"/>
    </row>
    <row r="64" spans="1:20" x14ac:dyDescent="0.25">
      <c r="A64" s="24" t="s">
        <v>84</v>
      </c>
      <c r="B64" s="24" t="s">
        <v>77</v>
      </c>
      <c r="C64" s="1" t="s">
        <v>78</v>
      </c>
      <c r="D64" s="2" t="s">
        <v>83</v>
      </c>
      <c r="E64" s="2">
        <v>1.19290533353402E-2</v>
      </c>
      <c r="F64" s="2">
        <v>3.0489343208126098E-2</v>
      </c>
      <c r="G64" s="2"/>
      <c r="H64" s="2"/>
      <c r="I64" s="8">
        <v>236.19411846022086</v>
      </c>
      <c r="J64" s="8">
        <v>299.21411157212344</v>
      </c>
      <c r="K64" s="8"/>
      <c r="L64" s="8"/>
      <c r="M64" s="18">
        <v>152.3112623441009</v>
      </c>
      <c r="N64" s="18">
        <v>286.68928430483021</v>
      </c>
      <c r="O64" s="18">
        <v>53.877919213213502</v>
      </c>
      <c r="P64" s="18"/>
      <c r="Q64" s="21">
        <v>53.127643997377938</v>
      </c>
      <c r="R64" s="21">
        <v>100</v>
      </c>
      <c r="S64" s="21">
        <v>18.793140226310772</v>
      </c>
      <c r="T64" s="21"/>
    </row>
    <row r="65" spans="1:20" x14ac:dyDescent="0.25">
      <c r="A65" s="25"/>
      <c r="B65" s="25"/>
      <c r="C65" s="1" t="s">
        <v>79</v>
      </c>
      <c r="D65" s="2" t="s">
        <v>83</v>
      </c>
      <c r="E65" s="2">
        <v>6.332E-3</v>
      </c>
      <c r="F65" s="2">
        <v>2.7928496462349201E-2</v>
      </c>
      <c r="G65" s="2"/>
      <c r="H65" s="2"/>
      <c r="I65" s="8">
        <v>125.3729961672157</v>
      </c>
      <c r="J65" s="8">
        <v>274.08265896327299</v>
      </c>
      <c r="K65" s="8"/>
      <c r="L65" s="8"/>
      <c r="M65" s="19"/>
      <c r="N65" s="19"/>
      <c r="O65" s="19"/>
      <c r="P65" s="19"/>
      <c r="Q65" s="22"/>
      <c r="R65" s="22"/>
      <c r="S65" s="22"/>
      <c r="T65" s="22"/>
    </row>
    <row r="66" spans="1:20" x14ac:dyDescent="0.25">
      <c r="A66" s="25"/>
      <c r="B66" s="25"/>
      <c r="C66" s="1" t="s">
        <v>80</v>
      </c>
      <c r="D66" s="2" t="s">
        <v>83</v>
      </c>
      <c r="E66" s="2">
        <v>9.0508552646369807E-3</v>
      </c>
      <c r="F66" s="2">
        <v>3.1300017258394999E-2</v>
      </c>
      <c r="G66" s="2">
        <v>6.3096186051876399E-3</v>
      </c>
      <c r="H66" s="2"/>
      <c r="I66" s="8">
        <v>179.20607113129444</v>
      </c>
      <c r="J66" s="8">
        <v>307.16984594363777</v>
      </c>
      <c r="K66" s="8">
        <v>53.870232999814078</v>
      </c>
      <c r="L66" s="8"/>
      <c r="M66" s="19"/>
      <c r="N66" s="19"/>
      <c r="O66" s="19"/>
      <c r="P66" s="19"/>
      <c r="Q66" s="22"/>
      <c r="R66" s="22"/>
      <c r="S66" s="22"/>
      <c r="T66" s="22"/>
    </row>
    <row r="67" spans="1:20" x14ac:dyDescent="0.25">
      <c r="A67" s="26"/>
      <c r="B67" s="26"/>
      <c r="C67" s="1" t="s">
        <v>81</v>
      </c>
      <c r="D67" s="2" t="s">
        <v>83</v>
      </c>
      <c r="E67" s="2">
        <v>5.6289036825534896E-3</v>
      </c>
      <c r="F67" s="2">
        <v>2.6714855459981101E-2</v>
      </c>
      <c r="G67" s="2"/>
      <c r="H67" s="2"/>
      <c r="I67" s="8">
        <v>111.45175613051248</v>
      </c>
      <c r="J67" s="8">
        <v>262.17231665736568</v>
      </c>
      <c r="K67" s="8"/>
      <c r="L67" s="8"/>
      <c r="M67" s="20"/>
      <c r="N67" s="20"/>
      <c r="O67" s="20"/>
      <c r="P67" s="20"/>
      <c r="Q67" s="23"/>
      <c r="R67" s="23"/>
      <c r="S67" s="23"/>
      <c r="T67" s="23"/>
    </row>
    <row r="68" spans="1:20" x14ac:dyDescent="0.25">
      <c r="A68" s="17" t="s">
        <v>94</v>
      </c>
    </row>
    <row r="69" spans="1:20" x14ac:dyDescent="0.25">
      <c r="A69" s="1" t="s">
        <v>82</v>
      </c>
      <c r="B69" s="1" t="s">
        <v>13</v>
      </c>
      <c r="C69" s="1" t="s">
        <v>14</v>
      </c>
      <c r="D69" s="2">
        <v>1.0082944290048499</v>
      </c>
      <c r="E69" s="2">
        <v>1.8269999029999999</v>
      </c>
      <c r="F69" s="2">
        <v>3.2818505764007599</v>
      </c>
      <c r="G69" s="2">
        <v>1.82355415821075</v>
      </c>
      <c r="H69" s="2">
        <v>1.2104343175888099</v>
      </c>
      <c r="I69" s="8">
        <v>39653.355991716555</v>
      </c>
      <c r="J69" s="8">
        <v>32823.410563703117</v>
      </c>
      <c r="K69" s="8">
        <v>16213.110513805968</v>
      </c>
      <c r="L69" s="8">
        <v>9300.4063959974137</v>
      </c>
      <c r="M69" s="8">
        <v>39653.355991716555</v>
      </c>
      <c r="N69" s="8">
        <v>32823.410563703117</v>
      </c>
      <c r="O69" s="8">
        <v>16213.110513805968</v>
      </c>
      <c r="P69" s="8">
        <v>9300.4063959974137</v>
      </c>
      <c r="Q69" s="9">
        <v>120.80815281141486</v>
      </c>
      <c r="R69" s="9">
        <v>100</v>
      </c>
      <c r="S69" s="9">
        <v>49.394959985464759</v>
      </c>
      <c r="T69" s="9">
        <v>28.334674052068237</v>
      </c>
    </row>
    <row r="70" spans="1:20" x14ac:dyDescent="0.25">
      <c r="A70" s="27" t="s">
        <v>12</v>
      </c>
      <c r="B70" s="24" t="s">
        <v>15</v>
      </c>
      <c r="C70" s="1" t="s">
        <v>16</v>
      </c>
      <c r="D70" s="2">
        <v>0.41853531570056002</v>
      </c>
      <c r="E70" s="2">
        <v>1.0985623999999999E-2</v>
      </c>
      <c r="F70" s="2">
        <v>3.5243399441242197E-2</v>
      </c>
      <c r="G70" s="2">
        <v>1.2164354324340799E-2</v>
      </c>
      <c r="H70" s="2">
        <v>1.1818856987633099E-3</v>
      </c>
      <c r="I70" s="8">
        <v>574.4092348822245</v>
      </c>
      <c r="J70" s="8">
        <v>849.17647033664264</v>
      </c>
      <c r="K70" s="8">
        <v>260.55055169219156</v>
      </c>
      <c r="L70" s="8">
        <v>21.877184729139699</v>
      </c>
      <c r="M70" s="18">
        <f>AVERAGE(I70:I71)</f>
        <v>486.55572712774631</v>
      </c>
      <c r="N70" s="18">
        <f t="shared" ref="N70:P70" si="17">AVERAGE(J70:J71)</f>
        <v>669.74526196555394</v>
      </c>
      <c r="O70" s="18">
        <f t="shared" si="17"/>
        <v>197.80085365290006</v>
      </c>
      <c r="P70" s="18">
        <f t="shared" si="17"/>
        <v>42.355248778694168</v>
      </c>
      <c r="Q70" s="21">
        <v>72.647878941287786</v>
      </c>
      <c r="R70" s="21">
        <v>100</v>
      </c>
      <c r="S70" s="21">
        <v>29.533744378033877</v>
      </c>
      <c r="T70" s="21">
        <v>6.3240833767738645</v>
      </c>
    </row>
    <row r="71" spans="1:20" x14ac:dyDescent="0.25">
      <c r="A71" s="27"/>
      <c r="B71" s="26"/>
      <c r="C71" s="1" t="s">
        <v>17</v>
      </c>
      <c r="D71" s="2">
        <v>0.72434508245470097</v>
      </c>
      <c r="E71" s="2">
        <v>1.3196701E-2</v>
      </c>
      <c r="F71" s="2">
        <v>3.5218235105276101E-2</v>
      </c>
      <c r="G71" s="2">
        <v>1.0912111029028899E-2</v>
      </c>
      <c r="H71" s="2">
        <v>5.8747231960296596E-3</v>
      </c>
      <c r="I71" s="8">
        <v>398.70221937326818</v>
      </c>
      <c r="J71" s="8">
        <v>490.31405359446529</v>
      </c>
      <c r="K71" s="8">
        <v>135.05115561360856</v>
      </c>
      <c r="L71" s="8">
        <v>62.833312828248637</v>
      </c>
      <c r="M71" s="20"/>
      <c r="N71" s="20"/>
      <c r="O71" s="20"/>
      <c r="P71" s="20"/>
      <c r="Q71" s="23"/>
      <c r="R71" s="23"/>
      <c r="S71" s="23"/>
      <c r="T71" s="23"/>
    </row>
    <row r="72" spans="1:20" x14ac:dyDescent="0.25">
      <c r="A72" s="27" t="s">
        <v>97</v>
      </c>
      <c r="B72" s="24" t="s">
        <v>18</v>
      </c>
      <c r="C72" s="1" t="s">
        <v>19</v>
      </c>
      <c r="D72" s="2">
        <v>1.1103138793587199</v>
      </c>
      <c r="E72" s="2">
        <v>5.9030008000000002E-2</v>
      </c>
      <c r="F72" s="2">
        <v>9.6748925745487199E-2</v>
      </c>
      <c r="G72" s="2">
        <v>4.1658040136098903E-2</v>
      </c>
      <c r="H72" s="2">
        <v>2.5979382917285E-2</v>
      </c>
      <c r="I72" s="8">
        <v>1163.4718114633449</v>
      </c>
      <c r="J72" s="8">
        <v>878.72433131136324</v>
      </c>
      <c r="K72" s="8">
        <v>336.34742715333448</v>
      </c>
      <c r="L72" s="8">
        <v>181.27216769740858</v>
      </c>
      <c r="M72" s="18">
        <f>AVERAGE(I72:I73)</f>
        <v>1086.6344965799412</v>
      </c>
      <c r="N72" s="18">
        <f t="shared" ref="N72:P72" si="18">AVERAGE(J72:J73)</f>
        <v>799.66292539270694</v>
      </c>
      <c r="O72" s="18">
        <f t="shared" si="18"/>
        <v>325.4096890847826</v>
      </c>
      <c r="P72" s="18">
        <f t="shared" si="18"/>
        <v>128.40110867601393</v>
      </c>
      <c r="Q72" s="21">
        <v>135.88656696148632</v>
      </c>
      <c r="R72" s="21">
        <v>100</v>
      </c>
      <c r="S72" s="21">
        <v>40.69335700726365</v>
      </c>
      <c r="T72" s="21">
        <v>16.05690405278666</v>
      </c>
    </row>
    <row r="73" spans="1:20" x14ac:dyDescent="0.25">
      <c r="A73" s="27"/>
      <c r="B73" s="26"/>
      <c r="C73" s="1" t="s">
        <v>20</v>
      </c>
      <c r="D73" s="2">
        <v>1.43909288705241</v>
      </c>
      <c r="E73" s="2">
        <v>6.6403991999999995E-2</v>
      </c>
      <c r="F73" s="2">
        <v>0.102832816541195</v>
      </c>
      <c r="G73" s="2">
        <v>5.0481900572776801E-2</v>
      </c>
      <c r="H73" s="2">
        <v>1.40300923958421E-2</v>
      </c>
      <c r="I73" s="8">
        <v>1009.7971816965376</v>
      </c>
      <c r="J73" s="8">
        <v>720.60151947405063</v>
      </c>
      <c r="K73" s="8">
        <v>314.47195101623078</v>
      </c>
      <c r="L73" s="8">
        <v>75.530049654619276</v>
      </c>
      <c r="M73" s="20"/>
      <c r="N73" s="20"/>
      <c r="O73" s="20"/>
      <c r="P73" s="20"/>
      <c r="Q73" s="23"/>
      <c r="R73" s="23"/>
      <c r="S73" s="23"/>
      <c r="T73" s="23"/>
    </row>
    <row r="74" spans="1:20" x14ac:dyDescent="0.25">
      <c r="A74" s="1" t="s">
        <v>85</v>
      </c>
      <c r="B74" s="1" t="s">
        <v>21</v>
      </c>
      <c r="C74" s="1" t="s">
        <v>22</v>
      </c>
      <c r="D74" s="2">
        <v>1.02323665181446</v>
      </c>
      <c r="E74" s="2">
        <v>0.11537405100000001</v>
      </c>
      <c r="F74" s="2">
        <v>0.243841737508774</v>
      </c>
      <c r="G74" s="2">
        <v>0.15427146852016399</v>
      </c>
      <c r="H74" s="2">
        <v>7.3896028101444203E-2</v>
      </c>
      <c r="I74" s="8">
        <v>2467.5209357733893</v>
      </c>
      <c r="J74" s="8">
        <v>2403.1685145546821</v>
      </c>
      <c r="K74" s="8">
        <v>1351.5887562108005</v>
      </c>
      <c r="L74" s="8">
        <v>559.49095967843925</v>
      </c>
      <c r="M74" s="8">
        <v>2467.5209357733893</v>
      </c>
      <c r="N74" s="8">
        <v>2403.1685145546821</v>
      </c>
      <c r="O74" s="8">
        <v>1351.5887562108005</v>
      </c>
      <c r="P74" s="8">
        <v>559.49095967843925</v>
      </c>
      <c r="Q74" s="9">
        <v>102.67781559341178</v>
      </c>
      <c r="R74" s="9">
        <v>100</v>
      </c>
      <c r="S74" s="9">
        <v>56.24194674759444</v>
      </c>
      <c r="T74" s="9">
        <v>23.281386897752171</v>
      </c>
    </row>
    <row r="75" spans="1:20" x14ac:dyDescent="0.25">
      <c r="A75" s="1" t="s">
        <v>86</v>
      </c>
      <c r="B75" s="1" t="s">
        <v>23</v>
      </c>
      <c r="C75" s="1" t="s">
        <v>24</v>
      </c>
      <c r="D75" s="2">
        <v>0.62830849764468</v>
      </c>
      <c r="E75" s="2">
        <v>2.5960356E-2</v>
      </c>
      <c r="F75" s="2">
        <v>5.0186637789011002E-2</v>
      </c>
      <c r="G75" s="2">
        <v>2.596066147089E-2</v>
      </c>
      <c r="H75" s="2">
        <v>1.29673006013036E-2</v>
      </c>
      <c r="I75" s="8">
        <v>904.20416383990187</v>
      </c>
      <c r="J75" s="8">
        <v>805.50350984390036</v>
      </c>
      <c r="K75" s="8">
        <v>370.40587391775369</v>
      </c>
      <c r="L75" s="8">
        <v>159.89125481713921</v>
      </c>
      <c r="M75" s="8">
        <v>904.20416383990187</v>
      </c>
      <c r="N75" s="8">
        <v>805.50350984390036</v>
      </c>
      <c r="O75" s="8">
        <v>370.40587391775369</v>
      </c>
      <c r="P75" s="8">
        <v>159.89125481713921</v>
      </c>
      <c r="Q75" s="9">
        <v>112.25328664491218</v>
      </c>
      <c r="R75" s="9">
        <v>100</v>
      </c>
      <c r="S75" s="9">
        <v>45.984389812222574</v>
      </c>
      <c r="T75" s="9">
        <v>19.849852032069329</v>
      </c>
    </row>
    <row r="76" spans="1:20" x14ac:dyDescent="0.25">
      <c r="A76" s="1" t="s">
        <v>87</v>
      </c>
      <c r="B76" s="1" t="s">
        <v>25</v>
      </c>
      <c r="C76" s="1" t="s">
        <v>26</v>
      </c>
      <c r="D76" s="2">
        <v>6.1240862958898497</v>
      </c>
      <c r="E76" s="2">
        <v>0.409949630498886</v>
      </c>
      <c r="F76" s="2">
        <v>0.84688329696655296</v>
      </c>
      <c r="G76" s="2">
        <v>0.73971527814865101</v>
      </c>
      <c r="H76" s="2">
        <v>0.56673014163970903</v>
      </c>
      <c r="I76" s="8">
        <v>1464.9337673736259</v>
      </c>
      <c r="J76" s="8">
        <v>1394.5514277856889</v>
      </c>
      <c r="K76" s="8">
        <v>1082.825143178977</v>
      </c>
      <c r="L76" s="8">
        <v>716.94043529234693</v>
      </c>
      <c r="M76" s="8">
        <v>1464.9337673736259</v>
      </c>
      <c r="N76" s="8">
        <v>1394.5514277856889</v>
      </c>
      <c r="O76" s="8">
        <v>1082.825143178977</v>
      </c>
      <c r="P76" s="8">
        <v>716.94043529234693</v>
      </c>
      <c r="Q76" s="9">
        <v>105.04695188614821</v>
      </c>
      <c r="R76" s="9">
        <v>100</v>
      </c>
      <c r="S76" s="9">
        <v>77.646841959662922</v>
      </c>
      <c r="T76" s="9">
        <v>51.410110879218465</v>
      </c>
    </row>
    <row r="77" spans="1:20" x14ac:dyDescent="0.25">
      <c r="A77" s="27" t="s">
        <v>27</v>
      </c>
      <c r="B77" s="24" t="s">
        <v>28</v>
      </c>
      <c r="C77" s="1" t="s">
        <v>29</v>
      </c>
      <c r="D77" s="2">
        <v>4.9962341315089303</v>
      </c>
      <c r="E77" s="2">
        <v>0.15990285600000001</v>
      </c>
      <c r="F77" s="2">
        <v>0.30096781253814697</v>
      </c>
      <c r="G77" s="2">
        <v>0.112173691391945</v>
      </c>
      <c r="H77" s="2">
        <v>4.2303703725338003E-2</v>
      </c>
      <c r="I77" s="8">
        <v>700.393700162291</v>
      </c>
      <c r="J77" s="8">
        <v>607.47657957470358</v>
      </c>
      <c r="K77" s="8">
        <v>201.27195937935645</v>
      </c>
      <c r="L77" s="8">
        <v>65.59695435668732</v>
      </c>
      <c r="M77" s="18">
        <f>AVERAGE(I77:I78)</f>
        <v>668.84463723789395</v>
      </c>
      <c r="N77" s="18">
        <f t="shared" ref="N77:P77" si="19">AVERAGE(J77:J78)</f>
        <v>516.64620820882669</v>
      </c>
      <c r="O77" s="18">
        <f t="shared" si="19"/>
        <v>175.32970964571822</v>
      </c>
      <c r="P77" s="18">
        <f t="shared" si="19"/>
        <v>63.045928798727772</v>
      </c>
      <c r="Q77" s="21">
        <v>129.45892694281596</v>
      </c>
      <c r="R77" s="21">
        <v>100</v>
      </c>
      <c r="S77" s="21">
        <v>33.936126281381803</v>
      </c>
      <c r="T77" s="21">
        <v>12.20292103126107</v>
      </c>
    </row>
    <row r="78" spans="1:20" x14ac:dyDescent="0.25">
      <c r="A78" s="27"/>
      <c r="B78" s="26"/>
      <c r="C78" s="1" t="s">
        <v>30</v>
      </c>
      <c r="D78" s="2">
        <v>66.099421939424104</v>
      </c>
      <c r="E78" s="2">
        <v>1.9249070880000001</v>
      </c>
      <c r="F78" s="2">
        <v>2.7910473346710201</v>
      </c>
      <c r="G78" s="2">
        <v>1.1014803647995</v>
      </c>
      <c r="H78" s="2">
        <v>0.51614102763372904</v>
      </c>
      <c r="I78" s="8">
        <v>637.29557431349679</v>
      </c>
      <c r="J78" s="8">
        <v>425.81583684294969</v>
      </c>
      <c r="K78" s="8">
        <v>149.38745991208</v>
      </c>
      <c r="L78" s="8">
        <v>60.494903240768231</v>
      </c>
      <c r="M78" s="20"/>
      <c r="N78" s="20"/>
      <c r="O78" s="20"/>
      <c r="P78" s="20"/>
      <c r="Q78" s="23"/>
      <c r="R78" s="23"/>
      <c r="S78" s="23"/>
      <c r="T78" s="23"/>
    </row>
    <row r="79" spans="1:20" x14ac:dyDescent="0.25">
      <c r="A79" s="1" t="s">
        <v>88</v>
      </c>
      <c r="B79" s="1" t="s">
        <v>31</v>
      </c>
      <c r="C79" s="1" t="s">
        <v>32</v>
      </c>
      <c r="D79" s="3">
        <v>1.58255784574588</v>
      </c>
      <c r="E79" s="2">
        <v>0.249760121</v>
      </c>
      <c r="F79" s="2">
        <v>0.54208785295486495</v>
      </c>
      <c r="G79" s="2">
        <v>0.34941399097442599</v>
      </c>
      <c r="H79" s="2">
        <v>0.222208231687546</v>
      </c>
      <c r="I79" s="8">
        <v>3453.761111041551</v>
      </c>
      <c r="J79" s="8">
        <v>3454.3182852414398</v>
      </c>
      <c r="K79" s="8">
        <v>1979.3187646019353</v>
      </c>
      <c r="L79" s="8">
        <v>1087.7989009635537</v>
      </c>
      <c r="M79" s="8">
        <v>3453.761111041551</v>
      </c>
      <c r="N79" s="8">
        <v>3454.3182852414398</v>
      </c>
      <c r="O79" s="8">
        <v>1979.3187646019353</v>
      </c>
      <c r="P79" s="8">
        <v>1087.7989009635537</v>
      </c>
      <c r="Q79" s="9">
        <v>99.983870212473775</v>
      </c>
      <c r="R79" s="9">
        <v>100</v>
      </c>
      <c r="S79" s="9">
        <v>57.299837512326711</v>
      </c>
      <c r="T79" s="9">
        <v>31.490986386841364</v>
      </c>
    </row>
    <row r="80" spans="1:20" x14ac:dyDescent="0.25">
      <c r="A80" s="24" t="s">
        <v>4</v>
      </c>
      <c r="B80" s="24" t="s">
        <v>33</v>
      </c>
      <c r="C80" s="1" t="s">
        <v>34</v>
      </c>
      <c r="D80" s="2">
        <v>1.1878248909643601</v>
      </c>
      <c r="E80" s="2">
        <v>8.6974761999999997E-2</v>
      </c>
      <c r="F80" s="2">
        <v>0.17844922840595201</v>
      </c>
      <c r="G80" s="2">
        <v>0.13435682654380801</v>
      </c>
      <c r="H80" s="2">
        <v>9.69269424676895E-2</v>
      </c>
      <c r="I80" s="8">
        <v>1602.3951418884508</v>
      </c>
      <c r="J80" s="8">
        <v>1515.0065896065967</v>
      </c>
      <c r="K80" s="8">
        <v>1014.0102856347157</v>
      </c>
      <c r="L80" s="8">
        <v>632.17913408718118</v>
      </c>
      <c r="M80" s="18">
        <f>AVERAGE(I80:I81)</f>
        <v>1336.5425318628254</v>
      </c>
      <c r="N80" s="18">
        <f t="shared" ref="N80:P80" si="20">AVERAGE(J80:J81)</f>
        <v>1313.0849890476725</v>
      </c>
      <c r="O80" s="18">
        <f t="shared" si="20"/>
        <v>571.50849677884139</v>
      </c>
      <c r="P80" s="18">
        <f t="shared" si="20"/>
        <v>378.35723079795565</v>
      </c>
      <c r="Q80" s="21">
        <v>101.78644512813797</v>
      </c>
      <c r="R80" s="21">
        <v>100</v>
      </c>
      <c r="S80" s="21">
        <v>43.524105564052903</v>
      </c>
      <c r="T80" s="21">
        <v>28.814374846548418</v>
      </c>
    </row>
    <row r="81" spans="1:20" x14ac:dyDescent="0.25">
      <c r="A81" s="26"/>
      <c r="B81" s="26"/>
      <c r="C81" s="1" t="s">
        <v>72</v>
      </c>
      <c r="D81" s="2">
        <v>2.1422715129361198</v>
      </c>
      <c r="E81" s="2">
        <v>0.10481162038841101</v>
      </c>
      <c r="F81" s="2">
        <v>0.23604791416882101</v>
      </c>
      <c r="G81" s="2">
        <v>3.0828455056010701E-2</v>
      </c>
      <c r="H81" s="2">
        <v>3.4436500740188003E-2</v>
      </c>
      <c r="I81" s="8">
        <v>1070.6899218371998</v>
      </c>
      <c r="J81" s="8">
        <v>1111.1633884887483</v>
      </c>
      <c r="K81" s="8">
        <v>129.00670792296708</v>
      </c>
      <c r="L81" s="8">
        <v>124.53532750873016</v>
      </c>
      <c r="M81" s="20"/>
      <c r="N81" s="20"/>
      <c r="O81" s="20"/>
      <c r="P81" s="20"/>
      <c r="Q81" s="23"/>
      <c r="R81" s="23"/>
      <c r="S81" s="23"/>
      <c r="T81" s="23"/>
    </row>
    <row r="82" spans="1:20" x14ac:dyDescent="0.25">
      <c r="A82" s="1" t="s">
        <v>5</v>
      </c>
      <c r="B82" s="1" t="s">
        <v>35</v>
      </c>
      <c r="C82" s="1" t="s">
        <v>36</v>
      </c>
      <c r="D82" s="2">
        <v>13.0161509473562</v>
      </c>
      <c r="E82" s="2">
        <v>1.777307272</v>
      </c>
      <c r="F82" s="2">
        <v>4.4511423110961896</v>
      </c>
      <c r="G82" s="2">
        <v>3.1530466079711901</v>
      </c>
      <c r="H82" s="2">
        <v>1.4476280212402299</v>
      </c>
      <c r="I82" s="8">
        <v>2988.1936168717389</v>
      </c>
      <c r="J82" s="8">
        <v>3448.5868857290629</v>
      </c>
      <c r="K82" s="8">
        <v>2171.615129172345</v>
      </c>
      <c r="L82" s="8">
        <v>861.63329061339414</v>
      </c>
      <c r="M82" s="8">
        <v>2988.1936168717389</v>
      </c>
      <c r="N82" s="8">
        <v>3448.5868857290629</v>
      </c>
      <c r="O82" s="8">
        <v>2171.615129172345</v>
      </c>
      <c r="P82" s="8">
        <v>861.63329061339414</v>
      </c>
      <c r="Q82" s="9">
        <v>86.649799349335737</v>
      </c>
      <c r="R82" s="9">
        <v>100</v>
      </c>
      <c r="S82" s="9">
        <v>62.971158945100669</v>
      </c>
      <c r="T82" s="9">
        <v>24.98511184911721</v>
      </c>
    </row>
    <row r="83" spans="1:20" x14ac:dyDescent="0.25">
      <c r="A83" s="1" t="s">
        <v>6</v>
      </c>
      <c r="B83" s="1" t="s">
        <v>37</v>
      </c>
      <c r="C83" s="1" t="s">
        <v>38</v>
      </c>
      <c r="D83" s="2">
        <v>2.19163162625907</v>
      </c>
      <c r="E83" s="2">
        <v>0.170681834</v>
      </c>
      <c r="F83" s="2">
        <v>0.37582507729530301</v>
      </c>
      <c r="G83" s="2">
        <v>0.36582711338996898</v>
      </c>
      <c r="H83" s="2">
        <v>7.3896184563636794E-2</v>
      </c>
      <c r="I83" s="8">
        <v>1704.3097723022822</v>
      </c>
      <c r="J83" s="8">
        <v>1729.3004944910344</v>
      </c>
      <c r="K83" s="8">
        <v>1496.3851026665172</v>
      </c>
      <c r="L83" s="8">
        <v>261.21765245381374</v>
      </c>
      <c r="M83" s="8">
        <v>1704.3097723022822</v>
      </c>
      <c r="N83" s="8">
        <v>1729.3004944910344</v>
      </c>
      <c r="O83" s="8">
        <v>1496.3851026665172</v>
      </c>
      <c r="P83" s="8">
        <v>261.21765245381374</v>
      </c>
      <c r="Q83" s="9">
        <v>98.554865260932729</v>
      </c>
      <c r="R83" s="9">
        <v>100</v>
      </c>
      <c r="S83" s="9">
        <v>86.53123661465969</v>
      </c>
      <c r="T83" s="9">
        <v>15.105393960503955</v>
      </c>
    </row>
    <row r="84" spans="1:20" x14ac:dyDescent="0.25">
      <c r="A84" s="27" t="s">
        <v>7</v>
      </c>
      <c r="B84" s="24" t="s">
        <v>39</v>
      </c>
      <c r="C84" s="1" t="s">
        <v>40</v>
      </c>
      <c r="D84" s="3">
        <v>3.1008966311089998</v>
      </c>
      <c r="E84" s="2">
        <v>0.77144521499999996</v>
      </c>
      <c r="F84" s="2">
        <v>2.0343894958496098</v>
      </c>
      <c r="G84" s="2">
        <v>1.19012904167175</v>
      </c>
      <c r="H84" s="2">
        <v>0.36066123843193099</v>
      </c>
      <c r="I84" s="8">
        <v>5444.3569684580125</v>
      </c>
      <c r="J84" s="8">
        <v>6616.0546613497472</v>
      </c>
      <c r="K84" s="8">
        <v>3440.6603952483993</v>
      </c>
      <c r="L84" s="8">
        <v>901.07355933541135</v>
      </c>
      <c r="M84" s="18">
        <f>AVERAGE(I84:I85)</f>
        <v>6275.6563173879586</v>
      </c>
      <c r="N84" s="18">
        <f t="shared" ref="N84:P84" si="21">AVERAGE(J84:J85)</f>
        <v>7648.0296859690316</v>
      </c>
      <c r="O84" s="18">
        <f t="shared" si="21"/>
        <v>3955.191627635229</v>
      </c>
      <c r="P84" s="18">
        <f t="shared" si="21"/>
        <v>1596.3764200353835</v>
      </c>
      <c r="Q84" s="21">
        <v>82.055857195496898</v>
      </c>
      <c r="R84" s="21">
        <v>100</v>
      </c>
      <c r="S84" s="21">
        <v>51.715170966077281</v>
      </c>
      <c r="T84" s="21">
        <v>20.873041627493592</v>
      </c>
    </row>
    <row r="85" spans="1:20" x14ac:dyDescent="0.25">
      <c r="A85" s="27"/>
      <c r="B85" s="26"/>
      <c r="C85" s="1" t="s">
        <v>41</v>
      </c>
      <c r="D85" s="3">
        <v>6.8761269507941298</v>
      </c>
      <c r="E85" s="2">
        <v>2.2330513000000001</v>
      </c>
      <c r="F85" s="2">
        <v>5.9184989929199201</v>
      </c>
      <c r="G85" s="2">
        <v>3.42838382720947</v>
      </c>
      <c r="H85" s="2">
        <v>2.0339939594268799</v>
      </c>
      <c r="I85" s="8">
        <v>7106.9556663179055</v>
      </c>
      <c r="J85" s="8">
        <v>8680.0047105883168</v>
      </c>
      <c r="K85" s="8">
        <v>4469.7228600220587</v>
      </c>
      <c r="L85" s="8">
        <v>2291.6792807353554</v>
      </c>
      <c r="M85" s="20"/>
      <c r="N85" s="20"/>
      <c r="O85" s="20"/>
      <c r="P85" s="20"/>
      <c r="Q85" s="23"/>
      <c r="R85" s="23"/>
      <c r="S85" s="23"/>
      <c r="T85" s="23"/>
    </row>
    <row r="86" spans="1:20" x14ac:dyDescent="0.25">
      <c r="A86" s="27" t="s">
        <v>10</v>
      </c>
      <c r="B86" s="24" t="s">
        <v>42</v>
      </c>
      <c r="C86" s="1" t="s">
        <v>43</v>
      </c>
      <c r="D86" s="2">
        <v>1.23775259524216</v>
      </c>
      <c r="E86" s="2">
        <v>1.0367182000000001E-2</v>
      </c>
      <c r="F86" s="2">
        <v>1.9978810101747499E-2</v>
      </c>
      <c r="G86" s="2">
        <v>1.61709263920784E-2</v>
      </c>
      <c r="H86" s="2">
        <v>3.8807853125035802E-3</v>
      </c>
      <c r="I86" s="8">
        <v>183.29713190995338</v>
      </c>
      <c r="J86" s="8">
        <v>162.77512683522167</v>
      </c>
      <c r="K86" s="8">
        <v>117.1213579835366</v>
      </c>
      <c r="L86" s="8">
        <v>24.290353661931675</v>
      </c>
      <c r="M86" s="18">
        <f>AVERAGE(I86:I87)</f>
        <v>208.2835912646791</v>
      </c>
      <c r="N86" s="18">
        <f t="shared" ref="N86:P86" si="22">AVERAGE(J86:J87)</f>
        <v>165.0018223402364</v>
      </c>
      <c r="O86" s="18">
        <f t="shared" si="22"/>
        <v>120.92479118995848</v>
      </c>
      <c r="P86" s="18">
        <f t="shared" si="22"/>
        <v>24.290353661931675</v>
      </c>
      <c r="Q86" s="21">
        <v>126.23108539686005</v>
      </c>
      <c r="R86" s="21">
        <v>100</v>
      </c>
      <c r="S86" s="21">
        <v>73.28694281970391</v>
      </c>
      <c r="T86" s="21">
        <v>14.721263872979886</v>
      </c>
    </row>
    <row r="87" spans="1:20" x14ac:dyDescent="0.25">
      <c r="A87" s="27"/>
      <c r="B87" s="26"/>
      <c r="C87" s="1" t="s">
        <v>44</v>
      </c>
      <c r="D87" s="3">
        <v>0.60110809271890497</v>
      </c>
      <c r="E87" s="2">
        <v>6.4074137107844398E-3</v>
      </c>
      <c r="F87" s="2">
        <v>9.9680600687861408E-3</v>
      </c>
      <c r="G87" s="2">
        <v>8.3633884787559492E-3</v>
      </c>
      <c r="H87" s="2"/>
      <c r="I87" s="8">
        <v>233.27005061940486</v>
      </c>
      <c r="J87" s="8">
        <v>167.2285178452511</v>
      </c>
      <c r="K87" s="8">
        <v>124.72822439638036</v>
      </c>
      <c r="L87" s="8"/>
      <c r="M87" s="20"/>
      <c r="N87" s="20"/>
      <c r="O87" s="20"/>
      <c r="P87" s="20"/>
      <c r="Q87" s="23"/>
      <c r="R87" s="23"/>
      <c r="S87" s="23"/>
      <c r="T87" s="23"/>
    </row>
    <row r="88" spans="1:20" x14ac:dyDescent="0.25">
      <c r="A88" s="1" t="s">
        <v>89</v>
      </c>
      <c r="B88" s="1" t="s">
        <v>45</v>
      </c>
      <c r="C88" s="1" t="s">
        <v>46</v>
      </c>
      <c r="D88" s="3">
        <v>1.74540785041576</v>
      </c>
      <c r="E88" s="2">
        <v>5.0436000000000002E-2</v>
      </c>
      <c r="F88" s="2">
        <v>9.9208690226078006E-2</v>
      </c>
      <c r="G88" s="2">
        <v>9.5289237797260298E-2</v>
      </c>
      <c r="H88" s="2">
        <v>4.5157354325056097E-2</v>
      </c>
      <c r="I88" s="8">
        <v>632.37181255009023</v>
      </c>
      <c r="J88" s="8">
        <v>573.19851966781732</v>
      </c>
      <c r="K88" s="8">
        <v>489.42029302461719</v>
      </c>
      <c r="L88" s="8">
        <v>200.43780140354869</v>
      </c>
      <c r="M88" s="8">
        <v>632.37181255009023</v>
      </c>
      <c r="N88" s="8">
        <v>573.19851966781732</v>
      </c>
      <c r="O88" s="8">
        <v>489.42029302461719</v>
      </c>
      <c r="P88" s="8">
        <v>200.43780140354869</v>
      </c>
      <c r="Q88" s="9">
        <v>110.32335061098297</v>
      </c>
      <c r="R88" s="9">
        <v>100</v>
      </c>
      <c r="S88" s="9">
        <v>85.384081820073149</v>
      </c>
      <c r="T88" s="9">
        <v>34.968304091173749</v>
      </c>
    </row>
    <row r="89" spans="1:20" x14ac:dyDescent="0.25">
      <c r="A89" s="27" t="s">
        <v>9</v>
      </c>
      <c r="B89" s="24" t="s">
        <v>47</v>
      </c>
      <c r="C89" s="1" t="s">
        <v>48</v>
      </c>
      <c r="D89" s="3">
        <v>2.1367068511527298</v>
      </c>
      <c r="E89" s="2">
        <v>2.4298014E-2</v>
      </c>
      <c r="F89" s="2">
        <v>3.2439529895782498E-2</v>
      </c>
      <c r="G89" s="2">
        <v>4.9498835578560803E-3</v>
      </c>
      <c r="H89" s="2">
        <v>2.0361708544626902E-3</v>
      </c>
      <c r="I89" s="8">
        <v>248.85973121690068</v>
      </c>
      <c r="J89" s="8">
        <v>153.10235762771555</v>
      </c>
      <c r="K89" s="8">
        <v>20.767541388409303</v>
      </c>
      <c r="L89" s="8">
        <v>7.3827360199745815</v>
      </c>
      <c r="M89" s="18">
        <f>AVERAGE(I89:I90)</f>
        <v>226.32805873277857</v>
      </c>
      <c r="N89" s="18">
        <f t="shared" ref="N89:P89" si="23">AVERAGE(J89:J90)</f>
        <v>120.28462798806859</v>
      </c>
      <c r="O89" s="18">
        <f t="shared" si="23"/>
        <v>27.075029312827681</v>
      </c>
      <c r="P89" s="18">
        <f t="shared" si="23"/>
        <v>7.3827360199745815</v>
      </c>
      <c r="Q89" s="21">
        <v>188.1604179340595</v>
      </c>
      <c r="R89" s="21">
        <v>100</v>
      </c>
      <c r="S89" s="21">
        <v>22.50913501225887</v>
      </c>
      <c r="T89" s="21">
        <v>6.1377219545517478</v>
      </c>
    </row>
    <row r="90" spans="1:20" x14ac:dyDescent="0.25">
      <c r="A90" s="27"/>
      <c r="B90" s="26"/>
      <c r="C90" s="1" t="s">
        <v>49</v>
      </c>
      <c r="D90" s="2">
        <v>3.0299252034392401</v>
      </c>
      <c r="E90" s="2">
        <v>2.8216269460469401E-2</v>
      </c>
      <c r="F90" s="2">
        <v>2.6279879220497002E-2</v>
      </c>
      <c r="G90" s="2">
        <v>1.1282775453011399E-2</v>
      </c>
      <c r="H90" s="2"/>
      <c r="I90" s="8">
        <v>203.79638624865643</v>
      </c>
      <c r="J90" s="8">
        <v>87.466898348421623</v>
      </c>
      <c r="K90" s="8">
        <v>33.382517237246063</v>
      </c>
      <c r="L90" s="8"/>
      <c r="M90" s="20"/>
      <c r="N90" s="20"/>
      <c r="O90" s="20"/>
      <c r="P90" s="20"/>
      <c r="Q90" s="23"/>
      <c r="R90" s="23"/>
      <c r="S90" s="23"/>
      <c r="T90" s="23"/>
    </row>
    <row r="91" spans="1:20" x14ac:dyDescent="0.25">
      <c r="A91" s="27" t="s">
        <v>8</v>
      </c>
      <c r="B91" s="24" t="s">
        <v>50</v>
      </c>
      <c r="C91" s="1" t="s">
        <v>51</v>
      </c>
      <c r="D91" s="3">
        <v>1.1082164921622999</v>
      </c>
      <c r="E91" s="2">
        <v>1.2045375110000001</v>
      </c>
      <c r="F91" s="2">
        <v>2.5170681476593</v>
      </c>
      <c r="G91" s="2">
        <v>0.92112725973129295</v>
      </c>
      <c r="H91" s="2">
        <v>0.48050782084464999</v>
      </c>
      <c r="I91" s="8">
        <v>23786.169671988788</v>
      </c>
      <c r="J91" s="8">
        <v>22904.59590146974</v>
      </c>
      <c r="K91" s="8">
        <v>7451.2660553302785</v>
      </c>
      <c r="L91" s="8">
        <v>3359.1076155625451</v>
      </c>
      <c r="M91" s="18">
        <f>AVERAGE(I91:I92)</f>
        <v>21312.564558574933</v>
      </c>
      <c r="N91" s="18">
        <f t="shared" ref="N91:P91" si="24">AVERAGE(J91:J92)</f>
        <v>21402.399219539337</v>
      </c>
      <c r="O91" s="18">
        <f t="shared" si="24"/>
        <v>6834.1676085401941</v>
      </c>
      <c r="P91" s="18">
        <f t="shared" si="24"/>
        <v>2533.3225601357885</v>
      </c>
      <c r="Q91" s="21">
        <v>99.580258923109938</v>
      </c>
      <c r="R91" s="21">
        <v>100</v>
      </c>
      <c r="S91" s="21">
        <v>31.931782686779037</v>
      </c>
      <c r="T91" s="21">
        <v>11.836628847774175</v>
      </c>
    </row>
    <row r="92" spans="1:20" x14ac:dyDescent="0.25">
      <c r="A92" s="27"/>
      <c r="B92" s="26"/>
      <c r="C92" s="1" t="s">
        <v>52</v>
      </c>
      <c r="D92" s="2">
        <v>3.3205213333750399</v>
      </c>
      <c r="E92" s="2">
        <v>2.8584749700000001</v>
      </c>
      <c r="F92" s="2">
        <v>6.5525674819946298</v>
      </c>
      <c r="G92" s="2">
        <v>2.3028037548065199</v>
      </c>
      <c r="H92" s="2">
        <v>0.73186075687408403</v>
      </c>
      <c r="I92" s="8">
        <v>18838.959445161079</v>
      </c>
      <c r="J92" s="8">
        <v>19900.202537608933</v>
      </c>
      <c r="K92" s="8">
        <v>6217.0691617501097</v>
      </c>
      <c r="L92" s="8">
        <v>1707.537504709032</v>
      </c>
      <c r="M92" s="20"/>
      <c r="N92" s="20"/>
      <c r="O92" s="20"/>
      <c r="P92" s="20"/>
      <c r="Q92" s="23"/>
      <c r="R92" s="23"/>
      <c r="S92" s="23"/>
      <c r="T92" s="23"/>
    </row>
    <row r="93" spans="1:20" x14ac:dyDescent="0.25">
      <c r="A93" s="1" t="s">
        <v>90</v>
      </c>
      <c r="B93" s="1" t="s">
        <v>53</v>
      </c>
      <c r="C93" s="1" t="s">
        <v>54</v>
      </c>
      <c r="D93" s="2">
        <v>0.75537602190084996</v>
      </c>
      <c r="E93" s="2">
        <v>1.034745574</v>
      </c>
      <c r="F93" s="2">
        <v>2.3621916770935099</v>
      </c>
      <c r="G93" s="2">
        <v>1.1481398344039899</v>
      </c>
      <c r="H93" s="2">
        <v>0.840506792068481</v>
      </c>
      <c r="I93" s="8">
        <v>29977.759765874547</v>
      </c>
      <c r="J93" s="8">
        <v>31535.82589709877</v>
      </c>
      <c r="K93" s="8">
        <v>13625.945097873138</v>
      </c>
      <c r="L93" s="8">
        <v>8620.3737989674846</v>
      </c>
      <c r="M93" s="8">
        <v>29977.759765874547</v>
      </c>
      <c r="N93" s="8">
        <v>31535.82589709877</v>
      </c>
      <c r="O93" s="8">
        <v>13625.945097873138</v>
      </c>
      <c r="P93" s="8">
        <v>8620.3737989674846</v>
      </c>
      <c r="Q93" s="9">
        <v>95.059377432168162</v>
      </c>
      <c r="R93" s="9">
        <v>100</v>
      </c>
      <c r="S93" s="9">
        <v>43.207827003911433</v>
      </c>
      <c r="T93" s="9">
        <v>27.335176909891999</v>
      </c>
    </row>
    <row r="94" spans="1:20" x14ac:dyDescent="0.25">
      <c r="A94" s="1" t="s">
        <v>91</v>
      </c>
      <c r="B94" s="1" t="s">
        <v>55</v>
      </c>
      <c r="C94" s="1" t="s">
        <v>56</v>
      </c>
      <c r="D94" s="2">
        <v>4.5974557652118904</v>
      </c>
      <c r="E94" s="2">
        <v>3.7979207932949101E-2</v>
      </c>
      <c r="F94" s="2">
        <v>0.123183622956276</v>
      </c>
      <c r="G94" s="2">
        <v>3.2661721110343898E-2</v>
      </c>
      <c r="H94" s="2">
        <v>4.03065048158169E-2</v>
      </c>
      <c r="I94" s="8">
        <v>180.78281148440891</v>
      </c>
      <c r="J94" s="8">
        <v>270.20145464517555</v>
      </c>
      <c r="K94" s="8">
        <v>63.687844628359258</v>
      </c>
      <c r="L94" s="8">
        <v>67.92124630175968</v>
      </c>
      <c r="M94" s="8">
        <v>180.78281148440891</v>
      </c>
      <c r="N94" s="8">
        <v>270.20145464517555</v>
      </c>
      <c r="O94" s="8">
        <v>63.687844628359258</v>
      </c>
      <c r="P94" s="8">
        <v>67.92124630175968</v>
      </c>
      <c r="Q94" s="9">
        <v>66.90667588070913</v>
      </c>
      <c r="R94" s="9">
        <v>100</v>
      </c>
      <c r="S94" s="9">
        <v>23.570503982664771</v>
      </c>
      <c r="T94" s="9">
        <v>25.137261526201932</v>
      </c>
    </row>
    <row r="95" spans="1:20" x14ac:dyDescent="0.25">
      <c r="A95" s="27" t="s">
        <v>11</v>
      </c>
      <c r="B95" s="24" t="s">
        <v>57</v>
      </c>
      <c r="C95" s="1" t="s">
        <v>58</v>
      </c>
      <c r="D95" s="2">
        <v>3.0137738408889398</v>
      </c>
      <c r="E95" s="2">
        <v>6.8942810025125603E-2</v>
      </c>
      <c r="F95" s="2">
        <v>0.224542841315269</v>
      </c>
      <c r="G95" s="2">
        <v>7.8677495692738894E-2</v>
      </c>
      <c r="H95" s="2">
        <v>5.1030903502166602E-2</v>
      </c>
      <c r="I95" s="8">
        <v>500.6187530153918</v>
      </c>
      <c r="J95" s="8">
        <v>751.34746237748709</v>
      </c>
      <c r="K95" s="8">
        <v>234.03182187218096</v>
      </c>
      <c r="L95" s="8">
        <v>131.18091757882445</v>
      </c>
      <c r="M95" s="18">
        <f>AVERAGE(I95:I96)</f>
        <v>445.71589115737544</v>
      </c>
      <c r="N95" s="18">
        <f t="shared" ref="N95:P95" si="25">AVERAGE(J95:J96)</f>
        <v>811.02224397170858</v>
      </c>
      <c r="O95" s="18">
        <f t="shared" si="25"/>
        <v>244.89993627345348</v>
      </c>
      <c r="P95" s="18">
        <f t="shared" si="25"/>
        <v>132.65933421682513</v>
      </c>
      <c r="Q95" s="21">
        <v>54.957295495944933</v>
      </c>
      <c r="R95" s="21">
        <v>100</v>
      </c>
      <c r="S95" s="21">
        <v>30.196451218666752</v>
      </c>
      <c r="T95" s="21">
        <v>16.357052497989535</v>
      </c>
    </row>
    <row r="96" spans="1:20" x14ac:dyDescent="0.25">
      <c r="A96" s="27"/>
      <c r="B96" s="26"/>
      <c r="C96" s="1" t="s">
        <v>59</v>
      </c>
      <c r="D96" s="3">
        <v>1.2853293758106299</v>
      </c>
      <c r="E96" s="2">
        <v>2.29538043330649E-2</v>
      </c>
      <c r="F96" s="2">
        <v>0.110976040363312</v>
      </c>
      <c r="G96" s="2">
        <v>3.66712473332882E-2</v>
      </c>
      <c r="H96" s="2">
        <v>2.2254476755551301E-2</v>
      </c>
      <c r="I96" s="8">
        <v>390.81302929935907</v>
      </c>
      <c r="J96" s="8">
        <v>870.69702556593006</v>
      </c>
      <c r="K96" s="8">
        <v>255.76805067472603</v>
      </c>
      <c r="L96" s="8">
        <v>134.13775085482581</v>
      </c>
      <c r="M96" s="20"/>
      <c r="N96" s="20"/>
      <c r="O96" s="20"/>
      <c r="P96" s="20"/>
      <c r="Q96" s="23"/>
      <c r="R96" s="23"/>
      <c r="S96" s="23"/>
      <c r="T96" s="23"/>
    </row>
    <row r="97" spans="1:20" x14ac:dyDescent="0.25">
      <c r="A97" s="24" t="s">
        <v>84</v>
      </c>
      <c r="B97" s="24" t="s">
        <v>77</v>
      </c>
      <c r="C97" s="1" t="s">
        <v>78</v>
      </c>
      <c r="D97" s="2" t="s">
        <v>83</v>
      </c>
      <c r="E97" s="2">
        <v>1.0984927411226499E-2</v>
      </c>
      <c r="F97" s="2">
        <v>3.2022854406463401E-2</v>
      </c>
      <c r="G97" s="2">
        <v>7.5866384341585699E-3</v>
      </c>
      <c r="H97" s="2"/>
      <c r="I97" s="8">
        <v>240.39530624080189</v>
      </c>
      <c r="J97" s="8">
        <v>322.9329128288295</v>
      </c>
      <c r="K97" s="8">
        <v>68.011825431569449</v>
      </c>
      <c r="L97" s="8"/>
      <c r="M97" s="18">
        <v>149.729008385497</v>
      </c>
      <c r="N97" s="18">
        <v>313.94668866580912</v>
      </c>
      <c r="O97" s="18">
        <v>42.310163358314838</v>
      </c>
      <c r="P97" s="18"/>
      <c r="Q97" s="21">
        <v>47.692494869688204</v>
      </c>
      <c r="R97" s="21">
        <v>100</v>
      </c>
      <c r="S97" s="21">
        <v>13.476862437416337</v>
      </c>
      <c r="T97" s="21"/>
    </row>
    <row r="98" spans="1:20" x14ac:dyDescent="0.25">
      <c r="A98" s="25"/>
      <c r="B98" s="25"/>
      <c r="C98" s="1" t="s">
        <v>79</v>
      </c>
      <c r="D98" s="2" t="s">
        <v>83</v>
      </c>
      <c r="E98" s="2">
        <v>5.5059375668133296E-3</v>
      </c>
      <c r="F98" s="2">
        <v>2.7869711190185401E-2</v>
      </c>
      <c r="G98" s="2"/>
      <c r="H98" s="2"/>
      <c r="I98" s="8">
        <v>120.49251651532232</v>
      </c>
      <c r="J98" s="8">
        <v>281.05074270107082</v>
      </c>
      <c r="K98" s="8"/>
      <c r="L98" s="8"/>
      <c r="M98" s="19"/>
      <c r="N98" s="19"/>
      <c r="O98" s="19"/>
      <c r="P98" s="19"/>
      <c r="Q98" s="22"/>
      <c r="R98" s="22"/>
      <c r="S98" s="22"/>
      <c r="T98" s="22"/>
    </row>
    <row r="99" spans="1:20" x14ac:dyDescent="0.25">
      <c r="A99" s="25"/>
      <c r="B99" s="25"/>
      <c r="C99" s="1" t="s">
        <v>80</v>
      </c>
      <c r="D99" s="2" t="s">
        <v>83</v>
      </c>
      <c r="E99" s="2">
        <v>8.1759239696715894E-3</v>
      </c>
      <c r="F99" s="2">
        <v>3.3365710276471297E-2</v>
      </c>
      <c r="G99" s="2"/>
      <c r="H99" s="2"/>
      <c r="I99" s="8">
        <v>178.92277963366766</v>
      </c>
      <c r="J99" s="8">
        <v>336.47487733038918</v>
      </c>
      <c r="K99" s="8"/>
      <c r="L99" s="8"/>
      <c r="M99" s="19"/>
      <c r="N99" s="19"/>
      <c r="O99" s="19"/>
      <c r="P99" s="19"/>
      <c r="Q99" s="22"/>
      <c r="R99" s="22"/>
      <c r="S99" s="22"/>
      <c r="T99" s="22"/>
    </row>
    <row r="100" spans="1:20" x14ac:dyDescent="0.25">
      <c r="A100" s="26"/>
      <c r="B100" s="26"/>
      <c r="C100" s="1" t="s">
        <v>81</v>
      </c>
      <c r="D100" s="2" t="s">
        <v>83</v>
      </c>
      <c r="E100" s="2">
        <v>5.2626080021666802E-3</v>
      </c>
      <c r="F100" s="2">
        <v>3.0231777916703E-2</v>
      </c>
      <c r="G100" s="2">
        <v>1.85131200489957E-3</v>
      </c>
      <c r="H100" s="2"/>
      <c r="I100" s="8">
        <v>115.16746674295054</v>
      </c>
      <c r="J100" s="8">
        <v>304.87088935659273</v>
      </c>
      <c r="K100" s="8">
        <v>16.596429365829284</v>
      </c>
      <c r="L100" s="8"/>
      <c r="M100" s="20"/>
      <c r="N100" s="20"/>
      <c r="O100" s="20"/>
      <c r="P100" s="20"/>
      <c r="Q100" s="23"/>
      <c r="R100" s="23"/>
      <c r="S100" s="23"/>
      <c r="T100" s="23"/>
    </row>
    <row r="102" spans="1:20" s="13" customFormat="1" ht="12.75" x14ac:dyDescent="0.2">
      <c r="A102" s="13" t="s">
        <v>95</v>
      </c>
      <c r="D102" s="14"/>
      <c r="E102" s="14"/>
      <c r="F102" s="14"/>
      <c r="G102" s="14"/>
      <c r="H102" s="14"/>
      <c r="I102" s="15"/>
      <c r="J102" s="15"/>
      <c r="K102" s="15"/>
      <c r="L102" s="15"/>
      <c r="M102" s="15"/>
      <c r="N102" s="15"/>
      <c r="O102" s="15"/>
      <c r="P102" s="15"/>
      <c r="Q102" s="16"/>
      <c r="R102" s="16"/>
      <c r="S102" s="16"/>
      <c r="T102" s="16"/>
    </row>
    <row r="103" spans="1:20" s="13" customFormat="1" ht="12.75" x14ac:dyDescent="0.2">
      <c r="A103" s="13" t="s">
        <v>96</v>
      </c>
      <c r="D103" s="14"/>
      <c r="E103" s="14"/>
      <c r="F103" s="14"/>
      <c r="G103" s="14"/>
      <c r="H103" s="14"/>
      <c r="I103" s="15"/>
      <c r="J103" s="15"/>
      <c r="K103" s="15"/>
      <c r="L103" s="15"/>
      <c r="M103" s="15"/>
      <c r="N103" s="15"/>
      <c r="O103" s="15"/>
      <c r="P103" s="15"/>
      <c r="Q103" s="16"/>
      <c r="R103" s="16"/>
      <c r="S103" s="16"/>
      <c r="T103" s="16"/>
    </row>
  </sheetData>
  <mergeCells count="300">
    <mergeCell ref="B31:B34"/>
    <mergeCell ref="A31:A34"/>
    <mergeCell ref="A14:A15"/>
    <mergeCell ref="B4:B5"/>
    <mergeCell ref="B6:B7"/>
    <mergeCell ref="B11:B12"/>
    <mergeCell ref="B14:B15"/>
    <mergeCell ref="B18:B19"/>
    <mergeCell ref="B20:B21"/>
    <mergeCell ref="B23:B24"/>
    <mergeCell ref="B25:B26"/>
    <mergeCell ref="B29:B30"/>
    <mergeCell ref="A4:A5"/>
    <mergeCell ref="A6:A7"/>
    <mergeCell ref="A25:A26"/>
    <mergeCell ref="A29:A30"/>
    <mergeCell ref="A11:A12"/>
    <mergeCell ref="A18:A19"/>
    <mergeCell ref="A20:A21"/>
    <mergeCell ref="A23:A24"/>
    <mergeCell ref="R4:R5"/>
    <mergeCell ref="S4:S5"/>
    <mergeCell ref="T4:T5"/>
    <mergeCell ref="M6:M7"/>
    <mergeCell ref="N6:N7"/>
    <mergeCell ref="O6:O7"/>
    <mergeCell ref="P6:P7"/>
    <mergeCell ref="Q6:Q7"/>
    <mergeCell ref="R6:R7"/>
    <mergeCell ref="S6:S7"/>
    <mergeCell ref="T6:T7"/>
    <mergeCell ref="M4:M5"/>
    <mergeCell ref="N4:N5"/>
    <mergeCell ref="O4:O5"/>
    <mergeCell ref="P4:P5"/>
    <mergeCell ref="Q4:Q5"/>
    <mergeCell ref="R11:R12"/>
    <mergeCell ref="S11:S12"/>
    <mergeCell ref="T11:T12"/>
    <mergeCell ref="M14:M15"/>
    <mergeCell ref="N14:N15"/>
    <mergeCell ref="O14:O15"/>
    <mergeCell ref="P14:P15"/>
    <mergeCell ref="Q14:Q15"/>
    <mergeCell ref="R14:R15"/>
    <mergeCell ref="S14:S15"/>
    <mergeCell ref="T14:T15"/>
    <mergeCell ref="M11:M12"/>
    <mergeCell ref="N11:N12"/>
    <mergeCell ref="O11:O12"/>
    <mergeCell ref="P11:P12"/>
    <mergeCell ref="Q11:Q12"/>
    <mergeCell ref="R18:R19"/>
    <mergeCell ref="S18:S19"/>
    <mergeCell ref="T18:T19"/>
    <mergeCell ref="M20:M21"/>
    <mergeCell ref="N20:N21"/>
    <mergeCell ref="O20:O21"/>
    <mergeCell ref="P20:P21"/>
    <mergeCell ref="Q20:Q21"/>
    <mergeCell ref="R20:R21"/>
    <mergeCell ref="S20:S21"/>
    <mergeCell ref="T20:T21"/>
    <mergeCell ref="M18:M19"/>
    <mergeCell ref="N18:N19"/>
    <mergeCell ref="O18:O19"/>
    <mergeCell ref="P18:P19"/>
    <mergeCell ref="Q18:Q19"/>
    <mergeCell ref="R23:R24"/>
    <mergeCell ref="S23:S24"/>
    <mergeCell ref="T23:T24"/>
    <mergeCell ref="M25:M26"/>
    <mergeCell ref="N25:N26"/>
    <mergeCell ref="O25:O26"/>
    <mergeCell ref="P25:P26"/>
    <mergeCell ref="Q25:Q26"/>
    <mergeCell ref="R25:R26"/>
    <mergeCell ref="S25:S26"/>
    <mergeCell ref="T25:T26"/>
    <mergeCell ref="M23:M24"/>
    <mergeCell ref="N23:N24"/>
    <mergeCell ref="O23:O24"/>
    <mergeCell ref="P23:P24"/>
    <mergeCell ref="Q23:Q24"/>
    <mergeCell ref="R29:R30"/>
    <mergeCell ref="S29:S30"/>
    <mergeCell ref="T29:T30"/>
    <mergeCell ref="M31:M34"/>
    <mergeCell ref="N31:N34"/>
    <mergeCell ref="O31:O34"/>
    <mergeCell ref="P31:P34"/>
    <mergeCell ref="Q31:Q34"/>
    <mergeCell ref="R31:R34"/>
    <mergeCell ref="S31:S34"/>
    <mergeCell ref="T31:T34"/>
    <mergeCell ref="M29:M30"/>
    <mergeCell ref="N29:N30"/>
    <mergeCell ref="O29:O30"/>
    <mergeCell ref="P29:P30"/>
    <mergeCell ref="Q29:Q30"/>
    <mergeCell ref="T37:T38"/>
    <mergeCell ref="A39:A40"/>
    <mergeCell ref="B39:B40"/>
    <mergeCell ref="Q39:Q40"/>
    <mergeCell ref="R39:R40"/>
    <mergeCell ref="S39:S40"/>
    <mergeCell ref="T39:T40"/>
    <mergeCell ref="A37:A38"/>
    <mergeCell ref="B37:B38"/>
    <mergeCell ref="Q37:Q38"/>
    <mergeCell ref="R37:R38"/>
    <mergeCell ref="S37:S38"/>
    <mergeCell ref="N37:N38"/>
    <mergeCell ref="O37:O38"/>
    <mergeCell ref="P37:P38"/>
    <mergeCell ref="M39:M40"/>
    <mergeCell ref="N39:N40"/>
    <mergeCell ref="O39:O40"/>
    <mergeCell ref="P39:P40"/>
    <mergeCell ref="M37:M38"/>
    <mergeCell ref="T44:T45"/>
    <mergeCell ref="A47:A48"/>
    <mergeCell ref="B47:B48"/>
    <mergeCell ref="Q47:Q48"/>
    <mergeCell ref="R47:R48"/>
    <mergeCell ref="S47:S48"/>
    <mergeCell ref="T47:T48"/>
    <mergeCell ref="A44:A45"/>
    <mergeCell ref="B44:B45"/>
    <mergeCell ref="Q44:Q45"/>
    <mergeCell ref="R44:R45"/>
    <mergeCell ref="S44:S45"/>
    <mergeCell ref="N44:N45"/>
    <mergeCell ref="O44:O45"/>
    <mergeCell ref="P44:P45"/>
    <mergeCell ref="M47:M48"/>
    <mergeCell ref="N47:N48"/>
    <mergeCell ref="O47:O48"/>
    <mergeCell ref="P47:P48"/>
    <mergeCell ref="M44:M45"/>
    <mergeCell ref="T51:T52"/>
    <mergeCell ref="A53:A54"/>
    <mergeCell ref="B53:B54"/>
    <mergeCell ref="Q53:Q54"/>
    <mergeCell ref="R53:R54"/>
    <mergeCell ref="S53:S54"/>
    <mergeCell ref="T53:T54"/>
    <mergeCell ref="A51:A52"/>
    <mergeCell ref="B51:B52"/>
    <mergeCell ref="Q51:Q52"/>
    <mergeCell ref="R51:R52"/>
    <mergeCell ref="S51:S52"/>
    <mergeCell ref="N51:N52"/>
    <mergeCell ref="O51:O52"/>
    <mergeCell ref="P51:P52"/>
    <mergeCell ref="M53:M54"/>
    <mergeCell ref="N53:N54"/>
    <mergeCell ref="O53:O54"/>
    <mergeCell ref="P53:P54"/>
    <mergeCell ref="M51:M52"/>
    <mergeCell ref="T56:T57"/>
    <mergeCell ref="A58:A59"/>
    <mergeCell ref="B58:B59"/>
    <mergeCell ref="Q58:Q59"/>
    <mergeCell ref="R58:R59"/>
    <mergeCell ref="S58:S59"/>
    <mergeCell ref="T58:T59"/>
    <mergeCell ref="A56:A57"/>
    <mergeCell ref="B56:B57"/>
    <mergeCell ref="Q56:Q57"/>
    <mergeCell ref="R56:R57"/>
    <mergeCell ref="S56:S57"/>
    <mergeCell ref="N56:N57"/>
    <mergeCell ref="O56:O57"/>
    <mergeCell ref="P56:P57"/>
    <mergeCell ref="M58:M59"/>
    <mergeCell ref="N58:N59"/>
    <mergeCell ref="O58:O59"/>
    <mergeCell ref="P58:P59"/>
    <mergeCell ref="M56:M57"/>
    <mergeCell ref="T62:T63"/>
    <mergeCell ref="A64:A67"/>
    <mergeCell ref="B64:B67"/>
    <mergeCell ref="Q64:Q67"/>
    <mergeCell ref="R64:R67"/>
    <mergeCell ref="S64:S67"/>
    <mergeCell ref="T64:T67"/>
    <mergeCell ref="A62:A63"/>
    <mergeCell ref="B62:B63"/>
    <mergeCell ref="Q62:Q63"/>
    <mergeCell ref="R62:R63"/>
    <mergeCell ref="S62:S63"/>
    <mergeCell ref="N62:N63"/>
    <mergeCell ref="O62:O63"/>
    <mergeCell ref="P62:P63"/>
    <mergeCell ref="M64:M67"/>
    <mergeCell ref="N64:N67"/>
    <mergeCell ref="O64:O67"/>
    <mergeCell ref="P64:P67"/>
    <mergeCell ref="M62:M63"/>
    <mergeCell ref="P70:P71"/>
    <mergeCell ref="Q70:Q71"/>
    <mergeCell ref="R70:R71"/>
    <mergeCell ref="S70:S71"/>
    <mergeCell ref="T70:T71"/>
    <mergeCell ref="A70:A71"/>
    <mergeCell ref="B70:B71"/>
    <mergeCell ref="M70:M71"/>
    <mergeCell ref="N70:N71"/>
    <mergeCell ref="O70:O71"/>
    <mergeCell ref="P72:P73"/>
    <mergeCell ref="Q72:Q73"/>
    <mergeCell ref="R72:R73"/>
    <mergeCell ref="S72:S73"/>
    <mergeCell ref="T72:T73"/>
    <mergeCell ref="A72:A73"/>
    <mergeCell ref="B72:B73"/>
    <mergeCell ref="M72:M73"/>
    <mergeCell ref="N72:N73"/>
    <mergeCell ref="O72:O73"/>
    <mergeCell ref="P77:P78"/>
    <mergeCell ref="Q77:Q78"/>
    <mergeCell ref="R77:R78"/>
    <mergeCell ref="S77:S78"/>
    <mergeCell ref="T77:T78"/>
    <mergeCell ref="A77:A78"/>
    <mergeCell ref="B77:B78"/>
    <mergeCell ref="M77:M78"/>
    <mergeCell ref="N77:N78"/>
    <mergeCell ref="O77:O78"/>
    <mergeCell ref="P80:P81"/>
    <mergeCell ref="Q80:Q81"/>
    <mergeCell ref="R80:R81"/>
    <mergeCell ref="S80:S81"/>
    <mergeCell ref="T80:T81"/>
    <mergeCell ref="A80:A81"/>
    <mergeCell ref="B80:B81"/>
    <mergeCell ref="M80:M81"/>
    <mergeCell ref="N80:N81"/>
    <mergeCell ref="O80:O81"/>
    <mergeCell ref="P84:P85"/>
    <mergeCell ref="Q84:Q85"/>
    <mergeCell ref="R84:R85"/>
    <mergeCell ref="S84:S85"/>
    <mergeCell ref="T84:T85"/>
    <mergeCell ref="A84:A85"/>
    <mergeCell ref="B84:B85"/>
    <mergeCell ref="M84:M85"/>
    <mergeCell ref="N84:N85"/>
    <mergeCell ref="O84:O85"/>
    <mergeCell ref="P86:P87"/>
    <mergeCell ref="Q86:Q87"/>
    <mergeCell ref="R86:R87"/>
    <mergeCell ref="S86:S87"/>
    <mergeCell ref="T86:T87"/>
    <mergeCell ref="A86:A87"/>
    <mergeCell ref="B86:B87"/>
    <mergeCell ref="M86:M87"/>
    <mergeCell ref="N86:N87"/>
    <mergeCell ref="O86:O87"/>
    <mergeCell ref="P89:P90"/>
    <mergeCell ref="Q89:Q90"/>
    <mergeCell ref="R89:R90"/>
    <mergeCell ref="S89:S90"/>
    <mergeCell ref="T89:T90"/>
    <mergeCell ref="A89:A90"/>
    <mergeCell ref="B89:B90"/>
    <mergeCell ref="M89:M90"/>
    <mergeCell ref="N89:N90"/>
    <mergeCell ref="O89:O90"/>
    <mergeCell ref="P91:P92"/>
    <mergeCell ref="Q91:Q92"/>
    <mergeCell ref="R91:R92"/>
    <mergeCell ref="S91:S92"/>
    <mergeCell ref="T91:T92"/>
    <mergeCell ref="A91:A92"/>
    <mergeCell ref="B91:B92"/>
    <mergeCell ref="M91:M92"/>
    <mergeCell ref="N91:N92"/>
    <mergeCell ref="O91:O92"/>
    <mergeCell ref="P95:P96"/>
    <mergeCell ref="Q95:Q96"/>
    <mergeCell ref="R95:R96"/>
    <mergeCell ref="S95:S96"/>
    <mergeCell ref="T95:T96"/>
    <mergeCell ref="A95:A96"/>
    <mergeCell ref="B95:B96"/>
    <mergeCell ref="M95:M96"/>
    <mergeCell ref="N95:N96"/>
    <mergeCell ref="O95:O96"/>
    <mergeCell ref="P97:P100"/>
    <mergeCell ref="Q97:Q100"/>
    <mergeCell ref="R97:R100"/>
    <mergeCell ref="S97:S100"/>
    <mergeCell ref="T97:T100"/>
    <mergeCell ref="A97:A100"/>
    <mergeCell ref="B97:B100"/>
    <mergeCell ref="M97:M100"/>
    <mergeCell ref="N97:N100"/>
    <mergeCell ref="O97:O100"/>
  </mergeCells>
  <conditionalFormatting sqref="C15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Universität Basel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Lin</dc:creator>
  <cp:lastModifiedBy>Lin Lin</cp:lastModifiedBy>
  <dcterms:created xsi:type="dcterms:W3CDTF">2018-06-06T12:40:02Z</dcterms:created>
  <dcterms:modified xsi:type="dcterms:W3CDTF">2019-05-21T07:10:36Z</dcterms:modified>
</cp:coreProperties>
</file>