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bo/Documents/Projects/nuclei-hashing/Nature communciations/revision/tables/"/>
    </mc:Choice>
  </mc:AlternateContent>
  <xr:revisionPtr revIDLastSave="0" documentId="13_ncr:1_{4AE8FBFA-7414-DE47-80E8-941D02C2DF04}" xr6:coauthVersionLast="36" xr6:coauthVersionMax="36" xr10:uidLastSave="{00000000-0000-0000-0000-000000000000}"/>
  <bookViews>
    <workbookView xWindow="0" yWindow="460" windowWidth="33600" windowHeight="18880" xr2:uid="{3D5689AF-DAFD-9142-AA01-8F3DBF12AC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  <c r="D6" i="1"/>
  <c r="E6" i="1"/>
</calcChain>
</file>

<file path=xl/sharedStrings.xml><?xml version="1.0" encoding="utf-8"?>
<sst xmlns="http://schemas.openxmlformats.org/spreadsheetml/2006/main" count="39" uniqueCount="39">
  <si>
    <t>Nuclei Type</t>
  </si>
  <si>
    <t>Singlet</t>
  </si>
  <si>
    <t>Total cost</t>
  </si>
  <si>
    <t>TotalSeq nuclei Hashtag</t>
  </si>
  <si>
    <t>HiSeq cost</t>
  </si>
  <si>
    <t>per lane</t>
  </si>
  <si>
    <t xml:space="preserve">10x </t>
  </si>
  <si>
    <t>per channel</t>
  </si>
  <si>
    <t>Cost per nucleus</t>
  </si>
  <si>
    <t>Total number of nuclei</t>
  </si>
  <si>
    <t>Multiplet</t>
  </si>
  <si>
    <t>Savings [%]</t>
  </si>
  <si>
    <t>500nuc/ul</t>
  </si>
  <si>
    <t>1500nuc/ul</t>
  </si>
  <si>
    <t>3000 nuc/ul</t>
  </si>
  <si>
    <t>4500 nuc/ul</t>
  </si>
  <si>
    <t>Nuclei loading concentrations</t>
  </si>
  <si>
    <t>per hashed sample (1ug)</t>
  </si>
  <si>
    <t>X</t>
  </si>
  <si>
    <t>Y</t>
  </si>
  <si>
    <t>Z</t>
  </si>
  <si>
    <t>Total cost non-hashed 500nuc/ul</t>
  </si>
  <si>
    <t>cost per nucleus non-hashed 500nuc/ul</t>
  </si>
  <si>
    <t>X+4/19*Y+8Z</t>
  </si>
  <si>
    <t>X+12/19*Y+8Z</t>
  </si>
  <si>
    <t>X+24/19*Y+8Z</t>
  </si>
  <si>
    <t>X+36/19*Y+8Z</t>
  </si>
  <si>
    <t>(X+36/19*Y+8Z)/16170</t>
  </si>
  <si>
    <t>(X+24/19*Y+8Z)/13578</t>
  </si>
  <si>
    <t>(X+12/19*Y+8Z)/9013</t>
  </si>
  <si>
    <t>(X+4/19*Y+8Z)/3276</t>
  </si>
  <si>
    <t>X+4/19*Y</t>
  </si>
  <si>
    <t>(X+4/19*Y)/3276</t>
  </si>
  <si>
    <t>(1-(X+4/19*Y+8Z)/(X+4/19*Y))*100</t>
  </si>
  <si>
    <t>(1-((X+12/19*Y+8Z)/9013)/((X+4/19*Y)/3276))*100</t>
  </si>
  <si>
    <t>(1-((X+24/19*Y+8Z)/13578)/((X+4/19*Y)/3276))*100</t>
  </si>
  <si>
    <t>(1-((X+36/19*Y+8Z)/16170)/((X+4/19*Y)/3276))*100</t>
  </si>
  <si>
    <t>Unassigned</t>
  </si>
  <si>
    <t>Note: Nuclei numbers shown above are before low-quality cluster removal.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</si>
</sst>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6" fontId="0" fillId="0" borderId="0" xfId="0" applyNumberFormat="1"/>
    <xf numFmtId="8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1" fillId="0" borderId="5" xfId="0" applyFont="1" applyBorder="1"/>
    <xf numFmtId="0" fontId="0" fillId="0" borderId="6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1" fontId="0" fillId="0" borderId="2" xfId="0" applyNumberFormat="1" applyBorder="1"/>
    <xf numFmtId="1" fontId="0" fillId="0" borderId="8" xfId="0" applyNumberFormat="1" applyBorder="1"/>
    <xf numFmtId="0" fontId="0" fillId="2" borderId="9" xfId="0" applyFill="1" applyBorder="1"/>
    <xf numFmtId="0" fontId="1" fillId="2" borderId="10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0" xfId="0" applyAlignment="1">
      <alignment horizontal="right"/>
    </xf>
    <xf numFmtId="8" fontId="0" fillId="0" borderId="0" xfId="0" applyNumberFormat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177B-1AE9-2C4F-8A2C-CD6357F2AF92}">
  <dimension ref="A1:I13"/>
  <sheetViews>
    <sheetView tabSelected="1" workbookViewId="0">
      <selection activeCell="B16" sqref="B16"/>
    </sheetView>
  </sheetViews>
  <sheetFormatPr baseColWidth="10" defaultRowHeight="16" x14ac:dyDescent="0.2"/>
  <cols>
    <col min="1" max="1" width="24.6640625" bestFit="1" customWidth="1"/>
    <col min="2" max="2" width="21.5" customWidth="1"/>
    <col min="3" max="3" width="28.33203125" customWidth="1"/>
    <col min="4" max="4" width="24.33203125" customWidth="1"/>
    <col min="5" max="5" width="25.83203125" customWidth="1"/>
    <col min="7" max="7" width="34" customWidth="1"/>
    <col min="8" max="8" width="19.33203125" customWidth="1"/>
  </cols>
  <sheetData>
    <row r="1" spans="1:9" x14ac:dyDescent="0.2">
      <c r="A1" s="9"/>
      <c r="B1" s="14"/>
      <c r="C1" s="15" t="s">
        <v>16</v>
      </c>
      <c r="D1" s="16"/>
      <c r="E1" s="17"/>
    </row>
    <row r="2" spans="1:9" x14ac:dyDescent="0.2">
      <c r="A2" s="7" t="s">
        <v>0</v>
      </c>
      <c r="B2" s="3" t="s">
        <v>12</v>
      </c>
      <c r="C2" s="3" t="s">
        <v>13</v>
      </c>
      <c r="D2" s="3" t="s">
        <v>14</v>
      </c>
      <c r="E2" s="6" t="s">
        <v>15</v>
      </c>
    </row>
    <row r="3" spans="1:9" x14ac:dyDescent="0.2">
      <c r="A3" s="8" t="s">
        <v>1</v>
      </c>
      <c r="B3" s="9">
        <v>3276</v>
      </c>
      <c r="C3" s="9">
        <v>9013</v>
      </c>
      <c r="D3" s="9">
        <v>13578</v>
      </c>
      <c r="E3" s="5">
        <v>16170</v>
      </c>
    </row>
    <row r="4" spans="1:9" x14ac:dyDescent="0.2">
      <c r="A4" s="8" t="s">
        <v>10</v>
      </c>
      <c r="B4" s="9">
        <v>242</v>
      </c>
      <c r="C4" s="9">
        <v>1805</v>
      </c>
      <c r="D4" s="9">
        <v>5428</v>
      </c>
      <c r="E4" s="5">
        <v>11130</v>
      </c>
      <c r="G4" t="s">
        <v>21</v>
      </c>
      <c r="H4" s="18" t="s">
        <v>31</v>
      </c>
    </row>
    <row r="5" spans="1:9" x14ac:dyDescent="0.2">
      <c r="A5" s="8" t="s">
        <v>37</v>
      </c>
      <c r="B5" s="9">
        <v>102</v>
      </c>
      <c r="C5" s="9">
        <v>212</v>
      </c>
      <c r="D5" s="9">
        <v>371</v>
      </c>
      <c r="E5" s="5">
        <v>792</v>
      </c>
      <c r="G5" t="s">
        <v>22</v>
      </c>
      <c r="H5" s="19" t="s">
        <v>32</v>
      </c>
    </row>
    <row r="6" spans="1:9" x14ac:dyDescent="0.2">
      <c r="A6" s="10" t="s">
        <v>9</v>
      </c>
      <c r="B6" s="3">
        <f>SUM(B3:B5)</f>
        <v>3620</v>
      </c>
      <c r="C6" s="3">
        <f>SUM(C3:C5)</f>
        <v>11030</v>
      </c>
      <c r="D6" s="3">
        <f>SUM(D3:D5)</f>
        <v>19377</v>
      </c>
      <c r="E6" s="6">
        <f>SUM(E3:E5)</f>
        <v>28092</v>
      </c>
    </row>
    <row r="7" spans="1:9" x14ac:dyDescent="0.2">
      <c r="A7" s="8"/>
      <c r="B7" s="9"/>
      <c r="C7" s="9"/>
      <c r="D7" s="9"/>
      <c r="E7" s="5"/>
    </row>
    <row r="8" spans="1:9" x14ac:dyDescent="0.2">
      <c r="A8" s="8" t="s">
        <v>2</v>
      </c>
      <c r="B8" s="18" t="s">
        <v>23</v>
      </c>
      <c r="C8" s="18" t="s">
        <v>24</v>
      </c>
      <c r="D8" s="18" t="s">
        <v>25</v>
      </c>
      <c r="E8" s="20" t="s">
        <v>26</v>
      </c>
      <c r="G8" t="s">
        <v>6</v>
      </c>
      <c r="H8" s="2" t="s">
        <v>18</v>
      </c>
      <c r="I8" t="s">
        <v>7</v>
      </c>
    </row>
    <row r="9" spans="1:9" x14ac:dyDescent="0.2">
      <c r="A9" s="8" t="s">
        <v>8</v>
      </c>
      <c r="B9" s="18" t="s">
        <v>30</v>
      </c>
      <c r="C9" s="18" t="s">
        <v>29</v>
      </c>
      <c r="D9" s="18" t="s">
        <v>28</v>
      </c>
      <c r="E9" s="20" t="s">
        <v>27</v>
      </c>
      <c r="G9" t="s">
        <v>4</v>
      </c>
      <c r="H9" s="1" t="s">
        <v>19</v>
      </c>
      <c r="I9" t="s">
        <v>5</v>
      </c>
    </row>
    <row r="10" spans="1:9" x14ac:dyDescent="0.2">
      <c r="A10" s="11" t="s">
        <v>11</v>
      </c>
      <c r="B10" s="4" t="s">
        <v>33</v>
      </c>
      <c r="C10" s="12" t="s">
        <v>34</v>
      </c>
      <c r="D10" s="12" t="s">
        <v>35</v>
      </c>
      <c r="E10" s="13" t="s">
        <v>36</v>
      </c>
      <c r="G10" t="s">
        <v>3</v>
      </c>
      <c r="H10" s="1" t="s">
        <v>20</v>
      </c>
      <c r="I10" t="s">
        <v>17</v>
      </c>
    </row>
    <row r="13" spans="1:9" x14ac:dyDescent="0.2">
      <c r="A1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2018-11-16T15:22:56Z</dcterms:created>
  <dcterms:modified xsi:type="dcterms:W3CDTF">2019-04-02T21:14:38Z</dcterms:modified>
</cp:coreProperties>
</file>