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keb\Documents\work documents\UCSD ZhangLab 2012-Present\RNA Seq\Project Folder - KPMP\Manuscript 1\"/>
    </mc:Choice>
  </mc:AlternateContent>
  <xr:revisionPtr revIDLastSave="0" documentId="8_{CB3F5736-C42D-46AE-A17F-83461CB1171A}" xr6:coauthVersionLast="43" xr6:coauthVersionMax="43" xr10:uidLastSave="{00000000-0000-0000-0000-000000000000}"/>
  <bookViews>
    <workbookView xWindow="-26910" yWindow="1170" windowWidth="25110" windowHeight="12825" xr2:uid="{71695010-1CE2-4A0A-94C1-4343AC6324AE}"/>
  </bookViews>
  <sheets>
    <sheet name="Supplementary Data 3" sheetId="1" r:id="rId1"/>
  </sheets>
  <definedNames>
    <definedName name="_xlnm._FilterDatabase" localSheetId="0" hidden="1">'Supplementary Data 3'!$B$5:$Q$50</definedName>
    <definedName name="Z_1DA1B56D_21DE_4215_B06B_AB2BAC3EBE1B_.wvu.FilterData" localSheetId="0" hidden="1">'Supplementary Data 3'!$B$5:$Q$50</definedName>
    <definedName name="Z_3AFD9257_DD25_4ABE_9CF0_4EF32A2D4881_.wvu.FilterData" localSheetId="0" hidden="1">'Supplementary Data 3'!$B$5:$Q$50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53" i="1" l="1"/>
  <c r="P53" i="1"/>
  <c r="O53" i="1"/>
  <c r="Q52" i="1"/>
  <c r="P52" i="1"/>
  <c r="O52" i="1"/>
</calcChain>
</file>

<file path=xl/sharedStrings.xml><?xml version="1.0" encoding="utf-8"?>
<sst xmlns="http://schemas.openxmlformats.org/spreadsheetml/2006/main" count="363" uniqueCount="107">
  <si>
    <r>
      <rPr>
        <b/>
        <sz val="11"/>
        <color rgb="FF000000"/>
        <rFont val="Calibri"/>
        <family val="2"/>
      </rPr>
      <t xml:space="preserve">Supplementary Data 3. </t>
    </r>
    <r>
      <rPr>
        <sz val="11"/>
        <color rgb="FF000000"/>
        <rFont val="Calibri"/>
        <family val="2"/>
      </rPr>
      <t>snDrop-seq experiment summary</t>
    </r>
  </si>
  <si>
    <t>Experiment</t>
  </si>
  <si>
    <t>Specimen ID</t>
  </si>
  <si>
    <t>Individual</t>
  </si>
  <si>
    <t>Tissue Treatment (Short)</t>
  </si>
  <si>
    <t>Tissue Collection (Short)</t>
  </si>
  <si>
    <t>Tissue Type</t>
  </si>
  <si>
    <t>Processing</t>
  </si>
  <si>
    <t># Nuclei Expected</t>
  </si>
  <si>
    <t>&gt;400UMI</t>
  </si>
  <si>
    <t>%MT</t>
  </si>
  <si>
    <t>Post QC (&gt;400 nonMT UMI; &gt;400 &lt;5000 Genes Detected)</t>
  </si>
  <si>
    <t>Further Analysis (Lib &gt; 50 FinalQC)</t>
  </si>
  <si>
    <t>Sample cumm</t>
  </si>
  <si>
    <t>Nuclei Yield/cumm</t>
  </si>
  <si>
    <t># Clusters &gt; 5 nuclei</t>
  </si>
  <si>
    <t>K1600543</t>
  </si>
  <si>
    <t>Frozen</t>
  </si>
  <si>
    <t>Nephrectomy</t>
  </si>
  <si>
    <t>Cortex</t>
  </si>
  <si>
    <t>Sorted</t>
  </si>
  <si>
    <t>Yes</t>
  </si>
  <si>
    <t>RNAlater</t>
  </si>
  <si>
    <t>20171016A</t>
  </si>
  <si>
    <t>K1700233</t>
  </si>
  <si>
    <t>Cryosection</t>
  </si>
  <si>
    <t>Cortex-Medulla</t>
  </si>
  <si>
    <t>Unsorted</t>
  </si>
  <si>
    <t>20171016B</t>
  </si>
  <si>
    <t>No</t>
  </si>
  <si>
    <t>-</t>
  </si>
  <si>
    <t>20171016C</t>
  </si>
  <si>
    <t>20171016D</t>
  </si>
  <si>
    <t>20171214E</t>
  </si>
  <si>
    <t>K1700578</t>
  </si>
  <si>
    <t>20171214C</t>
  </si>
  <si>
    <t>Trypsin-Collagenase</t>
  </si>
  <si>
    <t>20171214D</t>
  </si>
  <si>
    <t>20171214B</t>
  </si>
  <si>
    <t>K1700572</t>
  </si>
  <si>
    <t>20171214A</t>
  </si>
  <si>
    <t>Papian-Collagenase</t>
  </si>
  <si>
    <t>20180123C</t>
  </si>
  <si>
    <t>K1800017</t>
  </si>
  <si>
    <t>Cryosection-Wisc</t>
  </si>
  <si>
    <t>Medulla</t>
  </si>
  <si>
    <t>20180123D</t>
  </si>
  <si>
    <t>Cryosection-RNAlater</t>
  </si>
  <si>
    <t>20180123A</t>
  </si>
  <si>
    <t>K1800010</t>
  </si>
  <si>
    <t>20180123B</t>
  </si>
  <si>
    <t>K1800016</t>
  </si>
  <si>
    <t>20180131A</t>
  </si>
  <si>
    <t>K1700573</t>
  </si>
  <si>
    <t>20180131C</t>
  </si>
  <si>
    <t>K1700443</t>
  </si>
  <si>
    <t>Donor</t>
  </si>
  <si>
    <t>20180207E</t>
  </si>
  <si>
    <t>K1700442</t>
  </si>
  <si>
    <t>20180207F</t>
  </si>
  <si>
    <t>20180207H</t>
  </si>
  <si>
    <t>20180207G</t>
  </si>
  <si>
    <t>20180413A</t>
  </si>
  <si>
    <t>K1800105</t>
  </si>
  <si>
    <t>Cryosection-Methanol</t>
  </si>
  <si>
    <t>20180413B</t>
  </si>
  <si>
    <t>20180413C</t>
  </si>
  <si>
    <t>20180413D</t>
  </si>
  <si>
    <t>20180328A</t>
  </si>
  <si>
    <t>K1700234</t>
  </si>
  <si>
    <t>20180328B</t>
  </si>
  <si>
    <t>K1700432</t>
  </si>
  <si>
    <t>20180328C</t>
  </si>
  <si>
    <t>20180328D</t>
  </si>
  <si>
    <t>20180424A</t>
  </si>
  <si>
    <t>17-1606-3-M4</t>
  </si>
  <si>
    <t>17-1606</t>
  </si>
  <si>
    <t>20180424B</t>
  </si>
  <si>
    <t>17-1606-3-M2</t>
  </si>
  <si>
    <t>20180424C</t>
  </si>
  <si>
    <t>18-139-3-M2</t>
  </si>
  <si>
    <t>18-139</t>
  </si>
  <si>
    <t>20180424D</t>
  </si>
  <si>
    <t>K1700435</t>
  </si>
  <si>
    <t>20180430A</t>
  </si>
  <si>
    <t>18-162-3-M2</t>
  </si>
  <si>
    <t>18-162</t>
  </si>
  <si>
    <t>20180430B</t>
  </si>
  <si>
    <t>17-1606-4-M2</t>
  </si>
  <si>
    <t>20180430C</t>
  </si>
  <si>
    <t>18-342-3-M2</t>
  </si>
  <si>
    <t>18-342</t>
  </si>
  <si>
    <t>20180430D</t>
  </si>
  <si>
    <t>18-142-3-M2</t>
  </si>
  <si>
    <t>18-142</t>
  </si>
  <si>
    <t>20180430E</t>
  </si>
  <si>
    <t>18-312-3-M2</t>
  </si>
  <si>
    <t>18-312</t>
  </si>
  <si>
    <t>20180430F</t>
  </si>
  <si>
    <t>20180509A</t>
  </si>
  <si>
    <t>20180509B</t>
  </si>
  <si>
    <t>20180509C</t>
  </si>
  <si>
    <t>20180509E</t>
  </si>
  <si>
    <t>20180509F</t>
  </si>
  <si>
    <t>20180509D</t>
  </si>
  <si>
    <t>Average All:</t>
  </si>
  <si>
    <t>Average Analysed: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</si>
</sst>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8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7" fillId="2" borderId="0" xfId="0" applyNumberFormat="1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" fontId="5" fillId="0" borderId="0" xfId="0" applyNumberFormat="1" applyFont="1" applyAlignment="1">
      <alignment horizontal="center"/>
    </xf>
    <xf numFmtId="165" fontId="5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color rgb="FF008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2D10-A9D3-4C2E-85E1-76C9CBC2A2FF}">
  <dimension ref="B2:Q53"/>
  <sheetViews>
    <sheetView tabSelected="1" zoomScaleNormal="100" workbookViewId="0">
      <selection activeCell="B2" sqref="B2"/>
    </sheetView>
  </sheetViews>
  <sheetFormatPr defaultRowHeight="14.25" x14ac:dyDescent="0.45"/>
  <cols>
    <col min="2" max="2" width="13.6640625" customWidth="1"/>
    <col min="3" max="4" width="13.6640625" style="2" customWidth="1"/>
    <col min="5" max="5" width="22" style="2" customWidth="1"/>
    <col min="6" max="6" width="16.19921875" style="2" customWidth="1"/>
    <col min="7" max="7" width="16.1328125" style="2" customWidth="1"/>
    <col min="8" max="8" width="14.6640625" style="2" customWidth="1"/>
    <col min="9" max="9" width="10.86328125" style="2" customWidth="1"/>
    <col min="10" max="11" width="9.06640625" style="2"/>
    <col min="12" max="12" width="15.6640625" style="2" customWidth="1"/>
    <col min="13" max="13" width="15.6640625" customWidth="1"/>
    <col min="15" max="15" width="11.6640625" style="2" customWidth="1"/>
    <col min="16" max="16" width="11.19921875" style="2" customWidth="1"/>
    <col min="17" max="17" width="9.06640625" style="2"/>
  </cols>
  <sheetData>
    <row r="2" spans="2:17" x14ac:dyDescent="0.45">
      <c r="B2" s="1" t="s">
        <v>0</v>
      </c>
    </row>
    <row r="3" spans="2:17" x14ac:dyDescent="0.45">
      <c r="B3" s="1"/>
    </row>
    <row r="4" spans="2:17" ht="14.65" thickBot="1" x14ac:dyDescent="0.5"/>
    <row r="5" spans="2:17" ht="57.4" thickBot="1" x14ac:dyDescent="0.5"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5" t="s">
        <v>9</v>
      </c>
      <c r="K5" s="5" t="s">
        <v>10</v>
      </c>
      <c r="L5" s="6" t="s">
        <v>11</v>
      </c>
      <c r="M5" s="7" t="s">
        <v>12</v>
      </c>
      <c r="N5" s="8"/>
      <c r="O5" s="9" t="s">
        <v>13</v>
      </c>
      <c r="P5" s="5" t="s">
        <v>14</v>
      </c>
      <c r="Q5" s="10" t="s">
        <v>15</v>
      </c>
    </row>
    <row r="6" spans="2:17" x14ac:dyDescent="0.45">
      <c r="B6" s="11">
        <v>20161121</v>
      </c>
      <c r="C6" s="2" t="s">
        <v>16</v>
      </c>
      <c r="D6" s="2">
        <v>3351</v>
      </c>
      <c r="E6" s="2" t="s">
        <v>17</v>
      </c>
      <c r="F6" s="2" t="s">
        <v>18</v>
      </c>
      <c r="G6" s="2" t="s">
        <v>19</v>
      </c>
      <c r="H6" s="2" t="s">
        <v>20</v>
      </c>
      <c r="I6" s="2">
        <v>2000</v>
      </c>
      <c r="J6" s="2">
        <v>190</v>
      </c>
      <c r="K6" s="12">
        <v>0.31160200792518372</v>
      </c>
      <c r="L6" s="2">
        <v>105</v>
      </c>
      <c r="M6" s="2" t="s">
        <v>21</v>
      </c>
      <c r="O6" s="13"/>
      <c r="P6" s="13"/>
      <c r="Q6" s="14">
        <v>1</v>
      </c>
    </row>
    <row r="7" spans="2:17" x14ac:dyDescent="0.45">
      <c r="B7" s="15">
        <v>20161122</v>
      </c>
      <c r="C7" s="16" t="s">
        <v>16</v>
      </c>
      <c r="D7" s="16">
        <v>3351</v>
      </c>
      <c r="E7" s="16" t="s">
        <v>22</v>
      </c>
      <c r="F7" s="16" t="s">
        <v>18</v>
      </c>
      <c r="G7" s="16" t="s">
        <v>19</v>
      </c>
      <c r="H7" s="16" t="s">
        <v>20</v>
      </c>
      <c r="I7" s="16">
        <v>2000</v>
      </c>
      <c r="J7" s="16">
        <v>198</v>
      </c>
      <c r="K7" s="17">
        <v>0.42894453467549543</v>
      </c>
      <c r="L7" s="16">
        <v>90</v>
      </c>
      <c r="M7" s="16" t="s">
        <v>21</v>
      </c>
      <c r="O7" s="18"/>
      <c r="P7" s="18"/>
      <c r="Q7" s="19">
        <v>2</v>
      </c>
    </row>
    <row r="8" spans="2:17" x14ac:dyDescent="0.45">
      <c r="B8" s="11" t="s">
        <v>23</v>
      </c>
      <c r="C8" s="2" t="s">
        <v>24</v>
      </c>
      <c r="D8" s="2">
        <v>3395</v>
      </c>
      <c r="E8" s="2" t="s">
        <v>25</v>
      </c>
      <c r="F8" s="2" t="s">
        <v>18</v>
      </c>
      <c r="G8" s="2" t="s">
        <v>26</v>
      </c>
      <c r="H8" s="2" t="s">
        <v>27</v>
      </c>
      <c r="I8" s="2">
        <v>2000</v>
      </c>
      <c r="J8" s="2">
        <v>2720</v>
      </c>
      <c r="K8" s="12">
        <v>16.835468568637648</v>
      </c>
      <c r="L8" s="2">
        <v>1354</v>
      </c>
      <c r="M8" s="2" t="s">
        <v>21</v>
      </c>
      <c r="O8" s="13"/>
      <c r="P8" s="13"/>
      <c r="Q8" s="14">
        <v>15</v>
      </c>
    </row>
    <row r="9" spans="2:17" x14ac:dyDescent="0.45">
      <c r="B9" s="15" t="s">
        <v>28</v>
      </c>
      <c r="C9" s="16" t="s">
        <v>24</v>
      </c>
      <c r="D9" s="16">
        <v>3395</v>
      </c>
      <c r="E9" s="16" t="s">
        <v>25</v>
      </c>
      <c r="F9" s="16" t="s">
        <v>18</v>
      </c>
      <c r="G9" s="16" t="s">
        <v>26</v>
      </c>
      <c r="H9" s="16" t="s">
        <v>20</v>
      </c>
      <c r="I9" s="16">
        <v>2000</v>
      </c>
      <c r="J9" s="16">
        <v>167</v>
      </c>
      <c r="K9" s="17">
        <v>4.9843660545206321</v>
      </c>
      <c r="L9" s="16">
        <v>90</v>
      </c>
      <c r="M9" s="16" t="s">
        <v>29</v>
      </c>
      <c r="O9" s="18"/>
      <c r="P9" s="18"/>
      <c r="Q9" s="18" t="s">
        <v>30</v>
      </c>
    </row>
    <row r="10" spans="2:17" x14ac:dyDescent="0.45">
      <c r="B10" s="11" t="s">
        <v>31</v>
      </c>
      <c r="C10" s="2" t="s">
        <v>24</v>
      </c>
      <c r="D10" s="2">
        <v>3395</v>
      </c>
      <c r="E10" s="2" t="s">
        <v>22</v>
      </c>
      <c r="F10" s="2" t="s">
        <v>18</v>
      </c>
      <c r="G10" s="2" t="s">
        <v>26</v>
      </c>
      <c r="H10" s="2" t="s">
        <v>27</v>
      </c>
      <c r="I10" s="2">
        <v>2000</v>
      </c>
      <c r="J10" s="2">
        <v>600</v>
      </c>
      <c r="K10" s="12">
        <v>4.7211630445034292</v>
      </c>
      <c r="L10" s="2">
        <v>383</v>
      </c>
      <c r="M10" s="2" t="s">
        <v>21</v>
      </c>
      <c r="O10" s="13"/>
      <c r="P10" s="13"/>
      <c r="Q10" s="14">
        <v>6</v>
      </c>
    </row>
    <row r="11" spans="2:17" x14ac:dyDescent="0.45">
      <c r="B11" s="15" t="s">
        <v>32</v>
      </c>
      <c r="C11" s="16" t="s">
        <v>24</v>
      </c>
      <c r="D11" s="16">
        <v>3395</v>
      </c>
      <c r="E11" s="16" t="s">
        <v>22</v>
      </c>
      <c r="F11" s="16" t="s">
        <v>18</v>
      </c>
      <c r="G11" s="16" t="s">
        <v>26</v>
      </c>
      <c r="H11" s="16" t="s">
        <v>20</v>
      </c>
      <c r="I11" s="16">
        <v>2000</v>
      </c>
      <c r="J11" s="16">
        <v>58</v>
      </c>
      <c r="K11" s="17">
        <v>1.3067141531438891</v>
      </c>
      <c r="L11" s="16">
        <v>20</v>
      </c>
      <c r="M11" s="16" t="s">
        <v>29</v>
      </c>
      <c r="O11" s="18"/>
      <c r="P11" s="18"/>
      <c r="Q11" s="18" t="s">
        <v>30</v>
      </c>
    </row>
    <row r="12" spans="2:17" x14ac:dyDescent="0.45">
      <c r="B12" s="11" t="s">
        <v>33</v>
      </c>
      <c r="C12" s="2" t="s">
        <v>34</v>
      </c>
      <c r="D12" s="2">
        <v>3432</v>
      </c>
      <c r="E12" s="2" t="s">
        <v>22</v>
      </c>
      <c r="F12" s="2" t="s">
        <v>18</v>
      </c>
      <c r="G12" s="2" t="s">
        <v>19</v>
      </c>
      <c r="H12" s="2" t="s">
        <v>27</v>
      </c>
      <c r="I12" s="2">
        <v>2000</v>
      </c>
      <c r="J12" s="2">
        <v>2</v>
      </c>
      <c r="K12" s="12">
        <v>0.8</v>
      </c>
      <c r="L12" s="2">
        <v>0</v>
      </c>
      <c r="M12" s="2" t="s">
        <v>29</v>
      </c>
      <c r="O12" s="13"/>
      <c r="P12" s="13"/>
      <c r="Q12" s="13" t="s">
        <v>30</v>
      </c>
    </row>
    <row r="13" spans="2:17" x14ac:dyDescent="0.45">
      <c r="B13" s="15" t="s">
        <v>35</v>
      </c>
      <c r="C13" s="16" t="s">
        <v>34</v>
      </c>
      <c r="D13" s="16">
        <v>3432</v>
      </c>
      <c r="E13" s="16" t="s">
        <v>36</v>
      </c>
      <c r="F13" s="16" t="s">
        <v>18</v>
      </c>
      <c r="G13" s="16" t="s">
        <v>19</v>
      </c>
      <c r="H13" s="16" t="s">
        <v>27</v>
      </c>
      <c r="I13" s="16">
        <v>2000</v>
      </c>
      <c r="J13" s="16">
        <v>84</v>
      </c>
      <c r="K13" s="17">
        <v>13.498377139947815</v>
      </c>
      <c r="L13" s="16">
        <v>36</v>
      </c>
      <c r="M13" s="16" t="s">
        <v>29</v>
      </c>
      <c r="O13" s="18"/>
      <c r="P13" s="18"/>
      <c r="Q13" s="18" t="s">
        <v>30</v>
      </c>
    </row>
    <row r="14" spans="2:17" x14ac:dyDescent="0.45">
      <c r="B14" s="11" t="s">
        <v>37</v>
      </c>
      <c r="C14" s="2" t="s">
        <v>34</v>
      </c>
      <c r="D14" s="2">
        <v>3432</v>
      </c>
      <c r="E14" s="2" t="s">
        <v>36</v>
      </c>
      <c r="F14" s="2" t="s">
        <v>18</v>
      </c>
      <c r="G14" s="2" t="s">
        <v>19</v>
      </c>
      <c r="H14" s="2" t="s">
        <v>27</v>
      </c>
      <c r="I14" s="2">
        <v>1900</v>
      </c>
      <c r="J14" s="2">
        <v>3534</v>
      </c>
      <c r="K14" s="12">
        <v>25.120744291409068</v>
      </c>
      <c r="L14" s="2">
        <v>1273</v>
      </c>
      <c r="M14" s="2" t="s">
        <v>21</v>
      </c>
      <c r="O14" s="13"/>
      <c r="P14" s="13"/>
      <c r="Q14" s="14">
        <v>20</v>
      </c>
    </row>
    <row r="15" spans="2:17" x14ac:dyDescent="0.45">
      <c r="B15" s="15" t="s">
        <v>38</v>
      </c>
      <c r="C15" s="16" t="s">
        <v>39</v>
      </c>
      <c r="D15" s="16">
        <v>3431</v>
      </c>
      <c r="E15" s="16" t="s">
        <v>22</v>
      </c>
      <c r="F15" s="16" t="s">
        <v>18</v>
      </c>
      <c r="G15" s="16" t="s">
        <v>19</v>
      </c>
      <c r="H15" s="16" t="s">
        <v>27</v>
      </c>
      <c r="I15" s="16">
        <v>2000</v>
      </c>
      <c r="J15" s="16">
        <v>1</v>
      </c>
      <c r="K15" s="17">
        <v>0</v>
      </c>
      <c r="L15" s="16">
        <v>1</v>
      </c>
      <c r="M15" s="16" t="s">
        <v>29</v>
      </c>
      <c r="O15" s="18"/>
      <c r="P15" s="18"/>
      <c r="Q15" s="18" t="s">
        <v>30</v>
      </c>
    </row>
    <row r="16" spans="2:17" x14ac:dyDescent="0.45">
      <c r="B16" s="11" t="s">
        <v>40</v>
      </c>
      <c r="C16" s="2" t="s">
        <v>39</v>
      </c>
      <c r="D16" s="2">
        <v>3431</v>
      </c>
      <c r="E16" s="2" t="s">
        <v>41</v>
      </c>
      <c r="F16" s="2" t="s">
        <v>18</v>
      </c>
      <c r="G16" s="2" t="s">
        <v>19</v>
      </c>
      <c r="H16" s="2" t="s">
        <v>27</v>
      </c>
      <c r="I16" s="2">
        <v>410</v>
      </c>
      <c r="J16" s="2">
        <v>952</v>
      </c>
      <c r="K16" s="12">
        <v>3.0945499032597046</v>
      </c>
      <c r="L16" s="2">
        <v>832</v>
      </c>
      <c r="M16" s="2" t="s">
        <v>21</v>
      </c>
      <c r="O16" s="13"/>
      <c r="P16" s="13"/>
      <c r="Q16" s="14">
        <v>15</v>
      </c>
    </row>
    <row r="17" spans="2:17" x14ac:dyDescent="0.45">
      <c r="B17" s="15" t="s">
        <v>42</v>
      </c>
      <c r="C17" s="16" t="s">
        <v>43</v>
      </c>
      <c r="D17" s="16">
        <v>3435</v>
      </c>
      <c r="E17" s="16" t="s">
        <v>44</v>
      </c>
      <c r="F17" s="16" t="s">
        <v>18</v>
      </c>
      <c r="G17" s="16" t="s">
        <v>45</v>
      </c>
      <c r="H17" s="16" t="s">
        <v>27</v>
      </c>
      <c r="I17" s="16">
        <v>1200</v>
      </c>
      <c r="J17" s="16">
        <v>619</v>
      </c>
      <c r="K17" s="17">
        <v>27.914312553605708</v>
      </c>
      <c r="L17" s="16">
        <v>370</v>
      </c>
      <c r="M17" s="16" t="s">
        <v>21</v>
      </c>
      <c r="O17" s="18"/>
      <c r="P17" s="18"/>
      <c r="Q17" s="19">
        <v>8</v>
      </c>
    </row>
    <row r="18" spans="2:17" x14ac:dyDescent="0.45">
      <c r="B18" s="11" t="s">
        <v>46</v>
      </c>
      <c r="C18" s="2" t="s">
        <v>43</v>
      </c>
      <c r="D18" s="2">
        <v>3435</v>
      </c>
      <c r="E18" s="2" t="s">
        <v>47</v>
      </c>
      <c r="F18" s="2" t="s">
        <v>18</v>
      </c>
      <c r="G18" s="2" t="s">
        <v>45</v>
      </c>
      <c r="H18" s="2" t="s">
        <v>27</v>
      </c>
      <c r="I18" s="2">
        <v>2000</v>
      </c>
      <c r="J18" s="2">
        <v>433</v>
      </c>
      <c r="K18" s="12">
        <v>3.165835276256574</v>
      </c>
      <c r="L18" s="2">
        <v>385</v>
      </c>
      <c r="M18" s="2" t="s">
        <v>21</v>
      </c>
      <c r="O18" s="13"/>
      <c r="P18" s="13"/>
      <c r="Q18" s="14">
        <v>11</v>
      </c>
    </row>
    <row r="19" spans="2:17" x14ac:dyDescent="0.45">
      <c r="B19" s="15" t="s">
        <v>48</v>
      </c>
      <c r="C19" s="16" t="s">
        <v>49</v>
      </c>
      <c r="D19" s="16">
        <v>3434</v>
      </c>
      <c r="E19" s="16" t="s">
        <v>41</v>
      </c>
      <c r="F19" s="16" t="s">
        <v>18</v>
      </c>
      <c r="G19" s="16" t="s">
        <v>19</v>
      </c>
      <c r="H19" s="16" t="s">
        <v>27</v>
      </c>
      <c r="I19" s="16">
        <v>570</v>
      </c>
      <c r="J19" s="16">
        <v>477</v>
      </c>
      <c r="K19" s="17">
        <v>1.987733011250941</v>
      </c>
      <c r="L19" s="16">
        <v>363</v>
      </c>
      <c r="M19" s="16" t="s">
        <v>21</v>
      </c>
      <c r="O19" s="18"/>
      <c r="P19" s="18"/>
      <c r="Q19" s="19">
        <v>10</v>
      </c>
    </row>
    <row r="20" spans="2:17" x14ac:dyDescent="0.45">
      <c r="B20" s="11" t="s">
        <v>50</v>
      </c>
      <c r="C20" s="2" t="s">
        <v>51</v>
      </c>
      <c r="D20" s="2">
        <v>3435</v>
      </c>
      <c r="E20" s="2" t="s">
        <v>41</v>
      </c>
      <c r="F20" s="2" t="s">
        <v>18</v>
      </c>
      <c r="G20" s="2" t="s">
        <v>45</v>
      </c>
      <c r="H20" s="2" t="s">
        <v>27</v>
      </c>
      <c r="I20" s="2">
        <v>1000</v>
      </c>
      <c r="J20" s="2">
        <v>304</v>
      </c>
      <c r="K20" s="12">
        <v>6.053466796875</v>
      </c>
      <c r="L20" s="2">
        <v>231</v>
      </c>
      <c r="M20" s="2" t="s">
        <v>21</v>
      </c>
      <c r="O20" s="13"/>
      <c r="P20" s="13"/>
      <c r="Q20" s="14">
        <v>10</v>
      </c>
    </row>
    <row r="21" spans="2:17" x14ac:dyDescent="0.45">
      <c r="B21" s="15" t="s">
        <v>52</v>
      </c>
      <c r="C21" s="16" t="s">
        <v>53</v>
      </c>
      <c r="D21" s="16">
        <v>3431</v>
      </c>
      <c r="E21" s="16" t="s">
        <v>25</v>
      </c>
      <c r="F21" s="16" t="s">
        <v>18</v>
      </c>
      <c r="G21" s="16" t="s">
        <v>45</v>
      </c>
      <c r="H21" s="16" t="s">
        <v>27</v>
      </c>
      <c r="I21" s="16">
        <v>920</v>
      </c>
      <c r="J21" s="16">
        <v>1507</v>
      </c>
      <c r="K21" s="17">
        <v>24.727277186715764</v>
      </c>
      <c r="L21" s="16">
        <v>939</v>
      </c>
      <c r="M21" s="16" t="s">
        <v>21</v>
      </c>
      <c r="O21" s="20">
        <v>0.2</v>
      </c>
      <c r="P21" s="21">
        <v>460000</v>
      </c>
      <c r="Q21" s="22">
        <v>10</v>
      </c>
    </row>
    <row r="22" spans="2:17" x14ac:dyDescent="0.45">
      <c r="B22" s="11" t="s">
        <v>54</v>
      </c>
      <c r="C22" s="2" t="s">
        <v>55</v>
      </c>
      <c r="D22" s="2">
        <v>3414</v>
      </c>
      <c r="E22" s="2" t="s">
        <v>25</v>
      </c>
      <c r="F22" s="2" t="s">
        <v>56</v>
      </c>
      <c r="G22" s="2" t="s">
        <v>45</v>
      </c>
      <c r="H22" s="2" t="s">
        <v>27</v>
      </c>
      <c r="I22" s="2">
        <v>2000</v>
      </c>
      <c r="J22" s="2">
        <v>2594</v>
      </c>
      <c r="K22" s="12">
        <v>13.310887901112828</v>
      </c>
      <c r="L22" s="2">
        <v>1752</v>
      </c>
      <c r="M22" s="2" t="s">
        <v>21</v>
      </c>
      <c r="O22" s="23">
        <v>2.4</v>
      </c>
      <c r="P22" s="24">
        <v>104167</v>
      </c>
      <c r="Q22" s="25">
        <v>12</v>
      </c>
    </row>
    <row r="23" spans="2:17" x14ac:dyDescent="0.45">
      <c r="B23" s="15" t="s">
        <v>57</v>
      </c>
      <c r="C23" s="16" t="s">
        <v>58</v>
      </c>
      <c r="D23" s="16">
        <v>3414</v>
      </c>
      <c r="E23" s="16" t="s">
        <v>44</v>
      </c>
      <c r="F23" s="16" t="s">
        <v>56</v>
      </c>
      <c r="G23" s="16" t="s">
        <v>19</v>
      </c>
      <c r="H23" s="16" t="s">
        <v>27</v>
      </c>
      <c r="I23" s="16">
        <v>2000</v>
      </c>
      <c r="J23" s="16">
        <v>15</v>
      </c>
      <c r="K23" s="17">
        <v>12.362152624614026</v>
      </c>
      <c r="L23" s="16">
        <v>5</v>
      </c>
      <c r="M23" s="16" t="s">
        <v>29</v>
      </c>
      <c r="O23" s="26">
        <v>7.2</v>
      </c>
      <c r="P23" s="27">
        <v>134444</v>
      </c>
      <c r="Q23" s="28" t="s">
        <v>30</v>
      </c>
    </row>
    <row r="24" spans="2:17" x14ac:dyDescent="0.45">
      <c r="B24" s="11" t="s">
        <v>59</v>
      </c>
      <c r="C24" s="2" t="s">
        <v>55</v>
      </c>
      <c r="D24" s="2">
        <v>3414</v>
      </c>
      <c r="E24" s="2" t="s">
        <v>44</v>
      </c>
      <c r="F24" s="2" t="s">
        <v>56</v>
      </c>
      <c r="G24" s="2" t="s">
        <v>45</v>
      </c>
      <c r="H24" s="2" t="s">
        <v>27</v>
      </c>
      <c r="I24" s="2">
        <v>2000</v>
      </c>
      <c r="J24" s="2">
        <v>2750</v>
      </c>
      <c r="K24" s="12">
        <v>11.406000529506091</v>
      </c>
      <c r="L24" s="2">
        <v>2037</v>
      </c>
      <c r="M24" s="2" t="s">
        <v>21</v>
      </c>
      <c r="O24" s="23">
        <v>8.8000000000000007</v>
      </c>
      <c r="P24" s="24">
        <v>78977</v>
      </c>
      <c r="Q24" s="25">
        <v>16</v>
      </c>
    </row>
    <row r="25" spans="2:17" x14ac:dyDescent="0.45">
      <c r="B25" s="15" t="s">
        <v>60</v>
      </c>
      <c r="C25" s="16" t="s">
        <v>58</v>
      </c>
      <c r="D25" s="16">
        <v>3414</v>
      </c>
      <c r="E25" s="16" t="s">
        <v>47</v>
      </c>
      <c r="F25" s="16" t="s">
        <v>56</v>
      </c>
      <c r="G25" s="16" t="s">
        <v>19</v>
      </c>
      <c r="H25" s="16" t="s">
        <v>27</v>
      </c>
      <c r="I25" s="16">
        <v>1560</v>
      </c>
      <c r="J25" s="16">
        <v>1172</v>
      </c>
      <c r="K25" s="17">
        <v>19.784950364854907</v>
      </c>
      <c r="L25" s="16">
        <v>603</v>
      </c>
      <c r="M25" s="16" t="s">
        <v>21</v>
      </c>
      <c r="O25" s="20">
        <v>6</v>
      </c>
      <c r="P25" s="21">
        <v>26000</v>
      </c>
      <c r="Q25" s="22">
        <v>20</v>
      </c>
    </row>
    <row r="26" spans="2:17" x14ac:dyDescent="0.45">
      <c r="B26" s="11" t="s">
        <v>61</v>
      </c>
      <c r="C26" s="2" t="s">
        <v>55</v>
      </c>
      <c r="D26" s="2">
        <v>3414</v>
      </c>
      <c r="E26" s="2" t="s">
        <v>47</v>
      </c>
      <c r="F26" s="2" t="s">
        <v>56</v>
      </c>
      <c r="G26" s="2" t="s">
        <v>45</v>
      </c>
      <c r="H26" s="2" t="s">
        <v>27</v>
      </c>
      <c r="I26" s="2">
        <v>1850</v>
      </c>
      <c r="J26" s="2">
        <v>3988</v>
      </c>
      <c r="K26" s="12">
        <v>5.6450630320828177</v>
      </c>
      <c r="L26" s="2">
        <v>3856</v>
      </c>
      <c r="M26" s="2" t="s">
        <v>21</v>
      </c>
      <c r="O26" s="23">
        <v>6</v>
      </c>
      <c r="P26" s="24">
        <v>30833</v>
      </c>
      <c r="Q26" s="25">
        <v>16</v>
      </c>
    </row>
    <row r="27" spans="2:17" x14ac:dyDescent="0.45">
      <c r="B27" s="15" t="s">
        <v>62</v>
      </c>
      <c r="C27" s="16" t="s">
        <v>63</v>
      </c>
      <c r="D27" s="16">
        <v>3444</v>
      </c>
      <c r="E27" s="16" t="s">
        <v>64</v>
      </c>
      <c r="F27" s="16" t="s">
        <v>18</v>
      </c>
      <c r="G27" s="16" t="s">
        <v>19</v>
      </c>
      <c r="H27" s="16" t="s">
        <v>27</v>
      </c>
      <c r="I27" s="16">
        <v>2000</v>
      </c>
      <c r="J27" s="16">
        <v>288</v>
      </c>
      <c r="K27" s="17">
        <v>78.905804567233147</v>
      </c>
      <c r="L27" s="16">
        <v>18</v>
      </c>
      <c r="M27" s="16" t="s">
        <v>29</v>
      </c>
      <c r="O27" s="26">
        <v>4.2</v>
      </c>
      <c r="P27" s="27">
        <v>178333</v>
      </c>
      <c r="Q27" s="28" t="s">
        <v>30</v>
      </c>
    </row>
    <row r="28" spans="2:17" x14ac:dyDescent="0.45">
      <c r="B28" s="11" t="s">
        <v>65</v>
      </c>
      <c r="C28" s="2" t="s">
        <v>63</v>
      </c>
      <c r="D28" s="2">
        <v>3444</v>
      </c>
      <c r="E28" s="2" t="s">
        <v>47</v>
      </c>
      <c r="F28" s="2" t="s">
        <v>18</v>
      </c>
      <c r="G28" s="2" t="s">
        <v>19</v>
      </c>
      <c r="H28" s="2" t="s">
        <v>27</v>
      </c>
      <c r="I28" s="2">
        <v>2000</v>
      </c>
      <c r="J28" s="2">
        <v>348</v>
      </c>
      <c r="K28" s="12">
        <v>45.134661414651617</v>
      </c>
      <c r="L28" s="2">
        <v>79</v>
      </c>
      <c r="M28" s="2" t="s">
        <v>21</v>
      </c>
      <c r="O28" s="23">
        <v>4.2</v>
      </c>
      <c r="P28" s="24">
        <v>103333</v>
      </c>
      <c r="Q28" s="25">
        <v>2</v>
      </c>
    </row>
    <row r="29" spans="2:17" x14ac:dyDescent="0.45">
      <c r="B29" s="15" t="s">
        <v>66</v>
      </c>
      <c r="C29" s="16" t="s">
        <v>63</v>
      </c>
      <c r="D29" s="16">
        <v>3444</v>
      </c>
      <c r="E29" s="16" t="s">
        <v>25</v>
      </c>
      <c r="F29" s="16" t="s">
        <v>18</v>
      </c>
      <c r="G29" s="16" t="s">
        <v>19</v>
      </c>
      <c r="H29" s="16" t="s">
        <v>27</v>
      </c>
      <c r="I29" s="16">
        <v>2000</v>
      </c>
      <c r="J29" s="16">
        <v>425</v>
      </c>
      <c r="K29" s="17">
        <v>57.223976324917182</v>
      </c>
      <c r="L29" s="16">
        <v>78</v>
      </c>
      <c r="M29" s="16" t="s">
        <v>29</v>
      </c>
      <c r="O29" s="26">
        <v>2.8</v>
      </c>
      <c r="P29" s="27">
        <v>256429</v>
      </c>
      <c r="Q29" s="28" t="s">
        <v>30</v>
      </c>
    </row>
    <row r="30" spans="2:17" x14ac:dyDescent="0.45">
      <c r="B30" s="11" t="s">
        <v>67</v>
      </c>
      <c r="C30" s="2" t="s">
        <v>34</v>
      </c>
      <c r="D30" s="2">
        <v>3432</v>
      </c>
      <c r="E30" s="2" t="s">
        <v>25</v>
      </c>
      <c r="F30" s="2" t="s">
        <v>18</v>
      </c>
      <c r="G30" s="2" t="s">
        <v>19</v>
      </c>
      <c r="H30" s="2" t="s">
        <v>27</v>
      </c>
      <c r="I30" s="2">
        <v>2000</v>
      </c>
      <c r="J30" s="2">
        <v>188</v>
      </c>
      <c r="K30" s="12">
        <v>63.445824560047903</v>
      </c>
      <c r="L30" s="2">
        <v>4</v>
      </c>
      <c r="M30" s="2" t="s">
        <v>29</v>
      </c>
      <c r="O30" s="29">
        <v>3.36</v>
      </c>
      <c r="P30" s="30">
        <v>156250</v>
      </c>
      <c r="Q30" s="31" t="s">
        <v>30</v>
      </c>
    </row>
    <row r="31" spans="2:17" x14ac:dyDescent="0.45">
      <c r="B31" s="15" t="s">
        <v>68</v>
      </c>
      <c r="C31" s="16" t="s">
        <v>69</v>
      </c>
      <c r="D31" s="16">
        <v>3395</v>
      </c>
      <c r="E31" s="16" t="s">
        <v>47</v>
      </c>
      <c r="F31" s="16" t="s">
        <v>18</v>
      </c>
      <c r="G31" s="16" t="s">
        <v>26</v>
      </c>
      <c r="H31" s="16" t="s">
        <v>27</v>
      </c>
      <c r="I31" s="16">
        <v>2000</v>
      </c>
      <c r="J31" s="16">
        <v>642</v>
      </c>
      <c r="K31" s="17">
        <v>9.2545530344996951</v>
      </c>
      <c r="L31" s="16">
        <v>335</v>
      </c>
      <c r="M31" s="16" t="s">
        <v>21</v>
      </c>
      <c r="O31" s="20">
        <v>17</v>
      </c>
      <c r="P31" s="21">
        <v>23647</v>
      </c>
      <c r="Q31" s="22">
        <v>10</v>
      </c>
    </row>
    <row r="32" spans="2:17" x14ac:dyDescent="0.45">
      <c r="B32" s="11" t="s">
        <v>70</v>
      </c>
      <c r="C32" s="2" t="s">
        <v>71</v>
      </c>
      <c r="D32" s="2">
        <v>3411</v>
      </c>
      <c r="E32" s="2" t="s">
        <v>47</v>
      </c>
      <c r="F32" s="2" t="s">
        <v>18</v>
      </c>
      <c r="G32" s="2" t="s">
        <v>19</v>
      </c>
      <c r="H32" s="2" t="s">
        <v>27</v>
      </c>
      <c r="I32" s="2">
        <v>1130</v>
      </c>
      <c r="J32" s="2">
        <v>540</v>
      </c>
      <c r="K32" s="12">
        <v>5.8015149044825369</v>
      </c>
      <c r="L32" s="2">
        <v>353</v>
      </c>
      <c r="M32" s="2" t="s">
        <v>21</v>
      </c>
      <c r="O32" s="23">
        <v>1.68</v>
      </c>
      <c r="P32" s="24">
        <v>67262</v>
      </c>
      <c r="Q32" s="25">
        <v>8</v>
      </c>
    </row>
    <row r="33" spans="2:17" x14ac:dyDescent="0.45">
      <c r="B33" s="15" t="s">
        <v>72</v>
      </c>
      <c r="C33" s="16" t="s">
        <v>71</v>
      </c>
      <c r="D33" s="16">
        <v>3411</v>
      </c>
      <c r="E33" s="16" t="s">
        <v>25</v>
      </c>
      <c r="F33" s="16" t="s">
        <v>18</v>
      </c>
      <c r="G33" s="16" t="s">
        <v>19</v>
      </c>
      <c r="H33" s="16" t="s">
        <v>27</v>
      </c>
      <c r="I33" s="16">
        <v>1540</v>
      </c>
      <c r="J33" s="16">
        <v>1333</v>
      </c>
      <c r="K33" s="17">
        <v>31.581426158692278</v>
      </c>
      <c r="L33" s="16">
        <v>385</v>
      </c>
      <c r="M33" s="16" t="s">
        <v>21</v>
      </c>
      <c r="O33" s="20">
        <v>0.56000000000000005</v>
      </c>
      <c r="P33" s="21">
        <v>275000</v>
      </c>
      <c r="Q33" s="22">
        <v>10</v>
      </c>
    </row>
    <row r="34" spans="2:17" x14ac:dyDescent="0.45">
      <c r="B34" s="11" t="s">
        <v>73</v>
      </c>
      <c r="C34" s="2" t="s">
        <v>69</v>
      </c>
      <c r="D34" s="2">
        <v>3395</v>
      </c>
      <c r="E34" s="2" t="s">
        <v>25</v>
      </c>
      <c r="F34" s="2" t="s">
        <v>18</v>
      </c>
      <c r="G34" s="2" t="s">
        <v>26</v>
      </c>
      <c r="H34" s="2" t="s">
        <v>27</v>
      </c>
      <c r="I34" s="2">
        <v>2000</v>
      </c>
      <c r="J34" s="2">
        <v>10</v>
      </c>
      <c r="K34" s="12">
        <v>92.763404574428193</v>
      </c>
      <c r="L34" s="2">
        <v>0</v>
      </c>
      <c r="M34" s="2" t="s">
        <v>29</v>
      </c>
      <c r="O34" s="29">
        <v>19.04</v>
      </c>
      <c r="P34" s="30">
        <v>129727</v>
      </c>
      <c r="Q34" s="31" t="s">
        <v>30</v>
      </c>
    </row>
    <row r="35" spans="2:17" x14ac:dyDescent="0.45">
      <c r="B35" s="15" t="s">
        <v>74</v>
      </c>
      <c r="C35" s="16" t="s">
        <v>75</v>
      </c>
      <c r="D35" s="16" t="s">
        <v>76</v>
      </c>
      <c r="E35" s="16" t="s">
        <v>25</v>
      </c>
      <c r="F35" s="16" t="s">
        <v>18</v>
      </c>
      <c r="G35" s="16" t="s">
        <v>19</v>
      </c>
      <c r="H35" s="16" t="s">
        <v>27</v>
      </c>
      <c r="I35" s="16">
        <v>1590</v>
      </c>
      <c r="J35" s="16">
        <v>23</v>
      </c>
      <c r="K35" s="17">
        <v>12.052756171795739</v>
      </c>
      <c r="L35" s="16">
        <v>8</v>
      </c>
      <c r="M35" s="16" t="s">
        <v>29</v>
      </c>
      <c r="O35" s="26">
        <v>1.68</v>
      </c>
      <c r="P35" s="27">
        <v>94643</v>
      </c>
      <c r="Q35" s="28" t="s">
        <v>30</v>
      </c>
    </row>
    <row r="36" spans="2:17" x14ac:dyDescent="0.45">
      <c r="B36" s="11" t="s">
        <v>77</v>
      </c>
      <c r="C36" s="2" t="s">
        <v>78</v>
      </c>
      <c r="D36" s="2" t="s">
        <v>76</v>
      </c>
      <c r="E36" s="2" t="s">
        <v>25</v>
      </c>
      <c r="F36" s="2" t="s">
        <v>18</v>
      </c>
      <c r="G36" s="2" t="s">
        <v>19</v>
      </c>
      <c r="H36" s="2" t="s">
        <v>27</v>
      </c>
      <c r="I36" s="2">
        <v>2000</v>
      </c>
      <c r="J36" s="2">
        <v>0</v>
      </c>
      <c r="K36" s="12">
        <v>0</v>
      </c>
      <c r="L36" s="2">
        <v>0</v>
      </c>
      <c r="M36" s="2" t="s">
        <v>29</v>
      </c>
      <c r="O36" s="29">
        <v>4.2</v>
      </c>
      <c r="P36" s="30">
        <v>216905</v>
      </c>
      <c r="Q36" s="31" t="s">
        <v>30</v>
      </c>
    </row>
    <row r="37" spans="2:17" x14ac:dyDescent="0.45">
      <c r="B37" s="15" t="s">
        <v>79</v>
      </c>
      <c r="C37" s="16" t="s">
        <v>80</v>
      </c>
      <c r="D37" s="16" t="s">
        <v>81</v>
      </c>
      <c r="E37" s="16" t="s">
        <v>25</v>
      </c>
      <c r="F37" s="16" t="s">
        <v>18</v>
      </c>
      <c r="G37" s="16" t="s">
        <v>19</v>
      </c>
      <c r="H37" s="16" t="s">
        <v>27</v>
      </c>
      <c r="I37" s="16">
        <v>2000</v>
      </c>
      <c r="J37" s="16">
        <v>2</v>
      </c>
      <c r="K37" s="17">
        <v>3.8076152304609199</v>
      </c>
      <c r="L37" s="16">
        <v>1</v>
      </c>
      <c r="M37" s="16" t="s">
        <v>29</v>
      </c>
      <c r="O37" s="26">
        <v>8.9600000000000009</v>
      </c>
      <c r="P37" s="27">
        <v>107589</v>
      </c>
      <c r="Q37" s="28" t="s">
        <v>30</v>
      </c>
    </row>
    <row r="38" spans="2:17" x14ac:dyDescent="0.45">
      <c r="B38" s="11" t="s">
        <v>82</v>
      </c>
      <c r="C38" s="2" t="s">
        <v>83</v>
      </c>
      <c r="D38" s="2">
        <v>3412</v>
      </c>
      <c r="E38" s="2" t="s">
        <v>25</v>
      </c>
      <c r="F38" s="2" t="s">
        <v>56</v>
      </c>
      <c r="G38" s="2" t="s">
        <v>19</v>
      </c>
      <c r="H38" s="2" t="s">
        <v>27</v>
      </c>
      <c r="I38" s="2">
        <v>2000</v>
      </c>
      <c r="J38" s="2">
        <v>34</v>
      </c>
      <c r="K38" s="12">
        <v>14.227507983702237</v>
      </c>
      <c r="L38" s="2">
        <v>10</v>
      </c>
      <c r="M38" s="2" t="s">
        <v>29</v>
      </c>
      <c r="O38" s="29">
        <v>2.8</v>
      </c>
      <c r="P38" s="30">
        <v>240714</v>
      </c>
      <c r="Q38" s="31" t="s">
        <v>30</v>
      </c>
    </row>
    <row r="39" spans="2:17" x14ac:dyDescent="0.45">
      <c r="B39" s="15" t="s">
        <v>84</v>
      </c>
      <c r="C39" s="16" t="s">
        <v>85</v>
      </c>
      <c r="D39" s="16" t="s">
        <v>86</v>
      </c>
      <c r="E39" s="16" t="s">
        <v>25</v>
      </c>
      <c r="F39" s="16" t="s">
        <v>18</v>
      </c>
      <c r="G39" s="16" t="s">
        <v>19</v>
      </c>
      <c r="H39" s="16" t="s">
        <v>27</v>
      </c>
      <c r="I39" s="16">
        <v>2000</v>
      </c>
      <c r="J39" s="16">
        <v>716</v>
      </c>
      <c r="K39" s="17">
        <v>5.8460345393265136</v>
      </c>
      <c r="L39" s="16">
        <v>410</v>
      </c>
      <c r="M39" s="16" t="s">
        <v>21</v>
      </c>
      <c r="O39" s="20">
        <v>8.4</v>
      </c>
      <c r="P39" s="21">
        <v>186905</v>
      </c>
      <c r="Q39" s="22">
        <v>12</v>
      </c>
    </row>
    <row r="40" spans="2:17" x14ac:dyDescent="0.45">
      <c r="B40" s="11" t="s">
        <v>87</v>
      </c>
      <c r="C40" s="2" t="s">
        <v>88</v>
      </c>
      <c r="D40" s="2" t="s">
        <v>76</v>
      </c>
      <c r="E40" s="2" t="s">
        <v>25</v>
      </c>
      <c r="F40" s="2" t="s">
        <v>18</v>
      </c>
      <c r="G40" s="2" t="s">
        <v>19</v>
      </c>
      <c r="H40" s="2" t="s">
        <v>27</v>
      </c>
      <c r="I40" s="2">
        <v>2000</v>
      </c>
      <c r="J40" s="2">
        <v>104</v>
      </c>
      <c r="K40" s="12">
        <v>37.12572804755154</v>
      </c>
      <c r="L40" s="2">
        <v>19</v>
      </c>
      <c r="M40" s="2" t="s">
        <v>29</v>
      </c>
      <c r="O40" s="29">
        <v>4.2</v>
      </c>
      <c r="P40" s="30">
        <v>97857</v>
      </c>
      <c r="Q40" s="31" t="s">
        <v>30</v>
      </c>
    </row>
    <row r="41" spans="2:17" x14ac:dyDescent="0.45">
      <c r="B41" s="15" t="s">
        <v>89</v>
      </c>
      <c r="C41" s="16" t="s">
        <v>90</v>
      </c>
      <c r="D41" s="16" t="s">
        <v>91</v>
      </c>
      <c r="E41" s="16" t="s">
        <v>25</v>
      </c>
      <c r="F41" s="16" t="s">
        <v>18</v>
      </c>
      <c r="G41" s="16" t="s">
        <v>19</v>
      </c>
      <c r="H41" s="16" t="s">
        <v>27</v>
      </c>
      <c r="I41" s="16">
        <v>2000</v>
      </c>
      <c r="J41" s="16">
        <v>0</v>
      </c>
      <c r="K41" s="17">
        <v>0</v>
      </c>
      <c r="L41" s="16">
        <v>0</v>
      </c>
      <c r="M41" s="16" t="s">
        <v>29</v>
      </c>
      <c r="O41" s="26">
        <v>13.72</v>
      </c>
      <c r="P41" s="27">
        <v>73615</v>
      </c>
      <c r="Q41" s="28" t="s">
        <v>30</v>
      </c>
    </row>
    <row r="42" spans="2:17" x14ac:dyDescent="0.45">
      <c r="B42" s="11" t="s">
        <v>92</v>
      </c>
      <c r="C42" s="2" t="s">
        <v>93</v>
      </c>
      <c r="D42" s="2" t="s">
        <v>94</v>
      </c>
      <c r="E42" s="2" t="s">
        <v>25</v>
      </c>
      <c r="F42" s="2" t="s">
        <v>18</v>
      </c>
      <c r="G42" s="2" t="s">
        <v>19</v>
      </c>
      <c r="H42" s="2" t="s">
        <v>27</v>
      </c>
      <c r="I42" s="2">
        <v>2000</v>
      </c>
      <c r="J42" s="2">
        <v>143</v>
      </c>
      <c r="K42" s="12">
        <v>17.962895902392827</v>
      </c>
      <c r="L42" s="2">
        <v>32</v>
      </c>
      <c r="M42" s="2" t="s">
        <v>29</v>
      </c>
      <c r="O42" s="29">
        <v>8.4</v>
      </c>
      <c r="P42" s="30">
        <v>138095</v>
      </c>
      <c r="Q42" s="31" t="s">
        <v>30</v>
      </c>
    </row>
    <row r="43" spans="2:17" x14ac:dyDescent="0.45">
      <c r="B43" s="15" t="s">
        <v>95</v>
      </c>
      <c r="C43" s="16" t="s">
        <v>96</v>
      </c>
      <c r="D43" s="16" t="s">
        <v>97</v>
      </c>
      <c r="E43" s="16" t="s">
        <v>25</v>
      </c>
      <c r="F43" s="16" t="s">
        <v>18</v>
      </c>
      <c r="G43" s="16" t="s">
        <v>19</v>
      </c>
      <c r="H43" s="16" t="s">
        <v>27</v>
      </c>
      <c r="I43" s="16">
        <v>2000</v>
      </c>
      <c r="J43" s="16">
        <v>2092</v>
      </c>
      <c r="K43" s="17">
        <v>14.056950627299836</v>
      </c>
      <c r="L43" s="16">
        <v>969</v>
      </c>
      <c r="M43" s="16" t="s">
        <v>21</v>
      </c>
      <c r="O43" s="20">
        <v>8.4</v>
      </c>
      <c r="P43" s="21">
        <v>61548</v>
      </c>
      <c r="Q43" s="22">
        <v>16</v>
      </c>
    </row>
    <row r="44" spans="2:17" x14ac:dyDescent="0.45">
      <c r="B44" s="11" t="s">
        <v>98</v>
      </c>
      <c r="C44" s="2" t="s">
        <v>85</v>
      </c>
      <c r="D44" s="2" t="s">
        <v>86</v>
      </c>
      <c r="E44" s="2" t="s">
        <v>47</v>
      </c>
      <c r="F44" s="2" t="s">
        <v>18</v>
      </c>
      <c r="G44" s="2" t="s">
        <v>19</v>
      </c>
      <c r="H44" s="2" t="s">
        <v>27</v>
      </c>
      <c r="I44" s="2">
        <v>2000</v>
      </c>
      <c r="J44" s="2">
        <v>1538</v>
      </c>
      <c r="K44" s="12">
        <v>2.6255622610501539</v>
      </c>
      <c r="L44" s="2">
        <v>964</v>
      </c>
      <c r="M44" s="2" t="s">
        <v>21</v>
      </c>
      <c r="O44" s="23">
        <v>7</v>
      </c>
      <c r="P44" s="24">
        <v>131714</v>
      </c>
      <c r="Q44" s="25">
        <v>17</v>
      </c>
    </row>
    <row r="45" spans="2:17" x14ac:dyDescent="0.45">
      <c r="B45" s="15" t="s">
        <v>99</v>
      </c>
      <c r="C45" s="16" t="s">
        <v>90</v>
      </c>
      <c r="D45" s="16" t="s">
        <v>91</v>
      </c>
      <c r="E45" s="16" t="s">
        <v>47</v>
      </c>
      <c r="F45" s="16" t="s">
        <v>18</v>
      </c>
      <c r="G45" s="16" t="s">
        <v>19</v>
      </c>
      <c r="H45" s="16" t="s">
        <v>27</v>
      </c>
      <c r="I45" s="16">
        <v>2000</v>
      </c>
      <c r="J45" s="16">
        <v>29</v>
      </c>
      <c r="K45" s="17">
        <v>9.3250709272808727</v>
      </c>
      <c r="L45" s="16">
        <v>7</v>
      </c>
      <c r="M45" s="16" t="s">
        <v>29</v>
      </c>
      <c r="O45" s="26">
        <v>13.44</v>
      </c>
      <c r="P45" s="27">
        <v>51190</v>
      </c>
      <c r="Q45" s="28" t="s">
        <v>30</v>
      </c>
    </row>
    <row r="46" spans="2:17" x14ac:dyDescent="0.45">
      <c r="B46" s="11" t="s">
        <v>100</v>
      </c>
      <c r="C46" s="2" t="s">
        <v>93</v>
      </c>
      <c r="D46" s="2" t="s">
        <v>94</v>
      </c>
      <c r="E46" s="2" t="s">
        <v>47</v>
      </c>
      <c r="F46" s="2" t="s">
        <v>18</v>
      </c>
      <c r="G46" s="2" t="s">
        <v>19</v>
      </c>
      <c r="H46" s="2" t="s">
        <v>27</v>
      </c>
      <c r="I46" s="2">
        <v>2000</v>
      </c>
      <c r="J46" s="2">
        <v>247</v>
      </c>
      <c r="K46" s="12">
        <v>4.9865473563287885</v>
      </c>
      <c r="L46" s="2">
        <v>126</v>
      </c>
      <c r="M46" s="2" t="s">
        <v>21</v>
      </c>
      <c r="O46" s="23">
        <v>8.4</v>
      </c>
      <c r="P46" s="24">
        <v>61548</v>
      </c>
      <c r="Q46" s="25">
        <v>2</v>
      </c>
    </row>
    <row r="47" spans="2:17" x14ac:dyDescent="0.45">
      <c r="B47" s="15" t="s">
        <v>101</v>
      </c>
      <c r="C47" s="16" t="s">
        <v>96</v>
      </c>
      <c r="D47" s="16" t="s">
        <v>97</v>
      </c>
      <c r="E47" s="16" t="s">
        <v>47</v>
      </c>
      <c r="F47" s="16" t="s">
        <v>18</v>
      </c>
      <c r="G47" s="16" t="s">
        <v>19</v>
      </c>
      <c r="H47" s="16" t="s">
        <v>27</v>
      </c>
      <c r="I47" s="16">
        <v>2000</v>
      </c>
      <c r="J47" s="16">
        <v>1823</v>
      </c>
      <c r="K47" s="17">
        <v>2.3402240128581373</v>
      </c>
      <c r="L47" s="16">
        <v>1200</v>
      </c>
      <c r="M47" s="16" t="s">
        <v>21</v>
      </c>
      <c r="O47" s="20">
        <v>6.72</v>
      </c>
      <c r="P47" s="21">
        <v>78571</v>
      </c>
      <c r="Q47" s="22">
        <v>19</v>
      </c>
    </row>
    <row r="48" spans="2:17" x14ac:dyDescent="0.45">
      <c r="B48" s="11" t="s">
        <v>102</v>
      </c>
      <c r="C48" s="2" t="s">
        <v>88</v>
      </c>
      <c r="D48" s="2" t="s">
        <v>76</v>
      </c>
      <c r="E48" s="2" t="s">
        <v>47</v>
      </c>
      <c r="F48" s="2" t="s">
        <v>18</v>
      </c>
      <c r="G48" s="2" t="s">
        <v>19</v>
      </c>
      <c r="H48" s="2" t="s">
        <v>27</v>
      </c>
      <c r="I48" s="2">
        <v>531</v>
      </c>
      <c r="J48" s="2">
        <v>1598</v>
      </c>
      <c r="K48" s="12">
        <v>8.2227100340726871</v>
      </c>
      <c r="L48" s="2">
        <v>1013</v>
      </c>
      <c r="M48" s="2" t="s">
        <v>21</v>
      </c>
      <c r="O48" s="23">
        <v>8.4</v>
      </c>
      <c r="P48" s="24">
        <v>6321</v>
      </c>
      <c r="Q48" s="25">
        <v>14</v>
      </c>
    </row>
    <row r="49" spans="2:17" x14ac:dyDescent="0.45">
      <c r="B49" s="15" t="s">
        <v>103</v>
      </c>
      <c r="C49" s="16" t="s">
        <v>80</v>
      </c>
      <c r="D49" s="16" t="s">
        <v>81</v>
      </c>
      <c r="E49" s="16" t="s">
        <v>47</v>
      </c>
      <c r="F49" s="16" t="s">
        <v>18</v>
      </c>
      <c r="G49" s="16" t="s">
        <v>19</v>
      </c>
      <c r="H49" s="16" t="s">
        <v>27</v>
      </c>
      <c r="I49" s="16">
        <v>335</v>
      </c>
      <c r="J49" s="16">
        <v>721</v>
      </c>
      <c r="K49" s="17">
        <v>13.779956315519046</v>
      </c>
      <c r="L49" s="16">
        <v>497</v>
      </c>
      <c r="M49" s="16" t="s">
        <v>21</v>
      </c>
      <c r="O49" s="20">
        <v>12.6</v>
      </c>
      <c r="P49" s="21">
        <v>2659</v>
      </c>
      <c r="Q49" s="22">
        <v>14</v>
      </c>
    </row>
    <row r="50" spans="2:17" x14ac:dyDescent="0.45">
      <c r="B50" s="11" t="s">
        <v>104</v>
      </c>
      <c r="C50" s="2" t="s">
        <v>83</v>
      </c>
      <c r="D50" s="2">
        <v>3412</v>
      </c>
      <c r="E50" s="2" t="s">
        <v>47</v>
      </c>
      <c r="F50" s="2" t="s">
        <v>56</v>
      </c>
      <c r="G50" s="2" t="s">
        <v>19</v>
      </c>
      <c r="H50" s="2" t="s">
        <v>27</v>
      </c>
      <c r="I50" s="2">
        <v>839</v>
      </c>
      <c r="J50" s="2">
        <v>763</v>
      </c>
      <c r="K50" s="12">
        <v>19.597433982245814</v>
      </c>
      <c r="L50" s="2">
        <v>471</v>
      </c>
      <c r="M50" s="2" t="s">
        <v>21</v>
      </c>
      <c r="O50" s="23">
        <v>3.36</v>
      </c>
      <c r="P50" s="24">
        <v>24970</v>
      </c>
      <c r="Q50" s="25">
        <v>13</v>
      </c>
    </row>
    <row r="51" spans="2:17" x14ac:dyDescent="0.45">
      <c r="O51" s="32"/>
    </row>
    <row r="52" spans="2:17" x14ac:dyDescent="0.45">
      <c r="N52" s="33" t="s">
        <v>105</v>
      </c>
      <c r="O52" s="32">
        <f>AVERAGE(O6:O50)</f>
        <v>6.8040000000000012</v>
      </c>
      <c r="P52" s="32">
        <f>AVERAGE(P6:P50)</f>
        <v>119974.86666666667</v>
      </c>
      <c r="Q52" s="32">
        <f>AVERAGE(Q6:Q50)</f>
        <v>11.444444444444445</v>
      </c>
    </row>
    <row r="53" spans="2:17" x14ac:dyDescent="0.45">
      <c r="N53" s="33" t="s">
        <v>106</v>
      </c>
      <c r="O53" s="34">
        <f>AVERAGE(O50,O49,O48,O47,O46,O44,O43,O39,O33,O32,O31,O28,O26,O25,O24,O22,O21)</f>
        <v>6.4776470588235293</v>
      </c>
      <c r="P53" s="35">
        <f>AVERAGE(P50,P49,P48,P47,P46,P44,P43,P39,P33,P32,P31,P28,P26,P25,P24,P22,P21)</f>
        <v>101379.70588235294</v>
      </c>
      <c r="Q53" s="34">
        <f>AVERAGE(Q50,Q49,Q48,Q47,Q46,Q44,Q43,Q39,Q33,Q32,Q31,Q28,Q26,Q25,Q24,Q22,Q21)</f>
        <v>12.411764705882353</v>
      </c>
    </row>
  </sheetData>
  <autoFilter ref="B5:Q50" xr:uid="{00000000-0009-0000-0000-000002000000}"/>
  <conditionalFormatting sqref="M6:M50">
    <cfRule type="cellIs" dxfId="0" priority="1" operator="equal">
      <formula>"Yes"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 lake</dc:creator>
  <cp:lastModifiedBy>blue lake</cp:lastModifiedBy>
  <dcterms:created xsi:type="dcterms:W3CDTF">2019-04-25T15:21:58Z</dcterms:created>
  <dcterms:modified xsi:type="dcterms:W3CDTF">2019-04-25T15:22:14Z</dcterms:modified>
</cp:coreProperties>
</file>