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ngshaodong/Desktop/个人资料/科研/7 淋巴上皮瘤样癌全外显子测序/manuscript/nature communication/2019-01-16 final revision/"/>
    </mc:Choice>
  </mc:AlternateContent>
  <xr:revisionPtr revIDLastSave="0" documentId="13_ncr:1_{02D102ED-2761-B64E-9CFC-A3F528729A3D}" xr6:coauthVersionLast="36" xr6:coauthVersionMax="36" xr10:uidLastSave="{00000000-0000-0000-0000-000000000000}"/>
  <bookViews>
    <workbookView xWindow="0" yWindow="0" windowWidth="33600" windowHeight="21000" xr2:uid="{08184D8E-A107-3E4A-82B0-974A5A89272B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4" i="1" l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7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</calcChain>
</file>

<file path=xl/sharedStrings.xml><?xml version="1.0" encoding="utf-8"?>
<sst xmlns="http://schemas.openxmlformats.org/spreadsheetml/2006/main" count="846" uniqueCount="311">
  <si>
    <t>Sample</t>
  </si>
  <si>
    <t>Gene</t>
  </si>
  <si>
    <t>Mutation_type</t>
  </si>
  <si>
    <t>CDS_mutation</t>
  </si>
  <si>
    <t>AA_mutation</t>
  </si>
  <si>
    <t>Chrom</t>
  </si>
  <si>
    <t>Start</t>
  </si>
  <si>
    <t>End</t>
  </si>
  <si>
    <t>Ref</t>
  </si>
  <si>
    <t>Alt</t>
  </si>
  <si>
    <t>Original # Ref Tumor Reads</t>
    <phoneticPr fontId="2" type="noConversion"/>
  </si>
  <si>
    <t>Original # Alt Tumor Reads</t>
    <phoneticPr fontId="2" type="noConversion"/>
  </si>
  <si>
    <t>Original Alt Tumor Allelic Fraction</t>
    <phoneticPr fontId="2" type="noConversion"/>
  </si>
  <si>
    <t>Validated # Ref Tumor Reads</t>
  </si>
  <si>
    <t>Validated # Alt Tumor Reads</t>
  </si>
  <si>
    <t>Validated Alt Tumor Fraction</t>
  </si>
  <si>
    <t>Validation Call</t>
  </si>
  <si>
    <t>1409NDA-VS-1409TDA</t>
  </si>
  <si>
    <t>PRDM16</t>
  </si>
  <si>
    <t>synonymous</t>
  </si>
  <si>
    <t>c.C258A</t>
    <phoneticPr fontId="2" type="noConversion"/>
  </si>
  <si>
    <t>p.L86L</t>
    <phoneticPr fontId="2" type="noConversion"/>
  </si>
  <si>
    <t>chr1</t>
  </si>
  <si>
    <t>C</t>
  </si>
  <si>
    <t>A</t>
  </si>
  <si>
    <t>VALIDATED</t>
  </si>
  <si>
    <t>LAMA2</t>
  </si>
  <si>
    <t>nonsynonymous</t>
  </si>
  <si>
    <t>c.A6170G</t>
    <phoneticPr fontId="2" type="noConversion"/>
  </si>
  <si>
    <t>p.E2057G</t>
    <phoneticPr fontId="2" type="noConversion"/>
  </si>
  <si>
    <t>chr6</t>
  </si>
  <si>
    <t>G</t>
  </si>
  <si>
    <t>POLE</t>
  </si>
  <si>
    <t>c.G5563A</t>
  </si>
  <si>
    <t>p.E1855K</t>
  </si>
  <si>
    <t>chr12</t>
  </si>
  <si>
    <t>T</t>
  </si>
  <si>
    <t>USP29</t>
  </si>
  <si>
    <t>c.G1285C</t>
  </si>
  <si>
    <t>p.E429Q</t>
  </si>
  <si>
    <t>chr19</t>
  </si>
  <si>
    <t>EP300</t>
  </si>
  <si>
    <t>stopgain</t>
  </si>
  <si>
    <t>c.C2893T</t>
  </si>
  <si>
    <t>p.Q965X</t>
  </si>
  <si>
    <t>chr22</t>
  </si>
  <si>
    <t>1438NDA-VS-1438TDA</t>
  </si>
  <si>
    <t>DPF3</t>
  </si>
  <si>
    <t>c.G1209A,c.G1044A,c.G1074A</t>
  </si>
  <si>
    <t>p.S403S,p.S348S,p.S358S</t>
  </si>
  <si>
    <t>chr14</t>
  </si>
  <si>
    <t>USP6</t>
  </si>
  <si>
    <t>c.C286T</t>
    <phoneticPr fontId="2" type="noConversion"/>
  </si>
  <si>
    <t>p.R96X</t>
    <phoneticPr fontId="2" type="noConversion"/>
  </si>
  <si>
    <t>chr17</t>
  </si>
  <si>
    <t>1443NDA-VS-1443TDA</t>
  </si>
  <si>
    <t>XPO1</t>
  </si>
  <si>
    <t>c.G1686A</t>
  </si>
  <si>
    <t>p.L562L</t>
  </si>
  <si>
    <t>chr2</t>
  </si>
  <si>
    <t>c.G1135A</t>
  </si>
  <si>
    <t>p.E379K</t>
  </si>
  <si>
    <t>MUC4</t>
  </si>
  <si>
    <t>c.C4583T</t>
  </si>
  <si>
    <t>p.S1528L</t>
  </si>
  <si>
    <t>chr3</t>
  </si>
  <si>
    <t>MYOCD</t>
  </si>
  <si>
    <t>c.G2198A,c.G2342A</t>
  </si>
  <si>
    <t>p.R733Q,p.R781Q</t>
  </si>
  <si>
    <t>1622NDA-VS-1622TDA</t>
  </si>
  <si>
    <t>PTPRG</t>
  </si>
  <si>
    <t>c.G3340A</t>
  </si>
  <si>
    <t>p.D1114N</t>
  </si>
  <si>
    <t>HIVEP1</t>
  </si>
  <si>
    <t>c.A2565G</t>
  </si>
  <si>
    <t>p.I855M</t>
  </si>
  <si>
    <t>NOTCH1</t>
  </si>
  <si>
    <t>c.G6229A</t>
  </si>
  <si>
    <t>p.A2077T</t>
  </si>
  <si>
    <t>chr9</t>
  </si>
  <si>
    <t>HRAS</t>
  </si>
  <si>
    <t>c.C59T</t>
    <phoneticPr fontId="2" type="noConversion"/>
  </si>
  <si>
    <t>p.T20I</t>
    <phoneticPr fontId="2" type="noConversion"/>
  </si>
  <si>
    <t>chr11</t>
  </si>
  <si>
    <t>TP53</t>
  </si>
  <si>
    <t>c.G8A,c.G8A,c.G8A,c.G287A,c.G404A,c.G404A,c.G404A,c.G404A,c.G287A,c.G287A,c.G287A,c.G287A</t>
  </si>
  <si>
    <t>p.C3Y,p.C3Y,p.C3Y,p.C96Y,p.C135Y,p.C135Y,p.C135Y,p.C135Y,p.C96Y,p.C96Y,p.C96Y,p.C96Y</t>
  </si>
  <si>
    <t>c.T2192G</t>
  </si>
  <si>
    <t>p.V731G</t>
  </si>
  <si>
    <t>CD209</t>
  </si>
  <si>
    <t>c.G691A,c.G967A,c.G1027A,c.G823A,c.G1081A,c.G616A,c.G1099A</t>
  </si>
  <si>
    <t>p.D231N,p.D323N,p.D343N,p.D275N,p.D361N,p.D206N,p.D367N</t>
  </si>
  <si>
    <t>c.G673A</t>
  </si>
  <si>
    <t>p.G225R</t>
  </si>
  <si>
    <t>1642NDA-VS-1642TDA</t>
  </si>
  <si>
    <t>c.A7800G,c.A7812G</t>
  </si>
  <si>
    <t>p.R2600R,p.R2604R</t>
  </si>
  <si>
    <t>MGA</t>
  </si>
  <si>
    <t>c.C2398G,c.C2398G</t>
  </si>
  <si>
    <t>p.H800D,p.H800D</t>
  </si>
  <si>
    <t>chr15</t>
  </si>
  <si>
    <t>CLTC</t>
  </si>
  <si>
    <t>c.G3230A,c.G3218A</t>
  </si>
  <si>
    <t>p.R1077Q,p.R1073Q</t>
  </si>
  <si>
    <t>1664NDA-VS-1664TDA</t>
  </si>
  <si>
    <t>c.C5277A</t>
  </si>
  <si>
    <t>p.T1759T</t>
  </si>
  <si>
    <t>SPDEF</t>
  </si>
  <si>
    <t>c.G673A,c.G721A</t>
  </si>
  <si>
    <t>p.D225N,p.D241N</t>
  </si>
  <si>
    <t>LAMA4</t>
  </si>
  <si>
    <t>c.T802C</t>
  </si>
  <si>
    <t>p.C268R</t>
  </si>
  <si>
    <t>c.C5144A</t>
  </si>
  <si>
    <t>p.S1715X</t>
  </si>
  <si>
    <t>CRTC3</t>
  </si>
  <si>
    <t>c.G743A,c.G743A</t>
  </si>
  <si>
    <t>p.G248D,p.G248D</t>
  </si>
  <si>
    <t>c.C448T,c.C448T,c.C448T,c.C367T,c.C367T,c.C367T,c.C727T,c.C844T,c.C844T,c.C844T,c.C844T,c.C727T,c.C727T,c.C727T,c.C727T</t>
  </si>
  <si>
    <t>p.R150W,p.R150W,p.R150W,p.R123W,p.R123W,p.R123W,p.R243W,p.R282W,p.R282W,p.R282W,p.R282W,p.R243W,p.R243W,p.R243W,p.R243W</t>
  </si>
  <si>
    <t>c.G128A,c.G128A,c.G128A,c.G47A,c.G47A,c.G47A,c.G407A,c.G524A,c.G524A,c.G524A,c.G524A,c.G407A,c.G407A,c.G407A,c.G407A</t>
  </si>
  <si>
    <t>p.R43H,p.R43H,p.R43H,p.R16H,p.R16H,p.R16H,p.R136H,p.R175H,p.R175H,p.R175H,p.R175H,p.R136H,p.R136H,p.R136H,p.R136H</t>
  </si>
  <si>
    <t>1742NDA-VS-1742TDA</t>
  </si>
  <si>
    <t>c.G1801A</t>
  </si>
  <si>
    <t>p.E601K</t>
  </si>
  <si>
    <t>1762NDA-VS-1762TDA</t>
  </si>
  <si>
    <t>c.C2260G</t>
  </si>
  <si>
    <t>p.Q754E</t>
  </si>
  <si>
    <t>RGS3</t>
  </si>
  <si>
    <t>c.A248G,c.A248G,c.A677G,c.A1301G,c.A1301G,c.A1517G,c.A2495G,c.A3008G,c.A3338G</t>
  </si>
  <si>
    <t>p.K83R,p.K83R,p.K226R,p.K434R,p.K434R,p.K506R,p.K832R,p.K1003R,p.K1113R</t>
  </si>
  <si>
    <t>MSN</t>
  </si>
  <si>
    <t>c.T52C</t>
  </si>
  <si>
    <t>p.F18L</t>
  </si>
  <si>
    <t>chrX</t>
  </si>
  <si>
    <t>1770NDA-VS-1770TDA</t>
  </si>
  <si>
    <t>ZFHX3</t>
  </si>
  <si>
    <t>c.G3121A,c.G5863A</t>
  </si>
  <si>
    <t>p.E1041K,p.E1955K</t>
  </si>
  <si>
    <t>chr16</t>
  </si>
  <si>
    <t>1814NDA-VS-1814TDA</t>
  </si>
  <si>
    <t>SAMD9</t>
  </si>
  <si>
    <t>c.C61A,c.C61A</t>
  </si>
  <si>
    <t>p.Q21K,p.Q21K</t>
  </si>
  <si>
    <t>chr7</t>
  </si>
  <si>
    <t>c.G422A,c.G422A,c.G422A,c.G341A,c.G341A,c.G341A,c.G701A,c.G818A,c.G818A,c.G818A,c.G818A,c.G701A,c.G701A,c.G701A,c.G701A</t>
  </si>
  <si>
    <t>p.R141H,p.R141H,p.R141H,p.R114H,p.R114H,p.R114H,p.R234H,p.R273H,p.R273H,p.R273H,p.R273H,p.R234H,p.R234H,p.R234H,p.R234H</t>
  </si>
  <si>
    <t>PRKD2</t>
  </si>
  <si>
    <t>c.G1822A,c.G2293A,c.G2293A,c.G2293A</t>
  </si>
  <si>
    <t>p.A608T,p.A765T,p.A765T,p.A765T</t>
  </si>
  <si>
    <t>1831NDA-VS-1831TDA</t>
  </si>
  <si>
    <t>PTPRD</t>
  </si>
  <si>
    <t>c.C2277T,c.C2298T,c.C2292T,c.C2307T,c.C2307T,c.C3540T</t>
  </si>
  <si>
    <t>p.I759I,p.I766I,p.I764I,p.I769I,p.I769I,p.I1180I</t>
  </si>
  <si>
    <t>HECTD4</t>
  </si>
  <si>
    <t>c.G7588T</t>
  </si>
  <si>
    <t>p.D2530Y</t>
  </si>
  <si>
    <t>c.G4324T,c.G4324T</t>
  </si>
  <si>
    <t>p.E1442X,p.E1442X</t>
  </si>
  <si>
    <t>1854NDA-VS-1854TDA</t>
  </si>
  <si>
    <t>MYO9B</t>
  </si>
  <si>
    <t>c.G807C,c.G807C</t>
  </si>
  <si>
    <t>p.E269D,p.E269D</t>
  </si>
  <si>
    <t>1883NDA-VS-1883TDA</t>
  </si>
  <si>
    <t>CSF3R</t>
  </si>
  <si>
    <t>c.G684T,c.G684T,c.G684T</t>
  </si>
  <si>
    <t>p.E228D,p.E228D,p.E228D</t>
  </si>
  <si>
    <t>c.G2081A</t>
  </si>
  <si>
    <t>p.R694K</t>
  </si>
  <si>
    <t>MET</t>
  </si>
  <si>
    <t>c.G2389C,c.G2443C</t>
  </si>
  <si>
    <t>p.E797Q,p.E815Q</t>
  </si>
  <si>
    <t>TRAF3</t>
  </si>
  <si>
    <t>c.C1166G,c.C1415G,c.C1340G,c.C1415G</t>
  </si>
  <si>
    <t>p.S389W,p.S472W,p.S447W,p.S472W</t>
  </si>
  <si>
    <t>c.T304C,c.T304C,c.T304C,c.T223C,c.T223C,c.T223C,c.T583C,c.T700C,c.T700C,c.T700C,c.T700C,c.T583C,c.T583C,c.T583C,c.T583C</t>
  </si>
  <si>
    <t>p.Y102H,p.Y102H,p.Y102H,p.Y75H,p.Y75H,p.Y75H,p.Y195H,p.Y234H,p.Y234H,p.Y234H,p.Y234H,p.Y195H,p.Y195H,p.Y195H,p.Y195H</t>
  </si>
  <si>
    <t>SALL3</t>
  </si>
  <si>
    <t>c.G1837A</t>
  </si>
  <si>
    <t>p.V613M</t>
  </si>
  <si>
    <t>chr18</t>
  </si>
  <si>
    <t>1911NDA-VS-1911TDA</t>
  </si>
  <si>
    <t>KEAP1</t>
  </si>
  <si>
    <t>c.G1797A,c.G1797A</t>
  </si>
  <si>
    <t>p.S599S,p.S599S</t>
  </si>
  <si>
    <t>1920NDA-VS-1920TDA</t>
  </si>
  <si>
    <t>LAMB1</t>
  </si>
  <si>
    <t>c.C3869T</t>
  </si>
  <si>
    <t>p.T1290I</t>
  </si>
  <si>
    <t>TRADD</t>
  </si>
  <si>
    <t>c.G744A</t>
  </si>
  <si>
    <t>p.A248A</t>
  </si>
  <si>
    <t>1931NDA-VS-1931TDA</t>
  </si>
  <si>
    <t>PTPRO</t>
  </si>
  <si>
    <t>c.G2425A,c.G2425A</t>
  </si>
  <si>
    <t>p.V809I,p.V809I</t>
  </si>
  <si>
    <t>HECTD1</t>
  </si>
  <si>
    <t>c.A4074G</t>
  </si>
  <si>
    <t>p.Q1358Q</t>
  </si>
  <si>
    <t>c.G465A,c.G525A,c.G597A,c.G597A</t>
  </si>
  <si>
    <t>p.L155L,p.L175L,p.L199L,p.L199L</t>
  </si>
  <si>
    <t>c.C4738T,c.C4738T</t>
  </si>
  <si>
    <t>p.R1580C,p.R1580C</t>
  </si>
  <si>
    <t>1941NDA-VS-1941TDA</t>
  </si>
  <si>
    <t>BIRC6</t>
  </si>
  <si>
    <t>c.C13397T</t>
  </si>
  <si>
    <t>p.A4466V</t>
  </si>
  <si>
    <t>CBLB</t>
  </si>
  <si>
    <t>c.G1919A</t>
  </si>
  <si>
    <t>p.R640Q</t>
  </si>
  <si>
    <t>IQGAP2</t>
  </si>
  <si>
    <t>c.G1875A,c.G1875A,c.G3237A,c.G3387A</t>
  </si>
  <si>
    <t>p.Q625Q,p.Q625Q,p.Q1079Q,p.Q1129Q</t>
  </si>
  <si>
    <t>chr5</t>
  </si>
  <si>
    <t>1981NDA-VS-1981TDA</t>
  </si>
  <si>
    <t>c.A873G,c.A873G</t>
  </si>
  <si>
    <t>p.E291E,p.E291E</t>
  </si>
  <si>
    <t>CYLD</t>
  </si>
  <si>
    <t>c.G676T,c.G676T,c.G676T</t>
  </si>
  <si>
    <t>p.E226X,p.E226X,p.E226X</t>
  </si>
  <si>
    <t>KMT2B</t>
  </si>
  <si>
    <t>c.C2770T</t>
  </si>
  <si>
    <t>p.R924W</t>
  </si>
  <si>
    <t>1990NDA-VS-1990TDA</t>
  </si>
  <si>
    <t>BCL10</t>
  </si>
  <si>
    <t>c.G404T</t>
  </si>
  <si>
    <t>p.R135I</t>
  </si>
  <si>
    <t>c.C338A,c.C338A</t>
  </si>
  <si>
    <t>p.T113N,p.T113N</t>
  </si>
  <si>
    <t>c.A182G,c.A182G,c.A182G</t>
  </si>
  <si>
    <t>p.Q61R,p.Q61R,p.Q61R</t>
  </si>
  <si>
    <t>ZNF521</t>
  </si>
  <si>
    <t>c.T2345A</t>
  </si>
  <si>
    <t>p.V782E</t>
  </si>
  <si>
    <t>c.A2084C</t>
  </si>
  <si>
    <t>p.K695T</t>
  </si>
  <si>
    <t>2119NDA-VS-2119TDA</t>
  </si>
  <si>
    <t>c.C4945G</t>
  </si>
  <si>
    <t>p.L1649V</t>
  </si>
  <si>
    <t>MAP3K1</t>
  </si>
  <si>
    <t>c.G1130T</t>
  </si>
  <si>
    <t>p.R377I</t>
  </si>
  <si>
    <t>CARD14</t>
  </si>
  <si>
    <t>c.C220T,c.C931T,c.C931T</t>
  </si>
  <si>
    <t>p.R74W,p.R311W,p.R311W</t>
  </si>
  <si>
    <t>731NDA-VS-731TDA</t>
  </si>
  <si>
    <t>SPEN</t>
  </si>
  <si>
    <t>c.C6932T</t>
  </si>
  <si>
    <t>p.S2311L</t>
  </si>
  <si>
    <t>c.C7013A</t>
  </si>
  <si>
    <t>p.S2338X</t>
  </si>
  <si>
    <t>EPHB1</t>
  </si>
  <si>
    <t>c.C1741T</t>
  </si>
  <si>
    <t>p.H581Y</t>
  </si>
  <si>
    <t>c.C2687T</t>
  </si>
  <si>
    <t>p.S896L</t>
  </si>
  <si>
    <t>c.C732T,c.C1008T,c.C1068T,c.C864T,c.C1122T,c.C657T,c.C1140T</t>
  </si>
  <si>
    <t>p.S244S,p.S336S,p.S356S,p.S288S,p.S374S,p.S219S,p.S380S</t>
  </si>
  <si>
    <t>KDM6A</t>
  </si>
  <si>
    <t>c.C460T,c.C460T,c.C460T,c.C460T,c.C460T</t>
  </si>
  <si>
    <t>p.Q154X,p.Q154X,p.Q154X,p.Q154X,p.Q154X</t>
  </si>
  <si>
    <t>894NDA-VS-894TDA</t>
  </si>
  <si>
    <t>c.G4583A,c.G4562A,c.G4562A</t>
  </si>
  <si>
    <t>p.R1528H,p.R1521H,p.R1521H</t>
  </si>
  <si>
    <t>c.C628T,c.C547T,c.C907T,c.C1024T,c.C1024T,c.C907T,c.C907T</t>
  </si>
  <si>
    <t>p.R210X,p.R183X,p.R303X,p.R342X,p.R342X,p.R303X,p.R303X</t>
  </si>
  <si>
    <t>FAILED</t>
    <phoneticPr fontId="2" type="noConversion"/>
  </si>
  <si>
    <t>c.T7C,c.T7C,c.T7C,c.T286C,c.T403C,c.T403C,c.T403C,c.T403C,c.T286C,c.T286C,c.T286C,c.T286C</t>
  </si>
  <si>
    <t>p.C3R,p.C3R,p.C3R,p.C96R,p.C135R,p.C135R,p.C135R,p.C135R,p.C96R,p.C96R,p.C96R,p.C96R</t>
  </si>
  <si>
    <t>c.A94G,c.A94G</t>
  </si>
  <si>
    <t>p.M32V,p.M32V</t>
  </si>
  <si>
    <t>PPM1D</t>
  </si>
  <si>
    <t>c.C1508G</t>
  </si>
  <si>
    <t>p.S503X</t>
  </si>
  <si>
    <t>ASXL3</t>
  </si>
  <si>
    <t>UTR3</t>
  </si>
  <si>
    <t>c.*21T&gt;C</t>
  </si>
  <si>
    <t>.</t>
  </si>
  <si>
    <t>962NDA-VS-962TDA</t>
  </si>
  <si>
    <t>NSD1</t>
  </si>
  <si>
    <t>c.G6029T,c.G5222T</t>
  </si>
  <si>
    <t>p.G2010V,p.G1741V</t>
  </si>
  <si>
    <t>FOLH1</t>
  </si>
  <si>
    <t>c.G253A,c.G253A,c.G208A,c.G208A</t>
  </si>
  <si>
    <t>p.G85R,p.G85R,p.G70R,p.G70R</t>
  </si>
  <si>
    <t>1458NDA-VS-1458TDA</t>
  </si>
  <si>
    <t>FMN2</t>
  </si>
  <si>
    <t>c.C469T,c.C469T</t>
  </si>
  <si>
    <t>p.R157W,p.R157W</t>
  </si>
  <si>
    <t>FGFR3</t>
  </si>
  <si>
    <t>c.G1138A,c.G1144A</t>
  </si>
  <si>
    <t>p.G380R,p.G382R</t>
  </si>
  <si>
    <t>chr4</t>
  </si>
  <si>
    <t>c.C1683G,c.C1683G</t>
  </si>
  <si>
    <t>p.Y561X,p.Y561X</t>
  </si>
  <si>
    <t>c.G2459A</t>
  </si>
  <si>
    <t>p.R820K</t>
  </si>
  <si>
    <t>c.G2150C</t>
  </si>
  <si>
    <t>p.S717T</t>
  </si>
  <si>
    <t>c.G1044T,c.G879T,c.G909T</t>
  </si>
  <si>
    <t>p.L348F,p.L293F,p.L303F</t>
  </si>
  <si>
    <t>c.C136G,c.C136G,c.C136G,c.C55G,c.C55G,c.C55G,c.C415G,c.C532G,c.C532G,c.C532G,c.C532G,c.C415G,c.C415G,c.C415G,c.C415G</t>
  </si>
  <si>
    <t>p.H46D,p.H46D,p.H46D,p.H19D,p.H19D,p.H19D,p.H139D,p.H178D,p.H178D,p.H178D,p.H178D,p.H139D,p.H139D,p.H139D,p.H139D</t>
  </si>
  <si>
    <t>c.G335A</t>
  </si>
  <si>
    <t>p.G112D</t>
  </si>
  <si>
    <t>1925NDA-VS-1925TDA</t>
  </si>
  <si>
    <t>c.G337A,c.G337A,c.G337A,c.G256A,c.G256A,c.G256A,c.G616A,c.G733A,c.G733A,c.G733A,c.G733A,c.G616A,c.G616A,c.G616A,c.G616A</t>
  </si>
  <si>
    <t>p.G113S,p.G113S,p.G113S,p.G86S,p.G86S,p.G86S,p.G206S,p.G245S,p.G245S,p.G245S,p.G245S,p.G206S,p.G206S,p.G206S,p.G206S</t>
  </si>
  <si>
    <t>c.G1060A</t>
  </si>
  <si>
    <t>p.V354M</t>
  </si>
  <si>
    <t>SupplemenSupplementary Data 6. Verification of somatic mutations by target deep sequencing on 53 genes across 29 pulmonary LELC tumorstary Table 6 Verification of somatic mutations by  target deep sequencing on 53 genes across 29 pulmonary LELC  tumors.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</si>
</sst>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>
    <font>
      <sz val="12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>
      <alignment vertical="center"/>
    </xf>
    <xf numFmtId="176" fontId="1" fillId="0" borderId="2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DFC66-CE1D-794F-A371-74F47D4D8006}">
  <dimension ref="A1:Q94"/>
  <sheetViews>
    <sheetView tabSelected="1" workbookViewId="0">
      <selection activeCell="G9" sqref="G9"/>
    </sheetView>
  </sheetViews>
  <sheetFormatPr baseColWidth="10" defaultRowHeight="16"/>
  <cols>
    <col min="1" max="1" width="22" customWidth="1"/>
  </cols>
  <sheetData>
    <row r="1" spans="1:17">
      <c r="A1" s="1" t="s">
        <v>310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2"/>
      <c r="Q1" s="1"/>
    </row>
    <row r="2" spans="1:17" ht="60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4" t="s">
        <v>12</v>
      </c>
      <c r="N2" s="5" t="s">
        <v>13</v>
      </c>
      <c r="O2" s="5" t="s">
        <v>14</v>
      </c>
      <c r="P2" s="5" t="s">
        <v>15</v>
      </c>
      <c r="Q2" s="3" t="s">
        <v>16</v>
      </c>
    </row>
    <row r="3" spans="1:17">
      <c r="A3" s="6" t="s">
        <v>17</v>
      </c>
      <c r="B3" s="6" t="s">
        <v>18</v>
      </c>
      <c r="C3" s="7" t="s">
        <v>19</v>
      </c>
      <c r="D3" s="7" t="s">
        <v>20</v>
      </c>
      <c r="E3" s="7" t="s">
        <v>21</v>
      </c>
      <c r="F3" s="6" t="s">
        <v>22</v>
      </c>
      <c r="G3" s="6">
        <v>3102909</v>
      </c>
      <c r="H3" s="6">
        <v>3102909</v>
      </c>
      <c r="I3" s="6" t="s">
        <v>23</v>
      </c>
      <c r="J3" s="6" t="s">
        <v>24</v>
      </c>
      <c r="K3" s="6">
        <v>79</v>
      </c>
      <c r="L3" s="6">
        <v>21</v>
      </c>
      <c r="M3" s="8">
        <f t="shared" ref="M3:M66" si="0">L3/(K3+L3)</f>
        <v>0.21</v>
      </c>
      <c r="N3" s="6">
        <v>334</v>
      </c>
      <c r="O3" s="6">
        <v>113</v>
      </c>
      <c r="P3" s="8">
        <v>0.25279642058165502</v>
      </c>
      <c r="Q3" s="6" t="s">
        <v>25</v>
      </c>
    </row>
    <row r="4" spans="1:17">
      <c r="A4" s="6" t="s">
        <v>17</v>
      </c>
      <c r="B4" s="6" t="s">
        <v>26</v>
      </c>
      <c r="C4" s="7" t="s">
        <v>27</v>
      </c>
      <c r="D4" s="7" t="s">
        <v>28</v>
      </c>
      <c r="E4" s="7" t="s">
        <v>29</v>
      </c>
      <c r="F4" s="6" t="s">
        <v>30</v>
      </c>
      <c r="G4" s="6">
        <v>129762045</v>
      </c>
      <c r="H4" s="6">
        <v>129762045</v>
      </c>
      <c r="I4" s="6" t="s">
        <v>24</v>
      </c>
      <c r="J4" s="6" t="s">
        <v>31</v>
      </c>
      <c r="K4" s="6">
        <v>30</v>
      </c>
      <c r="L4" s="6">
        <v>6</v>
      </c>
      <c r="M4" s="8">
        <f t="shared" si="0"/>
        <v>0.16666666666666666</v>
      </c>
      <c r="N4" s="6">
        <v>173</v>
      </c>
      <c r="O4" s="6">
        <v>40</v>
      </c>
      <c r="P4" s="8">
        <v>0.18779342723004699</v>
      </c>
      <c r="Q4" s="6" t="s">
        <v>25</v>
      </c>
    </row>
    <row r="5" spans="1:17">
      <c r="A5" s="6" t="s">
        <v>17</v>
      </c>
      <c r="B5" s="6" t="s">
        <v>32</v>
      </c>
      <c r="C5" s="7" t="s">
        <v>27</v>
      </c>
      <c r="D5" s="7" t="s">
        <v>33</v>
      </c>
      <c r="E5" s="7" t="s">
        <v>34</v>
      </c>
      <c r="F5" s="6" t="s">
        <v>35</v>
      </c>
      <c r="G5" s="6">
        <v>133214715</v>
      </c>
      <c r="H5" s="6">
        <v>133214715</v>
      </c>
      <c r="I5" s="6" t="s">
        <v>23</v>
      </c>
      <c r="J5" s="6" t="s">
        <v>36</v>
      </c>
      <c r="K5" s="6">
        <v>50</v>
      </c>
      <c r="L5" s="6">
        <v>9</v>
      </c>
      <c r="M5" s="8">
        <f t="shared" si="0"/>
        <v>0.15254237288135594</v>
      </c>
      <c r="N5" s="6">
        <v>332</v>
      </c>
      <c r="O5" s="6">
        <v>32</v>
      </c>
      <c r="P5" s="8">
        <v>8.7912087912087905E-2</v>
      </c>
      <c r="Q5" s="6" t="s">
        <v>25</v>
      </c>
    </row>
    <row r="6" spans="1:17">
      <c r="A6" s="6" t="s">
        <v>17</v>
      </c>
      <c r="B6" s="6" t="s">
        <v>37</v>
      </c>
      <c r="C6" s="7" t="s">
        <v>27</v>
      </c>
      <c r="D6" s="7" t="s">
        <v>38</v>
      </c>
      <c r="E6" s="7" t="s">
        <v>39</v>
      </c>
      <c r="F6" s="6" t="s">
        <v>40</v>
      </c>
      <c r="G6" s="6">
        <v>57641328</v>
      </c>
      <c r="H6" s="6">
        <v>57641328</v>
      </c>
      <c r="I6" s="6" t="s">
        <v>31</v>
      </c>
      <c r="J6" s="6" t="s">
        <v>23</v>
      </c>
      <c r="K6" s="6">
        <v>66</v>
      </c>
      <c r="L6" s="6">
        <v>24</v>
      </c>
      <c r="M6" s="8">
        <f t="shared" si="0"/>
        <v>0.26666666666666666</v>
      </c>
      <c r="N6" s="6">
        <v>177</v>
      </c>
      <c r="O6" s="6">
        <v>85</v>
      </c>
      <c r="P6" s="8">
        <v>0.32442748091603102</v>
      </c>
      <c r="Q6" s="6" t="s">
        <v>25</v>
      </c>
    </row>
    <row r="7" spans="1:17">
      <c r="A7" s="6" t="s">
        <v>17</v>
      </c>
      <c r="B7" s="6" t="s">
        <v>41</v>
      </c>
      <c r="C7" s="7" t="s">
        <v>42</v>
      </c>
      <c r="D7" s="7" t="s">
        <v>43</v>
      </c>
      <c r="E7" s="7" t="s">
        <v>44</v>
      </c>
      <c r="F7" s="6" t="s">
        <v>45</v>
      </c>
      <c r="G7" s="6">
        <v>41547912</v>
      </c>
      <c r="H7" s="6">
        <v>41547912</v>
      </c>
      <c r="I7" s="6" t="s">
        <v>23</v>
      </c>
      <c r="J7" s="6" t="s">
        <v>36</v>
      </c>
      <c r="K7" s="6">
        <v>108</v>
      </c>
      <c r="L7" s="6">
        <v>13</v>
      </c>
      <c r="M7" s="8">
        <f t="shared" si="0"/>
        <v>0.10743801652892562</v>
      </c>
      <c r="N7" s="6">
        <v>224</v>
      </c>
      <c r="O7" s="6">
        <v>35</v>
      </c>
      <c r="P7" s="8">
        <v>0.135135135135135</v>
      </c>
      <c r="Q7" s="6" t="s">
        <v>25</v>
      </c>
    </row>
    <row r="8" spans="1:17">
      <c r="A8" s="6" t="s">
        <v>46</v>
      </c>
      <c r="B8" s="6" t="s">
        <v>47</v>
      </c>
      <c r="C8" s="7" t="s">
        <v>19</v>
      </c>
      <c r="D8" s="7" t="s">
        <v>48</v>
      </c>
      <c r="E8" s="7" t="s">
        <v>49</v>
      </c>
      <c r="F8" s="6" t="s">
        <v>50</v>
      </c>
      <c r="G8" s="6">
        <v>73137874</v>
      </c>
      <c r="H8" s="6">
        <v>73137874</v>
      </c>
      <c r="I8" s="6" t="s">
        <v>23</v>
      </c>
      <c r="J8" s="6" t="s">
        <v>36</v>
      </c>
      <c r="K8" s="6">
        <v>85</v>
      </c>
      <c r="L8" s="6">
        <v>8</v>
      </c>
      <c r="M8" s="8">
        <f t="shared" si="0"/>
        <v>8.6021505376344093E-2</v>
      </c>
      <c r="N8" s="6">
        <v>333</v>
      </c>
      <c r="O8" s="6">
        <v>29</v>
      </c>
      <c r="P8" s="8">
        <v>8.0110497237569106E-2</v>
      </c>
      <c r="Q8" s="6" t="s">
        <v>25</v>
      </c>
    </row>
    <row r="9" spans="1:17">
      <c r="A9" s="6" t="s">
        <v>46</v>
      </c>
      <c r="B9" s="6" t="s">
        <v>51</v>
      </c>
      <c r="C9" s="7" t="s">
        <v>42</v>
      </c>
      <c r="D9" s="7" t="s">
        <v>52</v>
      </c>
      <c r="E9" s="7" t="s">
        <v>53</v>
      </c>
      <c r="F9" s="6" t="s">
        <v>54</v>
      </c>
      <c r="G9" s="6">
        <v>5036747</v>
      </c>
      <c r="H9" s="6">
        <v>5036747</v>
      </c>
      <c r="I9" s="6" t="s">
        <v>23</v>
      </c>
      <c r="J9" s="6" t="s">
        <v>36</v>
      </c>
      <c r="K9" s="6">
        <v>98</v>
      </c>
      <c r="L9" s="6">
        <v>18</v>
      </c>
      <c r="M9" s="8">
        <f t="shared" si="0"/>
        <v>0.15517241379310345</v>
      </c>
      <c r="N9" s="6">
        <v>100</v>
      </c>
      <c r="O9" s="6">
        <v>16</v>
      </c>
      <c r="P9" s="8">
        <v>0.13793103448275901</v>
      </c>
      <c r="Q9" s="6" t="s">
        <v>25</v>
      </c>
    </row>
    <row r="10" spans="1:17">
      <c r="A10" s="6" t="s">
        <v>55</v>
      </c>
      <c r="B10" s="6" t="s">
        <v>56</v>
      </c>
      <c r="C10" s="7" t="s">
        <v>19</v>
      </c>
      <c r="D10" s="7" t="s">
        <v>57</v>
      </c>
      <c r="E10" s="7" t="s">
        <v>58</v>
      </c>
      <c r="F10" s="6" t="s">
        <v>59</v>
      </c>
      <c r="G10" s="6">
        <v>61719497</v>
      </c>
      <c r="H10" s="6">
        <v>61719497</v>
      </c>
      <c r="I10" s="6" t="s">
        <v>23</v>
      </c>
      <c r="J10" s="6" t="s">
        <v>36</v>
      </c>
      <c r="K10" s="6">
        <v>30</v>
      </c>
      <c r="L10" s="6">
        <v>5</v>
      </c>
      <c r="M10" s="8">
        <f t="shared" si="0"/>
        <v>0.14285714285714285</v>
      </c>
      <c r="N10" s="6">
        <v>159</v>
      </c>
      <c r="O10" s="6">
        <v>29</v>
      </c>
      <c r="P10" s="8">
        <v>0.154255319148936</v>
      </c>
      <c r="Q10" s="6" t="s">
        <v>25</v>
      </c>
    </row>
    <row r="11" spans="1:17">
      <c r="A11" s="6" t="s">
        <v>55</v>
      </c>
      <c r="B11" s="6" t="s">
        <v>56</v>
      </c>
      <c r="C11" s="7" t="s">
        <v>27</v>
      </c>
      <c r="D11" s="7" t="s">
        <v>60</v>
      </c>
      <c r="E11" s="7" t="s">
        <v>61</v>
      </c>
      <c r="F11" s="6" t="s">
        <v>59</v>
      </c>
      <c r="G11" s="6">
        <v>61721139</v>
      </c>
      <c r="H11" s="6">
        <v>61721139</v>
      </c>
      <c r="I11" s="6" t="s">
        <v>23</v>
      </c>
      <c r="J11" s="6" t="s">
        <v>36</v>
      </c>
      <c r="K11" s="6">
        <v>23</v>
      </c>
      <c r="L11" s="6">
        <v>4</v>
      </c>
      <c r="M11" s="8">
        <f t="shared" si="0"/>
        <v>0.14814814814814814</v>
      </c>
      <c r="N11" s="6">
        <v>174</v>
      </c>
      <c r="O11" s="6">
        <v>48</v>
      </c>
      <c r="P11" s="8">
        <v>0.21621621621621601</v>
      </c>
      <c r="Q11" s="6" t="s">
        <v>25</v>
      </c>
    </row>
    <row r="12" spans="1:17">
      <c r="A12" s="6" t="s">
        <v>55</v>
      </c>
      <c r="B12" s="6" t="s">
        <v>62</v>
      </c>
      <c r="C12" s="7" t="s">
        <v>27</v>
      </c>
      <c r="D12" s="7" t="s">
        <v>63</v>
      </c>
      <c r="E12" s="7" t="s">
        <v>64</v>
      </c>
      <c r="F12" s="6" t="s">
        <v>65</v>
      </c>
      <c r="G12" s="6">
        <v>195513868</v>
      </c>
      <c r="H12" s="6">
        <v>195513868</v>
      </c>
      <c r="I12" s="6" t="s">
        <v>31</v>
      </c>
      <c r="J12" s="6" t="s">
        <v>24</v>
      </c>
      <c r="K12" s="6">
        <v>323</v>
      </c>
      <c r="L12" s="6">
        <v>28</v>
      </c>
      <c r="M12" s="8">
        <f t="shared" si="0"/>
        <v>7.9772079772079771E-2</v>
      </c>
      <c r="N12" s="6">
        <v>652</v>
      </c>
      <c r="O12" s="6">
        <v>58</v>
      </c>
      <c r="P12" s="8">
        <v>8.1690140845070397E-2</v>
      </c>
      <c r="Q12" s="6" t="s">
        <v>25</v>
      </c>
    </row>
    <row r="13" spans="1:17">
      <c r="A13" s="6" t="s">
        <v>55</v>
      </c>
      <c r="B13" s="6" t="s">
        <v>66</v>
      </c>
      <c r="C13" s="7" t="s">
        <v>27</v>
      </c>
      <c r="D13" s="7" t="s">
        <v>67</v>
      </c>
      <c r="E13" s="7" t="s">
        <v>68</v>
      </c>
      <c r="F13" s="6" t="s">
        <v>54</v>
      </c>
      <c r="G13" s="6">
        <v>12663977</v>
      </c>
      <c r="H13" s="6">
        <v>12663977</v>
      </c>
      <c r="I13" s="6" t="s">
        <v>31</v>
      </c>
      <c r="J13" s="6" t="s">
        <v>24</v>
      </c>
      <c r="K13" s="6">
        <v>101</v>
      </c>
      <c r="L13" s="6">
        <v>27</v>
      </c>
      <c r="M13" s="8">
        <f t="shared" si="0"/>
        <v>0.2109375</v>
      </c>
      <c r="N13" s="6">
        <v>190</v>
      </c>
      <c r="O13" s="6">
        <v>35</v>
      </c>
      <c r="P13" s="8">
        <v>0.155555555555556</v>
      </c>
      <c r="Q13" s="6" t="s">
        <v>25</v>
      </c>
    </row>
    <row r="14" spans="1:17">
      <c r="A14" s="6" t="s">
        <v>69</v>
      </c>
      <c r="B14" s="6" t="s">
        <v>70</v>
      </c>
      <c r="C14" s="7" t="s">
        <v>27</v>
      </c>
      <c r="D14" s="7" t="s">
        <v>71</v>
      </c>
      <c r="E14" s="7" t="s">
        <v>72</v>
      </c>
      <c r="F14" s="6" t="s">
        <v>65</v>
      </c>
      <c r="G14" s="6">
        <v>62259394</v>
      </c>
      <c r="H14" s="6">
        <v>62259394</v>
      </c>
      <c r="I14" s="6" t="s">
        <v>31</v>
      </c>
      <c r="J14" s="6" t="s">
        <v>24</v>
      </c>
      <c r="K14" s="6">
        <v>10</v>
      </c>
      <c r="L14" s="6">
        <v>6</v>
      </c>
      <c r="M14" s="8">
        <f t="shared" si="0"/>
        <v>0.375</v>
      </c>
      <c r="N14" s="6">
        <v>84</v>
      </c>
      <c r="O14" s="6">
        <v>17</v>
      </c>
      <c r="P14" s="8">
        <v>0.16831683168316799</v>
      </c>
      <c r="Q14" s="6" t="s">
        <v>25</v>
      </c>
    </row>
    <row r="15" spans="1:17">
      <c r="A15" s="6" t="s">
        <v>69</v>
      </c>
      <c r="B15" s="6" t="s">
        <v>73</v>
      </c>
      <c r="C15" s="7" t="s">
        <v>27</v>
      </c>
      <c r="D15" s="7" t="s">
        <v>74</v>
      </c>
      <c r="E15" s="7" t="s">
        <v>75</v>
      </c>
      <c r="F15" s="6" t="s">
        <v>30</v>
      </c>
      <c r="G15" s="6">
        <v>12122593</v>
      </c>
      <c r="H15" s="6">
        <v>12122593</v>
      </c>
      <c r="I15" s="6" t="s">
        <v>24</v>
      </c>
      <c r="J15" s="6" t="s">
        <v>31</v>
      </c>
      <c r="K15" s="6">
        <v>39</v>
      </c>
      <c r="L15" s="6">
        <v>10</v>
      </c>
      <c r="M15" s="8">
        <f t="shared" si="0"/>
        <v>0.20408163265306123</v>
      </c>
      <c r="N15" s="6">
        <v>162</v>
      </c>
      <c r="O15" s="6">
        <v>61</v>
      </c>
      <c r="P15" s="8">
        <v>0.273542600896861</v>
      </c>
      <c r="Q15" s="6" t="s">
        <v>25</v>
      </c>
    </row>
    <row r="16" spans="1:17">
      <c r="A16" s="9" t="s">
        <v>69</v>
      </c>
      <c r="B16" s="9" t="s">
        <v>76</v>
      </c>
      <c r="C16" s="10" t="s">
        <v>27</v>
      </c>
      <c r="D16" s="10" t="s">
        <v>77</v>
      </c>
      <c r="E16" s="10" t="s">
        <v>78</v>
      </c>
      <c r="F16" s="9" t="s">
        <v>79</v>
      </c>
      <c r="G16" s="9">
        <v>139391962</v>
      </c>
      <c r="H16" s="9">
        <v>139391962</v>
      </c>
      <c r="I16" s="9" t="s">
        <v>23</v>
      </c>
      <c r="J16" s="9" t="s">
        <v>36</v>
      </c>
      <c r="K16" s="9">
        <v>78</v>
      </c>
      <c r="L16" s="9">
        <v>33</v>
      </c>
      <c r="M16" s="11">
        <f t="shared" si="0"/>
        <v>0.29729729729729731</v>
      </c>
      <c r="N16" s="9">
        <v>369</v>
      </c>
      <c r="O16" s="9">
        <v>196</v>
      </c>
      <c r="P16" s="11">
        <v>0.34690265486725702</v>
      </c>
      <c r="Q16" s="6" t="s">
        <v>25</v>
      </c>
    </row>
    <row r="17" spans="1:17">
      <c r="A17" s="6" t="s">
        <v>69</v>
      </c>
      <c r="B17" s="6" t="s">
        <v>80</v>
      </c>
      <c r="C17" s="7" t="s">
        <v>27</v>
      </c>
      <c r="D17" s="7" t="s">
        <v>81</v>
      </c>
      <c r="E17" s="7" t="s">
        <v>82</v>
      </c>
      <c r="F17" s="6" t="s">
        <v>83</v>
      </c>
      <c r="G17" s="6">
        <v>534264</v>
      </c>
      <c r="H17" s="6">
        <v>534264</v>
      </c>
      <c r="I17" s="6" t="s">
        <v>31</v>
      </c>
      <c r="J17" s="6" t="s">
        <v>24</v>
      </c>
      <c r="K17" s="6">
        <v>46</v>
      </c>
      <c r="L17" s="6">
        <v>28</v>
      </c>
      <c r="M17" s="8">
        <f t="shared" si="0"/>
        <v>0.3783783783783784</v>
      </c>
      <c r="N17" s="6">
        <v>187</v>
      </c>
      <c r="O17" s="6">
        <v>57</v>
      </c>
      <c r="P17" s="8">
        <v>0.233606557377049</v>
      </c>
      <c r="Q17" s="6" t="s">
        <v>25</v>
      </c>
    </row>
    <row r="18" spans="1:17">
      <c r="A18" s="6" t="s">
        <v>69</v>
      </c>
      <c r="B18" s="6" t="s">
        <v>84</v>
      </c>
      <c r="C18" s="7" t="s">
        <v>27</v>
      </c>
      <c r="D18" s="7" t="s">
        <v>85</v>
      </c>
      <c r="E18" s="7" t="s">
        <v>86</v>
      </c>
      <c r="F18" s="6" t="s">
        <v>54</v>
      </c>
      <c r="G18" s="6">
        <v>7578526</v>
      </c>
      <c r="H18" s="6">
        <v>7578526</v>
      </c>
      <c r="I18" s="6" t="s">
        <v>23</v>
      </c>
      <c r="J18" s="6" t="s">
        <v>36</v>
      </c>
      <c r="K18" s="6">
        <v>55</v>
      </c>
      <c r="L18" s="6">
        <v>28</v>
      </c>
      <c r="M18" s="8">
        <f t="shared" si="0"/>
        <v>0.33734939759036142</v>
      </c>
      <c r="N18" s="6">
        <v>224</v>
      </c>
      <c r="O18" s="6">
        <v>169</v>
      </c>
      <c r="P18" s="8">
        <v>0.43002544529262099</v>
      </c>
      <c r="Q18" s="6" t="s">
        <v>25</v>
      </c>
    </row>
    <row r="19" spans="1:17">
      <c r="A19" s="6" t="s">
        <v>69</v>
      </c>
      <c r="B19" s="6" t="s">
        <v>66</v>
      </c>
      <c r="C19" s="7" t="s">
        <v>27</v>
      </c>
      <c r="D19" s="7" t="s">
        <v>87</v>
      </c>
      <c r="E19" s="7" t="s">
        <v>88</v>
      </c>
      <c r="F19" s="6" t="s">
        <v>54</v>
      </c>
      <c r="G19" s="6">
        <v>12659864</v>
      </c>
      <c r="H19" s="6">
        <v>12659864</v>
      </c>
      <c r="I19" s="6" t="s">
        <v>36</v>
      </c>
      <c r="J19" s="6" t="s">
        <v>31</v>
      </c>
      <c r="K19" s="6">
        <v>61</v>
      </c>
      <c r="L19" s="6">
        <v>22</v>
      </c>
      <c r="M19" s="8">
        <f t="shared" si="0"/>
        <v>0.26506024096385544</v>
      </c>
      <c r="N19" s="6">
        <v>139</v>
      </c>
      <c r="O19" s="6">
        <v>31</v>
      </c>
      <c r="P19" s="8">
        <v>0.182352941176471</v>
      </c>
      <c r="Q19" s="6" t="s">
        <v>25</v>
      </c>
    </row>
    <row r="20" spans="1:17">
      <c r="A20" s="6" t="s">
        <v>69</v>
      </c>
      <c r="B20" s="6" t="s">
        <v>89</v>
      </c>
      <c r="C20" s="7" t="s">
        <v>27</v>
      </c>
      <c r="D20" s="7" t="s">
        <v>90</v>
      </c>
      <c r="E20" s="7" t="s">
        <v>91</v>
      </c>
      <c r="F20" s="6" t="s">
        <v>40</v>
      </c>
      <c r="G20" s="6">
        <v>7808041</v>
      </c>
      <c r="H20" s="6">
        <v>7808041</v>
      </c>
      <c r="I20" s="6" t="s">
        <v>23</v>
      </c>
      <c r="J20" s="6" t="s">
        <v>36</v>
      </c>
      <c r="K20" s="6">
        <v>61</v>
      </c>
      <c r="L20" s="6">
        <v>22</v>
      </c>
      <c r="M20" s="8">
        <f t="shared" si="0"/>
        <v>0.26506024096385544</v>
      </c>
      <c r="N20" s="6">
        <v>199</v>
      </c>
      <c r="O20" s="6">
        <v>94</v>
      </c>
      <c r="P20" s="8">
        <v>0.32081911262798601</v>
      </c>
      <c r="Q20" s="6" t="s">
        <v>25</v>
      </c>
    </row>
    <row r="21" spans="1:17">
      <c r="A21" s="6" t="s">
        <v>69</v>
      </c>
      <c r="B21" s="6" t="s">
        <v>37</v>
      </c>
      <c r="C21" s="7" t="s">
        <v>27</v>
      </c>
      <c r="D21" s="7" t="s">
        <v>92</v>
      </c>
      <c r="E21" s="7" t="s">
        <v>93</v>
      </c>
      <c r="F21" s="6" t="s">
        <v>40</v>
      </c>
      <c r="G21" s="6">
        <v>57640716</v>
      </c>
      <c r="H21" s="6">
        <v>57640716</v>
      </c>
      <c r="I21" s="6" t="s">
        <v>31</v>
      </c>
      <c r="J21" s="6" t="s">
        <v>24</v>
      </c>
      <c r="K21" s="6">
        <v>55</v>
      </c>
      <c r="L21" s="6">
        <v>6</v>
      </c>
      <c r="M21" s="8">
        <f t="shared" si="0"/>
        <v>9.8360655737704916E-2</v>
      </c>
      <c r="N21" s="6">
        <v>214</v>
      </c>
      <c r="O21" s="6">
        <v>29</v>
      </c>
      <c r="P21" s="8">
        <v>0.11934156378600801</v>
      </c>
      <c r="Q21" s="6" t="s">
        <v>25</v>
      </c>
    </row>
    <row r="22" spans="1:17">
      <c r="A22" s="6" t="s">
        <v>94</v>
      </c>
      <c r="B22" s="6" t="s">
        <v>26</v>
      </c>
      <c r="C22" s="7" t="s">
        <v>19</v>
      </c>
      <c r="D22" s="7" t="s">
        <v>95</v>
      </c>
      <c r="E22" s="7" t="s">
        <v>96</v>
      </c>
      <c r="F22" s="6" t="s">
        <v>30</v>
      </c>
      <c r="G22" s="6">
        <v>129807681</v>
      </c>
      <c r="H22" s="6">
        <v>129807681</v>
      </c>
      <c r="I22" s="6" t="s">
        <v>24</v>
      </c>
      <c r="J22" s="6" t="s">
        <v>31</v>
      </c>
      <c r="K22" s="6">
        <v>35</v>
      </c>
      <c r="L22" s="6">
        <v>7</v>
      </c>
      <c r="M22" s="8">
        <f t="shared" si="0"/>
        <v>0.16666666666666666</v>
      </c>
      <c r="N22" s="6">
        <v>196</v>
      </c>
      <c r="O22" s="6">
        <v>61</v>
      </c>
      <c r="P22" s="8">
        <v>0.237354085603113</v>
      </c>
      <c r="Q22" s="6" t="s">
        <v>25</v>
      </c>
    </row>
    <row r="23" spans="1:17">
      <c r="A23" s="6" t="s">
        <v>94</v>
      </c>
      <c r="B23" s="6" t="s">
        <v>97</v>
      </c>
      <c r="C23" s="7" t="s">
        <v>27</v>
      </c>
      <c r="D23" s="7" t="s">
        <v>98</v>
      </c>
      <c r="E23" s="7" t="s">
        <v>99</v>
      </c>
      <c r="F23" s="6" t="s">
        <v>100</v>
      </c>
      <c r="G23" s="6">
        <v>42000379</v>
      </c>
      <c r="H23" s="6">
        <v>42000379</v>
      </c>
      <c r="I23" s="6" t="s">
        <v>23</v>
      </c>
      <c r="J23" s="6" t="s">
        <v>31</v>
      </c>
      <c r="K23" s="6">
        <v>18</v>
      </c>
      <c r="L23" s="6">
        <v>4</v>
      </c>
      <c r="M23" s="8">
        <f t="shared" si="0"/>
        <v>0.18181818181818182</v>
      </c>
      <c r="N23" s="6">
        <v>110</v>
      </c>
      <c r="O23" s="6">
        <v>3</v>
      </c>
      <c r="P23" s="8">
        <v>2.6548672566371698E-2</v>
      </c>
      <c r="Q23" s="6" t="s">
        <v>25</v>
      </c>
    </row>
    <row r="24" spans="1:17">
      <c r="A24" s="6" t="s">
        <v>94</v>
      </c>
      <c r="B24" s="6" t="s">
        <v>101</v>
      </c>
      <c r="C24" s="7" t="s">
        <v>27</v>
      </c>
      <c r="D24" s="7" t="s">
        <v>102</v>
      </c>
      <c r="E24" s="7" t="s">
        <v>103</v>
      </c>
      <c r="F24" s="6" t="s">
        <v>54</v>
      </c>
      <c r="G24" s="6">
        <v>57758808</v>
      </c>
      <c r="H24" s="6">
        <v>57758808</v>
      </c>
      <c r="I24" s="6" t="s">
        <v>31</v>
      </c>
      <c r="J24" s="6" t="s">
        <v>24</v>
      </c>
      <c r="K24" s="6">
        <v>44</v>
      </c>
      <c r="L24" s="6">
        <v>27</v>
      </c>
      <c r="M24" s="8">
        <f t="shared" si="0"/>
        <v>0.38028169014084506</v>
      </c>
      <c r="N24" s="6">
        <v>138</v>
      </c>
      <c r="O24" s="6">
        <v>90</v>
      </c>
      <c r="P24" s="8">
        <v>0.394736842105263</v>
      </c>
      <c r="Q24" s="6" t="s">
        <v>25</v>
      </c>
    </row>
    <row r="25" spans="1:17">
      <c r="A25" s="6" t="s">
        <v>104</v>
      </c>
      <c r="B25" s="6" t="s">
        <v>62</v>
      </c>
      <c r="C25" s="7" t="s">
        <v>19</v>
      </c>
      <c r="D25" s="7" t="s">
        <v>105</v>
      </c>
      <c r="E25" s="7" t="s">
        <v>106</v>
      </c>
      <c r="F25" s="6" t="s">
        <v>65</v>
      </c>
      <c r="G25" s="6">
        <v>195513174</v>
      </c>
      <c r="H25" s="6">
        <v>195513174</v>
      </c>
      <c r="I25" s="6" t="s">
        <v>31</v>
      </c>
      <c r="J25" s="6" t="s">
        <v>36</v>
      </c>
      <c r="K25" s="6">
        <v>717</v>
      </c>
      <c r="L25" s="6">
        <v>42</v>
      </c>
      <c r="M25" s="8">
        <f t="shared" si="0"/>
        <v>5.533596837944664E-2</v>
      </c>
      <c r="N25" s="6">
        <v>1685</v>
      </c>
      <c r="O25" s="6">
        <v>52</v>
      </c>
      <c r="P25" s="8">
        <v>2.9936672423719099E-2</v>
      </c>
      <c r="Q25" s="6" t="s">
        <v>25</v>
      </c>
    </row>
    <row r="26" spans="1:17">
      <c r="A26" s="6" t="s">
        <v>104</v>
      </c>
      <c r="B26" s="6" t="s">
        <v>107</v>
      </c>
      <c r="C26" s="7" t="s">
        <v>27</v>
      </c>
      <c r="D26" s="7" t="s">
        <v>108</v>
      </c>
      <c r="E26" s="7" t="s">
        <v>109</v>
      </c>
      <c r="F26" s="6" t="s">
        <v>30</v>
      </c>
      <c r="G26" s="6">
        <v>34507135</v>
      </c>
      <c r="H26" s="6">
        <v>34507135</v>
      </c>
      <c r="I26" s="6" t="s">
        <v>23</v>
      </c>
      <c r="J26" s="6" t="s">
        <v>36</v>
      </c>
      <c r="K26" s="6">
        <v>37</v>
      </c>
      <c r="L26" s="6">
        <v>7</v>
      </c>
      <c r="M26" s="8">
        <f t="shared" si="0"/>
        <v>0.15909090909090909</v>
      </c>
      <c r="N26" s="6">
        <v>313</v>
      </c>
      <c r="O26" s="6">
        <v>31</v>
      </c>
      <c r="P26" s="8">
        <v>9.0116279069767394E-2</v>
      </c>
      <c r="Q26" s="6" t="s">
        <v>25</v>
      </c>
    </row>
    <row r="27" spans="1:17">
      <c r="A27" s="6" t="s">
        <v>104</v>
      </c>
      <c r="B27" s="6" t="s">
        <v>110</v>
      </c>
      <c r="C27" s="7" t="s">
        <v>27</v>
      </c>
      <c r="D27" s="7" t="s">
        <v>111</v>
      </c>
      <c r="E27" s="7" t="s">
        <v>112</v>
      </c>
      <c r="F27" s="6" t="s">
        <v>30</v>
      </c>
      <c r="G27" s="6">
        <v>112510324</v>
      </c>
      <c r="H27" s="6">
        <v>112510324</v>
      </c>
      <c r="I27" s="6" t="s">
        <v>24</v>
      </c>
      <c r="J27" s="6" t="s">
        <v>31</v>
      </c>
      <c r="K27" s="6">
        <v>65</v>
      </c>
      <c r="L27" s="6">
        <v>10</v>
      </c>
      <c r="M27" s="8">
        <f t="shared" si="0"/>
        <v>0.13333333333333333</v>
      </c>
      <c r="N27" s="6">
        <v>136</v>
      </c>
      <c r="O27" s="6">
        <v>13</v>
      </c>
      <c r="P27" s="8">
        <v>8.7248322147651006E-2</v>
      </c>
      <c r="Q27" s="6" t="s">
        <v>25</v>
      </c>
    </row>
    <row r="28" spans="1:17">
      <c r="A28" s="6" t="s">
        <v>104</v>
      </c>
      <c r="B28" s="6" t="s">
        <v>97</v>
      </c>
      <c r="C28" s="7" t="s">
        <v>42</v>
      </c>
      <c r="D28" s="7" t="s">
        <v>113</v>
      </c>
      <c r="E28" s="7" t="s">
        <v>114</v>
      </c>
      <c r="F28" s="6" t="s">
        <v>100</v>
      </c>
      <c r="G28" s="6">
        <v>42035302</v>
      </c>
      <c r="H28" s="6">
        <v>42035302</v>
      </c>
      <c r="I28" s="6" t="s">
        <v>23</v>
      </c>
      <c r="J28" s="6" t="s">
        <v>24</v>
      </c>
      <c r="K28" s="6">
        <v>117</v>
      </c>
      <c r="L28" s="6">
        <v>9</v>
      </c>
      <c r="M28" s="8">
        <f t="shared" si="0"/>
        <v>7.1428571428571425E-2</v>
      </c>
      <c r="N28" s="6">
        <v>263</v>
      </c>
      <c r="O28" s="6">
        <v>17</v>
      </c>
      <c r="P28" s="8">
        <v>6.07142857142857E-2</v>
      </c>
      <c r="Q28" s="6" t="s">
        <v>25</v>
      </c>
    </row>
    <row r="29" spans="1:17">
      <c r="A29" s="6" t="s">
        <v>104</v>
      </c>
      <c r="B29" s="6" t="s">
        <v>115</v>
      </c>
      <c r="C29" s="7" t="s">
        <v>27</v>
      </c>
      <c r="D29" s="7" t="s">
        <v>116</v>
      </c>
      <c r="E29" s="7" t="s">
        <v>117</v>
      </c>
      <c r="F29" s="6" t="s">
        <v>100</v>
      </c>
      <c r="G29" s="6">
        <v>91163016</v>
      </c>
      <c r="H29" s="6">
        <v>91163016</v>
      </c>
      <c r="I29" s="6" t="s">
        <v>31</v>
      </c>
      <c r="J29" s="6" t="s">
        <v>24</v>
      </c>
      <c r="K29" s="6">
        <v>144</v>
      </c>
      <c r="L29" s="6">
        <v>12</v>
      </c>
      <c r="M29" s="8">
        <f t="shared" si="0"/>
        <v>7.6923076923076927E-2</v>
      </c>
      <c r="N29" s="6">
        <v>161</v>
      </c>
      <c r="O29" s="6">
        <v>21</v>
      </c>
      <c r="P29" s="8">
        <v>0.115384615384615</v>
      </c>
      <c r="Q29" s="6" t="s">
        <v>25</v>
      </c>
    </row>
    <row r="30" spans="1:17">
      <c r="A30" s="6" t="s">
        <v>104</v>
      </c>
      <c r="B30" s="6" t="s">
        <v>84</v>
      </c>
      <c r="C30" s="7" t="s">
        <v>27</v>
      </c>
      <c r="D30" s="7" t="s">
        <v>118</v>
      </c>
      <c r="E30" s="7" t="s">
        <v>119</v>
      </c>
      <c r="F30" s="6" t="s">
        <v>54</v>
      </c>
      <c r="G30" s="6">
        <v>7577094</v>
      </c>
      <c r="H30" s="6">
        <v>7577094</v>
      </c>
      <c r="I30" s="6" t="s">
        <v>31</v>
      </c>
      <c r="J30" s="6" t="s">
        <v>24</v>
      </c>
      <c r="K30" s="6">
        <v>215</v>
      </c>
      <c r="L30" s="6">
        <v>21</v>
      </c>
      <c r="M30" s="8">
        <f t="shared" si="0"/>
        <v>8.8983050847457626E-2</v>
      </c>
      <c r="N30" s="6">
        <v>240</v>
      </c>
      <c r="O30" s="6">
        <v>23</v>
      </c>
      <c r="P30" s="8">
        <v>8.7452471482889704E-2</v>
      </c>
      <c r="Q30" s="6" t="s">
        <v>25</v>
      </c>
    </row>
    <row r="31" spans="1:17">
      <c r="A31" s="6" t="s">
        <v>104</v>
      </c>
      <c r="B31" s="6" t="s">
        <v>84</v>
      </c>
      <c r="C31" s="7" t="s">
        <v>27</v>
      </c>
      <c r="D31" s="7" t="s">
        <v>120</v>
      </c>
      <c r="E31" s="7" t="s">
        <v>121</v>
      </c>
      <c r="F31" s="6" t="s">
        <v>54</v>
      </c>
      <c r="G31" s="6">
        <v>7578406</v>
      </c>
      <c r="H31" s="6">
        <v>7578406</v>
      </c>
      <c r="I31" s="6" t="s">
        <v>23</v>
      </c>
      <c r="J31" s="6" t="s">
        <v>36</v>
      </c>
      <c r="K31" s="6">
        <v>123</v>
      </c>
      <c r="L31" s="6">
        <v>10</v>
      </c>
      <c r="M31" s="8">
        <f t="shared" si="0"/>
        <v>7.5187969924812026E-2</v>
      </c>
      <c r="N31" s="6">
        <v>318</v>
      </c>
      <c r="O31" s="6">
        <v>25</v>
      </c>
      <c r="P31" s="8">
        <v>7.2886297376093298E-2</v>
      </c>
      <c r="Q31" s="6" t="s">
        <v>25</v>
      </c>
    </row>
    <row r="32" spans="1:17">
      <c r="A32" s="6" t="s">
        <v>122</v>
      </c>
      <c r="B32" s="6" t="s">
        <v>76</v>
      </c>
      <c r="C32" s="7" t="s">
        <v>27</v>
      </c>
      <c r="D32" s="7" t="s">
        <v>123</v>
      </c>
      <c r="E32" s="7" t="s">
        <v>124</v>
      </c>
      <c r="F32" s="6" t="s">
        <v>79</v>
      </c>
      <c r="G32" s="6">
        <v>139410037</v>
      </c>
      <c r="H32" s="6">
        <v>139410037</v>
      </c>
      <c r="I32" s="6" t="s">
        <v>23</v>
      </c>
      <c r="J32" s="6" t="s">
        <v>36</v>
      </c>
      <c r="K32" s="6">
        <v>78</v>
      </c>
      <c r="L32" s="6">
        <v>6</v>
      </c>
      <c r="M32" s="8">
        <f t="shared" si="0"/>
        <v>7.1428571428571425E-2</v>
      </c>
      <c r="N32" s="6">
        <v>561</v>
      </c>
      <c r="O32" s="6">
        <v>38</v>
      </c>
      <c r="P32" s="8">
        <v>6.34390651085142E-2</v>
      </c>
      <c r="Q32" s="6" t="s">
        <v>25</v>
      </c>
    </row>
    <row r="33" spans="1:17">
      <c r="A33" s="6" t="s">
        <v>125</v>
      </c>
      <c r="B33" s="6" t="s">
        <v>62</v>
      </c>
      <c r="C33" s="7" t="s">
        <v>27</v>
      </c>
      <c r="D33" s="7" t="s">
        <v>126</v>
      </c>
      <c r="E33" s="7" t="s">
        <v>127</v>
      </c>
      <c r="F33" s="6" t="s">
        <v>65</v>
      </c>
      <c r="G33" s="6">
        <v>195516191</v>
      </c>
      <c r="H33" s="6">
        <v>195516191</v>
      </c>
      <c r="I33" s="6" t="s">
        <v>31</v>
      </c>
      <c r="J33" s="6" t="s">
        <v>23</v>
      </c>
      <c r="K33" s="6">
        <v>143</v>
      </c>
      <c r="L33" s="6">
        <v>9</v>
      </c>
      <c r="M33" s="8">
        <f t="shared" si="0"/>
        <v>5.921052631578947E-2</v>
      </c>
      <c r="N33" s="6">
        <v>788</v>
      </c>
      <c r="O33" s="6">
        <v>32</v>
      </c>
      <c r="P33" s="8">
        <v>3.9024390243902397E-2</v>
      </c>
      <c r="Q33" s="6" t="s">
        <v>25</v>
      </c>
    </row>
    <row r="34" spans="1:17">
      <c r="A34" s="6" t="s">
        <v>125</v>
      </c>
      <c r="B34" s="6" t="s">
        <v>128</v>
      </c>
      <c r="C34" s="7" t="s">
        <v>27</v>
      </c>
      <c r="D34" s="7" t="s">
        <v>129</v>
      </c>
      <c r="E34" s="7" t="s">
        <v>130</v>
      </c>
      <c r="F34" s="6" t="s">
        <v>79</v>
      </c>
      <c r="G34" s="6">
        <v>116357972</v>
      </c>
      <c r="H34" s="6">
        <v>116357972</v>
      </c>
      <c r="I34" s="6" t="s">
        <v>24</v>
      </c>
      <c r="J34" s="6" t="s">
        <v>31</v>
      </c>
      <c r="K34" s="6">
        <v>59</v>
      </c>
      <c r="L34" s="6">
        <v>18</v>
      </c>
      <c r="M34" s="8">
        <f t="shared" si="0"/>
        <v>0.23376623376623376</v>
      </c>
      <c r="N34" s="6">
        <v>297</v>
      </c>
      <c r="O34" s="6">
        <v>91</v>
      </c>
      <c r="P34" s="8">
        <v>0.234536082474227</v>
      </c>
      <c r="Q34" s="6" t="s">
        <v>25</v>
      </c>
    </row>
    <row r="35" spans="1:17">
      <c r="A35" s="6" t="s">
        <v>125</v>
      </c>
      <c r="B35" s="6" t="s">
        <v>131</v>
      </c>
      <c r="C35" s="7" t="s">
        <v>27</v>
      </c>
      <c r="D35" s="7" t="s">
        <v>132</v>
      </c>
      <c r="E35" s="7" t="s">
        <v>133</v>
      </c>
      <c r="F35" s="6" t="s">
        <v>134</v>
      </c>
      <c r="G35" s="6">
        <v>64936719</v>
      </c>
      <c r="H35" s="6">
        <v>64936719</v>
      </c>
      <c r="I35" s="6" t="s">
        <v>36</v>
      </c>
      <c r="J35" s="6" t="s">
        <v>23</v>
      </c>
      <c r="K35" s="6">
        <v>49</v>
      </c>
      <c r="L35" s="6">
        <v>16</v>
      </c>
      <c r="M35" s="8">
        <f t="shared" si="0"/>
        <v>0.24615384615384617</v>
      </c>
      <c r="N35" s="6">
        <v>245</v>
      </c>
      <c r="O35" s="6">
        <v>89</v>
      </c>
      <c r="P35" s="8">
        <v>0.26646706586826302</v>
      </c>
      <c r="Q35" s="6" t="s">
        <v>25</v>
      </c>
    </row>
    <row r="36" spans="1:17">
      <c r="A36" s="6" t="s">
        <v>135</v>
      </c>
      <c r="B36" s="6" t="s">
        <v>136</v>
      </c>
      <c r="C36" s="7" t="s">
        <v>27</v>
      </c>
      <c r="D36" s="7" t="s">
        <v>137</v>
      </c>
      <c r="E36" s="7" t="s">
        <v>138</v>
      </c>
      <c r="F36" s="6" t="s">
        <v>139</v>
      </c>
      <c r="G36" s="6">
        <v>72830718</v>
      </c>
      <c r="H36" s="6">
        <v>72830718</v>
      </c>
      <c r="I36" s="6" t="s">
        <v>23</v>
      </c>
      <c r="J36" s="6" t="s">
        <v>36</v>
      </c>
      <c r="K36" s="6">
        <v>295</v>
      </c>
      <c r="L36" s="6">
        <v>11</v>
      </c>
      <c r="M36" s="8">
        <f t="shared" si="0"/>
        <v>3.5947712418300651E-2</v>
      </c>
      <c r="N36" s="6">
        <v>351</v>
      </c>
      <c r="O36" s="6">
        <v>14</v>
      </c>
      <c r="P36" s="8">
        <v>3.8356164383561597E-2</v>
      </c>
      <c r="Q36" s="6" t="s">
        <v>25</v>
      </c>
    </row>
    <row r="37" spans="1:17">
      <c r="A37" s="6" t="s">
        <v>140</v>
      </c>
      <c r="B37" s="6" t="s">
        <v>141</v>
      </c>
      <c r="C37" s="7" t="s">
        <v>27</v>
      </c>
      <c r="D37" s="7" t="s">
        <v>142</v>
      </c>
      <c r="E37" s="7" t="s">
        <v>143</v>
      </c>
      <c r="F37" s="6" t="s">
        <v>144</v>
      </c>
      <c r="G37" s="6">
        <v>92735350</v>
      </c>
      <c r="H37" s="6">
        <v>92735350</v>
      </c>
      <c r="I37" s="6" t="s">
        <v>31</v>
      </c>
      <c r="J37" s="6" t="s">
        <v>36</v>
      </c>
      <c r="K37" s="6">
        <v>78</v>
      </c>
      <c r="L37" s="6">
        <v>10</v>
      </c>
      <c r="M37" s="8">
        <f t="shared" si="0"/>
        <v>0.11363636363636363</v>
      </c>
      <c r="N37" s="6">
        <v>129</v>
      </c>
      <c r="O37" s="6">
        <v>21</v>
      </c>
      <c r="P37" s="8">
        <v>0.14000000000000001</v>
      </c>
      <c r="Q37" s="6" t="s">
        <v>25</v>
      </c>
    </row>
    <row r="38" spans="1:17">
      <c r="A38" s="6" t="s">
        <v>140</v>
      </c>
      <c r="B38" s="6" t="s">
        <v>84</v>
      </c>
      <c r="C38" s="7" t="s">
        <v>27</v>
      </c>
      <c r="D38" s="7" t="s">
        <v>145</v>
      </c>
      <c r="E38" s="7" t="s">
        <v>146</v>
      </c>
      <c r="F38" s="6" t="s">
        <v>54</v>
      </c>
      <c r="G38" s="6">
        <v>7577120</v>
      </c>
      <c r="H38" s="6">
        <v>7577120</v>
      </c>
      <c r="I38" s="6" t="s">
        <v>23</v>
      </c>
      <c r="J38" s="6" t="s">
        <v>36</v>
      </c>
      <c r="K38" s="6">
        <v>175</v>
      </c>
      <c r="L38" s="6">
        <v>13</v>
      </c>
      <c r="M38" s="8">
        <f t="shared" si="0"/>
        <v>6.9148936170212769E-2</v>
      </c>
      <c r="N38" s="6">
        <v>202</v>
      </c>
      <c r="O38" s="6">
        <v>10</v>
      </c>
      <c r="P38" s="8">
        <v>4.71698113207547E-2</v>
      </c>
      <c r="Q38" s="6" t="s">
        <v>25</v>
      </c>
    </row>
    <row r="39" spans="1:17">
      <c r="A39" s="6" t="s">
        <v>140</v>
      </c>
      <c r="B39" s="6" t="s">
        <v>147</v>
      </c>
      <c r="C39" s="7" t="s">
        <v>27</v>
      </c>
      <c r="D39" s="7" t="s">
        <v>148</v>
      </c>
      <c r="E39" s="7" t="s">
        <v>149</v>
      </c>
      <c r="F39" s="6" t="s">
        <v>40</v>
      </c>
      <c r="G39" s="6">
        <v>47181698</v>
      </c>
      <c r="H39" s="6">
        <v>47181698</v>
      </c>
      <c r="I39" s="6" t="s">
        <v>23</v>
      </c>
      <c r="J39" s="6" t="s">
        <v>36</v>
      </c>
      <c r="K39" s="6">
        <v>35</v>
      </c>
      <c r="L39" s="6">
        <v>7</v>
      </c>
      <c r="M39" s="8">
        <f t="shared" si="0"/>
        <v>0.16666666666666666</v>
      </c>
      <c r="N39" s="6">
        <v>156</v>
      </c>
      <c r="O39" s="6">
        <v>43</v>
      </c>
      <c r="P39" s="8">
        <v>0.21608040201004999</v>
      </c>
      <c r="Q39" s="6" t="s">
        <v>25</v>
      </c>
    </row>
    <row r="40" spans="1:17">
      <c r="A40" s="6" t="s">
        <v>150</v>
      </c>
      <c r="B40" s="6" t="s">
        <v>151</v>
      </c>
      <c r="C40" s="7" t="s">
        <v>19</v>
      </c>
      <c r="D40" s="7" t="s">
        <v>152</v>
      </c>
      <c r="E40" s="7" t="s">
        <v>153</v>
      </c>
      <c r="F40" s="6" t="s">
        <v>79</v>
      </c>
      <c r="G40" s="6">
        <v>8465640</v>
      </c>
      <c r="H40" s="6">
        <v>8465640</v>
      </c>
      <c r="I40" s="6" t="s">
        <v>31</v>
      </c>
      <c r="J40" s="6" t="s">
        <v>24</v>
      </c>
      <c r="K40" s="6">
        <v>80</v>
      </c>
      <c r="L40" s="6">
        <v>20</v>
      </c>
      <c r="M40" s="8">
        <f t="shared" si="0"/>
        <v>0.2</v>
      </c>
      <c r="N40" s="6">
        <v>233</v>
      </c>
      <c r="O40" s="6">
        <v>45</v>
      </c>
      <c r="P40" s="8">
        <v>0.16187050359712199</v>
      </c>
      <c r="Q40" s="6" t="s">
        <v>25</v>
      </c>
    </row>
    <row r="41" spans="1:17">
      <c r="A41" s="6" t="s">
        <v>150</v>
      </c>
      <c r="B41" s="6" t="s">
        <v>154</v>
      </c>
      <c r="C41" s="7" t="s">
        <v>27</v>
      </c>
      <c r="D41" s="7" t="s">
        <v>155</v>
      </c>
      <c r="E41" s="7" t="s">
        <v>156</v>
      </c>
      <c r="F41" s="6" t="s">
        <v>35</v>
      </c>
      <c r="G41" s="6">
        <v>112646312</v>
      </c>
      <c r="H41" s="6">
        <v>112646312</v>
      </c>
      <c r="I41" s="6" t="s">
        <v>23</v>
      </c>
      <c r="J41" s="6" t="s">
        <v>24</v>
      </c>
      <c r="K41" s="6">
        <v>52</v>
      </c>
      <c r="L41" s="6">
        <v>5</v>
      </c>
      <c r="M41" s="8">
        <f t="shared" si="0"/>
        <v>8.771929824561403E-2</v>
      </c>
      <c r="N41" s="6">
        <v>225</v>
      </c>
      <c r="O41" s="6">
        <v>13</v>
      </c>
      <c r="P41" s="8">
        <v>5.4621848739495799E-2</v>
      </c>
      <c r="Q41" s="6" t="s">
        <v>25</v>
      </c>
    </row>
    <row r="42" spans="1:17">
      <c r="A42" s="6" t="s">
        <v>150</v>
      </c>
      <c r="B42" s="6" t="s">
        <v>97</v>
      </c>
      <c r="C42" s="7" t="s">
        <v>42</v>
      </c>
      <c r="D42" s="7" t="s">
        <v>157</v>
      </c>
      <c r="E42" s="7" t="s">
        <v>158</v>
      </c>
      <c r="F42" s="6" t="s">
        <v>100</v>
      </c>
      <c r="G42" s="6">
        <v>42028786</v>
      </c>
      <c r="H42" s="6">
        <v>42028786</v>
      </c>
      <c r="I42" s="6" t="s">
        <v>31</v>
      </c>
      <c r="J42" s="6" t="s">
        <v>36</v>
      </c>
      <c r="K42" s="6">
        <v>68</v>
      </c>
      <c r="L42" s="6">
        <v>7</v>
      </c>
      <c r="M42" s="8">
        <f t="shared" si="0"/>
        <v>9.3333333333333338E-2</v>
      </c>
      <c r="N42" s="6">
        <v>253</v>
      </c>
      <c r="O42" s="6">
        <v>27</v>
      </c>
      <c r="P42" s="8">
        <v>9.6428571428571405E-2</v>
      </c>
      <c r="Q42" s="6" t="s">
        <v>25</v>
      </c>
    </row>
    <row r="43" spans="1:17">
      <c r="A43" s="6" t="s">
        <v>159</v>
      </c>
      <c r="B43" s="6" t="s">
        <v>160</v>
      </c>
      <c r="C43" s="7" t="s">
        <v>27</v>
      </c>
      <c r="D43" s="7" t="s">
        <v>161</v>
      </c>
      <c r="E43" s="7" t="s">
        <v>162</v>
      </c>
      <c r="F43" s="6" t="s">
        <v>40</v>
      </c>
      <c r="G43" s="6">
        <v>17213334</v>
      </c>
      <c r="H43" s="6">
        <v>17213334</v>
      </c>
      <c r="I43" s="6" t="s">
        <v>31</v>
      </c>
      <c r="J43" s="6" t="s">
        <v>23</v>
      </c>
      <c r="K43" s="6">
        <v>61</v>
      </c>
      <c r="L43" s="6">
        <v>19</v>
      </c>
      <c r="M43" s="8">
        <f t="shared" si="0"/>
        <v>0.23749999999999999</v>
      </c>
      <c r="N43" s="6">
        <v>213</v>
      </c>
      <c r="O43" s="6">
        <v>54</v>
      </c>
      <c r="P43" s="8">
        <v>0.202247191011236</v>
      </c>
      <c r="Q43" s="6" t="s">
        <v>25</v>
      </c>
    </row>
    <row r="44" spans="1:17">
      <c r="A44" s="6" t="s">
        <v>163</v>
      </c>
      <c r="B44" s="6" t="s">
        <v>164</v>
      </c>
      <c r="C44" s="7" t="s">
        <v>27</v>
      </c>
      <c r="D44" s="7" t="s">
        <v>165</v>
      </c>
      <c r="E44" s="7" t="s">
        <v>166</v>
      </c>
      <c r="F44" s="6" t="s">
        <v>22</v>
      </c>
      <c r="G44" s="6">
        <v>36938277</v>
      </c>
      <c r="H44" s="6">
        <v>36938277</v>
      </c>
      <c r="I44" s="6" t="s">
        <v>23</v>
      </c>
      <c r="J44" s="6" t="s">
        <v>24</v>
      </c>
      <c r="K44" s="6">
        <v>22</v>
      </c>
      <c r="L44" s="6">
        <v>13</v>
      </c>
      <c r="M44" s="8">
        <f t="shared" si="0"/>
        <v>0.37142857142857144</v>
      </c>
      <c r="N44" s="6">
        <v>108</v>
      </c>
      <c r="O44" s="6">
        <v>54</v>
      </c>
      <c r="P44" s="8">
        <v>0.33333333333333298</v>
      </c>
      <c r="Q44" s="6" t="s">
        <v>25</v>
      </c>
    </row>
    <row r="45" spans="1:17">
      <c r="A45" s="6" t="s">
        <v>163</v>
      </c>
      <c r="B45" s="6" t="s">
        <v>73</v>
      </c>
      <c r="C45" s="7" t="s">
        <v>27</v>
      </c>
      <c r="D45" s="7" t="s">
        <v>167</v>
      </c>
      <c r="E45" s="7" t="s">
        <v>168</v>
      </c>
      <c r="F45" s="6" t="s">
        <v>30</v>
      </c>
      <c r="G45" s="6">
        <v>12122109</v>
      </c>
      <c r="H45" s="6">
        <v>12122109</v>
      </c>
      <c r="I45" s="6" t="s">
        <v>31</v>
      </c>
      <c r="J45" s="6" t="s">
        <v>24</v>
      </c>
      <c r="K45" s="6">
        <v>50</v>
      </c>
      <c r="L45" s="6">
        <v>35</v>
      </c>
      <c r="M45" s="8">
        <f t="shared" si="0"/>
        <v>0.41176470588235292</v>
      </c>
      <c r="N45" s="6">
        <v>157</v>
      </c>
      <c r="O45" s="6">
        <v>157</v>
      </c>
      <c r="P45" s="8">
        <v>0.5</v>
      </c>
      <c r="Q45" s="6" t="s">
        <v>25</v>
      </c>
    </row>
    <row r="46" spans="1:17">
      <c r="A46" s="6" t="s">
        <v>163</v>
      </c>
      <c r="B46" s="6" t="s">
        <v>169</v>
      </c>
      <c r="C46" s="7" t="s">
        <v>27</v>
      </c>
      <c r="D46" s="7" t="s">
        <v>170</v>
      </c>
      <c r="E46" s="7" t="s">
        <v>171</v>
      </c>
      <c r="F46" s="6" t="s">
        <v>144</v>
      </c>
      <c r="G46" s="6">
        <v>116403128</v>
      </c>
      <c r="H46" s="6">
        <v>116403128</v>
      </c>
      <c r="I46" s="6" t="s">
        <v>31</v>
      </c>
      <c r="J46" s="6" t="s">
        <v>23</v>
      </c>
      <c r="K46" s="6">
        <v>105</v>
      </c>
      <c r="L46" s="6">
        <v>34</v>
      </c>
      <c r="M46" s="8">
        <f t="shared" si="0"/>
        <v>0.2446043165467626</v>
      </c>
      <c r="N46" s="6">
        <v>142</v>
      </c>
      <c r="O46" s="6">
        <v>39</v>
      </c>
      <c r="P46" s="8">
        <v>0.21546961325966901</v>
      </c>
      <c r="Q46" s="6" t="s">
        <v>25</v>
      </c>
    </row>
    <row r="47" spans="1:17">
      <c r="A47" s="6" t="s">
        <v>163</v>
      </c>
      <c r="B47" s="6" t="s">
        <v>172</v>
      </c>
      <c r="C47" s="7" t="s">
        <v>27</v>
      </c>
      <c r="D47" s="7" t="s">
        <v>173</v>
      </c>
      <c r="E47" s="7" t="s">
        <v>174</v>
      </c>
      <c r="F47" s="6" t="s">
        <v>50</v>
      </c>
      <c r="G47" s="6">
        <v>103371829</v>
      </c>
      <c r="H47" s="6">
        <v>103371829</v>
      </c>
      <c r="I47" s="6" t="s">
        <v>23</v>
      </c>
      <c r="J47" s="6" t="s">
        <v>31</v>
      </c>
      <c r="K47" s="6">
        <v>88</v>
      </c>
      <c r="L47" s="6">
        <v>48</v>
      </c>
      <c r="M47" s="8">
        <f t="shared" si="0"/>
        <v>0.35294117647058826</v>
      </c>
      <c r="N47" s="6">
        <v>414</v>
      </c>
      <c r="O47" s="6">
        <v>131</v>
      </c>
      <c r="P47" s="8">
        <v>0.24036697247706401</v>
      </c>
      <c r="Q47" s="6" t="s">
        <v>25</v>
      </c>
    </row>
    <row r="48" spans="1:17">
      <c r="A48" s="6" t="s">
        <v>163</v>
      </c>
      <c r="B48" s="6" t="s">
        <v>84</v>
      </c>
      <c r="C48" s="7" t="s">
        <v>27</v>
      </c>
      <c r="D48" s="7" t="s">
        <v>175</v>
      </c>
      <c r="E48" s="7" t="s">
        <v>176</v>
      </c>
      <c r="F48" s="6" t="s">
        <v>54</v>
      </c>
      <c r="G48" s="6">
        <v>7577581</v>
      </c>
      <c r="H48" s="6">
        <v>7577581</v>
      </c>
      <c r="I48" s="6" t="s">
        <v>24</v>
      </c>
      <c r="J48" s="6" t="s">
        <v>31</v>
      </c>
      <c r="K48" s="6">
        <v>44</v>
      </c>
      <c r="L48" s="6">
        <v>57</v>
      </c>
      <c r="M48" s="8">
        <f t="shared" si="0"/>
        <v>0.5643564356435643</v>
      </c>
      <c r="N48" s="6">
        <v>73</v>
      </c>
      <c r="O48" s="6">
        <v>105</v>
      </c>
      <c r="P48" s="8">
        <v>0.58988764044943798</v>
      </c>
      <c r="Q48" s="6" t="s">
        <v>25</v>
      </c>
    </row>
    <row r="49" spans="1:17">
      <c r="A49" s="6" t="s">
        <v>163</v>
      </c>
      <c r="B49" s="6" t="s">
        <v>177</v>
      </c>
      <c r="C49" s="7" t="s">
        <v>27</v>
      </c>
      <c r="D49" s="7" t="s">
        <v>178</v>
      </c>
      <c r="E49" s="7" t="s">
        <v>179</v>
      </c>
      <c r="F49" s="6" t="s">
        <v>180</v>
      </c>
      <c r="G49" s="6">
        <v>76753828</v>
      </c>
      <c r="H49" s="6">
        <v>76753828</v>
      </c>
      <c r="I49" s="6" t="s">
        <v>31</v>
      </c>
      <c r="J49" s="6" t="s">
        <v>24</v>
      </c>
      <c r="K49" s="6">
        <v>9</v>
      </c>
      <c r="L49" s="6">
        <v>7</v>
      </c>
      <c r="M49" s="8">
        <f t="shared" si="0"/>
        <v>0.4375</v>
      </c>
      <c r="N49" s="6">
        <v>90</v>
      </c>
      <c r="O49" s="6">
        <v>60</v>
      </c>
      <c r="P49" s="8">
        <v>0.4</v>
      </c>
      <c r="Q49" s="6" t="s">
        <v>25</v>
      </c>
    </row>
    <row r="50" spans="1:17">
      <c r="A50" s="6" t="s">
        <v>181</v>
      </c>
      <c r="B50" s="6" t="s">
        <v>182</v>
      </c>
      <c r="C50" s="7" t="s">
        <v>19</v>
      </c>
      <c r="D50" s="7" t="s">
        <v>183</v>
      </c>
      <c r="E50" s="7" t="s">
        <v>184</v>
      </c>
      <c r="F50" s="6" t="s">
        <v>40</v>
      </c>
      <c r="G50" s="6">
        <v>10597406</v>
      </c>
      <c r="H50" s="6">
        <v>10597406</v>
      </c>
      <c r="I50" s="6" t="s">
        <v>23</v>
      </c>
      <c r="J50" s="6" t="s">
        <v>36</v>
      </c>
      <c r="K50" s="6">
        <v>141</v>
      </c>
      <c r="L50" s="6">
        <v>17</v>
      </c>
      <c r="M50" s="8">
        <f t="shared" si="0"/>
        <v>0.10759493670886076</v>
      </c>
      <c r="N50" s="6">
        <v>490</v>
      </c>
      <c r="O50" s="6">
        <v>54</v>
      </c>
      <c r="P50" s="8">
        <v>9.9264705882352894E-2</v>
      </c>
      <c r="Q50" s="6" t="s">
        <v>25</v>
      </c>
    </row>
    <row r="51" spans="1:17">
      <c r="A51" s="6" t="s">
        <v>185</v>
      </c>
      <c r="B51" s="6" t="s">
        <v>186</v>
      </c>
      <c r="C51" s="7" t="s">
        <v>27</v>
      </c>
      <c r="D51" s="7" t="s">
        <v>187</v>
      </c>
      <c r="E51" s="7" t="s">
        <v>188</v>
      </c>
      <c r="F51" s="6" t="s">
        <v>144</v>
      </c>
      <c r="G51" s="6">
        <v>107577615</v>
      </c>
      <c r="H51" s="6">
        <v>107577615</v>
      </c>
      <c r="I51" s="6" t="s">
        <v>31</v>
      </c>
      <c r="J51" s="6" t="s">
        <v>24</v>
      </c>
      <c r="K51" s="6">
        <v>130</v>
      </c>
      <c r="L51" s="6">
        <v>16</v>
      </c>
      <c r="M51" s="8">
        <f t="shared" si="0"/>
        <v>0.1095890410958904</v>
      </c>
      <c r="N51" s="6">
        <v>220</v>
      </c>
      <c r="O51" s="6">
        <v>39</v>
      </c>
      <c r="P51" s="8">
        <v>0.150579150579151</v>
      </c>
      <c r="Q51" s="6" t="s">
        <v>25</v>
      </c>
    </row>
    <row r="52" spans="1:17">
      <c r="A52" s="6" t="s">
        <v>185</v>
      </c>
      <c r="B52" s="6" t="s">
        <v>189</v>
      </c>
      <c r="C52" s="7" t="s">
        <v>19</v>
      </c>
      <c r="D52" s="7" t="s">
        <v>190</v>
      </c>
      <c r="E52" s="7" t="s">
        <v>191</v>
      </c>
      <c r="F52" s="6" t="s">
        <v>139</v>
      </c>
      <c r="G52" s="6">
        <v>67188747</v>
      </c>
      <c r="H52" s="6">
        <v>67188747</v>
      </c>
      <c r="I52" s="6" t="s">
        <v>23</v>
      </c>
      <c r="J52" s="6" t="s">
        <v>36</v>
      </c>
      <c r="K52" s="6">
        <v>26</v>
      </c>
      <c r="L52" s="6">
        <v>3</v>
      </c>
      <c r="M52" s="8">
        <f t="shared" si="0"/>
        <v>0.10344827586206896</v>
      </c>
      <c r="N52" s="6">
        <v>135</v>
      </c>
      <c r="O52" s="6">
        <v>22</v>
      </c>
      <c r="P52" s="8">
        <v>0.14012738853503201</v>
      </c>
      <c r="Q52" s="6" t="s">
        <v>25</v>
      </c>
    </row>
    <row r="53" spans="1:17">
      <c r="A53" s="6" t="s">
        <v>192</v>
      </c>
      <c r="B53" s="6" t="s">
        <v>193</v>
      </c>
      <c r="C53" s="7" t="s">
        <v>27</v>
      </c>
      <c r="D53" s="7" t="s">
        <v>194</v>
      </c>
      <c r="E53" s="7" t="s">
        <v>195</v>
      </c>
      <c r="F53" s="6" t="s">
        <v>35</v>
      </c>
      <c r="G53" s="6">
        <v>15702148</v>
      </c>
      <c r="H53" s="6">
        <v>15702148</v>
      </c>
      <c r="I53" s="6" t="s">
        <v>31</v>
      </c>
      <c r="J53" s="6" t="s">
        <v>24</v>
      </c>
      <c r="K53" s="6">
        <v>123</v>
      </c>
      <c r="L53" s="6">
        <v>14</v>
      </c>
      <c r="M53" s="8">
        <f t="shared" si="0"/>
        <v>0.10218978102189781</v>
      </c>
      <c r="N53" s="6">
        <v>180</v>
      </c>
      <c r="O53" s="6">
        <v>18</v>
      </c>
      <c r="P53" s="8">
        <v>9.0909090909090898E-2</v>
      </c>
      <c r="Q53" s="6" t="s">
        <v>25</v>
      </c>
    </row>
    <row r="54" spans="1:17">
      <c r="A54" s="6" t="s">
        <v>192</v>
      </c>
      <c r="B54" s="6" t="s">
        <v>196</v>
      </c>
      <c r="C54" s="7" t="s">
        <v>19</v>
      </c>
      <c r="D54" s="7" t="s">
        <v>197</v>
      </c>
      <c r="E54" s="7" t="s">
        <v>198</v>
      </c>
      <c r="F54" s="6" t="s">
        <v>50</v>
      </c>
      <c r="G54" s="6">
        <v>31598503</v>
      </c>
      <c r="H54" s="6">
        <v>31598503</v>
      </c>
      <c r="I54" s="6" t="s">
        <v>36</v>
      </c>
      <c r="J54" s="6" t="s">
        <v>23</v>
      </c>
      <c r="K54" s="6">
        <v>71</v>
      </c>
      <c r="L54" s="6">
        <v>17</v>
      </c>
      <c r="M54" s="8">
        <f t="shared" si="0"/>
        <v>0.19318181818181818</v>
      </c>
      <c r="N54" s="6">
        <v>437</v>
      </c>
      <c r="O54" s="6">
        <v>128</v>
      </c>
      <c r="P54" s="8">
        <v>0.22654867256637201</v>
      </c>
      <c r="Q54" s="6" t="s">
        <v>25</v>
      </c>
    </row>
    <row r="55" spans="1:17">
      <c r="A55" s="9" t="s">
        <v>192</v>
      </c>
      <c r="B55" s="9" t="s">
        <v>89</v>
      </c>
      <c r="C55" s="10" t="s">
        <v>19</v>
      </c>
      <c r="D55" s="10" t="s">
        <v>199</v>
      </c>
      <c r="E55" s="10" t="s">
        <v>200</v>
      </c>
      <c r="F55" s="9" t="s">
        <v>40</v>
      </c>
      <c r="G55" s="9">
        <v>7810555</v>
      </c>
      <c r="H55" s="9">
        <v>7810555</v>
      </c>
      <c r="I55" s="9" t="s">
        <v>23</v>
      </c>
      <c r="J55" s="9" t="s">
        <v>36</v>
      </c>
      <c r="K55" s="9">
        <v>613</v>
      </c>
      <c r="L55" s="9">
        <v>122</v>
      </c>
      <c r="M55" s="11">
        <f t="shared" si="0"/>
        <v>0.16598639455782313</v>
      </c>
      <c r="N55" s="6">
        <v>383</v>
      </c>
      <c r="O55" s="6">
        <v>67</v>
      </c>
      <c r="P55" s="8">
        <v>0.14888888888888899</v>
      </c>
      <c r="Q55" s="6" t="s">
        <v>25</v>
      </c>
    </row>
    <row r="56" spans="1:17">
      <c r="A56" s="6" t="s">
        <v>192</v>
      </c>
      <c r="B56" s="6" t="s">
        <v>160</v>
      </c>
      <c r="C56" s="7" t="s">
        <v>27</v>
      </c>
      <c r="D56" s="7" t="s">
        <v>201</v>
      </c>
      <c r="E56" s="7" t="s">
        <v>202</v>
      </c>
      <c r="F56" s="6" t="s">
        <v>40</v>
      </c>
      <c r="G56" s="6">
        <v>17313014</v>
      </c>
      <c r="H56" s="6">
        <v>17313014</v>
      </c>
      <c r="I56" s="6" t="s">
        <v>23</v>
      </c>
      <c r="J56" s="6" t="s">
        <v>36</v>
      </c>
      <c r="K56" s="6">
        <v>65</v>
      </c>
      <c r="L56" s="6">
        <v>15</v>
      </c>
      <c r="M56" s="8">
        <f t="shared" si="0"/>
        <v>0.1875</v>
      </c>
      <c r="N56" s="6">
        <v>301</v>
      </c>
      <c r="O56" s="6">
        <v>77</v>
      </c>
      <c r="P56" s="8">
        <v>0.203703703703704</v>
      </c>
      <c r="Q56" s="6" t="s">
        <v>25</v>
      </c>
    </row>
    <row r="57" spans="1:17">
      <c r="A57" s="6" t="s">
        <v>203</v>
      </c>
      <c r="B57" s="6" t="s">
        <v>204</v>
      </c>
      <c r="C57" s="7" t="s">
        <v>27</v>
      </c>
      <c r="D57" s="7" t="s">
        <v>205</v>
      </c>
      <c r="E57" s="7" t="s">
        <v>206</v>
      </c>
      <c r="F57" s="6" t="s">
        <v>59</v>
      </c>
      <c r="G57" s="6">
        <v>32819023</v>
      </c>
      <c r="H57" s="6">
        <v>32819023</v>
      </c>
      <c r="I57" s="6" t="s">
        <v>23</v>
      </c>
      <c r="J57" s="6" t="s">
        <v>36</v>
      </c>
      <c r="K57" s="6">
        <v>38</v>
      </c>
      <c r="L57" s="6">
        <v>4</v>
      </c>
      <c r="M57" s="8">
        <f t="shared" si="0"/>
        <v>9.5238095238095233E-2</v>
      </c>
      <c r="N57" s="6">
        <v>132</v>
      </c>
      <c r="O57" s="6">
        <v>8</v>
      </c>
      <c r="P57" s="8">
        <v>5.7142857142857099E-2</v>
      </c>
      <c r="Q57" s="6" t="s">
        <v>25</v>
      </c>
    </row>
    <row r="58" spans="1:17">
      <c r="A58" s="6" t="s">
        <v>203</v>
      </c>
      <c r="B58" s="6" t="s">
        <v>207</v>
      </c>
      <c r="C58" s="7" t="s">
        <v>27</v>
      </c>
      <c r="D58" s="7" t="s">
        <v>208</v>
      </c>
      <c r="E58" s="7" t="s">
        <v>209</v>
      </c>
      <c r="F58" s="6" t="s">
        <v>65</v>
      </c>
      <c r="G58" s="6">
        <v>105420978</v>
      </c>
      <c r="H58" s="6">
        <v>105420978</v>
      </c>
      <c r="I58" s="6" t="s">
        <v>23</v>
      </c>
      <c r="J58" s="6" t="s">
        <v>36</v>
      </c>
      <c r="K58" s="6">
        <v>88</v>
      </c>
      <c r="L58" s="6">
        <v>11</v>
      </c>
      <c r="M58" s="8">
        <f t="shared" si="0"/>
        <v>0.1111111111111111</v>
      </c>
      <c r="N58" s="6">
        <v>225</v>
      </c>
      <c r="O58" s="6">
        <v>12</v>
      </c>
      <c r="P58" s="8">
        <v>5.0632911392405097E-2</v>
      </c>
      <c r="Q58" s="6" t="s">
        <v>25</v>
      </c>
    </row>
    <row r="59" spans="1:17">
      <c r="A59" s="6" t="s">
        <v>203</v>
      </c>
      <c r="B59" s="6" t="s">
        <v>210</v>
      </c>
      <c r="C59" s="7" t="s">
        <v>19</v>
      </c>
      <c r="D59" s="7" t="s">
        <v>211</v>
      </c>
      <c r="E59" s="7" t="s">
        <v>212</v>
      </c>
      <c r="F59" s="6" t="s">
        <v>213</v>
      </c>
      <c r="G59" s="6">
        <v>75970394</v>
      </c>
      <c r="H59" s="6">
        <v>75970394</v>
      </c>
      <c r="I59" s="6" t="s">
        <v>31</v>
      </c>
      <c r="J59" s="6" t="s">
        <v>24</v>
      </c>
      <c r="K59" s="6">
        <v>54</v>
      </c>
      <c r="L59" s="6">
        <v>7</v>
      </c>
      <c r="M59" s="8">
        <f t="shared" si="0"/>
        <v>0.11475409836065574</v>
      </c>
      <c r="N59" s="6">
        <v>189</v>
      </c>
      <c r="O59" s="6">
        <v>29</v>
      </c>
      <c r="P59" s="8">
        <v>0.13302752293577999</v>
      </c>
      <c r="Q59" s="6" t="s">
        <v>25</v>
      </c>
    </row>
    <row r="60" spans="1:17">
      <c r="A60" s="6" t="s">
        <v>214</v>
      </c>
      <c r="B60" s="6" t="s">
        <v>141</v>
      </c>
      <c r="C60" s="7" t="s">
        <v>19</v>
      </c>
      <c r="D60" s="7" t="s">
        <v>215</v>
      </c>
      <c r="E60" s="7" t="s">
        <v>216</v>
      </c>
      <c r="F60" s="6" t="s">
        <v>144</v>
      </c>
      <c r="G60" s="6">
        <v>92734538</v>
      </c>
      <c r="H60" s="6">
        <v>92734538</v>
      </c>
      <c r="I60" s="6" t="s">
        <v>36</v>
      </c>
      <c r="J60" s="6" t="s">
        <v>23</v>
      </c>
      <c r="K60" s="6">
        <v>93</v>
      </c>
      <c r="L60" s="6">
        <v>27</v>
      </c>
      <c r="M60" s="8">
        <f t="shared" si="0"/>
        <v>0.22500000000000001</v>
      </c>
      <c r="N60" s="6">
        <v>286</v>
      </c>
      <c r="O60" s="6">
        <v>51</v>
      </c>
      <c r="P60" s="8">
        <v>0.1513353115727</v>
      </c>
      <c r="Q60" s="6" t="s">
        <v>25</v>
      </c>
    </row>
    <row r="61" spans="1:17">
      <c r="A61" s="6" t="s">
        <v>214</v>
      </c>
      <c r="B61" s="6" t="s">
        <v>217</v>
      </c>
      <c r="C61" s="7" t="s">
        <v>42</v>
      </c>
      <c r="D61" s="7" t="s">
        <v>218</v>
      </c>
      <c r="E61" s="7" t="s">
        <v>219</v>
      </c>
      <c r="F61" s="6" t="s">
        <v>139</v>
      </c>
      <c r="G61" s="6">
        <v>50785686</v>
      </c>
      <c r="H61" s="6">
        <v>50785686</v>
      </c>
      <c r="I61" s="6" t="s">
        <v>31</v>
      </c>
      <c r="J61" s="6" t="s">
        <v>36</v>
      </c>
      <c r="K61" s="6">
        <v>86</v>
      </c>
      <c r="L61" s="6">
        <v>20</v>
      </c>
      <c r="M61" s="8">
        <f t="shared" si="0"/>
        <v>0.18867924528301888</v>
      </c>
      <c r="N61" s="6">
        <v>217</v>
      </c>
      <c r="O61" s="6">
        <v>58</v>
      </c>
      <c r="P61" s="8">
        <v>0.21090909090909099</v>
      </c>
      <c r="Q61" s="6" t="s">
        <v>25</v>
      </c>
    </row>
    <row r="62" spans="1:17">
      <c r="A62" s="6" t="s">
        <v>214</v>
      </c>
      <c r="B62" s="6" t="s">
        <v>220</v>
      </c>
      <c r="C62" s="7" t="s">
        <v>27</v>
      </c>
      <c r="D62" s="7" t="s">
        <v>221</v>
      </c>
      <c r="E62" s="7" t="s">
        <v>222</v>
      </c>
      <c r="F62" s="6" t="s">
        <v>40</v>
      </c>
      <c r="G62" s="6">
        <v>36213944</v>
      </c>
      <c r="H62" s="6">
        <v>36213944</v>
      </c>
      <c r="I62" s="6" t="s">
        <v>23</v>
      </c>
      <c r="J62" s="6" t="s">
        <v>36</v>
      </c>
      <c r="K62" s="6">
        <v>85</v>
      </c>
      <c r="L62" s="6">
        <v>6</v>
      </c>
      <c r="M62" s="8">
        <f t="shared" si="0"/>
        <v>6.5934065934065936E-2</v>
      </c>
      <c r="N62" s="6">
        <v>499</v>
      </c>
      <c r="O62" s="6">
        <v>18</v>
      </c>
      <c r="P62" s="8">
        <v>3.4816247582205001E-2</v>
      </c>
      <c r="Q62" s="6" t="s">
        <v>25</v>
      </c>
    </row>
    <row r="63" spans="1:17">
      <c r="A63" s="6" t="s">
        <v>223</v>
      </c>
      <c r="B63" s="6" t="s">
        <v>224</v>
      </c>
      <c r="C63" s="7" t="s">
        <v>27</v>
      </c>
      <c r="D63" s="7" t="s">
        <v>225</v>
      </c>
      <c r="E63" s="7" t="s">
        <v>226</v>
      </c>
      <c r="F63" s="6" t="s">
        <v>22</v>
      </c>
      <c r="G63" s="6">
        <v>85733608</v>
      </c>
      <c r="H63" s="6">
        <v>85733608</v>
      </c>
      <c r="I63" s="6" t="s">
        <v>23</v>
      </c>
      <c r="J63" s="6" t="s">
        <v>24</v>
      </c>
      <c r="K63" s="6">
        <v>39</v>
      </c>
      <c r="L63" s="6">
        <v>15</v>
      </c>
      <c r="M63" s="8">
        <f t="shared" si="0"/>
        <v>0.27777777777777779</v>
      </c>
      <c r="N63" s="6">
        <v>213</v>
      </c>
      <c r="O63" s="6">
        <v>34</v>
      </c>
      <c r="P63" s="8">
        <v>0.13765182186234801</v>
      </c>
      <c r="Q63" s="6" t="s">
        <v>25</v>
      </c>
    </row>
    <row r="64" spans="1:17">
      <c r="A64" s="6" t="s">
        <v>223</v>
      </c>
      <c r="B64" s="6" t="s">
        <v>107</v>
      </c>
      <c r="C64" s="7" t="s">
        <v>27</v>
      </c>
      <c r="D64" s="7" t="s">
        <v>227</v>
      </c>
      <c r="E64" s="7" t="s">
        <v>228</v>
      </c>
      <c r="F64" s="6" t="s">
        <v>30</v>
      </c>
      <c r="G64" s="6">
        <v>34511895</v>
      </c>
      <c r="H64" s="6">
        <v>34511895</v>
      </c>
      <c r="I64" s="6" t="s">
        <v>31</v>
      </c>
      <c r="J64" s="6" t="s">
        <v>36</v>
      </c>
      <c r="K64" s="6">
        <v>45</v>
      </c>
      <c r="L64" s="6">
        <v>7</v>
      </c>
      <c r="M64" s="8">
        <f t="shared" si="0"/>
        <v>0.13461538461538461</v>
      </c>
      <c r="N64" s="6">
        <v>346</v>
      </c>
      <c r="O64" s="6">
        <v>50</v>
      </c>
      <c r="P64" s="8">
        <v>0.12626262626262599</v>
      </c>
      <c r="Q64" s="6" t="s">
        <v>25</v>
      </c>
    </row>
    <row r="65" spans="1:17">
      <c r="A65" s="6" t="s">
        <v>223</v>
      </c>
      <c r="B65" s="6" t="s">
        <v>80</v>
      </c>
      <c r="C65" s="7" t="s">
        <v>27</v>
      </c>
      <c r="D65" s="7" t="s">
        <v>229</v>
      </c>
      <c r="E65" s="7" t="s">
        <v>230</v>
      </c>
      <c r="F65" s="6" t="s">
        <v>83</v>
      </c>
      <c r="G65" s="6">
        <v>533874</v>
      </c>
      <c r="H65" s="6">
        <v>533874</v>
      </c>
      <c r="I65" s="6" t="s">
        <v>36</v>
      </c>
      <c r="J65" s="6" t="s">
        <v>23</v>
      </c>
      <c r="K65" s="6">
        <v>86</v>
      </c>
      <c r="L65" s="6">
        <v>28</v>
      </c>
      <c r="M65" s="8">
        <f t="shared" si="0"/>
        <v>0.24561403508771928</v>
      </c>
      <c r="N65" s="6">
        <v>309</v>
      </c>
      <c r="O65" s="6">
        <v>68</v>
      </c>
      <c r="P65" s="8">
        <v>0.18037135278514599</v>
      </c>
      <c r="Q65" s="6" t="s">
        <v>25</v>
      </c>
    </row>
    <row r="66" spans="1:17">
      <c r="A66" s="6" t="s">
        <v>223</v>
      </c>
      <c r="B66" s="6" t="s">
        <v>231</v>
      </c>
      <c r="C66" s="7" t="s">
        <v>27</v>
      </c>
      <c r="D66" s="7" t="s">
        <v>232</v>
      </c>
      <c r="E66" s="7" t="s">
        <v>233</v>
      </c>
      <c r="F66" s="6" t="s">
        <v>180</v>
      </c>
      <c r="G66" s="6">
        <v>22805537</v>
      </c>
      <c r="H66" s="6">
        <v>22805537</v>
      </c>
      <c r="I66" s="6" t="s">
        <v>24</v>
      </c>
      <c r="J66" s="6" t="s">
        <v>36</v>
      </c>
      <c r="K66" s="6">
        <v>181</v>
      </c>
      <c r="L66" s="6">
        <v>20</v>
      </c>
      <c r="M66" s="8">
        <f t="shared" si="0"/>
        <v>9.950248756218906E-2</v>
      </c>
      <c r="N66" s="6">
        <v>358</v>
      </c>
      <c r="O66" s="6">
        <v>36</v>
      </c>
      <c r="P66" s="8">
        <v>9.13705583756345E-2</v>
      </c>
      <c r="Q66" s="6" t="s">
        <v>25</v>
      </c>
    </row>
    <row r="67" spans="1:17">
      <c r="A67" s="6" t="s">
        <v>223</v>
      </c>
      <c r="B67" s="6" t="s">
        <v>177</v>
      </c>
      <c r="C67" s="7" t="s">
        <v>27</v>
      </c>
      <c r="D67" s="7" t="s">
        <v>234</v>
      </c>
      <c r="E67" s="7" t="s">
        <v>235</v>
      </c>
      <c r="F67" s="6" t="s">
        <v>180</v>
      </c>
      <c r="G67" s="6">
        <v>76754075</v>
      </c>
      <c r="H67" s="6">
        <v>76754075</v>
      </c>
      <c r="I67" s="6" t="s">
        <v>24</v>
      </c>
      <c r="J67" s="6" t="s">
        <v>23</v>
      </c>
      <c r="K67" s="6">
        <v>48</v>
      </c>
      <c r="L67" s="6">
        <v>8</v>
      </c>
      <c r="M67" s="8">
        <f t="shared" ref="M67:M94" si="1">L67/(K67+L67)</f>
        <v>0.14285714285714285</v>
      </c>
      <c r="N67" s="6">
        <v>300</v>
      </c>
      <c r="O67" s="6">
        <v>67</v>
      </c>
      <c r="P67" s="8">
        <v>0.182561307901907</v>
      </c>
      <c r="Q67" s="6" t="s">
        <v>25</v>
      </c>
    </row>
    <row r="68" spans="1:17">
      <c r="A68" s="6" t="s">
        <v>236</v>
      </c>
      <c r="B68" s="6" t="s">
        <v>62</v>
      </c>
      <c r="C68" s="7" t="s">
        <v>27</v>
      </c>
      <c r="D68" s="7" t="s">
        <v>237</v>
      </c>
      <c r="E68" s="7" t="s">
        <v>238</v>
      </c>
      <c r="F68" s="6" t="s">
        <v>65</v>
      </c>
      <c r="G68" s="6">
        <v>195513506</v>
      </c>
      <c r="H68" s="6">
        <v>195513506</v>
      </c>
      <c r="I68" s="6" t="s">
        <v>31</v>
      </c>
      <c r="J68" s="6" t="s">
        <v>23</v>
      </c>
      <c r="K68" s="6">
        <v>531</v>
      </c>
      <c r="L68" s="6">
        <v>58</v>
      </c>
      <c r="M68" s="8">
        <f t="shared" si="1"/>
        <v>9.8471986417657045E-2</v>
      </c>
      <c r="N68" s="6">
        <v>940</v>
      </c>
      <c r="O68" s="6">
        <v>103</v>
      </c>
      <c r="P68" s="8">
        <v>9.8753595397890706E-2</v>
      </c>
      <c r="Q68" s="6" t="s">
        <v>25</v>
      </c>
    </row>
    <row r="69" spans="1:17">
      <c r="A69" s="6" t="s">
        <v>236</v>
      </c>
      <c r="B69" s="6" t="s">
        <v>239</v>
      </c>
      <c r="C69" s="7" t="s">
        <v>27</v>
      </c>
      <c r="D69" s="7" t="s">
        <v>240</v>
      </c>
      <c r="E69" s="7" t="s">
        <v>241</v>
      </c>
      <c r="F69" s="6" t="s">
        <v>213</v>
      </c>
      <c r="G69" s="6">
        <v>56161261</v>
      </c>
      <c r="H69" s="6">
        <v>56161261</v>
      </c>
      <c r="I69" s="6" t="s">
        <v>31</v>
      </c>
      <c r="J69" s="6" t="s">
        <v>36</v>
      </c>
      <c r="K69" s="6">
        <v>36</v>
      </c>
      <c r="L69" s="6">
        <v>12</v>
      </c>
      <c r="M69" s="8">
        <f t="shared" si="1"/>
        <v>0.25</v>
      </c>
      <c r="N69" s="6">
        <v>149</v>
      </c>
      <c r="O69" s="6">
        <v>31</v>
      </c>
      <c r="P69" s="8">
        <v>0.172222222222222</v>
      </c>
      <c r="Q69" s="6" t="s">
        <v>25</v>
      </c>
    </row>
    <row r="70" spans="1:17">
      <c r="A70" s="6" t="s">
        <v>236</v>
      </c>
      <c r="B70" s="6" t="s">
        <v>242</v>
      </c>
      <c r="C70" s="7" t="s">
        <v>27</v>
      </c>
      <c r="D70" s="7" t="s">
        <v>243</v>
      </c>
      <c r="E70" s="7" t="s">
        <v>244</v>
      </c>
      <c r="F70" s="6" t="s">
        <v>54</v>
      </c>
      <c r="G70" s="6">
        <v>78163639</v>
      </c>
      <c r="H70" s="6">
        <v>78163639</v>
      </c>
      <c r="I70" s="6" t="s">
        <v>23</v>
      </c>
      <c r="J70" s="6" t="s">
        <v>36</v>
      </c>
      <c r="K70" s="6">
        <v>36</v>
      </c>
      <c r="L70" s="6">
        <v>11</v>
      </c>
      <c r="M70" s="8">
        <f t="shared" si="1"/>
        <v>0.23404255319148937</v>
      </c>
      <c r="N70" s="6">
        <v>160</v>
      </c>
      <c r="O70" s="6">
        <v>35</v>
      </c>
      <c r="P70" s="8">
        <v>0.17948717948717899</v>
      </c>
      <c r="Q70" s="6" t="s">
        <v>25</v>
      </c>
    </row>
    <row r="71" spans="1:17">
      <c r="A71" s="6" t="s">
        <v>245</v>
      </c>
      <c r="B71" s="6" t="s">
        <v>246</v>
      </c>
      <c r="C71" s="7" t="s">
        <v>27</v>
      </c>
      <c r="D71" s="7" t="s">
        <v>247</v>
      </c>
      <c r="E71" s="7" t="s">
        <v>248</v>
      </c>
      <c r="F71" s="6" t="s">
        <v>22</v>
      </c>
      <c r="G71" s="6">
        <v>16259667</v>
      </c>
      <c r="H71" s="6">
        <v>16259667</v>
      </c>
      <c r="I71" s="6" t="s">
        <v>23</v>
      </c>
      <c r="J71" s="6" t="s">
        <v>36</v>
      </c>
      <c r="K71" s="6">
        <v>59</v>
      </c>
      <c r="L71" s="6">
        <v>9</v>
      </c>
      <c r="M71" s="8">
        <f t="shared" si="1"/>
        <v>0.13235294117647059</v>
      </c>
      <c r="N71" s="6">
        <v>249</v>
      </c>
      <c r="O71" s="6">
        <v>44</v>
      </c>
      <c r="P71" s="8">
        <v>0.150170648464164</v>
      </c>
      <c r="Q71" s="6" t="s">
        <v>25</v>
      </c>
    </row>
    <row r="72" spans="1:17">
      <c r="A72" s="6" t="s">
        <v>245</v>
      </c>
      <c r="B72" s="6" t="s">
        <v>246</v>
      </c>
      <c r="C72" s="7" t="s">
        <v>42</v>
      </c>
      <c r="D72" s="7" t="s">
        <v>249</v>
      </c>
      <c r="E72" s="7" t="s">
        <v>250</v>
      </c>
      <c r="F72" s="6" t="s">
        <v>22</v>
      </c>
      <c r="G72" s="6">
        <v>16259748</v>
      </c>
      <c r="H72" s="6">
        <v>16259748</v>
      </c>
      <c r="I72" s="6" t="s">
        <v>23</v>
      </c>
      <c r="J72" s="6" t="s">
        <v>24</v>
      </c>
      <c r="K72" s="6">
        <v>54</v>
      </c>
      <c r="L72" s="6">
        <v>7</v>
      </c>
      <c r="M72" s="8">
        <f t="shared" si="1"/>
        <v>0.11475409836065574</v>
      </c>
      <c r="N72" s="6">
        <v>228</v>
      </c>
      <c r="O72" s="6">
        <v>36</v>
      </c>
      <c r="P72" s="8">
        <v>0.13636363636363599</v>
      </c>
      <c r="Q72" s="6" t="s">
        <v>25</v>
      </c>
    </row>
    <row r="73" spans="1:17">
      <c r="A73" s="6" t="s">
        <v>245</v>
      </c>
      <c r="B73" s="6" t="s">
        <v>251</v>
      </c>
      <c r="C73" s="7" t="s">
        <v>27</v>
      </c>
      <c r="D73" s="7" t="s">
        <v>252</v>
      </c>
      <c r="E73" s="7" t="s">
        <v>253</v>
      </c>
      <c r="F73" s="6" t="s">
        <v>65</v>
      </c>
      <c r="G73" s="6">
        <v>134885830</v>
      </c>
      <c r="H73" s="6">
        <v>134885830</v>
      </c>
      <c r="I73" s="6" t="s">
        <v>23</v>
      </c>
      <c r="J73" s="6" t="s">
        <v>36</v>
      </c>
      <c r="K73" s="6">
        <v>45</v>
      </c>
      <c r="L73" s="6">
        <v>7</v>
      </c>
      <c r="M73" s="8">
        <f t="shared" si="1"/>
        <v>0.13461538461538461</v>
      </c>
      <c r="N73" s="6">
        <v>112</v>
      </c>
      <c r="O73" s="6">
        <v>26</v>
      </c>
      <c r="P73" s="8">
        <v>0.188405797101449</v>
      </c>
      <c r="Q73" s="6" t="s">
        <v>25</v>
      </c>
    </row>
    <row r="74" spans="1:17">
      <c r="A74" s="6" t="s">
        <v>245</v>
      </c>
      <c r="B74" s="6" t="s">
        <v>151</v>
      </c>
      <c r="C74" s="7" t="s">
        <v>27</v>
      </c>
      <c r="D74" s="7" t="s">
        <v>254</v>
      </c>
      <c r="E74" s="7" t="s">
        <v>255</v>
      </c>
      <c r="F74" s="6" t="s">
        <v>79</v>
      </c>
      <c r="G74" s="6">
        <v>8486130</v>
      </c>
      <c r="H74" s="6">
        <v>8486130</v>
      </c>
      <c r="I74" s="6" t="s">
        <v>31</v>
      </c>
      <c r="J74" s="6" t="s">
        <v>24</v>
      </c>
      <c r="K74" s="6">
        <v>94</v>
      </c>
      <c r="L74" s="6">
        <v>17</v>
      </c>
      <c r="M74" s="8">
        <f t="shared" si="1"/>
        <v>0.15315315315315314</v>
      </c>
      <c r="N74" s="6">
        <v>329</v>
      </c>
      <c r="O74" s="6">
        <v>57</v>
      </c>
      <c r="P74" s="8">
        <v>0.147668393782383</v>
      </c>
      <c r="Q74" s="6" t="s">
        <v>25</v>
      </c>
    </row>
    <row r="75" spans="1:17">
      <c r="A75" s="6" t="s">
        <v>245</v>
      </c>
      <c r="B75" s="6" t="s">
        <v>89</v>
      </c>
      <c r="C75" s="7" t="s">
        <v>19</v>
      </c>
      <c r="D75" s="7" t="s">
        <v>256</v>
      </c>
      <c r="E75" s="7" t="s">
        <v>257</v>
      </c>
      <c r="F75" s="6" t="s">
        <v>40</v>
      </c>
      <c r="G75" s="6">
        <v>7808000</v>
      </c>
      <c r="H75" s="6">
        <v>7808000</v>
      </c>
      <c r="I75" s="6" t="s">
        <v>31</v>
      </c>
      <c r="J75" s="6" t="s">
        <v>24</v>
      </c>
      <c r="K75" s="6">
        <v>117</v>
      </c>
      <c r="L75" s="6">
        <v>23</v>
      </c>
      <c r="M75" s="8">
        <f t="shared" si="1"/>
        <v>0.16428571428571428</v>
      </c>
      <c r="N75" s="6">
        <v>276</v>
      </c>
      <c r="O75" s="6">
        <v>39</v>
      </c>
      <c r="P75" s="8">
        <v>0.12380952380952399</v>
      </c>
      <c r="Q75" s="6" t="s">
        <v>25</v>
      </c>
    </row>
    <row r="76" spans="1:17">
      <c r="A76" s="6" t="s">
        <v>245</v>
      </c>
      <c r="B76" s="6" t="s">
        <v>258</v>
      </c>
      <c r="C76" s="7" t="s">
        <v>42</v>
      </c>
      <c r="D76" s="7" t="s">
        <v>259</v>
      </c>
      <c r="E76" s="7" t="s">
        <v>260</v>
      </c>
      <c r="F76" s="6" t="s">
        <v>134</v>
      </c>
      <c r="G76" s="6">
        <v>44879871</v>
      </c>
      <c r="H76" s="6">
        <v>44879871</v>
      </c>
      <c r="I76" s="6" t="s">
        <v>23</v>
      </c>
      <c r="J76" s="6" t="s">
        <v>36</v>
      </c>
      <c r="K76" s="6">
        <v>62</v>
      </c>
      <c r="L76" s="6">
        <v>8</v>
      </c>
      <c r="M76" s="8">
        <f t="shared" si="1"/>
        <v>0.11428571428571428</v>
      </c>
      <c r="N76" s="6">
        <v>83</v>
      </c>
      <c r="O76" s="6">
        <v>11</v>
      </c>
      <c r="P76" s="8">
        <v>0.117021276595745</v>
      </c>
      <c r="Q76" s="6" t="s">
        <v>25</v>
      </c>
    </row>
    <row r="77" spans="1:17">
      <c r="A77" s="6" t="s">
        <v>261</v>
      </c>
      <c r="B77" s="6" t="s">
        <v>110</v>
      </c>
      <c r="C77" s="7" t="s">
        <v>27</v>
      </c>
      <c r="D77" s="7" t="s">
        <v>262</v>
      </c>
      <c r="E77" s="7" t="s">
        <v>263</v>
      </c>
      <c r="F77" s="6" t="s">
        <v>30</v>
      </c>
      <c r="G77" s="6">
        <v>112441568</v>
      </c>
      <c r="H77" s="6">
        <v>112441568</v>
      </c>
      <c r="I77" s="6" t="s">
        <v>23</v>
      </c>
      <c r="J77" s="6" t="s">
        <v>36</v>
      </c>
      <c r="K77" s="6">
        <v>97</v>
      </c>
      <c r="L77" s="6">
        <v>7</v>
      </c>
      <c r="M77" s="8">
        <f t="shared" si="1"/>
        <v>6.7307692307692304E-2</v>
      </c>
      <c r="N77" s="6">
        <v>180</v>
      </c>
      <c r="O77" s="6">
        <v>7</v>
      </c>
      <c r="P77" s="8">
        <v>3.7433155080213901E-2</v>
      </c>
      <c r="Q77" s="6" t="s">
        <v>25</v>
      </c>
    </row>
    <row r="78" spans="1:17">
      <c r="A78" s="9" t="s">
        <v>261</v>
      </c>
      <c r="B78" s="9" t="s">
        <v>84</v>
      </c>
      <c r="C78" s="10" t="s">
        <v>42</v>
      </c>
      <c r="D78" s="10" t="s">
        <v>264</v>
      </c>
      <c r="E78" s="10" t="s">
        <v>265</v>
      </c>
      <c r="F78" s="9" t="s">
        <v>54</v>
      </c>
      <c r="G78" s="9">
        <v>7574003</v>
      </c>
      <c r="H78" s="9">
        <v>7574003</v>
      </c>
      <c r="I78" s="9" t="s">
        <v>31</v>
      </c>
      <c r="J78" s="9" t="s">
        <v>24</v>
      </c>
      <c r="K78" s="9">
        <v>90</v>
      </c>
      <c r="L78" s="9">
        <v>5</v>
      </c>
      <c r="M78" s="11">
        <f t="shared" si="1"/>
        <v>5.2631578947368418E-2</v>
      </c>
      <c r="N78" s="9">
        <v>208</v>
      </c>
      <c r="O78" s="9">
        <v>2</v>
      </c>
      <c r="P78" s="11">
        <v>9.5238095238095195E-3</v>
      </c>
      <c r="Q78" s="6" t="s">
        <v>266</v>
      </c>
    </row>
    <row r="79" spans="1:17">
      <c r="A79" s="6" t="s">
        <v>261</v>
      </c>
      <c r="B79" s="6" t="s">
        <v>84</v>
      </c>
      <c r="C79" s="7" t="s">
        <v>27</v>
      </c>
      <c r="D79" s="7" t="s">
        <v>267</v>
      </c>
      <c r="E79" s="7" t="s">
        <v>268</v>
      </c>
      <c r="F79" s="6" t="s">
        <v>54</v>
      </c>
      <c r="G79" s="6">
        <v>7578527</v>
      </c>
      <c r="H79" s="6">
        <v>7578527</v>
      </c>
      <c r="I79" s="6" t="s">
        <v>24</v>
      </c>
      <c r="J79" s="6" t="s">
        <v>31</v>
      </c>
      <c r="K79" s="6">
        <v>70</v>
      </c>
      <c r="L79" s="6">
        <v>26</v>
      </c>
      <c r="M79" s="8">
        <f t="shared" si="1"/>
        <v>0.27083333333333331</v>
      </c>
      <c r="N79" s="6">
        <v>260</v>
      </c>
      <c r="O79" s="6">
        <v>106</v>
      </c>
      <c r="P79" s="8">
        <v>0.28961748633879802</v>
      </c>
      <c r="Q79" s="6" t="s">
        <v>25</v>
      </c>
    </row>
    <row r="80" spans="1:17">
      <c r="A80" s="6" t="s">
        <v>261</v>
      </c>
      <c r="B80" s="6" t="s">
        <v>101</v>
      </c>
      <c r="C80" s="7" t="s">
        <v>27</v>
      </c>
      <c r="D80" s="7" t="s">
        <v>269</v>
      </c>
      <c r="E80" s="7" t="s">
        <v>270</v>
      </c>
      <c r="F80" s="6" t="s">
        <v>54</v>
      </c>
      <c r="G80" s="6">
        <v>57721688</v>
      </c>
      <c r="H80" s="6">
        <v>57721688</v>
      </c>
      <c r="I80" s="6" t="s">
        <v>24</v>
      </c>
      <c r="J80" s="6" t="s">
        <v>31</v>
      </c>
      <c r="K80" s="6">
        <v>41</v>
      </c>
      <c r="L80" s="6">
        <v>9</v>
      </c>
      <c r="M80" s="8">
        <f t="shared" si="1"/>
        <v>0.18</v>
      </c>
      <c r="N80" s="6">
        <v>141</v>
      </c>
      <c r="O80" s="6">
        <v>40</v>
      </c>
      <c r="P80" s="8">
        <v>0.22099447513812201</v>
      </c>
      <c r="Q80" s="6" t="s">
        <v>25</v>
      </c>
    </row>
    <row r="81" spans="1:17">
      <c r="A81" s="6" t="s">
        <v>261</v>
      </c>
      <c r="B81" s="6" t="s">
        <v>271</v>
      </c>
      <c r="C81" s="7" t="s">
        <v>42</v>
      </c>
      <c r="D81" s="7" t="s">
        <v>272</v>
      </c>
      <c r="E81" s="7" t="s">
        <v>273</v>
      </c>
      <c r="F81" s="6" t="s">
        <v>54</v>
      </c>
      <c r="G81" s="6">
        <v>58740603</v>
      </c>
      <c r="H81" s="6">
        <v>58740603</v>
      </c>
      <c r="I81" s="6" t="s">
        <v>23</v>
      </c>
      <c r="J81" s="6" t="s">
        <v>31</v>
      </c>
      <c r="K81" s="6">
        <v>44</v>
      </c>
      <c r="L81" s="6">
        <v>10</v>
      </c>
      <c r="M81" s="8">
        <f t="shared" si="1"/>
        <v>0.18518518518518517</v>
      </c>
      <c r="N81" s="6">
        <v>210</v>
      </c>
      <c r="O81" s="6">
        <v>31</v>
      </c>
      <c r="P81" s="8">
        <v>0.128630705394191</v>
      </c>
      <c r="Q81" s="6" t="s">
        <v>25</v>
      </c>
    </row>
    <row r="82" spans="1:17">
      <c r="A82" s="6" t="s">
        <v>261</v>
      </c>
      <c r="B82" s="6" t="s">
        <v>274</v>
      </c>
      <c r="C82" s="7" t="s">
        <v>275</v>
      </c>
      <c r="D82" s="7" t="s">
        <v>276</v>
      </c>
      <c r="E82" s="7" t="s">
        <v>277</v>
      </c>
      <c r="F82" s="6" t="s">
        <v>180</v>
      </c>
      <c r="G82" s="6">
        <v>31326580</v>
      </c>
      <c r="H82" s="6">
        <v>31326580</v>
      </c>
      <c r="I82" s="6" t="s">
        <v>36</v>
      </c>
      <c r="J82" s="6" t="s">
        <v>23</v>
      </c>
      <c r="K82" s="6">
        <v>62</v>
      </c>
      <c r="L82" s="6">
        <v>12</v>
      </c>
      <c r="M82" s="8">
        <f t="shared" si="1"/>
        <v>0.16216216216216217</v>
      </c>
      <c r="N82" s="6">
        <v>239</v>
      </c>
      <c r="O82" s="6">
        <v>66</v>
      </c>
      <c r="P82" s="8">
        <v>0.21639344262295099</v>
      </c>
      <c r="Q82" s="6" t="s">
        <v>25</v>
      </c>
    </row>
    <row r="83" spans="1:17">
      <c r="A83" s="6" t="s">
        <v>278</v>
      </c>
      <c r="B83" s="6" t="s">
        <v>279</v>
      </c>
      <c r="C83" s="7" t="s">
        <v>27</v>
      </c>
      <c r="D83" s="7" t="s">
        <v>280</v>
      </c>
      <c r="E83" s="7" t="s">
        <v>281</v>
      </c>
      <c r="F83" s="6" t="s">
        <v>213</v>
      </c>
      <c r="G83" s="6">
        <v>176710807</v>
      </c>
      <c r="H83" s="6">
        <v>176710807</v>
      </c>
      <c r="I83" s="6" t="s">
        <v>31</v>
      </c>
      <c r="J83" s="6" t="s">
        <v>36</v>
      </c>
      <c r="K83" s="6">
        <v>41</v>
      </c>
      <c r="L83" s="6">
        <v>8</v>
      </c>
      <c r="M83" s="8">
        <f t="shared" si="1"/>
        <v>0.16326530612244897</v>
      </c>
      <c r="N83" s="6">
        <v>97</v>
      </c>
      <c r="O83" s="6">
        <v>19</v>
      </c>
      <c r="P83" s="8">
        <v>0.163793103448276</v>
      </c>
      <c r="Q83" s="6" t="s">
        <v>25</v>
      </c>
    </row>
    <row r="84" spans="1:17">
      <c r="A84" s="6" t="s">
        <v>278</v>
      </c>
      <c r="B84" s="6" t="s">
        <v>282</v>
      </c>
      <c r="C84" s="7" t="s">
        <v>27</v>
      </c>
      <c r="D84" s="7" t="s">
        <v>283</v>
      </c>
      <c r="E84" s="7" t="s">
        <v>284</v>
      </c>
      <c r="F84" s="6" t="s">
        <v>83</v>
      </c>
      <c r="G84" s="6">
        <v>49221965</v>
      </c>
      <c r="H84" s="6">
        <v>49221965</v>
      </c>
      <c r="I84" s="6" t="s">
        <v>23</v>
      </c>
      <c r="J84" s="6" t="s">
        <v>36</v>
      </c>
      <c r="K84" s="6">
        <v>39</v>
      </c>
      <c r="L84" s="6">
        <v>3</v>
      </c>
      <c r="M84" s="8">
        <f t="shared" si="1"/>
        <v>7.1428571428571425E-2</v>
      </c>
      <c r="N84" s="6">
        <v>139</v>
      </c>
      <c r="O84" s="6">
        <v>6</v>
      </c>
      <c r="P84" s="8">
        <v>4.13793103448276E-2</v>
      </c>
      <c r="Q84" s="6" t="s">
        <v>25</v>
      </c>
    </row>
    <row r="85" spans="1:17">
      <c r="A85" s="6" t="s">
        <v>285</v>
      </c>
      <c r="B85" s="6" t="s">
        <v>286</v>
      </c>
      <c r="C85" s="7" t="s">
        <v>27</v>
      </c>
      <c r="D85" s="7" t="s">
        <v>287</v>
      </c>
      <c r="E85" s="7" t="s">
        <v>288</v>
      </c>
      <c r="F85" s="6" t="s">
        <v>22</v>
      </c>
      <c r="G85" s="6">
        <v>240255878</v>
      </c>
      <c r="H85" s="6">
        <v>240255878</v>
      </c>
      <c r="I85" s="6" t="s">
        <v>23</v>
      </c>
      <c r="J85" s="6" t="s">
        <v>36</v>
      </c>
      <c r="K85" s="6">
        <v>29</v>
      </c>
      <c r="L85" s="6">
        <v>6</v>
      </c>
      <c r="M85" s="8">
        <f t="shared" si="1"/>
        <v>0.17142857142857143</v>
      </c>
      <c r="N85" s="6">
        <v>542</v>
      </c>
      <c r="O85" s="6">
        <v>97</v>
      </c>
      <c r="P85" s="8">
        <v>0.151799687010955</v>
      </c>
      <c r="Q85" s="6" t="s">
        <v>25</v>
      </c>
    </row>
    <row r="86" spans="1:17">
      <c r="A86" s="6" t="s">
        <v>285</v>
      </c>
      <c r="B86" s="6" t="s">
        <v>289</v>
      </c>
      <c r="C86" s="7" t="s">
        <v>27</v>
      </c>
      <c r="D86" s="7" t="s">
        <v>290</v>
      </c>
      <c r="E86" s="7" t="s">
        <v>291</v>
      </c>
      <c r="F86" s="6" t="s">
        <v>292</v>
      </c>
      <c r="G86" s="6">
        <v>1806119</v>
      </c>
      <c r="H86" s="6">
        <v>1806119</v>
      </c>
      <c r="I86" s="6" t="s">
        <v>31</v>
      </c>
      <c r="J86" s="6" t="s">
        <v>24</v>
      </c>
      <c r="K86" s="6">
        <v>14</v>
      </c>
      <c r="L86" s="6">
        <v>12</v>
      </c>
      <c r="M86" s="8">
        <f t="shared" si="1"/>
        <v>0.46153846153846156</v>
      </c>
      <c r="N86" s="6">
        <v>193</v>
      </c>
      <c r="O86" s="6">
        <v>131</v>
      </c>
      <c r="P86" s="8">
        <v>0.40432098765432101</v>
      </c>
      <c r="Q86" s="6" t="s">
        <v>25</v>
      </c>
    </row>
    <row r="87" spans="1:17">
      <c r="A87" s="6" t="s">
        <v>285</v>
      </c>
      <c r="B87" s="6" t="s">
        <v>193</v>
      </c>
      <c r="C87" s="7" t="s">
        <v>42</v>
      </c>
      <c r="D87" s="7" t="s">
        <v>293</v>
      </c>
      <c r="E87" s="7" t="s">
        <v>294</v>
      </c>
      <c r="F87" s="6" t="s">
        <v>35</v>
      </c>
      <c r="G87" s="6">
        <v>15669794</v>
      </c>
      <c r="H87" s="6">
        <v>15669794</v>
      </c>
      <c r="I87" s="6" t="s">
        <v>23</v>
      </c>
      <c r="J87" s="6" t="s">
        <v>31</v>
      </c>
      <c r="K87" s="6">
        <v>99</v>
      </c>
      <c r="L87" s="6">
        <v>33</v>
      </c>
      <c r="M87" s="8">
        <f t="shared" si="1"/>
        <v>0.25</v>
      </c>
      <c r="N87" s="6">
        <v>169</v>
      </c>
      <c r="O87" s="6">
        <v>46</v>
      </c>
      <c r="P87" s="8">
        <v>0.21395348837209299</v>
      </c>
      <c r="Q87" s="6" t="s">
        <v>25</v>
      </c>
    </row>
    <row r="88" spans="1:17">
      <c r="A88" s="6" t="s">
        <v>285</v>
      </c>
      <c r="B88" s="6" t="s">
        <v>196</v>
      </c>
      <c r="C88" s="7" t="s">
        <v>27</v>
      </c>
      <c r="D88" s="7" t="s">
        <v>295</v>
      </c>
      <c r="E88" s="7" t="s">
        <v>296</v>
      </c>
      <c r="F88" s="6" t="s">
        <v>50</v>
      </c>
      <c r="G88" s="6">
        <v>31617964</v>
      </c>
      <c r="H88" s="6">
        <v>31617964</v>
      </c>
      <c r="I88" s="6" t="s">
        <v>23</v>
      </c>
      <c r="J88" s="6" t="s">
        <v>36</v>
      </c>
      <c r="K88" s="6">
        <v>28</v>
      </c>
      <c r="L88" s="6">
        <v>7</v>
      </c>
      <c r="M88" s="8">
        <f t="shared" si="1"/>
        <v>0.2</v>
      </c>
      <c r="N88" s="6">
        <v>103</v>
      </c>
      <c r="O88" s="6">
        <v>39</v>
      </c>
      <c r="P88" s="8">
        <v>0.27464788732394402</v>
      </c>
      <c r="Q88" s="6" t="s">
        <v>25</v>
      </c>
    </row>
    <row r="89" spans="1:17">
      <c r="A89" s="6" t="s">
        <v>285</v>
      </c>
      <c r="B89" s="6" t="s">
        <v>196</v>
      </c>
      <c r="C89" s="7" t="s">
        <v>27</v>
      </c>
      <c r="D89" s="7" t="s">
        <v>297</v>
      </c>
      <c r="E89" s="7" t="s">
        <v>298</v>
      </c>
      <c r="F89" s="6" t="s">
        <v>50</v>
      </c>
      <c r="G89" s="6">
        <v>31619210</v>
      </c>
      <c r="H89" s="6">
        <v>31619210</v>
      </c>
      <c r="I89" s="6" t="s">
        <v>23</v>
      </c>
      <c r="J89" s="6" t="s">
        <v>31</v>
      </c>
      <c r="K89" s="6">
        <v>24</v>
      </c>
      <c r="L89" s="6">
        <v>6</v>
      </c>
      <c r="M89" s="8">
        <f t="shared" si="1"/>
        <v>0.2</v>
      </c>
      <c r="N89" s="6">
        <v>80</v>
      </c>
      <c r="O89" s="6">
        <v>40</v>
      </c>
      <c r="P89" s="8">
        <v>0.33333333333333298</v>
      </c>
      <c r="Q89" s="6" t="s">
        <v>25</v>
      </c>
    </row>
    <row r="90" spans="1:17">
      <c r="A90" s="6" t="s">
        <v>285</v>
      </c>
      <c r="B90" s="6" t="s">
        <v>47</v>
      </c>
      <c r="C90" s="7" t="s">
        <v>27</v>
      </c>
      <c r="D90" s="7" t="s">
        <v>299</v>
      </c>
      <c r="E90" s="7" t="s">
        <v>300</v>
      </c>
      <c r="F90" s="6" t="s">
        <v>50</v>
      </c>
      <c r="G90" s="6">
        <v>73138039</v>
      </c>
      <c r="H90" s="6">
        <v>73138039</v>
      </c>
      <c r="I90" s="6" t="s">
        <v>23</v>
      </c>
      <c r="J90" s="6" t="s">
        <v>24</v>
      </c>
      <c r="K90" s="6">
        <v>47</v>
      </c>
      <c r="L90" s="6">
        <v>4</v>
      </c>
      <c r="M90" s="8">
        <f t="shared" si="1"/>
        <v>7.8431372549019607E-2</v>
      </c>
      <c r="N90" s="6">
        <v>225</v>
      </c>
      <c r="O90" s="6">
        <v>14</v>
      </c>
      <c r="P90" s="8">
        <v>5.85774058577406E-2</v>
      </c>
      <c r="Q90" s="6" t="s">
        <v>25</v>
      </c>
    </row>
    <row r="91" spans="1:17">
      <c r="A91" s="6" t="s">
        <v>285</v>
      </c>
      <c r="B91" s="6" t="s">
        <v>84</v>
      </c>
      <c r="C91" s="7" t="s">
        <v>27</v>
      </c>
      <c r="D91" s="7" t="s">
        <v>301</v>
      </c>
      <c r="E91" s="7" t="s">
        <v>302</v>
      </c>
      <c r="F91" s="6" t="s">
        <v>54</v>
      </c>
      <c r="G91" s="6">
        <v>7578398</v>
      </c>
      <c r="H91" s="6">
        <v>7578398</v>
      </c>
      <c r="I91" s="6" t="s">
        <v>31</v>
      </c>
      <c r="J91" s="6" t="s">
        <v>23</v>
      </c>
      <c r="K91" s="6">
        <v>25</v>
      </c>
      <c r="L91" s="6">
        <v>52</v>
      </c>
      <c r="M91" s="8">
        <f t="shared" si="1"/>
        <v>0.67532467532467533</v>
      </c>
      <c r="N91" s="6">
        <v>103</v>
      </c>
      <c r="O91" s="6">
        <v>124</v>
      </c>
      <c r="P91" s="8">
        <v>0.54625550660792999</v>
      </c>
      <c r="Q91" s="6" t="s">
        <v>25</v>
      </c>
    </row>
    <row r="92" spans="1:17">
      <c r="A92" s="6" t="s">
        <v>285</v>
      </c>
      <c r="B92" s="6" t="s">
        <v>231</v>
      </c>
      <c r="C92" s="7" t="s">
        <v>27</v>
      </c>
      <c r="D92" s="7" t="s">
        <v>303</v>
      </c>
      <c r="E92" s="7" t="s">
        <v>304</v>
      </c>
      <c r="F92" s="6" t="s">
        <v>180</v>
      </c>
      <c r="G92" s="6">
        <v>22807547</v>
      </c>
      <c r="H92" s="6">
        <v>22807547</v>
      </c>
      <c r="I92" s="6" t="s">
        <v>23</v>
      </c>
      <c r="J92" s="6" t="s">
        <v>36</v>
      </c>
      <c r="K92" s="6">
        <v>79</v>
      </c>
      <c r="L92" s="6">
        <v>5</v>
      </c>
      <c r="M92" s="8">
        <f t="shared" si="1"/>
        <v>5.9523809523809521E-2</v>
      </c>
      <c r="N92" s="6">
        <v>243</v>
      </c>
      <c r="O92" s="6">
        <v>7</v>
      </c>
      <c r="P92" s="8">
        <v>2.8000000000000001E-2</v>
      </c>
      <c r="Q92" s="6" t="s">
        <v>25</v>
      </c>
    </row>
    <row r="93" spans="1:17">
      <c r="A93" s="6" t="s">
        <v>305</v>
      </c>
      <c r="B93" s="6" t="s">
        <v>84</v>
      </c>
      <c r="C93" s="7" t="s">
        <v>27</v>
      </c>
      <c r="D93" s="7" t="s">
        <v>306</v>
      </c>
      <c r="E93" s="7" t="s">
        <v>307</v>
      </c>
      <c r="F93" s="6" t="s">
        <v>54</v>
      </c>
      <c r="G93" s="6">
        <v>7577548</v>
      </c>
      <c r="H93" s="6">
        <v>7577548</v>
      </c>
      <c r="I93" s="6" t="s">
        <v>23</v>
      </c>
      <c r="J93" s="6" t="s">
        <v>36</v>
      </c>
      <c r="K93" s="6">
        <v>67</v>
      </c>
      <c r="L93" s="6">
        <v>20</v>
      </c>
      <c r="M93" s="8">
        <f t="shared" si="1"/>
        <v>0.22988505747126436</v>
      </c>
      <c r="N93" s="6">
        <v>87</v>
      </c>
      <c r="O93" s="6">
        <v>28</v>
      </c>
      <c r="P93" s="8">
        <v>0.24347826086956501</v>
      </c>
      <c r="Q93" s="6" t="s">
        <v>25</v>
      </c>
    </row>
    <row r="94" spans="1:17">
      <c r="A94" s="12" t="s">
        <v>305</v>
      </c>
      <c r="B94" s="12" t="s">
        <v>231</v>
      </c>
      <c r="C94" s="13" t="s">
        <v>27</v>
      </c>
      <c r="D94" s="13" t="s">
        <v>308</v>
      </c>
      <c r="E94" s="13" t="s">
        <v>309</v>
      </c>
      <c r="F94" s="12" t="s">
        <v>180</v>
      </c>
      <c r="G94" s="12">
        <v>22806822</v>
      </c>
      <c r="H94" s="12">
        <v>22806822</v>
      </c>
      <c r="I94" s="12" t="s">
        <v>23</v>
      </c>
      <c r="J94" s="12" t="s">
        <v>36</v>
      </c>
      <c r="K94" s="12">
        <v>290</v>
      </c>
      <c r="L94" s="12">
        <v>11</v>
      </c>
      <c r="M94" s="14">
        <f t="shared" si="1"/>
        <v>3.6544850498338874E-2</v>
      </c>
      <c r="N94" s="12">
        <v>335</v>
      </c>
      <c r="O94" s="12">
        <v>7</v>
      </c>
      <c r="P94" s="14">
        <v>2.0467836257309899E-2</v>
      </c>
      <c r="Q94" s="12" t="s">
        <v>25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Shaodong Hong</dc:creator>
  <cp:lastModifiedBy>Shaodong Hong</cp:lastModifiedBy>
  <dcterms:created xsi:type="dcterms:W3CDTF">2019-01-29T16:33:33Z</dcterms:created>
  <dcterms:modified xsi:type="dcterms:W3CDTF">2019-01-29T16:34:26Z</dcterms:modified>
</cp:coreProperties>
</file>