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ine\Desktop\January 2019\NAT_COMM_manuscript\THE FINAL MANUSCRIPT 2019\Final NC submitted\May2019_NCOM_accepted\NCOMMS SUBMITTED\NCOMMS_reSUBMITTED\"/>
    </mc:Choice>
  </mc:AlternateContent>
  <xr:revisionPtr revIDLastSave="0" documentId="8_{B4A09EF4-525D-4378-93F9-BF5CD7A41388}" xr6:coauthVersionLast="36" xr6:coauthVersionMax="36" xr10:uidLastSave="{00000000-0000-0000-0000-000000000000}"/>
  <bookViews>
    <workbookView xWindow="0" yWindow="0" windowWidth="19200" windowHeight="6930" xr2:uid="{57C26FC4-4B7B-466A-B729-C3FDA7F0CD5F}"/>
  </bookViews>
  <sheets>
    <sheet name="Figure 1b" sheetId="21" r:id="rId1"/>
    <sheet name="Figure 1c" sheetId="22" r:id="rId2"/>
    <sheet name="Figure 2a" sheetId="23" r:id="rId3"/>
    <sheet name="Figure 2b" sheetId="24" r:id="rId4"/>
    <sheet name="Figure 3a" sheetId="25" r:id="rId5"/>
    <sheet name="Figure 3b" sheetId="26" r:id="rId6"/>
    <sheet name="Figure 3c" sheetId="27" r:id="rId7"/>
    <sheet name="Figure 4a" sheetId="28" r:id="rId8"/>
    <sheet name="Figure 4b" sheetId="29" r:id="rId9"/>
    <sheet name="Figure 4c" sheetId="30" r:id="rId10"/>
    <sheet name="Figure 4d" sheetId="31" r:id="rId11"/>
    <sheet name="Figure 5a" sheetId="32" r:id="rId12"/>
    <sheet name="Figure 5b" sheetId="33" r:id="rId13"/>
    <sheet name="Figure 5c" sheetId="34" r:id="rId14"/>
    <sheet name="Figure 7b" sheetId="35" r:id="rId15"/>
    <sheet name="Figure 7c" sheetId="36" r:id="rId16"/>
    <sheet name="Supplemental Figure 2e" sheetId="1" r:id="rId17"/>
    <sheet name="Supplemental Figure 2f" sheetId="2" r:id="rId18"/>
    <sheet name="Supplemental Figure 2g" sheetId="3" r:id="rId19"/>
    <sheet name="Supplemental Figure 4a" sheetId="4" r:id="rId20"/>
    <sheet name="Supplemental Figure 4b" sheetId="5" r:id="rId21"/>
    <sheet name="Supplemental Figure 4c" sheetId="6" r:id="rId22"/>
    <sheet name="Supplemental Figure 4e" sheetId="7" r:id="rId23"/>
    <sheet name="Supplemental Figure 4f" sheetId="8" r:id="rId24"/>
    <sheet name="Supplemental Figure 4g" sheetId="10" r:id="rId25"/>
    <sheet name="Supplemental Figure 4h" sheetId="9" r:id="rId26"/>
    <sheet name="Supplemental Figure 4i" sheetId="11" r:id="rId27"/>
    <sheet name="Supplemental Figure 4k" sheetId="12" r:id="rId28"/>
    <sheet name="Supplemental Figure 4l" sheetId="13" r:id="rId29"/>
    <sheet name="Supplemental Figure 5a" sheetId="14" r:id="rId30"/>
    <sheet name="Supplemental Figure 5b" sheetId="15" r:id="rId31"/>
    <sheet name="Supplemental Figure 6d" sheetId="16" r:id="rId32"/>
    <sheet name="Supplemental Figure 6e" sheetId="17" r:id="rId33"/>
    <sheet name="Supplemental Figure 6f" sheetId="18" r:id="rId34"/>
    <sheet name="Supplemental Figure 7a" sheetId="19" r:id="rId35"/>
    <sheet name="Supplemental Figure 7b" sheetId="20" r:id="rId3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22" l="1"/>
  <c r="D13" i="22"/>
  <c r="C13" i="22"/>
  <c r="E12" i="22"/>
  <c r="D12" i="22"/>
  <c r="C12" i="22"/>
  <c r="I10" i="22"/>
  <c r="H10" i="22"/>
  <c r="G10" i="22"/>
  <c r="I9" i="22"/>
  <c r="H9" i="22"/>
  <c r="G9" i="22"/>
  <c r="I8" i="22"/>
  <c r="H8" i="22"/>
  <c r="G8" i="22"/>
  <c r="I7" i="22"/>
  <c r="H7" i="22"/>
  <c r="G7" i="22"/>
  <c r="I6" i="22"/>
  <c r="H6" i="22"/>
  <c r="G6" i="22"/>
  <c r="I5" i="22"/>
  <c r="H5" i="22"/>
  <c r="H13" i="22" s="1"/>
  <c r="G5" i="22"/>
  <c r="I4" i="22"/>
  <c r="H4" i="22"/>
  <c r="H12" i="22" s="1"/>
  <c r="G4" i="22"/>
  <c r="G12" i="22" s="1"/>
  <c r="I3" i="22"/>
  <c r="I13" i="22" s="1"/>
  <c r="H3" i="22"/>
  <c r="G3" i="22"/>
  <c r="G13" i="22" s="1"/>
  <c r="F41" i="21"/>
  <c r="E41" i="21"/>
  <c r="D41" i="21"/>
  <c r="C41" i="21"/>
  <c r="B41" i="21"/>
  <c r="F40" i="21"/>
  <c r="E40" i="21"/>
  <c r="D40" i="21"/>
  <c r="C40" i="21"/>
  <c r="B40" i="21"/>
  <c r="F18" i="21"/>
  <c r="E18" i="21"/>
  <c r="D18" i="21"/>
  <c r="C18" i="21"/>
  <c r="B18" i="21"/>
  <c r="F17" i="21"/>
  <c r="E17" i="21"/>
  <c r="D17" i="21"/>
  <c r="C17" i="21"/>
  <c r="B17" i="21"/>
  <c r="I12" i="22" l="1"/>
</calcChain>
</file>

<file path=xl/sharedStrings.xml><?xml version="1.0" encoding="utf-8"?>
<sst xmlns="http://schemas.openxmlformats.org/spreadsheetml/2006/main" count="439" uniqueCount="99">
  <si>
    <t>carriage negative</t>
  </si>
  <si>
    <t>carriage positive</t>
  </si>
  <si>
    <t>median FI</t>
  </si>
  <si>
    <t>volunteer ID</t>
  </si>
  <si>
    <t>high expression</t>
  </si>
  <si>
    <t>day</t>
  </si>
  <si>
    <t>baseline</t>
  </si>
  <si>
    <t>plus 2</t>
  </si>
  <si>
    <t>plus 6</t>
  </si>
  <si>
    <t>plus 9</t>
  </si>
  <si>
    <t>plus 27</t>
  </si>
  <si>
    <t>Invasion</t>
  </si>
  <si>
    <t>6B</t>
  </si>
  <si>
    <t>23F</t>
  </si>
  <si>
    <t>TIGR4</t>
  </si>
  <si>
    <t>dPLY</t>
  </si>
  <si>
    <t>dPly</t>
  </si>
  <si>
    <t>Adhesion</t>
  </si>
  <si>
    <t>non infected</t>
  </si>
  <si>
    <t>post Calcium switch</t>
  </si>
  <si>
    <t>post non infected</t>
  </si>
  <si>
    <t>post 6B</t>
  </si>
  <si>
    <t>post 23F</t>
  </si>
  <si>
    <t>post TIGR4</t>
  </si>
  <si>
    <t>post dPly</t>
  </si>
  <si>
    <t>no calcium</t>
  </si>
  <si>
    <t>blanks</t>
  </si>
  <si>
    <t>1hr</t>
  </si>
  <si>
    <t>3hr</t>
  </si>
  <si>
    <t>dPly-TIGR4</t>
  </si>
  <si>
    <t>Calcium switch</t>
  </si>
  <si>
    <t>Non infected</t>
  </si>
  <si>
    <t>3 hrs</t>
  </si>
  <si>
    <t>4 hrs</t>
  </si>
  <si>
    <t>5 hrs</t>
  </si>
  <si>
    <t>6 hrs</t>
  </si>
  <si>
    <t>Apical</t>
  </si>
  <si>
    <t>Basal</t>
  </si>
  <si>
    <t>neat</t>
  </si>
  <si>
    <t>1:1</t>
  </si>
  <si>
    <t>1 in 2</t>
  </si>
  <si>
    <t>1:2</t>
  </si>
  <si>
    <t>1 in4</t>
  </si>
  <si>
    <t>1:4</t>
  </si>
  <si>
    <t>6B neat</t>
  </si>
  <si>
    <t>6B 1 in 2</t>
  </si>
  <si>
    <t>6B 1 in 4</t>
  </si>
  <si>
    <t>23F neat</t>
  </si>
  <si>
    <t>23F 1 in 2</t>
  </si>
  <si>
    <t>23F 1 in 4</t>
  </si>
  <si>
    <t>TIGR4 neat</t>
  </si>
  <si>
    <t>TIGR4 1 in 2</t>
  </si>
  <si>
    <t>TIGR4 1 in 4</t>
  </si>
  <si>
    <t>dPLY neat</t>
  </si>
  <si>
    <t>dPLY 1 in 2</t>
  </si>
  <si>
    <t>dPLY 1 in 4</t>
  </si>
  <si>
    <t>saponin</t>
  </si>
  <si>
    <t>0.5%</t>
  </si>
  <si>
    <t>0.25%</t>
  </si>
  <si>
    <t>0.125%</t>
  </si>
  <si>
    <t>0.0625%</t>
  </si>
  <si>
    <t>0.03125%</t>
  </si>
  <si>
    <t>0.01563%</t>
  </si>
  <si>
    <t>0.007128%</t>
  </si>
  <si>
    <t>0%</t>
  </si>
  <si>
    <t>Median FI</t>
  </si>
  <si>
    <t>High expression</t>
  </si>
  <si>
    <t>IL-22Ra1</t>
  </si>
  <si>
    <t>HLADR</t>
  </si>
  <si>
    <t>CD40</t>
  </si>
  <si>
    <t>MICROBIOLOGY</t>
  </si>
  <si>
    <t>14-29</t>
  </si>
  <si>
    <t>MICROSCOPY</t>
  </si>
  <si>
    <t>donor</t>
  </si>
  <si>
    <t>total</t>
  </si>
  <si>
    <t>surface</t>
  </si>
  <si>
    <t>inside</t>
  </si>
  <si>
    <t>lateral</t>
  </si>
  <si>
    <t>Surface</t>
  </si>
  <si>
    <t>Intracellular</t>
  </si>
  <si>
    <t>Lateral</t>
  </si>
  <si>
    <t>Association</t>
  </si>
  <si>
    <t>1hr infection</t>
  </si>
  <si>
    <t>3hr infection</t>
  </si>
  <si>
    <t>Internalisation</t>
  </si>
  <si>
    <t>Bacterial Strain and timepoint</t>
  </si>
  <si>
    <t>6B transmigration</t>
  </si>
  <si>
    <t>23F transmigration</t>
  </si>
  <si>
    <t>TIGR4 transmigration</t>
  </si>
  <si>
    <t>dPly-TIGR4 transmigration</t>
  </si>
  <si>
    <t>control</t>
  </si>
  <si>
    <t>Dy+Ny</t>
  </si>
  <si>
    <t>Transmigration</t>
  </si>
  <si>
    <t>Non-infected</t>
  </si>
  <si>
    <t>IL-6</t>
  </si>
  <si>
    <t>IL-8</t>
  </si>
  <si>
    <t>sCD54</t>
  </si>
  <si>
    <t>Colonised</t>
  </si>
  <si>
    <t>Non-colonised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</si>
</sst>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  <font>
      <b/>
      <sz val="11"/>
      <name val="Arial"/>
      <family val="2"/>
    </font>
    <font>
      <sz val="11"/>
      <color rgb="FF0070C0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FF0ED-AAAB-435D-B22F-E018995F89A0}">
  <dimension ref="A1:F41"/>
  <sheetViews>
    <sheetView tabSelected="1" zoomScale="70" zoomScaleNormal="70" workbookViewId="0">
      <selection activeCell="B12" sqref="B12"/>
    </sheetView>
  </sheetViews>
  <sheetFormatPr defaultRowHeight="14" x14ac:dyDescent="0.3"/>
  <cols>
    <col min="1" max="1" width="15.81640625" style="2" customWidth="1"/>
    <col min="2" max="16384" width="8.7265625" style="2"/>
  </cols>
  <sheetData>
    <row r="1" spans="1:6" x14ac:dyDescent="0.3">
      <c r="A1" s="1" t="s">
        <v>70</v>
      </c>
      <c r="B1" s="1" t="s">
        <v>6</v>
      </c>
      <c r="C1" s="1">
        <v>2</v>
      </c>
      <c r="D1" s="1">
        <v>6</v>
      </c>
      <c r="E1" s="1">
        <v>9</v>
      </c>
      <c r="F1" s="1" t="s">
        <v>71</v>
      </c>
    </row>
    <row r="2" spans="1:6" x14ac:dyDescent="0.3">
      <c r="A2" s="2">
        <v>1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  <row r="3" spans="1:6" x14ac:dyDescent="0.3">
      <c r="A3" s="2">
        <v>2</v>
      </c>
      <c r="B3" s="2">
        <v>0</v>
      </c>
      <c r="C3" s="2">
        <v>0</v>
      </c>
      <c r="D3" s="2">
        <v>0</v>
      </c>
      <c r="E3" s="2">
        <v>0</v>
      </c>
      <c r="F3" s="2">
        <v>0</v>
      </c>
    </row>
    <row r="4" spans="1:6" x14ac:dyDescent="0.3">
      <c r="A4" s="2">
        <v>3</v>
      </c>
      <c r="B4" s="2">
        <v>0</v>
      </c>
      <c r="C4" s="2">
        <v>0</v>
      </c>
      <c r="D4" s="2">
        <v>0</v>
      </c>
      <c r="E4" s="2">
        <v>0</v>
      </c>
      <c r="F4" s="2">
        <v>0</v>
      </c>
    </row>
    <row r="5" spans="1:6" x14ac:dyDescent="0.3">
      <c r="A5" s="2">
        <v>4</v>
      </c>
      <c r="B5" s="2">
        <v>0</v>
      </c>
      <c r="C5" s="2">
        <v>7050</v>
      </c>
      <c r="D5" s="2">
        <v>223</v>
      </c>
      <c r="E5" s="2">
        <v>21.1</v>
      </c>
      <c r="F5" s="2">
        <v>0</v>
      </c>
    </row>
    <row r="6" spans="1:6" x14ac:dyDescent="0.3">
      <c r="A6" s="2">
        <v>5</v>
      </c>
      <c r="B6" s="2">
        <v>0</v>
      </c>
      <c r="C6" s="2">
        <v>2.76</v>
      </c>
      <c r="D6" s="2">
        <v>8.8000000000000007</v>
      </c>
      <c r="E6" s="2">
        <v>0</v>
      </c>
      <c r="F6" s="2">
        <v>0</v>
      </c>
    </row>
    <row r="7" spans="1:6" x14ac:dyDescent="0.3">
      <c r="A7" s="2">
        <v>6</v>
      </c>
      <c r="B7" s="2">
        <v>0</v>
      </c>
      <c r="C7" s="2">
        <v>373.38</v>
      </c>
      <c r="D7" s="2">
        <v>519.73</v>
      </c>
      <c r="E7" s="2">
        <v>10.34</v>
      </c>
      <c r="F7" s="2">
        <v>1.56</v>
      </c>
    </row>
    <row r="8" spans="1:6" x14ac:dyDescent="0.3">
      <c r="A8" s="2">
        <v>7</v>
      </c>
      <c r="B8" s="2">
        <v>0</v>
      </c>
      <c r="C8" s="2">
        <v>821.6</v>
      </c>
      <c r="D8" s="2">
        <v>1110</v>
      </c>
      <c r="E8" s="2">
        <v>160</v>
      </c>
      <c r="F8" s="2">
        <v>0</v>
      </c>
    </row>
    <row r="9" spans="1:6" x14ac:dyDescent="0.3">
      <c r="A9" s="2">
        <v>8</v>
      </c>
      <c r="B9" s="2">
        <v>0</v>
      </c>
      <c r="C9" s="2">
        <v>18804</v>
      </c>
      <c r="D9" s="2">
        <v>5725.05</v>
      </c>
      <c r="E9" s="2">
        <v>37411.760000000002</v>
      </c>
      <c r="F9" s="2">
        <v>11.34</v>
      </c>
    </row>
    <row r="10" spans="1:6" x14ac:dyDescent="0.3">
      <c r="A10" s="2">
        <v>9</v>
      </c>
      <c r="B10" s="2">
        <v>0</v>
      </c>
      <c r="C10" s="2">
        <v>221</v>
      </c>
      <c r="D10" s="2">
        <v>695</v>
      </c>
      <c r="E10" s="2">
        <v>3.82</v>
      </c>
      <c r="F10" s="2">
        <v>0.39</v>
      </c>
    </row>
    <row r="11" spans="1:6" x14ac:dyDescent="0.3">
      <c r="A11" s="2">
        <v>10</v>
      </c>
      <c r="B11" s="2">
        <v>0</v>
      </c>
      <c r="C11" s="2">
        <v>1040</v>
      </c>
      <c r="D11" s="2">
        <v>0.4</v>
      </c>
      <c r="E11" s="2">
        <v>0.39</v>
      </c>
      <c r="F11" s="2">
        <v>0</v>
      </c>
    </row>
    <row r="12" spans="1:6" x14ac:dyDescent="0.3">
      <c r="A12" s="2">
        <v>11</v>
      </c>
      <c r="B12" s="2">
        <v>0</v>
      </c>
      <c r="C12" s="2">
        <v>1780000</v>
      </c>
      <c r="D12" s="2">
        <v>1810000</v>
      </c>
      <c r="E12" s="2">
        <v>19100</v>
      </c>
      <c r="F12" s="2">
        <v>0.75</v>
      </c>
    </row>
    <row r="13" spans="1:6" x14ac:dyDescent="0.3">
      <c r="A13" s="2">
        <v>12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</row>
    <row r="14" spans="1:6" x14ac:dyDescent="0.3">
      <c r="A14" s="2">
        <v>13</v>
      </c>
      <c r="B14" s="2">
        <v>0</v>
      </c>
      <c r="C14" s="2">
        <v>23.4</v>
      </c>
      <c r="D14" s="2">
        <v>1.7</v>
      </c>
      <c r="E14" s="2">
        <v>0</v>
      </c>
      <c r="F14" s="2">
        <v>0</v>
      </c>
    </row>
    <row r="17" spans="1:6" x14ac:dyDescent="0.3">
      <c r="B17" s="2">
        <f>SUM(B5:B14)</f>
        <v>0</v>
      </c>
      <c r="C17" s="2">
        <f t="shared" ref="C17:F17" si="0">SUM(C5:C14)</f>
        <v>1808336.14</v>
      </c>
      <c r="D17" s="2">
        <f t="shared" si="0"/>
        <v>1818283.68</v>
      </c>
      <c r="E17" s="2">
        <f t="shared" si="0"/>
        <v>56707.41</v>
      </c>
      <c r="F17" s="2">
        <f t="shared" si="0"/>
        <v>14.040000000000001</v>
      </c>
    </row>
    <row r="18" spans="1:6" x14ac:dyDescent="0.3">
      <c r="B18" s="2">
        <f>STDEV(B2:B14)/(SQRT(COUNT(B2:B14)))</f>
        <v>0</v>
      </c>
      <c r="C18" s="2">
        <f t="shared" ref="C18:F18" si="1">STDEV(C2:C14)/(SQRT(COUNT(C2:C14)))</f>
        <v>136749.36492851394</v>
      </c>
      <c r="D18" s="2">
        <f t="shared" si="1"/>
        <v>139178.33869956795</v>
      </c>
      <c r="E18" s="2">
        <f t="shared" si="1"/>
        <v>3118.5056416523853</v>
      </c>
      <c r="F18" s="2">
        <f t="shared" si="1"/>
        <v>0.86447182629715491</v>
      </c>
    </row>
    <row r="25" spans="1:6" x14ac:dyDescent="0.3">
      <c r="A25" s="1" t="s">
        <v>72</v>
      </c>
      <c r="B25" s="1" t="s">
        <v>6</v>
      </c>
      <c r="C25" s="1">
        <v>2</v>
      </c>
      <c r="D25" s="1">
        <v>6</v>
      </c>
      <c r="E25" s="1">
        <v>9</v>
      </c>
      <c r="F25" s="1" t="s">
        <v>71</v>
      </c>
    </row>
    <row r="26" spans="1:6" x14ac:dyDescent="0.3">
      <c r="A26" s="2">
        <v>1</v>
      </c>
      <c r="B26" s="2">
        <v>2</v>
      </c>
      <c r="C26" s="2">
        <v>22</v>
      </c>
      <c r="D26" s="2">
        <v>0</v>
      </c>
      <c r="E26" s="2">
        <v>0</v>
      </c>
      <c r="F26" s="2">
        <v>0</v>
      </c>
    </row>
    <row r="27" spans="1:6" x14ac:dyDescent="0.3">
      <c r="A27" s="2">
        <v>2</v>
      </c>
      <c r="B27" s="2">
        <v>0</v>
      </c>
      <c r="C27" s="2">
        <v>5</v>
      </c>
      <c r="D27" s="2">
        <v>1</v>
      </c>
      <c r="E27" s="2">
        <v>0</v>
      </c>
      <c r="F27" s="2">
        <v>0</v>
      </c>
    </row>
    <row r="28" spans="1:6" x14ac:dyDescent="0.3">
      <c r="A28" s="2">
        <v>3</v>
      </c>
      <c r="B28" s="2">
        <v>0</v>
      </c>
      <c r="C28" s="2">
        <v>0</v>
      </c>
      <c r="D28" s="2">
        <v>0</v>
      </c>
      <c r="E28" s="2">
        <v>0</v>
      </c>
      <c r="F28" s="2">
        <v>1</v>
      </c>
    </row>
    <row r="29" spans="1:6" x14ac:dyDescent="0.3">
      <c r="A29" s="2">
        <v>4</v>
      </c>
      <c r="B29" s="2">
        <v>2</v>
      </c>
      <c r="C29" s="2">
        <v>4</v>
      </c>
      <c r="D29" s="2">
        <v>7</v>
      </c>
      <c r="E29" s="2">
        <v>1</v>
      </c>
      <c r="F29" s="2">
        <v>0</v>
      </c>
    </row>
    <row r="30" spans="1:6" x14ac:dyDescent="0.3">
      <c r="A30" s="2">
        <v>5</v>
      </c>
      <c r="B30" s="2">
        <v>0</v>
      </c>
      <c r="C30" s="2">
        <v>0</v>
      </c>
      <c r="D30" s="2">
        <v>0</v>
      </c>
      <c r="E30" s="2">
        <v>1</v>
      </c>
      <c r="F30" s="2">
        <v>0</v>
      </c>
    </row>
    <row r="31" spans="1:6" x14ac:dyDescent="0.3">
      <c r="A31" s="2">
        <v>6</v>
      </c>
      <c r="B31" s="2">
        <v>0</v>
      </c>
      <c r="C31" s="2">
        <v>1</v>
      </c>
      <c r="D31" s="2">
        <v>2</v>
      </c>
      <c r="E31" s="2">
        <v>0</v>
      </c>
      <c r="F31" s="2">
        <v>3</v>
      </c>
    </row>
    <row r="32" spans="1:6" x14ac:dyDescent="0.3">
      <c r="A32" s="2">
        <v>7</v>
      </c>
      <c r="B32" s="2">
        <v>0</v>
      </c>
      <c r="C32" s="2">
        <v>2</v>
      </c>
      <c r="D32" s="2">
        <v>57</v>
      </c>
      <c r="E32" s="2">
        <v>35</v>
      </c>
      <c r="F32" s="2">
        <v>0</v>
      </c>
    </row>
    <row r="33" spans="1:6" x14ac:dyDescent="0.3">
      <c r="A33" s="2">
        <v>8</v>
      </c>
      <c r="B33" s="2">
        <v>2</v>
      </c>
      <c r="C33" s="2">
        <v>12</v>
      </c>
      <c r="D33" s="2">
        <v>1221</v>
      </c>
      <c r="E33" s="2">
        <v>31</v>
      </c>
      <c r="F33" s="2">
        <v>0</v>
      </c>
    </row>
    <row r="34" spans="1:6" x14ac:dyDescent="0.3">
      <c r="A34" s="2">
        <v>9</v>
      </c>
      <c r="C34" s="2">
        <v>5</v>
      </c>
      <c r="D34" s="2">
        <v>77</v>
      </c>
      <c r="E34" s="2">
        <v>6</v>
      </c>
    </row>
    <row r="35" spans="1:6" x14ac:dyDescent="0.3">
      <c r="A35" s="2">
        <v>10</v>
      </c>
      <c r="C35" s="2">
        <v>0</v>
      </c>
      <c r="D35" s="2">
        <v>1</v>
      </c>
      <c r="E35" s="2">
        <v>0</v>
      </c>
    </row>
    <row r="36" spans="1:6" x14ac:dyDescent="0.3">
      <c r="A36" s="2">
        <v>11</v>
      </c>
      <c r="C36" s="2">
        <v>148</v>
      </c>
      <c r="D36" s="2">
        <v>233</v>
      </c>
      <c r="E36" s="2">
        <v>3</v>
      </c>
    </row>
    <row r="37" spans="1:6" x14ac:dyDescent="0.3">
      <c r="A37" s="2">
        <v>12</v>
      </c>
      <c r="C37" s="2">
        <v>39</v>
      </c>
      <c r="D37" s="2">
        <v>0</v>
      </c>
      <c r="E37" s="2">
        <v>0</v>
      </c>
    </row>
    <row r="38" spans="1:6" x14ac:dyDescent="0.3">
      <c r="A38" s="2">
        <v>13</v>
      </c>
      <c r="C38" s="2">
        <v>5</v>
      </c>
      <c r="D38" s="2">
        <v>0</v>
      </c>
      <c r="E38" s="2">
        <v>0</v>
      </c>
    </row>
    <row r="40" spans="1:6" x14ac:dyDescent="0.3">
      <c r="B40" s="2">
        <f>SUM(B26:B38)</f>
        <v>6</v>
      </c>
      <c r="C40" s="2">
        <f t="shared" ref="C40:F40" si="2">SUM(C26:C38)</f>
        <v>243</v>
      </c>
      <c r="D40" s="2">
        <f t="shared" si="2"/>
        <v>1599</v>
      </c>
      <c r="E40" s="2">
        <f t="shared" si="2"/>
        <v>77</v>
      </c>
      <c r="F40" s="2">
        <f t="shared" si="2"/>
        <v>4</v>
      </c>
    </row>
    <row r="41" spans="1:6" x14ac:dyDescent="0.3">
      <c r="B41" s="2">
        <f>STDEV(B26:B38)/(SQRT(COUNT(B26:B38)))</f>
        <v>0.3659625273556999</v>
      </c>
      <c r="C41" s="2">
        <f t="shared" ref="C41:F41" si="3">STDEV(C26:C38)/(SQRT(COUNT(C26:C38)))</f>
        <v>11.210906214305631</v>
      </c>
      <c r="D41" s="2">
        <f t="shared" si="3"/>
        <v>93.29048925059503</v>
      </c>
      <c r="E41" s="2">
        <f t="shared" si="3"/>
        <v>3.3749863028431237</v>
      </c>
      <c r="F41" s="2">
        <f t="shared" si="3"/>
        <v>0.3779644730092272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AB15-335E-4006-8B4E-7DBF9276AD3F}">
  <dimension ref="A1:F55"/>
  <sheetViews>
    <sheetView zoomScale="70" zoomScaleNormal="70" workbookViewId="0">
      <selection activeCell="B12" sqref="B12"/>
    </sheetView>
  </sheetViews>
  <sheetFormatPr defaultRowHeight="14" x14ac:dyDescent="0.3"/>
  <cols>
    <col min="1" max="1" width="14.1796875" style="2" customWidth="1"/>
    <col min="2" max="5" width="8.7265625" style="2"/>
    <col min="6" max="6" width="12" style="2" customWidth="1"/>
    <col min="7" max="16384" width="8.7265625" style="2"/>
  </cols>
  <sheetData>
    <row r="1" spans="1:6" x14ac:dyDescent="0.3">
      <c r="A1" s="8" t="s">
        <v>93</v>
      </c>
      <c r="B1" s="8" t="s">
        <v>12</v>
      </c>
      <c r="C1" s="8" t="s">
        <v>13</v>
      </c>
      <c r="D1" s="8" t="s">
        <v>14</v>
      </c>
      <c r="E1" s="8" t="s">
        <v>15</v>
      </c>
      <c r="F1" s="8" t="s">
        <v>25</v>
      </c>
    </row>
    <row r="2" spans="1:6" x14ac:dyDescent="0.3">
      <c r="A2" s="4">
        <v>-4.29</v>
      </c>
      <c r="B2" s="4">
        <v>2.31</v>
      </c>
      <c r="C2" s="4">
        <v>-3.63</v>
      </c>
      <c r="D2" s="4">
        <v>-1.98</v>
      </c>
      <c r="E2" s="4">
        <v>-39.963000000000001</v>
      </c>
      <c r="F2" s="4">
        <v>-13.563000000000001</v>
      </c>
    </row>
    <row r="3" spans="1:6" x14ac:dyDescent="0.3">
      <c r="A3" s="4">
        <v>-5.28</v>
      </c>
      <c r="B3" s="4">
        <v>0.33</v>
      </c>
      <c r="C3" s="4">
        <v>0.99</v>
      </c>
      <c r="D3" s="4">
        <v>7.59</v>
      </c>
      <c r="E3" s="4">
        <v>2.6070000000000002</v>
      </c>
      <c r="F3" s="4">
        <v>-10.923</v>
      </c>
    </row>
    <row r="4" spans="1:6" x14ac:dyDescent="0.3">
      <c r="A4" s="4">
        <v>-8.25</v>
      </c>
      <c r="B4" s="4">
        <v>4.62</v>
      </c>
      <c r="C4" s="4">
        <v>-2.31</v>
      </c>
      <c r="D4" s="4">
        <v>-7.26</v>
      </c>
      <c r="E4" s="4">
        <v>-24.783000000000001</v>
      </c>
      <c r="F4" s="4">
        <v>-2.0129999999999999</v>
      </c>
    </row>
    <row r="5" spans="1:6" x14ac:dyDescent="0.3">
      <c r="A5" s="4">
        <v>0</v>
      </c>
      <c r="B5" s="4">
        <v>-1.65</v>
      </c>
      <c r="C5" s="4">
        <v>6.6</v>
      </c>
      <c r="D5" s="4">
        <v>-0.99</v>
      </c>
      <c r="E5" s="4">
        <v>-23.463000000000001</v>
      </c>
      <c r="F5" s="4">
        <v>-12.243</v>
      </c>
    </row>
    <row r="6" spans="1:6" x14ac:dyDescent="0.3">
      <c r="A6" s="4">
        <v>-4.95</v>
      </c>
      <c r="B6" s="4">
        <v>-2.64</v>
      </c>
      <c r="C6" s="4">
        <v>12.54</v>
      </c>
      <c r="D6" s="4">
        <v>4.95</v>
      </c>
      <c r="E6" s="4">
        <v>-22.143000000000001</v>
      </c>
      <c r="F6" s="4">
        <v>-14.882999999999999</v>
      </c>
    </row>
    <row r="7" spans="1:6" x14ac:dyDescent="0.3">
      <c r="A7" s="4">
        <v>-14.882999999999999</v>
      </c>
      <c r="B7" s="4">
        <v>-1.65</v>
      </c>
      <c r="C7" s="4">
        <v>12.21</v>
      </c>
      <c r="D7" s="4">
        <v>-1.65</v>
      </c>
      <c r="E7" s="4">
        <v>-6.3029999999999999</v>
      </c>
      <c r="F7" s="4">
        <v>-12.243</v>
      </c>
    </row>
    <row r="8" spans="1:6" x14ac:dyDescent="0.3">
      <c r="A8" s="4">
        <v>-5.9729999999999999</v>
      </c>
      <c r="B8" s="4">
        <v>-3.9929999999999999</v>
      </c>
      <c r="C8" s="4">
        <v>-6.633</v>
      </c>
      <c r="D8" s="4">
        <v>1.98</v>
      </c>
      <c r="E8" s="4">
        <v>-10.923</v>
      </c>
      <c r="F8" s="4">
        <v>-8.6129999999999995</v>
      </c>
    </row>
    <row r="9" spans="1:6" x14ac:dyDescent="0.3">
      <c r="A9" s="4">
        <v>-8.6129999999999995</v>
      </c>
      <c r="B9" s="4">
        <v>-4.6529999999999996</v>
      </c>
      <c r="C9" s="4">
        <v>7.5570000000000004</v>
      </c>
      <c r="D9" s="4">
        <v>-16.533000000000001</v>
      </c>
      <c r="E9" s="4">
        <v>-6.3029999999999999</v>
      </c>
      <c r="F9" s="4">
        <v>-9.9329999999999998</v>
      </c>
    </row>
    <row r="10" spans="1:6" x14ac:dyDescent="0.3">
      <c r="A10" s="4">
        <v>-7.9530000000000003</v>
      </c>
      <c r="B10" s="4">
        <v>-8.2829999999999995</v>
      </c>
      <c r="C10" s="4">
        <v>-0.36299999999999999</v>
      </c>
      <c r="D10" s="4">
        <v>-4.9829999999999997</v>
      </c>
      <c r="E10" s="4">
        <v>-14.882999999999999</v>
      </c>
      <c r="F10" s="4">
        <v>-20.163</v>
      </c>
    </row>
    <row r="11" spans="1:6" x14ac:dyDescent="0.3">
      <c r="A11" s="4">
        <v>-3.9929999999999999</v>
      </c>
      <c r="B11" s="4">
        <v>-10.593</v>
      </c>
      <c r="C11" s="4">
        <v>-8.6129999999999995</v>
      </c>
      <c r="D11" s="4">
        <v>18.117000000000001</v>
      </c>
      <c r="E11" s="4">
        <v>-5.72</v>
      </c>
      <c r="F11" s="4"/>
    </row>
    <row r="12" spans="1:6" x14ac:dyDescent="0.3">
      <c r="A12" s="4">
        <v>-7.6230000000000002</v>
      </c>
      <c r="B12" s="4">
        <v>-9.6029999999999998</v>
      </c>
      <c r="C12" s="4">
        <v>-10.923</v>
      </c>
      <c r="D12" s="4">
        <v>-7.9530000000000003</v>
      </c>
      <c r="E12" s="4">
        <v>-9.35</v>
      </c>
      <c r="F12" s="4"/>
    </row>
    <row r="13" spans="1:6" x14ac:dyDescent="0.3">
      <c r="A13" s="4">
        <v>-7.37</v>
      </c>
      <c r="B13" s="4">
        <v>-10.923</v>
      </c>
      <c r="C13" s="4">
        <v>-2.343</v>
      </c>
      <c r="D13" s="4">
        <v>-12.243</v>
      </c>
      <c r="E13" s="4">
        <v>-4.4000000000000004</v>
      </c>
      <c r="F13" s="4"/>
    </row>
    <row r="14" spans="1:6" x14ac:dyDescent="0.3">
      <c r="A14" s="4">
        <v>-4.7300000000000004</v>
      </c>
      <c r="B14" s="4">
        <v>-10.923</v>
      </c>
      <c r="C14" s="4">
        <v>-8.6129999999999995</v>
      </c>
      <c r="D14" s="4">
        <v>-12.903</v>
      </c>
      <c r="E14" s="4">
        <v>8.69</v>
      </c>
      <c r="F14" s="4"/>
    </row>
    <row r="15" spans="1:6" x14ac:dyDescent="0.3">
      <c r="A15" s="4">
        <v>-4.07</v>
      </c>
      <c r="B15" s="4">
        <v>2.9369999999999998</v>
      </c>
      <c r="C15" s="4">
        <v>-7.6230000000000002</v>
      </c>
      <c r="D15" s="4">
        <v>-17.853000000000002</v>
      </c>
      <c r="E15" s="4">
        <v>4.4000000000000004</v>
      </c>
      <c r="F15" s="4"/>
    </row>
    <row r="16" spans="1:6" x14ac:dyDescent="0.3">
      <c r="A16" s="4">
        <v>4.07</v>
      </c>
      <c r="B16" s="4">
        <v>8.8770000000000007</v>
      </c>
      <c r="C16" s="4">
        <v>-7.6230000000000002</v>
      </c>
      <c r="D16" s="4">
        <v>-11.583</v>
      </c>
      <c r="E16" s="4">
        <v>13.31</v>
      </c>
      <c r="F16" s="4"/>
    </row>
    <row r="17" spans="1:6" x14ac:dyDescent="0.3">
      <c r="A17" s="4">
        <v>12.65</v>
      </c>
      <c r="B17" s="4">
        <v>-9.35</v>
      </c>
      <c r="C17" s="4">
        <v>2.86</v>
      </c>
      <c r="D17" s="4">
        <v>-19.832999999999998</v>
      </c>
      <c r="E17" s="4">
        <v>0.11</v>
      </c>
      <c r="F17" s="4"/>
    </row>
    <row r="18" spans="1:6" x14ac:dyDescent="0.3">
      <c r="A18" s="4">
        <v>2.09</v>
      </c>
      <c r="B18" s="4">
        <v>-0.11</v>
      </c>
      <c r="C18" s="4">
        <v>-3.74</v>
      </c>
      <c r="D18" s="4">
        <v>-1.43</v>
      </c>
      <c r="E18" s="4">
        <v>-4.51</v>
      </c>
    </row>
    <row r="19" spans="1:6" x14ac:dyDescent="0.3">
      <c r="A19" s="4">
        <v>-2.86</v>
      </c>
      <c r="B19" s="4">
        <v>0.55000000000000004</v>
      </c>
      <c r="C19" s="4">
        <v>-4.4000000000000004</v>
      </c>
      <c r="D19" s="4">
        <v>3.19</v>
      </c>
      <c r="E19" s="4">
        <v>-5.5</v>
      </c>
    </row>
    <row r="20" spans="1:6" x14ac:dyDescent="0.3">
      <c r="A20" s="4">
        <v>-7.48</v>
      </c>
      <c r="B20" s="4">
        <v>4.4000000000000004</v>
      </c>
      <c r="C20" s="4">
        <v>11.99</v>
      </c>
      <c r="D20" s="4">
        <v>3.52</v>
      </c>
      <c r="E20" s="4">
        <v>1.43</v>
      </c>
    </row>
    <row r="21" spans="1:6" x14ac:dyDescent="0.3">
      <c r="A21" s="4">
        <v>0.44</v>
      </c>
      <c r="B21" s="4">
        <v>-4.51</v>
      </c>
      <c r="C21" s="4">
        <v>8.69</v>
      </c>
      <c r="D21" s="4">
        <v>10.34</v>
      </c>
      <c r="E21" s="4">
        <v>2.09</v>
      </c>
    </row>
    <row r="22" spans="1:6" x14ac:dyDescent="0.3">
      <c r="A22" s="4">
        <v>-9.1300000000000008</v>
      </c>
      <c r="B22" s="4">
        <v>5.0599999999999996</v>
      </c>
      <c r="C22" s="4">
        <v>4.4000000000000004</v>
      </c>
      <c r="D22" s="4">
        <v>9.68</v>
      </c>
      <c r="E22" s="4">
        <v>6.38</v>
      </c>
    </row>
    <row r="23" spans="1:6" x14ac:dyDescent="0.3">
      <c r="A23" s="4">
        <v>-1.54</v>
      </c>
      <c r="B23" s="4">
        <v>1.1000000000000001</v>
      </c>
      <c r="C23" s="4">
        <v>2.09</v>
      </c>
      <c r="D23" s="4">
        <v>8.69</v>
      </c>
      <c r="E23" s="4">
        <v>-3.19</v>
      </c>
    </row>
    <row r="24" spans="1:6" x14ac:dyDescent="0.3">
      <c r="A24" s="4">
        <v>6.38</v>
      </c>
      <c r="B24" s="4">
        <v>-0.22</v>
      </c>
      <c r="C24" s="4">
        <v>7.7</v>
      </c>
      <c r="D24" s="4">
        <v>6.71</v>
      </c>
      <c r="E24" s="4">
        <v>3.08</v>
      </c>
    </row>
    <row r="25" spans="1:6" x14ac:dyDescent="0.3">
      <c r="A25" s="4">
        <v>1.76</v>
      </c>
      <c r="B25" s="4">
        <v>2.42</v>
      </c>
      <c r="C25" s="4">
        <v>5.39</v>
      </c>
      <c r="D25" s="4">
        <v>-7.15</v>
      </c>
      <c r="E25" s="4">
        <v>-1.21</v>
      </c>
    </row>
    <row r="26" spans="1:6" x14ac:dyDescent="0.3">
      <c r="A26" s="4">
        <v>1.76</v>
      </c>
      <c r="B26" s="4">
        <v>4.4000000000000004</v>
      </c>
      <c r="C26" s="4">
        <v>11.66</v>
      </c>
      <c r="D26" s="4">
        <v>5.0599999999999996</v>
      </c>
      <c r="E26" s="4">
        <v>-2.64</v>
      </c>
    </row>
    <row r="27" spans="1:6" x14ac:dyDescent="0.3">
      <c r="A27" s="4">
        <v>1.76</v>
      </c>
      <c r="B27" s="4">
        <v>-4.18</v>
      </c>
      <c r="C27" s="4">
        <v>0.44</v>
      </c>
      <c r="D27" s="4">
        <v>-1.54</v>
      </c>
      <c r="E27" s="4">
        <v>4.29</v>
      </c>
      <c r="F27" s="4"/>
    </row>
    <row r="28" spans="1:6" x14ac:dyDescent="0.3">
      <c r="A28" s="4">
        <v>0.99</v>
      </c>
      <c r="B28" s="4">
        <v>4.07</v>
      </c>
      <c r="C28" s="4">
        <v>5.72</v>
      </c>
      <c r="D28" s="4">
        <v>0.77</v>
      </c>
      <c r="E28" s="4">
        <v>8.91</v>
      </c>
      <c r="F28" s="4"/>
    </row>
    <row r="29" spans="1:6" x14ac:dyDescent="0.3">
      <c r="A29" s="4">
        <v>-1.65</v>
      </c>
      <c r="B29" s="4">
        <v>-2.5299999999999998</v>
      </c>
      <c r="C29" s="4">
        <v>6.71</v>
      </c>
      <c r="D29" s="4">
        <v>7.37</v>
      </c>
      <c r="E29" s="4">
        <v>4.95</v>
      </c>
      <c r="F29" s="4"/>
    </row>
    <row r="30" spans="1:6" x14ac:dyDescent="0.3">
      <c r="A30" s="4">
        <v>-3.96</v>
      </c>
      <c r="B30" s="4">
        <v>11.33</v>
      </c>
      <c r="C30" s="4">
        <v>1.43</v>
      </c>
      <c r="D30" s="4">
        <v>-1.87</v>
      </c>
      <c r="E30" s="4">
        <v>-3.3</v>
      </c>
      <c r="F30" s="4"/>
    </row>
    <row r="31" spans="1:6" x14ac:dyDescent="0.3">
      <c r="A31" s="4">
        <v>0</v>
      </c>
      <c r="B31" s="4">
        <v>-0.22</v>
      </c>
      <c r="C31" s="4">
        <v>2.42</v>
      </c>
      <c r="D31" s="4">
        <v>3.08</v>
      </c>
      <c r="E31" s="4">
        <v>-8.58</v>
      </c>
      <c r="F31" s="4"/>
    </row>
    <row r="32" spans="1:6" x14ac:dyDescent="0.3">
      <c r="A32" s="4">
        <v>1.98</v>
      </c>
      <c r="B32" s="4">
        <v>0.33</v>
      </c>
      <c r="C32" s="4">
        <v>4.29</v>
      </c>
      <c r="D32" s="4">
        <v>7.37</v>
      </c>
      <c r="E32" s="4">
        <v>-5.28</v>
      </c>
      <c r="F32" s="4"/>
    </row>
    <row r="33" spans="1:6" x14ac:dyDescent="0.3">
      <c r="A33" s="4">
        <v>-1.65</v>
      </c>
      <c r="B33" s="4">
        <v>3.63</v>
      </c>
      <c r="C33" s="4">
        <v>-7.59</v>
      </c>
      <c r="D33" s="4">
        <v>-7.92</v>
      </c>
      <c r="E33" s="4">
        <v>-5.28</v>
      </c>
      <c r="F33" s="4"/>
    </row>
    <row r="34" spans="1:6" x14ac:dyDescent="0.3">
      <c r="B34" s="4">
        <v>-4.95</v>
      </c>
      <c r="C34" s="4">
        <v>-2.64</v>
      </c>
      <c r="D34" s="4">
        <v>4.95</v>
      </c>
      <c r="E34" s="4">
        <v>0.66</v>
      </c>
      <c r="F34" s="4"/>
    </row>
    <row r="35" spans="1:6" x14ac:dyDescent="0.3">
      <c r="B35" s="4">
        <v>-6.93</v>
      </c>
      <c r="C35" s="4">
        <v>-8.25</v>
      </c>
      <c r="D35" s="4">
        <v>-1.32</v>
      </c>
      <c r="E35" s="4">
        <v>-2.97</v>
      </c>
      <c r="F35" s="4"/>
    </row>
    <row r="36" spans="1:6" x14ac:dyDescent="0.3">
      <c r="B36" s="4">
        <v>-6.27</v>
      </c>
      <c r="C36" s="4">
        <v>-2.31</v>
      </c>
      <c r="D36" s="4">
        <v>0.33</v>
      </c>
      <c r="E36" s="4">
        <v>-8.91</v>
      </c>
      <c r="F36" s="4"/>
    </row>
    <row r="37" spans="1:6" x14ac:dyDescent="0.3">
      <c r="B37" s="4">
        <v>-6.93</v>
      </c>
      <c r="C37" s="4">
        <v>-10.89</v>
      </c>
      <c r="D37" s="4">
        <v>-12.54</v>
      </c>
      <c r="E37" s="4">
        <v>-16.170000000000002</v>
      </c>
      <c r="F37" s="4"/>
    </row>
    <row r="38" spans="1:6" x14ac:dyDescent="0.3">
      <c r="A38" s="4"/>
      <c r="B38" s="4">
        <v>-12.21</v>
      </c>
      <c r="C38" s="4">
        <v>-3.3</v>
      </c>
      <c r="D38" s="4">
        <v>-4.29</v>
      </c>
      <c r="E38" s="4">
        <v>-1.65</v>
      </c>
      <c r="F38" s="4"/>
    </row>
    <row r="39" spans="1:6" x14ac:dyDescent="0.3">
      <c r="A39" s="4"/>
      <c r="B39" s="4">
        <v>-2.97</v>
      </c>
      <c r="C39" s="4">
        <v>-9.9</v>
      </c>
      <c r="D39" s="4">
        <v>-5.28</v>
      </c>
      <c r="F39" s="4"/>
    </row>
    <row r="40" spans="1:6" x14ac:dyDescent="0.3">
      <c r="A40" s="4"/>
      <c r="B40" s="4">
        <v>-3.63</v>
      </c>
      <c r="C40" s="4">
        <v>-3.63</v>
      </c>
      <c r="D40" s="4">
        <v>-2.64</v>
      </c>
      <c r="F40" s="4"/>
    </row>
    <row r="41" spans="1:6" x14ac:dyDescent="0.3">
      <c r="A41" s="4"/>
      <c r="B41" s="4">
        <v>-4.62</v>
      </c>
      <c r="C41" s="4">
        <v>-2.31</v>
      </c>
      <c r="D41" s="4">
        <v>-7.59</v>
      </c>
      <c r="F41" s="4"/>
    </row>
    <row r="42" spans="1:6" x14ac:dyDescent="0.3">
      <c r="A42" s="4"/>
      <c r="B42" s="4">
        <v>-5.94</v>
      </c>
      <c r="C42" s="4">
        <v>-5.28</v>
      </c>
      <c r="D42" s="4">
        <v>-5.28</v>
      </c>
      <c r="F42" s="4"/>
    </row>
    <row r="43" spans="1:6" x14ac:dyDescent="0.3">
      <c r="A43" s="4"/>
      <c r="B43" s="4">
        <v>-3.96</v>
      </c>
      <c r="C43" s="4">
        <v>-6.27</v>
      </c>
      <c r="D43" s="4">
        <v>-6.6</v>
      </c>
      <c r="F43" s="4"/>
    </row>
    <row r="44" spans="1:6" x14ac:dyDescent="0.3">
      <c r="A44" s="4"/>
      <c r="C44" s="4">
        <v>-3.3</v>
      </c>
      <c r="D44" s="4">
        <v>-10.89</v>
      </c>
      <c r="F44" s="4"/>
    </row>
    <row r="45" spans="1:6" x14ac:dyDescent="0.3">
      <c r="A45" s="4"/>
      <c r="C45" s="4">
        <v>-12.87</v>
      </c>
      <c r="D45" s="4">
        <v>-6.93</v>
      </c>
      <c r="F45" s="4"/>
    </row>
    <row r="46" spans="1:6" x14ac:dyDescent="0.3">
      <c r="D46" s="4">
        <v>-4.29</v>
      </c>
      <c r="F46" s="4"/>
    </row>
    <row r="47" spans="1:6" x14ac:dyDescent="0.3">
      <c r="F47" s="4"/>
    </row>
    <row r="48" spans="1:6" x14ac:dyDescent="0.3">
      <c r="F48" s="4"/>
    </row>
    <row r="49" spans="6:6" x14ac:dyDescent="0.3">
      <c r="F49" s="4"/>
    </row>
    <row r="50" spans="6:6" x14ac:dyDescent="0.3">
      <c r="F50" s="4"/>
    </row>
    <row r="51" spans="6:6" x14ac:dyDescent="0.3">
      <c r="F51" s="4"/>
    </row>
    <row r="52" spans="6:6" x14ac:dyDescent="0.3">
      <c r="F52" s="4"/>
    </row>
    <row r="53" spans="6:6" x14ac:dyDescent="0.3">
      <c r="F53" s="4"/>
    </row>
    <row r="54" spans="6:6" x14ac:dyDescent="0.3">
      <c r="F54" s="4"/>
    </row>
    <row r="55" spans="6:6" x14ac:dyDescent="0.3">
      <c r="F55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46B8-F2A3-4714-BDFD-7FCB7DBC5E9C}">
  <dimension ref="A1:G50"/>
  <sheetViews>
    <sheetView zoomScale="70" zoomScaleNormal="70" workbookViewId="0">
      <selection activeCell="B12" sqref="B12"/>
    </sheetView>
  </sheetViews>
  <sheetFormatPr defaultRowHeight="14" x14ac:dyDescent="0.3"/>
  <cols>
    <col min="1" max="1" width="11.90625" style="2" customWidth="1"/>
    <col min="2" max="2" width="10.7265625" style="2" customWidth="1"/>
    <col min="3" max="5" width="8.7265625" style="2"/>
    <col min="6" max="6" width="11.453125" style="2" customWidth="1"/>
    <col min="7" max="16384" width="8.7265625" style="2"/>
  </cols>
  <sheetData>
    <row r="1" spans="1:7" x14ac:dyDescent="0.3">
      <c r="A1" s="8" t="s">
        <v>93</v>
      </c>
      <c r="B1" s="8" t="s">
        <v>25</v>
      </c>
      <c r="C1" s="8" t="s">
        <v>12</v>
      </c>
      <c r="D1" s="8" t="s">
        <v>13</v>
      </c>
      <c r="E1" s="8" t="s">
        <v>14</v>
      </c>
      <c r="F1" s="8" t="s">
        <v>29</v>
      </c>
      <c r="G1" s="8" t="s">
        <v>26</v>
      </c>
    </row>
    <row r="2" spans="1:7" x14ac:dyDescent="0.3">
      <c r="A2" s="4">
        <v>90.215040000000002</v>
      </c>
      <c r="B2" s="4">
        <v>73.622919999999993</v>
      </c>
      <c r="C2" s="4">
        <v>63.72578</v>
      </c>
      <c r="D2" s="4">
        <v>75.063829999999996</v>
      </c>
      <c r="E2" s="4">
        <v>109.8308</v>
      </c>
      <c r="F2" s="4">
        <v>91.828689999999995</v>
      </c>
      <c r="G2" s="4">
        <v>177.92779999999999</v>
      </c>
    </row>
    <row r="3" spans="1:7" x14ac:dyDescent="0.3">
      <c r="A3" s="4">
        <v>92.169089999999997</v>
      </c>
      <c r="B3" s="4">
        <v>71.218789999999998</v>
      </c>
      <c r="C3" s="4">
        <v>63.712690000000002</v>
      </c>
      <c r="D3" s="4">
        <v>76.392709999999994</v>
      </c>
      <c r="E3" s="4">
        <v>113.02209999999999</v>
      </c>
      <c r="F3" s="4">
        <v>96.204830000000001</v>
      </c>
      <c r="G3" s="4">
        <v>168.80240000000001</v>
      </c>
    </row>
    <row r="4" spans="1:7" x14ac:dyDescent="0.3">
      <c r="A4" s="4">
        <v>74.677599999999998</v>
      </c>
      <c r="B4" s="4">
        <v>60.381869999999999</v>
      </c>
      <c r="C4" s="4">
        <v>69.185320000000004</v>
      </c>
      <c r="D4" s="4">
        <v>54.597079999999998</v>
      </c>
      <c r="E4" s="4">
        <v>126.42870000000001</v>
      </c>
      <c r="F4" s="4">
        <v>87.426360000000003</v>
      </c>
      <c r="G4" s="4">
        <v>207.96510000000001</v>
      </c>
    </row>
    <row r="5" spans="1:7" x14ac:dyDescent="0.3">
      <c r="A5" s="4">
        <v>75.774090000000001</v>
      </c>
      <c r="B5" s="4">
        <v>60.993299999999998</v>
      </c>
      <c r="C5" s="4">
        <v>69.839950000000002</v>
      </c>
      <c r="D5" s="4">
        <v>56.832610000000003</v>
      </c>
      <c r="E5" s="4">
        <v>134.06489999999999</v>
      </c>
      <c r="F5" s="4">
        <v>91.147880000000001</v>
      </c>
      <c r="G5" s="4">
        <v>203.1045</v>
      </c>
    </row>
    <row r="6" spans="1:7" x14ac:dyDescent="0.3">
      <c r="A6" s="4">
        <v>70.003600000000006</v>
      </c>
      <c r="B6" s="4">
        <v>71.732389999999995</v>
      </c>
      <c r="C6" s="4">
        <v>70.488020000000006</v>
      </c>
      <c r="D6" s="4">
        <v>79.34178</v>
      </c>
      <c r="E6" s="4">
        <v>69.172229999999999</v>
      </c>
      <c r="F6" s="4">
        <v>103.4842</v>
      </c>
      <c r="G6" s="4">
        <v>187.31829999999999</v>
      </c>
    </row>
    <row r="7" spans="1:7" x14ac:dyDescent="0.3">
      <c r="A7" s="4">
        <v>75.037639999999996</v>
      </c>
      <c r="B7" s="4">
        <v>72.419629999999998</v>
      </c>
      <c r="C7" s="4">
        <v>72.733369999999994</v>
      </c>
      <c r="D7" s="4">
        <v>79.921120000000002</v>
      </c>
      <c r="E7" s="4">
        <v>71.820179999999993</v>
      </c>
      <c r="F7" s="4">
        <v>109.1598</v>
      </c>
      <c r="G7" s="4">
        <v>191.3083</v>
      </c>
    </row>
    <row r="8" spans="1:7" x14ac:dyDescent="0.3">
      <c r="A8" s="4">
        <v>75.07132</v>
      </c>
      <c r="B8" s="4">
        <v>59.347340000000003</v>
      </c>
      <c r="C8" s="4">
        <v>61.86947</v>
      </c>
      <c r="D8" s="4">
        <v>50.528199999999998</v>
      </c>
      <c r="E8" s="4">
        <v>48.72757</v>
      </c>
      <c r="F8" s="4">
        <v>141.25839999999999</v>
      </c>
      <c r="G8" s="4"/>
    </row>
    <row r="9" spans="1:7" x14ac:dyDescent="0.3">
      <c r="A9" s="4">
        <v>77.275080000000003</v>
      </c>
      <c r="B9" s="4">
        <v>62.025390000000002</v>
      </c>
      <c r="C9" s="4">
        <v>64.217939999999999</v>
      </c>
      <c r="D9" s="4">
        <v>50.021709999999999</v>
      </c>
      <c r="E9" s="4">
        <v>46.563090000000003</v>
      </c>
      <c r="F9" s="4">
        <v>140.39009999999999</v>
      </c>
      <c r="G9" s="4"/>
    </row>
    <row r="10" spans="1:7" x14ac:dyDescent="0.3">
      <c r="A10" s="4">
        <v>89.308899999999994</v>
      </c>
      <c r="B10" s="4">
        <v>73.160679999999999</v>
      </c>
      <c r="C10" s="4">
        <v>55.08455</v>
      </c>
      <c r="D10" s="4">
        <v>58.164850000000001</v>
      </c>
      <c r="E10" s="4">
        <v>58.495620000000002</v>
      </c>
      <c r="F10" s="4">
        <v>131.143</v>
      </c>
      <c r="G10" s="4"/>
    </row>
    <row r="11" spans="1:7" x14ac:dyDescent="0.3">
      <c r="A11" s="4">
        <v>93.081739999999996</v>
      </c>
      <c r="B11" s="4">
        <v>73.485960000000006</v>
      </c>
      <c r="C11" s="4">
        <v>55.562100000000001</v>
      </c>
      <c r="D11" s="4">
        <v>58.458410000000001</v>
      </c>
      <c r="E11" s="4">
        <v>57.602539999999998</v>
      </c>
      <c r="F11" s="4">
        <v>129.53880000000001</v>
      </c>
      <c r="G11" s="4"/>
    </row>
    <row r="12" spans="1:7" x14ac:dyDescent="0.3">
      <c r="A12" s="4">
        <v>79.813739999999996</v>
      </c>
      <c r="B12" s="4">
        <v>70.541330000000002</v>
      </c>
      <c r="C12" s="4">
        <v>61.08596</v>
      </c>
      <c r="D12" s="4">
        <v>55.427729999999997</v>
      </c>
      <c r="E12" s="4">
        <v>70.893289999999993</v>
      </c>
      <c r="F12" s="4">
        <v>135.4058</v>
      </c>
      <c r="G12" s="4"/>
    </row>
    <row r="13" spans="1:7" x14ac:dyDescent="0.3">
      <c r="A13" s="4">
        <v>81.564750000000004</v>
      </c>
      <c r="B13" s="4">
        <v>73.613140000000001</v>
      </c>
      <c r="C13" s="4">
        <v>62.549619999999997</v>
      </c>
      <c r="D13" s="4">
        <v>54.057099999999998</v>
      </c>
      <c r="E13" s="4">
        <v>70.874679999999998</v>
      </c>
      <c r="F13" s="4">
        <v>137.20439999999999</v>
      </c>
      <c r="G13" s="4"/>
    </row>
    <row r="14" spans="1:7" x14ac:dyDescent="0.3">
      <c r="A14" s="4">
        <v>95.300150000000002</v>
      </c>
      <c r="B14" s="4">
        <v>48.571559999999998</v>
      </c>
      <c r="C14" s="4">
        <v>83.402979999999999</v>
      </c>
      <c r="D14" s="4">
        <v>60.842700000000001</v>
      </c>
      <c r="E14" s="4">
        <v>67.668220000000005</v>
      </c>
      <c r="F14" s="4">
        <v>144.9179</v>
      </c>
      <c r="G14" s="4"/>
    </row>
    <row r="15" spans="1:7" x14ac:dyDescent="0.3">
      <c r="A15" s="4">
        <v>93.742840000000001</v>
      </c>
      <c r="B15" s="4">
        <v>46.832659999999997</v>
      </c>
      <c r="C15" s="4">
        <v>80.980739999999997</v>
      </c>
      <c r="D15" s="4">
        <v>62.915469999999999</v>
      </c>
      <c r="E15" s="4">
        <v>70.579719999999995</v>
      </c>
      <c r="F15" s="4">
        <v>151.0249</v>
      </c>
      <c r="G15" s="4"/>
    </row>
    <row r="16" spans="1:7" x14ac:dyDescent="0.3">
      <c r="A16" s="4">
        <v>107.4157</v>
      </c>
      <c r="B16" s="4">
        <v>62.822690000000001</v>
      </c>
      <c r="C16" s="4">
        <v>83.171459999999996</v>
      </c>
      <c r="D16" s="4">
        <v>61.733840000000001</v>
      </c>
      <c r="E16" s="4">
        <v>77.582170000000005</v>
      </c>
      <c r="F16" s="4">
        <v>137.05269999999999</v>
      </c>
      <c r="G16" s="4"/>
    </row>
    <row r="17" spans="1:7" x14ac:dyDescent="0.3">
      <c r="A17" s="4">
        <v>105.81910000000001</v>
      </c>
      <c r="B17" s="4">
        <v>63.945270000000001</v>
      </c>
      <c r="C17" s="4">
        <v>80.786339999999996</v>
      </c>
      <c r="D17" s="4">
        <v>63.07929</v>
      </c>
      <c r="E17" s="4">
        <v>76.876679999999993</v>
      </c>
      <c r="F17" s="4">
        <v>141.2201</v>
      </c>
      <c r="G17" s="4"/>
    </row>
    <row r="18" spans="1:7" x14ac:dyDescent="0.3">
      <c r="A18" s="4">
        <v>110.3447</v>
      </c>
      <c r="B18" s="4">
        <v>57.246960000000001</v>
      </c>
      <c r="C18" s="4">
        <v>77.145330000000001</v>
      </c>
      <c r="D18" s="4">
        <v>71.573520000000002</v>
      </c>
      <c r="E18" s="4">
        <v>80.397559999999999</v>
      </c>
      <c r="F18" s="4">
        <v>177.6018</v>
      </c>
      <c r="G18" s="4"/>
    </row>
    <row r="19" spans="1:7" x14ac:dyDescent="0.3">
      <c r="A19" s="4">
        <v>110.9825</v>
      </c>
      <c r="B19" s="4">
        <v>57.743119999999998</v>
      </c>
      <c r="C19" s="4">
        <v>77.433639999999997</v>
      </c>
      <c r="D19" s="4">
        <v>76.93347</v>
      </c>
      <c r="E19" s="4">
        <v>86.187790000000007</v>
      </c>
      <c r="F19" s="4">
        <v>194.00710000000001</v>
      </c>
      <c r="G19" s="4"/>
    </row>
    <row r="20" spans="1:7" x14ac:dyDescent="0.3">
      <c r="A20" s="4">
        <v>144.36770000000001</v>
      </c>
      <c r="B20" s="4">
        <v>58.454270000000001</v>
      </c>
      <c r="C20" s="4">
        <v>36.47486</v>
      </c>
      <c r="D20" s="4">
        <v>52.756189999999997</v>
      </c>
      <c r="E20" s="4">
        <v>36.052529999999997</v>
      </c>
      <c r="F20" s="4">
        <v>131.0966</v>
      </c>
      <c r="G20" s="4"/>
    </row>
    <row r="21" spans="1:7" x14ac:dyDescent="0.3">
      <c r="A21" s="4">
        <v>145.3955</v>
      </c>
      <c r="B21" s="4">
        <v>60.399610000000003</v>
      </c>
      <c r="C21" s="4">
        <v>38.758899999999997</v>
      </c>
      <c r="D21" s="4">
        <v>52.193800000000003</v>
      </c>
      <c r="E21" s="4">
        <v>37.713850000000001</v>
      </c>
      <c r="F21" s="4">
        <v>138.05430000000001</v>
      </c>
      <c r="G21" s="4"/>
    </row>
    <row r="22" spans="1:7" x14ac:dyDescent="0.3">
      <c r="A22" s="4">
        <v>67.572280000000006</v>
      </c>
      <c r="B22" s="4">
        <v>60.033700000000003</v>
      </c>
      <c r="C22" s="4">
        <v>51.133659999999999</v>
      </c>
      <c r="D22" s="4">
        <v>46.893099999999997</v>
      </c>
      <c r="E22" s="4">
        <v>48.27861</v>
      </c>
      <c r="F22" s="4">
        <v>187.1181</v>
      </c>
      <c r="G22" s="4"/>
    </row>
    <row r="23" spans="1:7" x14ac:dyDescent="0.3">
      <c r="A23" s="4">
        <v>70.291579999999996</v>
      </c>
      <c r="B23" s="4">
        <v>59.258459999999999</v>
      </c>
      <c r="C23" s="4">
        <v>51.346980000000002</v>
      </c>
      <c r="D23" s="4">
        <v>46.580660000000002</v>
      </c>
      <c r="E23" s="4">
        <v>50.416130000000003</v>
      </c>
      <c r="F23" s="4">
        <v>196.19820000000001</v>
      </c>
      <c r="G23" s="4"/>
    </row>
    <row r="24" spans="1:7" x14ac:dyDescent="0.3">
      <c r="A24" s="4">
        <v>79.341549999999998</v>
      </c>
      <c r="B24" s="4">
        <v>80.194429999999997</v>
      </c>
      <c r="C24" s="4">
        <v>42.775370000000002</v>
      </c>
      <c r="D24" s="4">
        <v>49.49174</v>
      </c>
      <c r="E24" s="4">
        <v>36.731279999999998</v>
      </c>
      <c r="F24" s="4">
        <v>154.91739999999999</v>
      </c>
      <c r="G24" s="4"/>
    </row>
    <row r="25" spans="1:7" x14ac:dyDescent="0.3">
      <c r="A25" s="4">
        <v>78.82441</v>
      </c>
      <c r="B25" s="4">
        <v>83.562420000000003</v>
      </c>
      <c r="C25" s="4">
        <v>42.809840000000001</v>
      </c>
      <c r="D25" s="4">
        <v>51.390079999999998</v>
      </c>
      <c r="E25" s="4">
        <v>40.801609999999997</v>
      </c>
      <c r="F25" s="4">
        <v>166.52940000000001</v>
      </c>
      <c r="G25" s="4"/>
    </row>
    <row r="26" spans="1:7" ht="14.5" x14ac:dyDescent="0.35">
      <c r="B26" s="4">
        <v>66.884110000000007</v>
      </c>
      <c r="C26" s="4">
        <v>42.36251</v>
      </c>
      <c r="D26" s="4">
        <v>43.734679999999997</v>
      </c>
      <c r="E26" s="4">
        <v>38.824820000000003</v>
      </c>
      <c r="F26" s="9"/>
      <c r="G26" s="4"/>
    </row>
    <row r="27" spans="1:7" ht="14.5" x14ac:dyDescent="0.35">
      <c r="B27" s="4">
        <v>66.934340000000006</v>
      </c>
      <c r="C27" s="4">
        <v>37.072539999999996</v>
      </c>
      <c r="D27" s="4">
        <v>44.430230000000002</v>
      </c>
      <c r="E27" s="4">
        <v>40.126019999999997</v>
      </c>
      <c r="F27" s="9"/>
      <c r="G27" s="4"/>
    </row>
    <row r="28" spans="1:7" ht="14.5" x14ac:dyDescent="0.35">
      <c r="B28" s="4">
        <v>63.758560000000003</v>
      </c>
      <c r="C28" s="4">
        <v>48.967869999999998</v>
      </c>
      <c r="D28" s="4">
        <v>39.253819999999997</v>
      </c>
      <c r="E28" s="4">
        <v>37.198709999999998</v>
      </c>
      <c r="F28" s="9"/>
      <c r="G28" s="4"/>
    </row>
    <row r="29" spans="1:7" ht="14.5" x14ac:dyDescent="0.35">
      <c r="B29" s="4">
        <v>68.295079999999999</v>
      </c>
      <c r="C29" s="4">
        <v>49.139789999999998</v>
      </c>
      <c r="D29" s="4">
        <v>41.867260000000002</v>
      </c>
      <c r="E29" s="4">
        <v>37.809089999999998</v>
      </c>
      <c r="F29" s="9"/>
      <c r="G29" s="4"/>
    </row>
    <row r="30" spans="1:7" ht="14.5" x14ac:dyDescent="0.35">
      <c r="B30" s="4">
        <v>67.402060000000006</v>
      </c>
      <c r="C30" s="4">
        <v>42.782049999999998</v>
      </c>
      <c r="D30" s="4">
        <v>44.815069999999999</v>
      </c>
      <c r="E30" s="4">
        <v>44.791409999999999</v>
      </c>
      <c r="F30" s="9"/>
      <c r="G30" s="4"/>
    </row>
    <row r="31" spans="1:7" ht="14.5" x14ac:dyDescent="0.35">
      <c r="B31" s="4">
        <v>67.042209999999997</v>
      </c>
      <c r="C31" s="4">
        <v>42.83567</v>
      </c>
      <c r="D31" s="4">
        <v>42.944499999999998</v>
      </c>
      <c r="E31" s="4">
        <v>44.68732</v>
      </c>
      <c r="F31" s="9"/>
      <c r="G31" s="4"/>
    </row>
    <row r="32" spans="1:7" ht="14.5" x14ac:dyDescent="0.35">
      <c r="B32" s="4">
        <v>58.537399999999998</v>
      </c>
      <c r="C32" s="4">
        <v>40.045580000000001</v>
      </c>
      <c r="D32" s="4">
        <v>45.237760000000002</v>
      </c>
      <c r="E32" s="4">
        <v>35.80603</v>
      </c>
      <c r="F32" s="9"/>
      <c r="G32" s="4"/>
    </row>
    <row r="33" spans="1:7" ht="14.5" x14ac:dyDescent="0.35">
      <c r="B33" s="4">
        <v>60.002630000000003</v>
      </c>
      <c r="C33" s="4">
        <v>39.225430000000003</v>
      </c>
      <c r="D33" s="4">
        <v>45.409680000000002</v>
      </c>
      <c r="E33" s="4">
        <v>37.080419999999997</v>
      </c>
      <c r="F33" s="9"/>
      <c r="G33" s="4"/>
    </row>
    <row r="34" spans="1:7" x14ac:dyDescent="0.3">
      <c r="B34" s="4">
        <v>66.537999999999997</v>
      </c>
      <c r="G34" s="4"/>
    </row>
    <row r="35" spans="1:7" x14ac:dyDescent="0.3">
      <c r="B35" s="4">
        <v>73.381500000000003</v>
      </c>
      <c r="G35" s="4"/>
    </row>
    <row r="36" spans="1:7" x14ac:dyDescent="0.3">
      <c r="G36" s="4"/>
    </row>
    <row r="37" spans="1:7" x14ac:dyDescent="0.3">
      <c r="G37" s="4"/>
    </row>
    <row r="38" spans="1:7" x14ac:dyDescent="0.3">
      <c r="G38" s="4"/>
    </row>
    <row r="39" spans="1:7" x14ac:dyDescent="0.3">
      <c r="G39" s="4"/>
    </row>
    <row r="40" spans="1:7" x14ac:dyDescent="0.3">
      <c r="G40" s="4"/>
    </row>
    <row r="41" spans="1:7" x14ac:dyDescent="0.3">
      <c r="G41" s="4"/>
    </row>
    <row r="42" spans="1:7" x14ac:dyDescent="0.3">
      <c r="G42" s="4"/>
    </row>
    <row r="43" spans="1:7" x14ac:dyDescent="0.3">
      <c r="A43" s="4"/>
      <c r="B43" s="4"/>
      <c r="G43" s="4"/>
    </row>
    <row r="44" spans="1:7" x14ac:dyDescent="0.3">
      <c r="A44" s="4"/>
      <c r="B44" s="4"/>
      <c r="G44" s="4"/>
    </row>
    <row r="45" spans="1:7" x14ac:dyDescent="0.3">
      <c r="A45" s="4"/>
      <c r="B45" s="4"/>
      <c r="G45" s="4"/>
    </row>
    <row r="46" spans="1:7" x14ac:dyDescent="0.3">
      <c r="A46" s="4"/>
      <c r="B46" s="4"/>
      <c r="G46" s="4"/>
    </row>
    <row r="47" spans="1:7" x14ac:dyDescent="0.3">
      <c r="A47" s="4"/>
      <c r="B47" s="4"/>
      <c r="G47" s="4"/>
    </row>
    <row r="48" spans="1:7" x14ac:dyDescent="0.3">
      <c r="A48" s="4"/>
      <c r="B48" s="4"/>
      <c r="G48" s="4"/>
    </row>
    <row r="49" spans="1:7" x14ac:dyDescent="0.3">
      <c r="A49" s="4"/>
      <c r="B49" s="4"/>
      <c r="G49" s="4"/>
    </row>
    <row r="50" spans="1:7" x14ac:dyDescent="0.3">
      <c r="A50" s="4"/>
      <c r="B50" s="4"/>
      <c r="G50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391CA-4490-4C56-A694-AED630CADDED}">
  <dimension ref="A1:F11"/>
  <sheetViews>
    <sheetView zoomScale="70" zoomScaleNormal="70" workbookViewId="0">
      <selection activeCell="B12" sqref="B12"/>
    </sheetView>
  </sheetViews>
  <sheetFormatPr defaultRowHeight="14" x14ac:dyDescent="0.3"/>
  <cols>
    <col min="1" max="1" width="17" style="2" customWidth="1"/>
    <col min="2" max="2" width="15" style="2" customWidth="1"/>
    <col min="3" max="16384" width="8.7265625" style="2"/>
  </cols>
  <sheetData>
    <row r="1" spans="1:6" x14ac:dyDescent="0.3">
      <c r="A1" s="1" t="s">
        <v>2</v>
      </c>
      <c r="B1" s="8" t="s">
        <v>18</v>
      </c>
      <c r="C1" s="8" t="s">
        <v>12</v>
      </c>
      <c r="D1" s="8" t="s">
        <v>13</v>
      </c>
      <c r="E1" s="8" t="s">
        <v>14</v>
      </c>
      <c r="F1" s="8" t="s">
        <v>15</v>
      </c>
    </row>
    <row r="2" spans="1:6" x14ac:dyDescent="0.3">
      <c r="B2" s="4">
        <v>3292</v>
      </c>
      <c r="C2" s="4">
        <v>3918</v>
      </c>
      <c r="D2" s="4">
        <v>3894</v>
      </c>
      <c r="E2" s="4">
        <v>3878</v>
      </c>
      <c r="F2" s="4">
        <v>3554</v>
      </c>
    </row>
    <row r="3" spans="1:6" x14ac:dyDescent="0.3">
      <c r="B3" s="4">
        <v>6133</v>
      </c>
      <c r="C3" s="4">
        <v>7869</v>
      </c>
      <c r="D3" s="4">
        <v>7142</v>
      </c>
      <c r="E3" s="4">
        <v>7886</v>
      </c>
      <c r="F3" s="4">
        <v>7612</v>
      </c>
    </row>
    <row r="4" spans="1:6" x14ac:dyDescent="0.3">
      <c r="B4" s="4">
        <v>3839</v>
      </c>
      <c r="C4" s="4">
        <v>4237</v>
      </c>
      <c r="D4" s="4">
        <v>4380</v>
      </c>
      <c r="E4" s="4">
        <v>5359</v>
      </c>
      <c r="F4" s="4">
        <v>5938</v>
      </c>
    </row>
    <row r="5" spans="1:6" x14ac:dyDescent="0.3">
      <c r="B5" s="4">
        <v>1983</v>
      </c>
      <c r="C5" s="4">
        <v>2168</v>
      </c>
      <c r="D5" s="4">
        <v>1968</v>
      </c>
      <c r="E5" s="4">
        <v>2044</v>
      </c>
      <c r="F5" s="4">
        <v>1972</v>
      </c>
    </row>
    <row r="7" spans="1:6" x14ac:dyDescent="0.3">
      <c r="A7" s="1" t="s">
        <v>4</v>
      </c>
      <c r="B7" s="8" t="s">
        <v>18</v>
      </c>
      <c r="C7" s="8" t="s">
        <v>12</v>
      </c>
      <c r="D7" s="8" t="s">
        <v>13</v>
      </c>
      <c r="E7" s="8" t="s">
        <v>14</v>
      </c>
      <c r="F7" s="8" t="s">
        <v>15</v>
      </c>
    </row>
    <row r="8" spans="1:6" x14ac:dyDescent="0.3">
      <c r="B8" s="4">
        <v>5.03</v>
      </c>
      <c r="C8" s="4">
        <v>9.2100000000000009</v>
      </c>
      <c r="D8" s="4">
        <v>8.7899999999999991</v>
      </c>
      <c r="E8" s="4">
        <v>7.5</v>
      </c>
      <c r="F8" s="4">
        <v>6.9</v>
      </c>
    </row>
    <row r="9" spans="1:6" x14ac:dyDescent="0.3">
      <c r="B9" s="4">
        <v>5.0599999999999996</v>
      </c>
      <c r="C9" s="4">
        <v>11.9</v>
      </c>
      <c r="D9" s="4">
        <v>10.8</v>
      </c>
      <c r="E9" s="4">
        <v>12.5</v>
      </c>
      <c r="F9" s="4">
        <v>12.2</v>
      </c>
    </row>
    <row r="10" spans="1:6" x14ac:dyDescent="0.3">
      <c r="B10" s="4">
        <v>5.04</v>
      </c>
      <c r="C10" s="4">
        <v>8.2100000000000009</v>
      </c>
      <c r="D10" s="4">
        <v>9.06</v>
      </c>
      <c r="E10" s="4">
        <v>14.2</v>
      </c>
      <c r="F10" s="4">
        <v>16.399999999999999</v>
      </c>
    </row>
    <row r="11" spans="1:6" x14ac:dyDescent="0.3">
      <c r="B11" s="4">
        <v>5.04</v>
      </c>
      <c r="C11" s="4">
        <v>6.8</v>
      </c>
      <c r="D11" s="4">
        <v>5.85</v>
      </c>
      <c r="E11" s="4">
        <v>6.68</v>
      </c>
      <c r="F11" s="4">
        <v>12.1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82D9B-DFCE-45FE-80F1-5CC560A91CFC}">
  <dimension ref="A1:F11"/>
  <sheetViews>
    <sheetView zoomScale="70" zoomScaleNormal="70" workbookViewId="0">
      <selection activeCell="B12" sqref="B12"/>
    </sheetView>
  </sheetViews>
  <sheetFormatPr defaultRowHeight="14.5" x14ac:dyDescent="0.35"/>
  <cols>
    <col min="1" max="1" width="17.81640625" style="20" customWidth="1"/>
    <col min="2" max="2" width="13.54296875" style="20" customWidth="1"/>
    <col min="3" max="16384" width="8.7265625" style="20"/>
  </cols>
  <sheetData>
    <row r="1" spans="1:6" x14ac:dyDescent="0.35">
      <c r="A1" s="1" t="s">
        <v>2</v>
      </c>
      <c r="B1" s="8" t="s">
        <v>18</v>
      </c>
      <c r="C1" s="8" t="s">
        <v>12</v>
      </c>
      <c r="D1" s="8" t="s">
        <v>13</v>
      </c>
      <c r="E1" s="8" t="s">
        <v>14</v>
      </c>
      <c r="F1" s="8" t="s">
        <v>15</v>
      </c>
    </row>
    <row r="2" spans="1:6" x14ac:dyDescent="0.35">
      <c r="A2" s="2"/>
      <c r="B2" s="4">
        <v>3434</v>
      </c>
      <c r="C2" s="4">
        <v>8834</v>
      </c>
      <c r="D2" s="4">
        <v>7365</v>
      </c>
      <c r="E2" s="4">
        <v>15709</v>
      </c>
      <c r="F2" s="4">
        <v>2963</v>
      </c>
    </row>
    <row r="3" spans="1:6" x14ac:dyDescent="0.35">
      <c r="A3" s="2"/>
      <c r="B3" s="4">
        <v>4976</v>
      </c>
      <c r="C3" s="4">
        <v>7748</v>
      </c>
      <c r="D3" s="4">
        <v>7463</v>
      </c>
      <c r="E3" s="4">
        <v>14618</v>
      </c>
      <c r="F3" s="4">
        <v>5874</v>
      </c>
    </row>
    <row r="4" spans="1:6" x14ac:dyDescent="0.35">
      <c r="A4" s="2"/>
      <c r="B4" s="4">
        <v>2928</v>
      </c>
      <c r="C4" s="4">
        <v>7529</v>
      </c>
      <c r="D4" s="4">
        <v>8392</v>
      </c>
      <c r="E4" s="4">
        <v>10796</v>
      </c>
      <c r="F4" s="4">
        <v>3619</v>
      </c>
    </row>
    <row r="5" spans="1:6" x14ac:dyDescent="0.35">
      <c r="A5" s="2"/>
      <c r="B5" s="4">
        <v>3701</v>
      </c>
      <c r="C5" s="4">
        <v>8854</v>
      </c>
      <c r="D5" s="4">
        <v>6460</v>
      </c>
      <c r="E5" s="4">
        <v>11613</v>
      </c>
      <c r="F5" s="4">
        <v>6054</v>
      </c>
    </row>
    <row r="6" spans="1:6" x14ac:dyDescent="0.35">
      <c r="A6" s="2"/>
      <c r="B6" s="2"/>
      <c r="C6" s="2"/>
      <c r="D6" s="2"/>
      <c r="E6" s="2"/>
      <c r="F6" s="2"/>
    </row>
    <row r="7" spans="1:6" x14ac:dyDescent="0.35">
      <c r="A7" s="1" t="s">
        <v>4</v>
      </c>
      <c r="B7" s="8" t="s">
        <v>18</v>
      </c>
      <c r="C7" s="8" t="s">
        <v>12</v>
      </c>
      <c r="D7" s="8" t="s">
        <v>13</v>
      </c>
      <c r="E7" s="8" t="s">
        <v>14</v>
      </c>
      <c r="F7" s="8" t="s">
        <v>15</v>
      </c>
    </row>
    <row r="8" spans="1:6" x14ac:dyDescent="0.35">
      <c r="B8" s="4">
        <v>5.08</v>
      </c>
      <c r="C8" s="4">
        <v>31.5</v>
      </c>
      <c r="D8" s="4">
        <v>28.6</v>
      </c>
      <c r="E8" s="4">
        <v>45.2</v>
      </c>
      <c r="F8" s="4">
        <v>4.42</v>
      </c>
    </row>
    <row r="9" spans="1:6" x14ac:dyDescent="0.35">
      <c r="B9" s="4">
        <v>5.03</v>
      </c>
      <c r="C9" s="4">
        <v>13.8</v>
      </c>
      <c r="D9" s="4">
        <v>14.6</v>
      </c>
      <c r="E9" s="4">
        <v>25.7</v>
      </c>
      <c r="F9" s="4">
        <v>6.83</v>
      </c>
    </row>
    <row r="10" spans="1:6" x14ac:dyDescent="0.35">
      <c r="B10" s="4">
        <v>5.0199999999999996</v>
      </c>
      <c r="C10" s="4">
        <v>34.1</v>
      </c>
      <c r="D10" s="4">
        <v>35.700000000000003</v>
      </c>
      <c r="E10" s="4">
        <v>42.3</v>
      </c>
      <c r="F10" s="4">
        <v>6.17</v>
      </c>
    </row>
    <row r="11" spans="1:6" x14ac:dyDescent="0.35">
      <c r="B11" s="4">
        <v>5.05</v>
      </c>
      <c r="C11" s="4">
        <v>29.1</v>
      </c>
      <c r="D11" s="4">
        <v>21.5</v>
      </c>
      <c r="E11" s="4">
        <v>37.700000000000003</v>
      </c>
      <c r="F11" s="4">
        <v>23.1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8EA88-53B7-4E5D-B2B9-5B7B96516E54}">
  <dimension ref="A1:T41"/>
  <sheetViews>
    <sheetView zoomScale="70" zoomScaleNormal="70" workbookViewId="0">
      <selection activeCell="B12" sqref="B12"/>
    </sheetView>
  </sheetViews>
  <sheetFormatPr defaultRowHeight="14" x14ac:dyDescent="0.3"/>
  <cols>
    <col min="1" max="1" width="8.7265625" style="2"/>
    <col min="2" max="2" width="12.6328125" style="2" customWidth="1"/>
    <col min="3" max="5" width="8.7265625" style="2"/>
    <col min="6" max="6" width="13.1796875" style="2" customWidth="1"/>
    <col min="7" max="8" width="8.7265625" style="2"/>
    <col min="9" max="9" width="12.453125" style="2" customWidth="1"/>
    <col min="10" max="12" width="8.7265625" style="2"/>
    <col min="13" max="13" width="10.90625" style="2" customWidth="1"/>
    <col min="14" max="15" width="8.7265625" style="2"/>
    <col min="16" max="16" width="12.453125" style="2" customWidth="1"/>
    <col min="17" max="19" width="8.7265625" style="2"/>
    <col min="20" max="20" width="10.453125" style="2" customWidth="1"/>
    <col min="21" max="16384" width="8.7265625" style="2"/>
  </cols>
  <sheetData>
    <row r="1" spans="1:20" x14ac:dyDescent="0.3">
      <c r="A1" s="1" t="s">
        <v>94</v>
      </c>
      <c r="B1" s="8" t="s">
        <v>18</v>
      </c>
      <c r="C1" s="8" t="s">
        <v>12</v>
      </c>
      <c r="D1" s="8" t="s">
        <v>13</v>
      </c>
      <c r="E1" s="8" t="s">
        <v>14</v>
      </c>
      <c r="F1" s="8" t="s">
        <v>29</v>
      </c>
      <c r="G1" s="1"/>
      <c r="H1" s="8" t="s">
        <v>95</v>
      </c>
      <c r="I1" s="8" t="s">
        <v>18</v>
      </c>
      <c r="J1" s="8" t="s">
        <v>12</v>
      </c>
      <c r="K1" s="8" t="s">
        <v>13</v>
      </c>
      <c r="L1" s="8" t="s">
        <v>14</v>
      </c>
      <c r="M1" s="8" t="s">
        <v>29</v>
      </c>
      <c r="N1" s="1"/>
      <c r="O1" s="8" t="s">
        <v>96</v>
      </c>
      <c r="P1" s="8" t="s">
        <v>18</v>
      </c>
      <c r="Q1" s="8" t="s">
        <v>12</v>
      </c>
      <c r="R1" s="8" t="s">
        <v>13</v>
      </c>
      <c r="S1" s="8" t="s">
        <v>14</v>
      </c>
      <c r="T1" s="8" t="s">
        <v>29</v>
      </c>
    </row>
    <row r="2" spans="1:20" x14ac:dyDescent="0.3">
      <c r="B2" s="4">
        <v>0</v>
      </c>
      <c r="C2" s="4">
        <v>18.714289999999998</v>
      </c>
      <c r="D2" s="4">
        <v>33.285710000000002</v>
      </c>
      <c r="E2" s="4">
        <v>74.857140000000001</v>
      </c>
      <c r="F2" s="4">
        <v>22.857140000000001</v>
      </c>
      <c r="I2" s="4">
        <v>1218.5</v>
      </c>
      <c r="J2" s="4">
        <v>2699.5</v>
      </c>
      <c r="K2" s="4">
        <v>2813</v>
      </c>
      <c r="L2" s="4">
        <v>2290.5</v>
      </c>
      <c r="M2" s="4">
        <v>2305</v>
      </c>
      <c r="P2" s="4">
        <v>98</v>
      </c>
      <c r="Q2" s="4">
        <v>391</v>
      </c>
      <c r="R2" s="4">
        <v>200</v>
      </c>
      <c r="S2" s="4">
        <v>537.5</v>
      </c>
      <c r="T2" s="4">
        <v>469.5</v>
      </c>
    </row>
    <row r="3" spans="1:20" x14ac:dyDescent="0.3">
      <c r="B3" s="4">
        <v>1.142857</v>
      </c>
      <c r="C3" s="4">
        <v>23.857140000000001</v>
      </c>
      <c r="D3" s="4">
        <v>35</v>
      </c>
      <c r="E3" s="4">
        <v>74.285709999999995</v>
      </c>
      <c r="F3" s="4">
        <v>27.714289999999998</v>
      </c>
      <c r="I3" s="4">
        <v>1179</v>
      </c>
      <c r="J3" s="4">
        <v>2770.5</v>
      </c>
      <c r="K3" s="4">
        <v>3510.5</v>
      </c>
      <c r="L3" s="4">
        <v>2240</v>
      </c>
      <c r="M3" s="4">
        <v>1785</v>
      </c>
      <c r="P3" s="4">
        <v>90</v>
      </c>
      <c r="Q3" s="4">
        <v>291</v>
      </c>
      <c r="R3" s="4">
        <v>199.5</v>
      </c>
      <c r="S3" s="4">
        <v>480.5</v>
      </c>
      <c r="T3" s="4">
        <v>462</v>
      </c>
    </row>
    <row r="4" spans="1:20" x14ac:dyDescent="0.3">
      <c r="B4" s="4">
        <v>0</v>
      </c>
      <c r="C4" s="4">
        <v>25.428570000000001</v>
      </c>
      <c r="D4" s="4">
        <v>35.428570000000001</v>
      </c>
      <c r="E4" s="4">
        <v>87.285709999999995</v>
      </c>
      <c r="F4" s="4">
        <v>24.142859999999999</v>
      </c>
      <c r="I4" s="4">
        <v>985</v>
      </c>
      <c r="J4" s="4">
        <v>2388</v>
      </c>
      <c r="K4" s="4">
        <v>2080.5</v>
      </c>
      <c r="L4" s="4">
        <v>2050.5</v>
      </c>
      <c r="M4" s="4">
        <v>2183.5</v>
      </c>
      <c r="P4" s="4">
        <v>167.5</v>
      </c>
      <c r="Q4" s="4">
        <v>244</v>
      </c>
      <c r="R4" s="4">
        <v>248</v>
      </c>
      <c r="S4" s="4">
        <v>463.5</v>
      </c>
      <c r="T4" s="4">
        <v>293.5</v>
      </c>
    </row>
    <row r="5" spans="1:20" x14ac:dyDescent="0.3">
      <c r="B5" s="4">
        <v>0</v>
      </c>
      <c r="C5" s="4">
        <v>22.714289999999998</v>
      </c>
      <c r="D5" s="4">
        <v>38.714289999999998</v>
      </c>
      <c r="E5" s="4">
        <v>80.428569999999993</v>
      </c>
      <c r="F5" s="4">
        <v>22.857140000000001</v>
      </c>
      <c r="I5" s="4">
        <v>1098</v>
      </c>
      <c r="J5" s="4">
        <v>1453</v>
      </c>
      <c r="K5" s="4">
        <v>2777</v>
      </c>
      <c r="L5" s="4">
        <v>2585.5</v>
      </c>
      <c r="M5" s="4">
        <v>3141.5</v>
      </c>
      <c r="P5" s="4">
        <v>442</v>
      </c>
      <c r="Q5" s="4">
        <v>262.5</v>
      </c>
      <c r="R5" s="4">
        <v>311.5</v>
      </c>
      <c r="S5" s="4">
        <v>367</v>
      </c>
      <c r="T5" s="4">
        <v>451</v>
      </c>
    </row>
    <row r="6" spans="1:20" x14ac:dyDescent="0.3">
      <c r="B6" s="4">
        <v>0</v>
      </c>
      <c r="C6" s="4">
        <v>23</v>
      </c>
      <c r="D6" s="4">
        <v>40.285710000000002</v>
      </c>
      <c r="E6" s="4">
        <v>87.285709999999995</v>
      </c>
      <c r="F6" s="4">
        <v>24.428570000000001</v>
      </c>
      <c r="I6" s="4">
        <v>1238.5</v>
      </c>
      <c r="J6" s="4">
        <v>1761</v>
      </c>
      <c r="K6" s="4">
        <v>3017</v>
      </c>
      <c r="L6" s="4">
        <v>2304</v>
      </c>
      <c r="M6" s="4">
        <v>2342</v>
      </c>
      <c r="P6" s="4">
        <v>385</v>
      </c>
      <c r="Q6" s="4">
        <v>765</v>
      </c>
      <c r="R6" s="4">
        <v>234</v>
      </c>
      <c r="S6" s="4">
        <v>386.5</v>
      </c>
      <c r="T6" s="4">
        <v>373.5</v>
      </c>
    </row>
    <row r="7" spans="1:20" x14ac:dyDescent="0.3">
      <c r="B7" s="4">
        <v>0</v>
      </c>
      <c r="C7" s="4">
        <v>23.714289999999998</v>
      </c>
      <c r="D7" s="4">
        <v>57.857140000000001</v>
      </c>
      <c r="E7" s="4">
        <v>72.285709999999995</v>
      </c>
      <c r="F7" s="4">
        <v>63.714289999999998</v>
      </c>
      <c r="I7" s="4">
        <v>1579</v>
      </c>
      <c r="J7" s="4">
        <v>3121.5</v>
      </c>
      <c r="K7" s="4">
        <v>5020.5</v>
      </c>
      <c r="L7" s="4">
        <v>2405</v>
      </c>
      <c r="M7" s="4">
        <v>2032.5</v>
      </c>
      <c r="P7" s="4">
        <v>604</v>
      </c>
      <c r="Q7" s="4">
        <v>670.5</v>
      </c>
      <c r="R7" s="4">
        <v>406</v>
      </c>
      <c r="S7" s="4">
        <v>684.5</v>
      </c>
      <c r="T7" s="4">
        <v>336.5</v>
      </c>
    </row>
    <row r="8" spans="1:20" x14ac:dyDescent="0.3">
      <c r="B8" s="4">
        <v>0</v>
      </c>
      <c r="C8" s="4">
        <v>20.857140000000001</v>
      </c>
      <c r="D8" s="4">
        <v>78</v>
      </c>
      <c r="E8" s="4">
        <v>122.8571</v>
      </c>
      <c r="F8" s="4">
        <v>145.28569999999999</v>
      </c>
      <c r="I8" s="4">
        <v>1282.5</v>
      </c>
      <c r="J8" s="4">
        <v>1782.5</v>
      </c>
      <c r="K8" s="4">
        <v>2415</v>
      </c>
      <c r="L8" s="4">
        <v>4270</v>
      </c>
      <c r="M8" s="4">
        <v>3654.5</v>
      </c>
      <c r="P8" s="4">
        <v>472</v>
      </c>
      <c r="Q8" s="4">
        <v>434.5</v>
      </c>
      <c r="R8" s="4">
        <v>596.5</v>
      </c>
      <c r="S8" s="4">
        <v>168</v>
      </c>
      <c r="T8" s="4">
        <v>373.5</v>
      </c>
    </row>
    <row r="9" spans="1:20" x14ac:dyDescent="0.3">
      <c r="B9" s="4">
        <v>28.142859999999999</v>
      </c>
      <c r="C9" s="4">
        <v>20.857140000000001</v>
      </c>
      <c r="D9" s="4">
        <v>69.857140000000001</v>
      </c>
      <c r="E9" s="4">
        <v>143</v>
      </c>
      <c r="F9" s="4">
        <v>83.428569999999993</v>
      </c>
      <c r="I9" s="4">
        <v>1152.5</v>
      </c>
      <c r="J9" s="4">
        <v>3469</v>
      </c>
      <c r="K9" s="4">
        <v>2336.5</v>
      </c>
      <c r="L9" s="4">
        <v>2467.5</v>
      </c>
      <c r="M9" s="4">
        <v>2887</v>
      </c>
      <c r="P9" s="4">
        <v>441.5</v>
      </c>
      <c r="Q9" s="4">
        <v>473.5</v>
      </c>
      <c r="R9" s="4">
        <v>569</v>
      </c>
      <c r="S9" s="4">
        <v>145.5</v>
      </c>
      <c r="T9" s="4">
        <v>113.25</v>
      </c>
    </row>
    <row r="10" spans="1:20" x14ac:dyDescent="0.3">
      <c r="B10" s="4">
        <v>0</v>
      </c>
      <c r="C10" s="4">
        <v>19.714289999999998</v>
      </c>
      <c r="D10" s="4">
        <v>158.57140000000001</v>
      </c>
      <c r="E10" s="4">
        <v>131.1429</v>
      </c>
      <c r="F10" s="4">
        <v>121.28570000000001</v>
      </c>
      <c r="I10" s="4">
        <v>1117.5</v>
      </c>
      <c r="J10" s="4">
        <v>2593.5</v>
      </c>
      <c r="K10" s="4">
        <v>2514</v>
      </c>
      <c r="L10" s="4">
        <v>6049</v>
      </c>
      <c r="M10" s="4">
        <v>3075.5</v>
      </c>
      <c r="P10" s="4">
        <v>55.75</v>
      </c>
      <c r="Q10" s="4">
        <v>132.75</v>
      </c>
      <c r="R10" s="4">
        <v>603.5</v>
      </c>
      <c r="S10" s="4">
        <v>141.75</v>
      </c>
      <c r="T10" s="4">
        <v>107.5</v>
      </c>
    </row>
    <row r="11" spans="1:20" x14ac:dyDescent="0.3">
      <c r="B11" s="4">
        <v>2.1666669999999999</v>
      </c>
      <c r="C11" s="4">
        <v>15.857139999999999</v>
      </c>
      <c r="D11" s="4">
        <v>156.57140000000001</v>
      </c>
      <c r="E11" s="4">
        <v>132.71430000000001</v>
      </c>
      <c r="F11" s="4">
        <v>119.1429</v>
      </c>
      <c r="I11" s="4">
        <v>872</v>
      </c>
      <c r="J11" s="4">
        <v>3361</v>
      </c>
      <c r="K11" s="4">
        <v>5749</v>
      </c>
      <c r="L11" s="4">
        <v>3864.5</v>
      </c>
      <c r="M11" s="4">
        <v>3327.5</v>
      </c>
      <c r="P11" s="4">
        <v>73</v>
      </c>
      <c r="Q11" s="4">
        <v>134.25</v>
      </c>
      <c r="R11" s="4">
        <v>120.25</v>
      </c>
      <c r="S11" s="4">
        <v>141.75</v>
      </c>
      <c r="T11" s="4">
        <v>109.75</v>
      </c>
    </row>
    <row r="12" spans="1:20" x14ac:dyDescent="0.3">
      <c r="B12" s="4">
        <v>0</v>
      </c>
      <c r="C12" s="4">
        <v>12.08333</v>
      </c>
      <c r="D12" s="4">
        <v>16.16667</v>
      </c>
      <c r="E12" s="4">
        <v>78.75</v>
      </c>
      <c r="F12" s="4">
        <v>31.66667</v>
      </c>
      <c r="I12" s="4">
        <v>169.33330000000001</v>
      </c>
      <c r="J12" s="4">
        <v>3797.3330000000001</v>
      </c>
      <c r="K12" s="4">
        <v>2784</v>
      </c>
      <c r="L12" s="4">
        <v>4342.6670000000004</v>
      </c>
      <c r="M12" s="4">
        <v>5237.3329999999996</v>
      </c>
      <c r="P12" s="4">
        <v>76.75</v>
      </c>
      <c r="Q12" s="4">
        <v>259.5</v>
      </c>
      <c r="R12" s="4">
        <v>107.75</v>
      </c>
      <c r="S12" s="4">
        <v>150.75</v>
      </c>
      <c r="T12" s="4">
        <v>117.25</v>
      </c>
    </row>
    <row r="13" spans="1:20" x14ac:dyDescent="0.3">
      <c r="B13" s="4">
        <v>0</v>
      </c>
      <c r="C13" s="4">
        <v>14.16667</v>
      </c>
      <c r="D13" s="4">
        <v>16.25</v>
      </c>
      <c r="E13" s="4">
        <v>54.916670000000003</v>
      </c>
      <c r="F13" s="4">
        <v>40.333329999999997</v>
      </c>
      <c r="I13" s="4">
        <v>78.666669999999996</v>
      </c>
      <c r="J13" s="4">
        <v>3066.6669999999999</v>
      </c>
      <c r="K13" s="4">
        <v>2429.3330000000001</v>
      </c>
      <c r="L13" s="4">
        <v>6280</v>
      </c>
      <c r="M13" s="4">
        <v>6596</v>
      </c>
      <c r="P13" s="4">
        <v>75</v>
      </c>
      <c r="Q13" s="4">
        <v>119.5</v>
      </c>
      <c r="R13" s="4">
        <v>115.25</v>
      </c>
      <c r="S13" s="4">
        <v>161.75</v>
      </c>
      <c r="T13" s="4">
        <v>105.25</v>
      </c>
    </row>
    <row r="14" spans="1:20" x14ac:dyDescent="0.3">
      <c r="B14" s="4">
        <v>8.3333000000000004E-2</v>
      </c>
      <c r="C14" s="4">
        <v>22.33333</v>
      </c>
      <c r="D14" s="4">
        <v>13.58333</v>
      </c>
      <c r="E14" s="4">
        <v>53.333329999999997</v>
      </c>
      <c r="F14" s="4">
        <v>41.833329999999997</v>
      </c>
      <c r="I14" s="4">
        <v>60</v>
      </c>
      <c r="J14" s="4">
        <v>5645.3329999999996</v>
      </c>
      <c r="K14" s="4">
        <v>3422.6669999999999</v>
      </c>
      <c r="L14" s="4">
        <v>7150.6670000000004</v>
      </c>
      <c r="M14" s="4">
        <v>3712</v>
      </c>
      <c r="P14" s="4">
        <v>89.25</v>
      </c>
      <c r="Q14" s="4">
        <v>124</v>
      </c>
      <c r="R14" s="4">
        <v>123.25</v>
      </c>
      <c r="S14" s="4">
        <v>416.5</v>
      </c>
      <c r="T14" s="4">
        <v>213.5</v>
      </c>
    </row>
    <row r="15" spans="1:20" x14ac:dyDescent="0.3">
      <c r="B15" s="4">
        <v>2.5</v>
      </c>
      <c r="C15" s="4">
        <v>24.66667</v>
      </c>
      <c r="D15" s="4">
        <v>17.66667</v>
      </c>
      <c r="E15" s="4">
        <v>147.66669999999999</v>
      </c>
      <c r="F15" s="4">
        <v>33.5</v>
      </c>
      <c r="I15" s="4">
        <v>466.66669999999999</v>
      </c>
      <c r="J15" s="4">
        <v>3682.6669999999999</v>
      </c>
      <c r="K15" s="4">
        <v>3254.6669999999999</v>
      </c>
      <c r="L15" s="4">
        <v>6674.6670000000004</v>
      </c>
      <c r="M15" s="4">
        <v>4216</v>
      </c>
      <c r="P15" s="4">
        <v>93</v>
      </c>
      <c r="Q15" s="4">
        <v>122.5</v>
      </c>
      <c r="R15" s="4">
        <v>111.5</v>
      </c>
      <c r="S15" s="4">
        <v>591.5</v>
      </c>
      <c r="T15" s="4">
        <v>394.25</v>
      </c>
    </row>
    <row r="16" spans="1:20" x14ac:dyDescent="0.3">
      <c r="B16" s="4">
        <v>0</v>
      </c>
      <c r="C16" s="4">
        <v>21.75</v>
      </c>
      <c r="D16" s="4">
        <v>15.66667</v>
      </c>
      <c r="E16" s="4">
        <v>65.166669999999996</v>
      </c>
      <c r="F16" s="4">
        <v>27.66667</v>
      </c>
      <c r="I16" s="4">
        <v>200</v>
      </c>
      <c r="J16" s="4">
        <v>2572</v>
      </c>
      <c r="K16" s="4">
        <v>2822.6669999999999</v>
      </c>
      <c r="L16" s="4">
        <v>5289.3329999999996</v>
      </c>
      <c r="M16" s="4">
        <v>4574.6670000000004</v>
      </c>
      <c r="P16" s="4">
        <v>170.25</v>
      </c>
      <c r="Q16" s="4">
        <v>285</v>
      </c>
      <c r="R16" s="4">
        <v>213.5</v>
      </c>
      <c r="S16" s="4">
        <v>335.25</v>
      </c>
      <c r="T16" s="4">
        <v>190.25</v>
      </c>
    </row>
    <row r="17" spans="2:20" x14ac:dyDescent="0.3">
      <c r="B17" s="4">
        <v>22.08333</v>
      </c>
      <c r="C17" s="4">
        <v>19.41667</v>
      </c>
      <c r="D17" s="4">
        <v>22.41667</v>
      </c>
      <c r="E17" s="4">
        <v>80.166669999999996</v>
      </c>
      <c r="F17" s="4">
        <v>30.91667</v>
      </c>
      <c r="I17" s="4">
        <v>776</v>
      </c>
      <c r="J17" s="4">
        <v>3241.3330000000001</v>
      </c>
      <c r="K17" s="4">
        <v>7616</v>
      </c>
      <c r="L17" s="4">
        <v>5592</v>
      </c>
      <c r="M17" s="4">
        <v>8328</v>
      </c>
      <c r="P17" s="4">
        <v>182.5</v>
      </c>
      <c r="Q17" s="4">
        <v>289.5</v>
      </c>
      <c r="R17" s="4">
        <v>295.75</v>
      </c>
      <c r="S17" s="4">
        <v>823.75</v>
      </c>
      <c r="T17" s="4">
        <v>209.25</v>
      </c>
    </row>
    <row r="18" spans="2:20" x14ac:dyDescent="0.3">
      <c r="B18" s="4">
        <v>21.83333</v>
      </c>
      <c r="C18" s="4">
        <v>59.416670000000003</v>
      </c>
      <c r="D18" s="4">
        <v>107.08329999999999</v>
      </c>
      <c r="E18" s="4">
        <v>131</v>
      </c>
      <c r="F18" s="4">
        <v>141.5</v>
      </c>
      <c r="I18" s="4">
        <v>1721.3330000000001</v>
      </c>
      <c r="J18" s="4">
        <v>4485.3329999999996</v>
      </c>
      <c r="K18" s="4">
        <v>7938.6670000000004</v>
      </c>
      <c r="L18" s="4">
        <v>9197.3330000000005</v>
      </c>
      <c r="M18" s="4">
        <v>6801.3329999999996</v>
      </c>
      <c r="P18" s="4">
        <v>298.75</v>
      </c>
      <c r="Q18" s="4">
        <v>240.5</v>
      </c>
      <c r="R18" s="4">
        <v>251.25</v>
      </c>
      <c r="S18" s="4">
        <v>493</v>
      </c>
      <c r="T18" s="4">
        <v>210.5</v>
      </c>
    </row>
    <row r="19" spans="2:20" x14ac:dyDescent="0.3">
      <c r="B19" s="4">
        <v>26.58333</v>
      </c>
      <c r="C19" s="4">
        <v>61.916670000000003</v>
      </c>
      <c r="D19" s="4">
        <v>102</v>
      </c>
      <c r="E19" s="4">
        <v>158.33330000000001</v>
      </c>
      <c r="F19" s="4">
        <v>127</v>
      </c>
      <c r="I19" s="4">
        <v>1764</v>
      </c>
      <c r="J19" s="4">
        <v>4060</v>
      </c>
      <c r="K19" s="4">
        <v>8216</v>
      </c>
      <c r="L19" s="4">
        <v>9209.3330000000005</v>
      </c>
      <c r="M19" s="4">
        <v>6788</v>
      </c>
      <c r="P19" s="4">
        <v>147.5</v>
      </c>
      <c r="Q19" s="4">
        <v>262.75</v>
      </c>
      <c r="R19" s="4">
        <v>239</v>
      </c>
      <c r="S19" s="4">
        <v>470.5</v>
      </c>
      <c r="T19" s="4">
        <v>296</v>
      </c>
    </row>
    <row r="20" spans="2:20" x14ac:dyDescent="0.3">
      <c r="B20" s="4">
        <v>17.16667</v>
      </c>
      <c r="C20" s="4">
        <v>41.333329999999997</v>
      </c>
      <c r="D20" s="4">
        <v>124.83329999999999</v>
      </c>
      <c r="E20" s="4">
        <v>150.33330000000001</v>
      </c>
      <c r="F20" s="4">
        <v>118.66670000000001</v>
      </c>
      <c r="I20" s="4">
        <v>1910.6669999999999</v>
      </c>
      <c r="J20" s="4">
        <v>7089.3329999999996</v>
      </c>
      <c r="K20" s="4">
        <v>8850.6669999999995</v>
      </c>
      <c r="L20" s="4">
        <v>8182.6670000000004</v>
      </c>
      <c r="M20" s="4">
        <v>7233.3329999999996</v>
      </c>
      <c r="P20" s="4">
        <v>113.5</v>
      </c>
      <c r="Q20" s="4">
        <v>395.5</v>
      </c>
      <c r="R20" s="4">
        <v>440.5</v>
      </c>
      <c r="S20" s="4">
        <v>449.5</v>
      </c>
      <c r="T20" s="4">
        <v>270.5</v>
      </c>
    </row>
    <row r="21" spans="2:20" x14ac:dyDescent="0.3">
      <c r="B21" s="4">
        <v>0</v>
      </c>
      <c r="C21" s="4">
        <v>51.75</v>
      </c>
      <c r="D21" s="4">
        <v>167.91669999999999</v>
      </c>
      <c r="E21" s="4">
        <v>204.08330000000001</v>
      </c>
      <c r="F21" s="4">
        <v>102.58329999999999</v>
      </c>
      <c r="I21" s="4">
        <v>1073.3330000000001</v>
      </c>
      <c r="J21" s="4">
        <v>7588</v>
      </c>
      <c r="K21" s="4">
        <v>3344</v>
      </c>
      <c r="L21" s="4">
        <v>8505.3330000000005</v>
      </c>
      <c r="M21" s="4">
        <v>3786.6669999999999</v>
      </c>
      <c r="P21" s="4">
        <v>137.5</v>
      </c>
      <c r="Q21" s="4">
        <v>356</v>
      </c>
      <c r="R21" s="4">
        <v>371.5</v>
      </c>
      <c r="S21" s="4">
        <v>539.5</v>
      </c>
      <c r="T21" s="4">
        <v>132.5</v>
      </c>
    </row>
    <row r="22" spans="2:20" x14ac:dyDescent="0.3">
      <c r="B22" s="4">
        <v>0</v>
      </c>
      <c r="C22" s="4">
        <v>41.5</v>
      </c>
      <c r="D22" s="4">
        <v>77</v>
      </c>
      <c r="E22" s="4">
        <v>304</v>
      </c>
      <c r="F22" s="4">
        <v>81.8</v>
      </c>
      <c r="I22" s="4">
        <v>1256</v>
      </c>
      <c r="J22" s="4">
        <v>3687.3330000000001</v>
      </c>
      <c r="K22" s="4">
        <v>3548</v>
      </c>
      <c r="L22" s="4">
        <v>4462.6670000000004</v>
      </c>
      <c r="M22" s="4">
        <v>3922</v>
      </c>
      <c r="P22" s="4">
        <v>208.5</v>
      </c>
      <c r="Q22" s="4">
        <v>134</v>
      </c>
      <c r="R22" s="4">
        <v>391.5</v>
      </c>
      <c r="S22" s="4">
        <v>319</v>
      </c>
      <c r="T22" s="4">
        <v>126</v>
      </c>
    </row>
    <row r="23" spans="2:20" x14ac:dyDescent="0.3">
      <c r="B23" s="4">
        <v>0</v>
      </c>
      <c r="C23" s="4">
        <v>53.5</v>
      </c>
      <c r="D23" s="4">
        <v>60.5</v>
      </c>
      <c r="E23" s="4">
        <v>249.6</v>
      </c>
      <c r="F23" s="4">
        <v>15.8</v>
      </c>
      <c r="I23" s="4">
        <v>1490</v>
      </c>
      <c r="J23" s="4">
        <v>5314</v>
      </c>
      <c r="K23" s="4">
        <v>2290</v>
      </c>
      <c r="L23" s="4">
        <v>4653.3329999999996</v>
      </c>
      <c r="M23" s="4">
        <v>3814</v>
      </c>
      <c r="P23" s="4">
        <v>216</v>
      </c>
      <c r="Q23" s="4">
        <v>171.5</v>
      </c>
      <c r="R23" s="4">
        <v>331.5</v>
      </c>
      <c r="S23" s="4">
        <v>252.5</v>
      </c>
      <c r="T23" s="4">
        <v>195</v>
      </c>
    </row>
    <row r="24" spans="2:20" x14ac:dyDescent="0.3">
      <c r="B24" s="4">
        <v>0</v>
      </c>
      <c r="C24" s="4">
        <v>21</v>
      </c>
      <c r="D24" s="4">
        <v>30.5</v>
      </c>
      <c r="E24" s="4">
        <v>240</v>
      </c>
      <c r="F24" s="4">
        <v>85.5</v>
      </c>
      <c r="I24" s="4">
        <v>2290</v>
      </c>
      <c r="J24" s="4">
        <v>3342.6669999999999</v>
      </c>
      <c r="K24" s="4">
        <v>2586</v>
      </c>
      <c r="L24" s="4">
        <v>4362.6670000000004</v>
      </c>
      <c r="M24" s="4">
        <v>3824.6669999999999</v>
      </c>
      <c r="P24" s="4">
        <v>227</v>
      </c>
      <c r="Q24" s="4">
        <v>385</v>
      </c>
      <c r="R24" s="4">
        <v>415</v>
      </c>
      <c r="S24" s="4">
        <v>354</v>
      </c>
      <c r="T24" s="4">
        <v>146.5</v>
      </c>
    </row>
    <row r="25" spans="2:20" x14ac:dyDescent="0.3">
      <c r="B25" s="4">
        <v>0</v>
      </c>
      <c r="C25" s="4">
        <v>28</v>
      </c>
      <c r="D25" s="4">
        <v>27</v>
      </c>
      <c r="E25" s="4">
        <v>170.8</v>
      </c>
      <c r="F25" s="4">
        <v>77.5</v>
      </c>
      <c r="I25" s="4">
        <v>2404</v>
      </c>
      <c r="J25" s="4">
        <v>3305.3330000000001</v>
      </c>
      <c r="K25" s="4">
        <v>3907.3330000000001</v>
      </c>
      <c r="L25" s="4">
        <v>4449.3329999999996</v>
      </c>
      <c r="M25" s="4">
        <v>3264.6669999999999</v>
      </c>
      <c r="P25" s="4">
        <v>297</v>
      </c>
      <c r="Q25" s="4">
        <v>416</v>
      </c>
      <c r="R25" s="4">
        <v>211.5</v>
      </c>
      <c r="S25" s="4">
        <v>463.5</v>
      </c>
      <c r="T25" s="4">
        <v>148</v>
      </c>
    </row>
    <row r="26" spans="2:20" x14ac:dyDescent="0.3">
      <c r="B26" s="4">
        <v>0</v>
      </c>
      <c r="C26" s="4">
        <v>97</v>
      </c>
      <c r="D26" s="4">
        <v>35.5</v>
      </c>
      <c r="E26" s="4">
        <v>239</v>
      </c>
      <c r="F26" s="4">
        <v>40</v>
      </c>
      <c r="I26" s="4">
        <v>1987.3330000000001</v>
      </c>
      <c r="J26" s="4">
        <v>1974.6669999999999</v>
      </c>
      <c r="K26" s="4">
        <v>6564.6670000000004</v>
      </c>
      <c r="L26" s="4">
        <v>3698.6669999999999</v>
      </c>
      <c r="M26" s="4">
        <v>3480</v>
      </c>
      <c r="P26" s="4">
        <v>168</v>
      </c>
      <c r="Q26" s="4">
        <v>213.5</v>
      </c>
      <c r="R26" s="4">
        <v>76</v>
      </c>
      <c r="S26" s="4">
        <v>238.5</v>
      </c>
      <c r="T26" s="4">
        <v>157</v>
      </c>
    </row>
    <row r="27" spans="2:20" x14ac:dyDescent="0.3">
      <c r="B27" s="4">
        <v>31.5</v>
      </c>
      <c r="C27" s="4">
        <v>81</v>
      </c>
      <c r="D27" s="4">
        <v>34.5</v>
      </c>
      <c r="E27" s="4">
        <v>168.2</v>
      </c>
      <c r="F27" s="4">
        <v>22</v>
      </c>
      <c r="I27" s="4">
        <v>2148.6669999999999</v>
      </c>
      <c r="J27" s="4">
        <v>1839.3330000000001</v>
      </c>
      <c r="K27" s="4">
        <v>2998</v>
      </c>
      <c r="L27" s="4">
        <v>4082</v>
      </c>
      <c r="M27" s="4">
        <v>2637.3330000000001</v>
      </c>
      <c r="P27" s="4">
        <v>126</v>
      </c>
      <c r="Q27" s="4">
        <v>232</v>
      </c>
      <c r="R27" s="4">
        <v>131.5</v>
      </c>
      <c r="S27" s="4">
        <v>283</v>
      </c>
      <c r="T27" s="4">
        <v>153</v>
      </c>
    </row>
    <row r="28" spans="2:20" x14ac:dyDescent="0.3">
      <c r="B28" s="4">
        <v>76</v>
      </c>
      <c r="C28" s="4">
        <v>79.400000000000006</v>
      </c>
      <c r="D28" s="4">
        <v>133.19999999999999</v>
      </c>
      <c r="E28" s="4">
        <v>249.4</v>
      </c>
      <c r="F28" s="4">
        <v>161.19999999999999</v>
      </c>
      <c r="I28" s="4">
        <v>1276</v>
      </c>
      <c r="J28" s="4">
        <v>1680</v>
      </c>
      <c r="K28" s="4">
        <v>1441.3330000000001</v>
      </c>
      <c r="L28" s="4">
        <v>3080.6669999999999</v>
      </c>
      <c r="M28" s="4">
        <v>3304</v>
      </c>
      <c r="P28" s="4">
        <v>160.5</v>
      </c>
      <c r="Q28" s="4">
        <v>178.5</v>
      </c>
      <c r="R28" s="4">
        <v>79</v>
      </c>
      <c r="S28" s="4"/>
      <c r="T28" s="4">
        <v>166.5</v>
      </c>
    </row>
    <row r="29" spans="2:20" x14ac:dyDescent="0.3">
      <c r="B29" s="4">
        <v>10.5</v>
      </c>
      <c r="C29" s="4">
        <v>98.4</v>
      </c>
      <c r="D29" s="4">
        <v>114</v>
      </c>
      <c r="E29" s="4">
        <v>262</v>
      </c>
      <c r="F29" s="4">
        <v>58.2</v>
      </c>
      <c r="I29" s="4">
        <v>1184.6669999999999</v>
      </c>
      <c r="J29" s="4">
        <v>1930</v>
      </c>
      <c r="K29" s="4">
        <v>1478.6669999999999</v>
      </c>
      <c r="L29" s="4">
        <v>3556</v>
      </c>
      <c r="M29" s="4">
        <v>2075.3330000000001</v>
      </c>
      <c r="P29" s="4">
        <v>151.5</v>
      </c>
      <c r="Q29" s="4">
        <v>191.5</v>
      </c>
      <c r="R29" s="4">
        <v>197</v>
      </c>
      <c r="S29" s="4"/>
    </row>
    <row r="30" spans="2:20" x14ac:dyDescent="0.3">
      <c r="B30" s="4">
        <v>6</v>
      </c>
      <c r="C30" s="4">
        <v>54.2</v>
      </c>
      <c r="D30" s="4">
        <v>115</v>
      </c>
      <c r="E30" s="4">
        <v>146.80000000000001</v>
      </c>
      <c r="F30" s="4">
        <v>63.8</v>
      </c>
      <c r="I30" s="4">
        <v>1857.3330000000001</v>
      </c>
      <c r="J30" s="4">
        <v>2607.3330000000001</v>
      </c>
      <c r="K30" s="4">
        <v>1968</v>
      </c>
      <c r="L30" s="4">
        <v>3316</v>
      </c>
      <c r="M30" s="4">
        <v>3034</v>
      </c>
      <c r="P30" s="4"/>
      <c r="Q30" s="4"/>
      <c r="R30" s="4">
        <v>235.5</v>
      </c>
      <c r="S30" s="4"/>
      <c r="T30" s="4"/>
    </row>
    <row r="31" spans="2:20" x14ac:dyDescent="0.3">
      <c r="B31" s="4"/>
      <c r="C31" s="4">
        <v>66.599999999999994</v>
      </c>
      <c r="D31" s="4">
        <v>156</v>
      </c>
      <c r="E31" s="4">
        <v>189.4</v>
      </c>
      <c r="F31" s="4">
        <v>57</v>
      </c>
      <c r="I31" s="4">
        <v>1388</v>
      </c>
      <c r="J31" s="4">
        <v>2620.6669999999999</v>
      </c>
      <c r="L31" s="4">
        <v>4196</v>
      </c>
    </row>
    <row r="32" spans="2:20" x14ac:dyDescent="0.3">
      <c r="B32" s="4"/>
      <c r="C32" s="4"/>
      <c r="D32" s="4"/>
      <c r="E32" s="4">
        <v>261</v>
      </c>
      <c r="F32" s="4"/>
    </row>
    <row r="33" spans="2:6" x14ac:dyDescent="0.3">
      <c r="B33" s="4"/>
      <c r="C33" s="4"/>
      <c r="D33" s="4"/>
      <c r="E33" s="4">
        <v>243</v>
      </c>
      <c r="F33" s="4"/>
    </row>
    <row r="34" spans="2:6" x14ac:dyDescent="0.3">
      <c r="B34" s="4"/>
      <c r="C34" s="4"/>
      <c r="D34" s="4"/>
      <c r="E34" s="4">
        <v>249</v>
      </c>
      <c r="F34" s="4"/>
    </row>
    <row r="35" spans="2:6" x14ac:dyDescent="0.3">
      <c r="B35" s="4"/>
      <c r="C35" s="4"/>
      <c r="D35" s="4"/>
      <c r="E35" s="4">
        <v>263</v>
      </c>
      <c r="F35" s="4"/>
    </row>
    <row r="36" spans="2:6" x14ac:dyDescent="0.3">
      <c r="B36" s="4"/>
      <c r="C36" s="4"/>
      <c r="D36" s="4"/>
      <c r="E36" s="4">
        <v>252.5</v>
      </c>
      <c r="F36" s="4"/>
    </row>
    <row r="37" spans="2:6" x14ac:dyDescent="0.3">
      <c r="B37" s="4"/>
      <c r="C37" s="4"/>
      <c r="D37" s="4"/>
      <c r="E37" s="4">
        <v>202</v>
      </c>
      <c r="F37" s="4"/>
    </row>
    <row r="38" spans="2:6" x14ac:dyDescent="0.3">
      <c r="B38" s="4"/>
      <c r="C38" s="4"/>
      <c r="D38" s="4"/>
      <c r="E38" s="4">
        <v>57.5</v>
      </c>
      <c r="F38" s="4"/>
    </row>
    <row r="39" spans="2:6" x14ac:dyDescent="0.3">
      <c r="B39" s="4"/>
      <c r="C39" s="4"/>
      <c r="D39" s="4"/>
      <c r="E39" s="4">
        <v>48.5</v>
      </c>
      <c r="F39" s="4"/>
    </row>
    <row r="40" spans="2:6" x14ac:dyDescent="0.3">
      <c r="B40" s="4"/>
      <c r="C40" s="4"/>
      <c r="D40" s="4"/>
      <c r="E40" s="4">
        <v>25.5</v>
      </c>
      <c r="F40" s="4"/>
    </row>
    <row r="41" spans="2:6" x14ac:dyDescent="0.3">
      <c r="B41" s="4"/>
      <c r="C41" s="4"/>
      <c r="D41" s="4"/>
      <c r="E41" s="4">
        <v>25.5</v>
      </c>
      <c r="F41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60C05-12D3-4D61-A035-2A6CBF9C1399}">
  <dimension ref="A1:U9"/>
  <sheetViews>
    <sheetView zoomScale="70" zoomScaleNormal="70" workbookViewId="0">
      <selection activeCell="B12" sqref="B12"/>
    </sheetView>
  </sheetViews>
  <sheetFormatPr defaultRowHeight="14" x14ac:dyDescent="0.3"/>
  <cols>
    <col min="1" max="1" width="8.7265625" style="2"/>
    <col min="2" max="2" width="14.08984375" style="2" customWidth="1"/>
    <col min="3" max="16384" width="8.7265625" style="2"/>
  </cols>
  <sheetData>
    <row r="1" spans="1:21" x14ac:dyDescent="0.3">
      <c r="A1" s="1" t="s">
        <v>5</v>
      </c>
      <c r="B1" s="8" t="s">
        <v>97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3">
      <c r="A2" s="1" t="s">
        <v>6</v>
      </c>
      <c r="B2" s="4">
        <v>3.9269759999999998</v>
      </c>
      <c r="C2" s="4">
        <v>3.9702419999999998</v>
      </c>
      <c r="D2" s="4">
        <v>4.1724709999999998</v>
      </c>
      <c r="E2" s="4">
        <v>4.2395849999999999</v>
      </c>
      <c r="F2" s="4">
        <v>4.439082</v>
      </c>
      <c r="G2" s="4">
        <v>4.7104330000000001</v>
      </c>
      <c r="H2" s="4">
        <v>4.1040660000000004</v>
      </c>
      <c r="I2" s="4">
        <v>4.5553299999999997</v>
      </c>
      <c r="J2" s="4">
        <v>5.3156319999999999</v>
      </c>
      <c r="K2" s="4">
        <v>3.5030199999999998</v>
      </c>
      <c r="L2" s="4">
        <v>4.7807899999999997</v>
      </c>
      <c r="M2" s="4">
        <v>4.6976810000000002</v>
      </c>
      <c r="N2" s="4">
        <v>3.2815449999999999</v>
      </c>
      <c r="O2" s="4">
        <v>3.015523</v>
      </c>
      <c r="P2" s="4"/>
      <c r="Q2" s="4"/>
      <c r="R2" s="4"/>
      <c r="S2" s="4"/>
      <c r="T2" s="4"/>
      <c r="U2" s="4"/>
    </row>
    <row r="3" spans="1:21" x14ac:dyDescent="0.3">
      <c r="A3" s="1">
        <v>2</v>
      </c>
      <c r="B3" s="4">
        <v>3.7705199999999999</v>
      </c>
      <c r="C3" s="4">
        <v>3.3411710000000001</v>
      </c>
      <c r="D3" s="4">
        <v>4.4219140000000001</v>
      </c>
      <c r="E3" s="4">
        <v>3.8944649999999998</v>
      </c>
      <c r="F3" s="4">
        <v>4.3356779999999997</v>
      </c>
      <c r="G3" s="4">
        <v>3.6879770000000001</v>
      </c>
      <c r="H3" s="4">
        <v>4.2813749999999997</v>
      </c>
      <c r="I3" s="4">
        <v>4.5571149999999996</v>
      </c>
      <c r="J3" s="4">
        <v>4.3581070000000004</v>
      </c>
      <c r="K3" s="4">
        <v>3.7894939999999999</v>
      </c>
      <c r="L3" s="4">
        <v>3.485643</v>
      </c>
      <c r="M3" s="4">
        <v>2.8036159999999999</v>
      </c>
      <c r="N3" s="4">
        <v>4.746855</v>
      </c>
      <c r="O3" s="4">
        <v>4.3159599999999996</v>
      </c>
      <c r="P3" s="4"/>
      <c r="Q3" s="4"/>
      <c r="R3" s="4"/>
      <c r="S3" s="4"/>
      <c r="T3" s="4"/>
      <c r="U3" s="4"/>
    </row>
    <row r="4" spans="1:21" x14ac:dyDescent="0.3">
      <c r="A4" s="1">
        <v>9</v>
      </c>
      <c r="B4" s="4">
        <v>2.9494400000000001</v>
      </c>
      <c r="C4" s="4">
        <v>4.6645209999999997</v>
      </c>
      <c r="D4" s="4">
        <v>3.6590509999999998</v>
      </c>
      <c r="E4" s="4">
        <v>4.9005080000000003</v>
      </c>
      <c r="F4" s="4">
        <v>4.487412</v>
      </c>
      <c r="G4" s="4">
        <v>4.5543480000000001</v>
      </c>
      <c r="H4" s="4">
        <v>5.0142509999999998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3">
      <c r="A5" s="1"/>
    </row>
    <row r="6" spans="1:21" x14ac:dyDescent="0.3">
      <c r="A6" s="1"/>
      <c r="B6" s="8" t="s">
        <v>98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3">
      <c r="A7" s="1" t="s">
        <v>6</v>
      </c>
      <c r="B7" s="4">
        <v>3.1443110000000001</v>
      </c>
      <c r="C7" s="4">
        <v>3.7962829999999999</v>
      </c>
      <c r="D7" s="4">
        <v>3.2718340000000001</v>
      </c>
      <c r="E7" s="4">
        <v>4.3722789999999998</v>
      </c>
      <c r="F7" s="4">
        <v>3.4282010000000001</v>
      </c>
      <c r="G7" s="4">
        <v>4.1161219999999998</v>
      </c>
      <c r="H7" s="4">
        <v>4.2444740000000003</v>
      </c>
      <c r="I7" s="4">
        <v>4.4975560000000003</v>
      </c>
      <c r="J7" s="4">
        <v>4.888687</v>
      </c>
      <c r="K7" s="4">
        <v>4.3579720000000002</v>
      </c>
      <c r="L7" s="4">
        <v>4.3401509999999996</v>
      </c>
      <c r="M7" s="4">
        <v>2.6670090000000002</v>
      </c>
      <c r="N7" s="4">
        <v>2.7107830000000002</v>
      </c>
      <c r="O7" s="4">
        <v>3.9357099999999998</v>
      </c>
      <c r="P7" s="4">
        <v>5.1117470000000003</v>
      </c>
      <c r="Q7" s="4">
        <v>4.8690910000000001</v>
      </c>
      <c r="R7" s="4">
        <v>4.270257</v>
      </c>
      <c r="S7" s="4"/>
      <c r="T7" s="4"/>
      <c r="U7" s="4"/>
    </row>
    <row r="8" spans="1:21" x14ac:dyDescent="0.3">
      <c r="A8" s="1">
        <v>2</v>
      </c>
      <c r="B8" s="4">
        <v>4.6990540000000003</v>
      </c>
      <c r="C8" s="4">
        <v>3.925224</v>
      </c>
      <c r="D8" s="4">
        <v>2.5802010000000002</v>
      </c>
      <c r="E8" s="4">
        <v>3.855175</v>
      </c>
      <c r="F8" s="4">
        <v>4.8694240000000004</v>
      </c>
      <c r="G8" s="4">
        <v>4.2742370000000003</v>
      </c>
      <c r="H8" s="4">
        <v>3.321682</v>
      </c>
      <c r="I8" s="4">
        <v>4.7295230000000004</v>
      </c>
      <c r="J8" s="4">
        <v>4.5231320000000004</v>
      </c>
      <c r="K8" s="4">
        <v>4.9944420000000003</v>
      </c>
      <c r="L8" s="4">
        <v>3.3783189999999998</v>
      </c>
      <c r="M8" s="4">
        <v>4.2332320000000001</v>
      </c>
      <c r="N8" s="4">
        <v>4.7485059999999999</v>
      </c>
      <c r="O8" s="4">
        <v>3.6598060000000001</v>
      </c>
      <c r="P8" s="4">
        <v>3.8341189999999998</v>
      </c>
      <c r="Q8" s="4"/>
      <c r="R8" s="4"/>
      <c r="S8" s="4"/>
      <c r="T8" s="4"/>
      <c r="U8" s="4"/>
    </row>
    <row r="9" spans="1:21" x14ac:dyDescent="0.3">
      <c r="A9" s="1">
        <v>9</v>
      </c>
      <c r="B9" s="4">
        <v>3.886444</v>
      </c>
      <c r="C9" s="4">
        <v>4.0525529999999996</v>
      </c>
      <c r="D9" s="4">
        <v>2.6302539999999999</v>
      </c>
      <c r="E9" s="4"/>
      <c r="F9" s="4">
        <v>3.68445</v>
      </c>
      <c r="G9" s="4">
        <v>4.5794879999999996</v>
      </c>
      <c r="H9" s="4">
        <v>5.2707030000000001</v>
      </c>
      <c r="I9" s="4">
        <v>3.2402869999999999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601C8-888A-4FF7-8A59-3848D9875BF5}">
  <dimension ref="A1:U9"/>
  <sheetViews>
    <sheetView zoomScale="70" zoomScaleNormal="70" workbookViewId="0">
      <selection activeCell="B12" sqref="B12"/>
    </sheetView>
  </sheetViews>
  <sheetFormatPr defaultRowHeight="14" x14ac:dyDescent="0.3"/>
  <cols>
    <col min="1" max="16384" width="8.7265625" style="2"/>
  </cols>
  <sheetData>
    <row r="1" spans="1:21" x14ac:dyDescent="0.3">
      <c r="A1" s="1" t="s">
        <v>5</v>
      </c>
      <c r="B1" s="8" t="s">
        <v>97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3">
      <c r="A2" s="1" t="s">
        <v>6</v>
      </c>
      <c r="B2" s="4">
        <v>4.7240690000000001</v>
      </c>
      <c r="C2" s="4">
        <v>4.5319880000000001</v>
      </c>
      <c r="D2" s="4">
        <v>4.8696700000000002</v>
      </c>
      <c r="E2" s="4">
        <v>4.5267799999999996</v>
      </c>
      <c r="F2" s="4">
        <v>4.5868289999999998</v>
      </c>
      <c r="G2" s="4">
        <v>4.6009419999999999</v>
      </c>
      <c r="H2" s="4">
        <v>4.7076180000000001</v>
      </c>
      <c r="I2" s="4">
        <v>4.7036829999999998</v>
      </c>
      <c r="J2" s="4">
        <v>5.3030989999999996</v>
      </c>
      <c r="K2" s="4">
        <v>4.4598019999999998</v>
      </c>
      <c r="L2" s="4">
        <v>4.963495</v>
      </c>
      <c r="M2" s="4">
        <v>4.7544969999999998</v>
      </c>
      <c r="N2" s="4">
        <v>4.1873969999999998</v>
      </c>
      <c r="O2" s="4">
        <v>4.1872629999999997</v>
      </c>
      <c r="P2" s="4"/>
      <c r="Q2" s="4"/>
      <c r="R2" s="4"/>
      <c r="S2" s="4"/>
      <c r="T2" s="4"/>
      <c r="U2" s="4"/>
    </row>
    <row r="3" spans="1:21" x14ac:dyDescent="0.3">
      <c r="A3" s="1">
        <v>2</v>
      </c>
      <c r="B3" s="4">
        <v>5.0784820000000002</v>
      </c>
      <c r="C3" s="4">
        <v>4.0806889999999996</v>
      </c>
      <c r="D3" s="4">
        <v>4.8520830000000004</v>
      </c>
      <c r="E3" s="4">
        <v>4.486281</v>
      </c>
      <c r="F3" s="4">
        <v>4.8662859999999997</v>
      </c>
      <c r="G3" s="4">
        <v>4.4262410000000001</v>
      </c>
      <c r="H3" s="4">
        <v>5.1818879999999998</v>
      </c>
      <c r="I3" s="4">
        <v>4.9116999999999997</v>
      </c>
      <c r="J3" s="4">
        <v>5.2373329999999996</v>
      </c>
      <c r="K3" s="4">
        <v>4.2996249999999998</v>
      </c>
      <c r="L3" s="4">
        <v>4.3735379999999999</v>
      </c>
      <c r="M3" s="4">
        <v>4.0671290000000004</v>
      </c>
      <c r="N3" s="4">
        <v>5.3974710000000004</v>
      </c>
      <c r="O3" s="4">
        <v>4.8231869999999999</v>
      </c>
      <c r="P3" s="4"/>
      <c r="Q3" s="4"/>
      <c r="R3" s="4"/>
      <c r="S3" s="4"/>
      <c r="T3" s="4"/>
      <c r="U3" s="4"/>
    </row>
    <row r="4" spans="1:21" x14ac:dyDescent="0.3">
      <c r="A4" s="1">
        <v>9</v>
      </c>
      <c r="B4" s="4">
        <v>4.6183019999999999</v>
      </c>
      <c r="C4" s="4">
        <v>5.303909</v>
      </c>
      <c r="D4" s="4">
        <v>4.3700669999999997</v>
      </c>
      <c r="E4" s="4">
        <v>5.1828859999999999</v>
      </c>
      <c r="F4" s="4">
        <v>5.0025890000000004</v>
      </c>
      <c r="G4" s="4">
        <v>5.154458</v>
      </c>
      <c r="H4" s="4">
        <v>5.3114160000000004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3">
      <c r="A5" s="1"/>
    </row>
    <row r="6" spans="1:21" x14ac:dyDescent="0.3">
      <c r="A6" s="1"/>
      <c r="B6" s="8" t="s">
        <v>98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3">
      <c r="A7" s="1" t="s">
        <v>6</v>
      </c>
      <c r="B7" s="4">
        <v>4.1636559999999996</v>
      </c>
      <c r="C7" s="4">
        <v>5.1075710000000001</v>
      </c>
      <c r="D7" s="4">
        <v>4.2956019999999997</v>
      </c>
      <c r="E7" s="4">
        <v>4.559202</v>
      </c>
      <c r="F7" s="4">
        <v>4.3560420000000004</v>
      </c>
      <c r="G7" s="4">
        <v>4.3456830000000002</v>
      </c>
      <c r="H7" s="4">
        <v>4.6054680000000001</v>
      </c>
      <c r="I7" s="4">
        <v>5.1298339999999998</v>
      </c>
      <c r="J7" s="4">
        <v>4.8542820000000004</v>
      </c>
      <c r="K7" s="4">
        <v>4.6348669999999998</v>
      </c>
      <c r="L7" s="4">
        <v>4.8787529999999997</v>
      </c>
      <c r="M7" s="4">
        <v>4.391248</v>
      </c>
      <c r="N7" s="4">
        <v>4.0614499999999998</v>
      </c>
      <c r="O7" s="4">
        <v>4.8767100000000001</v>
      </c>
      <c r="P7" s="4">
        <v>5.1334410000000004</v>
      </c>
      <c r="Q7" s="4">
        <v>4.9447369999999999</v>
      </c>
      <c r="R7" s="4">
        <v>4.6090520000000001</v>
      </c>
      <c r="S7" s="4"/>
      <c r="T7" s="4"/>
      <c r="U7" s="4"/>
    </row>
    <row r="8" spans="1:21" x14ac:dyDescent="0.3">
      <c r="A8" s="1">
        <v>2</v>
      </c>
      <c r="B8" s="4">
        <v>5.1436799999999998</v>
      </c>
      <c r="C8" s="4">
        <v>4.9168700000000003</v>
      </c>
      <c r="D8" s="4">
        <v>3.8308879999999998</v>
      </c>
      <c r="E8" s="4">
        <v>4.298432</v>
      </c>
      <c r="F8" s="4">
        <v>4.7733699999999999</v>
      </c>
      <c r="G8" s="4">
        <v>4.6350689999999997</v>
      </c>
      <c r="H8" s="4">
        <v>4.3931659999999999</v>
      </c>
      <c r="I8" s="4">
        <v>5.0565129999999998</v>
      </c>
      <c r="J8" s="4">
        <v>4.8475260000000002</v>
      </c>
      <c r="K8" s="4">
        <v>5.3649509999999996</v>
      </c>
      <c r="L8" s="4">
        <v>4.1729380000000003</v>
      </c>
      <c r="M8" s="4">
        <v>4.8290610000000003</v>
      </c>
      <c r="N8" s="4">
        <v>5.3787640000000003</v>
      </c>
      <c r="O8" s="4">
        <v>4.6334669999999996</v>
      </c>
      <c r="P8" s="4">
        <v>4.5476840000000003</v>
      </c>
      <c r="Q8" s="4"/>
      <c r="R8" s="4"/>
      <c r="S8" s="4"/>
      <c r="T8" s="4"/>
      <c r="U8" s="4"/>
    </row>
    <row r="9" spans="1:21" x14ac:dyDescent="0.3">
      <c r="A9" s="1">
        <v>9</v>
      </c>
      <c r="B9" s="4">
        <v>4.5895109999999999</v>
      </c>
      <c r="C9" s="4">
        <v>4.8180529999999999</v>
      </c>
      <c r="D9" s="4">
        <v>4.2688969999999999</v>
      </c>
      <c r="E9" s="4"/>
      <c r="F9" s="4">
        <v>4.2960070000000004</v>
      </c>
      <c r="G9" s="4">
        <v>4.4632300000000003</v>
      </c>
      <c r="H9" s="4">
        <v>5.4020289999999997</v>
      </c>
      <c r="I9" s="4">
        <v>4.1405430000000001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D049F-BF6D-427E-BDC5-A521F8B98282}">
  <dimension ref="A1:T25"/>
  <sheetViews>
    <sheetView zoomScale="70" zoomScaleNormal="70" workbookViewId="0">
      <selection sqref="A1:A10"/>
    </sheetView>
  </sheetViews>
  <sheetFormatPr defaultRowHeight="14" x14ac:dyDescent="0.3"/>
  <cols>
    <col min="1" max="1" width="18" style="2" customWidth="1"/>
    <col min="2" max="2" width="16.36328125" style="2" customWidth="1"/>
    <col min="3" max="7" width="8.7265625" style="2"/>
    <col min="8" max="8" width="2.08984375" style="2" customWidth="1"/>
    <col min="9" max="9" width="15.36328125" style="2" customWidth="1"/>
    <col min="10" max="16384" width="8.7265625" style="2"/>
  </cols>
  <sheetData>
    <row r="1" spans="1:20" s="1" customFormat="1" x14ac:dyDescent="0.3">
      <c r="A1" s="1" t="s">
        <v>2</v>
      </c>
      <c r="B1" s="8" t="s">
        <v>0</v>
      </c>
      <c r="C1" s="8"/>
      <c r="D1" s="8"/>
      <c r="E1" s="8"/>
      <c r="F1" s="8"/>
      <c r="G1" s="8"/>
      <c r="H1" s="8"/>
      <c r="I1" s="8" t="s">
        <v>1</v>
      </c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s="1" customFormat="1" x14ac:dyDescent="0.3">
      <c r="A2" s="1" t="s">
        <v>3</v>
      </c>
      <c r="C2" s="8">
        <v>2</v>
      </c>
      <c r="D2" s="8">
        <v>1</v>
      </c>
      <c r="E2" s="8">
        <v>14</v>
      </c>
      <c r="F2" s="8">
        <v>15</v>
      </c>
      <c r="G2" s="8">
        <v>16</v>
      </c>
      <c r="H2" s="8"/>
      <c r="J2" s="8">
        <v>8</v>
      </c>
      <c r="K2" s="8">
        <v>17</v>
      </c>
      <c r="L2" s="8">
        <v>7</v>
      </c>
      <c r="M2" s="8">
        <v>18</v>
      </c>
      <c r="N2" s="8">
        <v>19</v>
      </c>
      <c r="O2" s="8">
        <v>20</v>
      </c>
      <c r="P2" s="8">
        <v>5</v>
      </c>
      <c r="Q2" s="8">
        <v>21</v>
      </c>
      <c r="R2" s="8">
        <v>6</v>
      </c>
      <c r="S2" s="8">
        <v>22</v>
      </c>
      <c r="T2" s="8">
        <v>23</v>
      </c>
    </row>
    <row r="3" spans="1:20" ht="14.5" x14ac:dyDescent="0.35">
      <c r="A3" s="1" t="s">
        <v>5</v>
      </c>
      <c r="B3" s="2" t="s">
        <v>6</v>
      </c>
      <c r="C3" s="4">
        <v>4237</v>
      </c>
      <c r="D3" s="4">
        <v>3641</v>
      </c>
      <c r="E3" s="9"/>
      <c r="F3" s="4">
        <v>5370</v>
      </c>
      <c r="G3" s="4">
        <v>2899</v>
      </c>
      <c r="H3" s="4"/>
      <c r="I3" s="2" t="s">
        <v>6</v>
      </c>
      <c r="J3" s="4">
        <v>6792</v>
      </c>
      <c r="K3" s="4">
        <v>3816</v>
      </c>
      <c r="L3" s="9"/>
      <c r="M3" s="9"/>
      <c r="N3" s="9"/>
      <c r="O3" s="4">
        <v>2056</v>
      </c>
      <c r="P3" s="4">
        <v>1242</v>
      </c>
      <c r="Q3" s="4">
        <v>5497</v>
      </c>
      <c r="R3" s="4">
        <v>5976</v>
      </c>
      <c r="S3" s="4">
        <v>3604</v>
      </c>
      <c r="T3" s="4">
        <v>1526</v>
      </c>
    </row>
    <row r="4" spans="1:20" ht="14.5" x14ac:dyDescent="0.35">
      <c r="B4" s="2" t="s">
        <v>7</v>
      </c>
      <c r="C4" s="4">
        <v>2969</v>
      </c>
      <c r="D4" s="4">
        <v>9115</v>
      </c>
      <c r="E4" s="4">
        <v>4416</v>
      </c>
      <c r="F4" s="9"/>
      <c r="G4" s="9"/>
      <c r="H4" s="9"/>
      <c r="I4" s="2" t="s">
        <v>7</v>
      </c>
      <c r="J4" s="4">
        <v>7381</v>
      </c>
      <c r="K4" s="4">
        <v>4099</v>
      </c>
      <c r="L4" s="4">
        <v>7748</v>
      </c>
      <c r="M4" s="4">
        <v>2021</v>
      </c>
      <c r="N4" s="4">
        <v>5616</v>
      </c>
      <c r="O4" s="9"/>
      <c r="P4" s="4">
        <v>4509</v>
      </c>
      <c r="Q4" s="4">
        <v>3070</v>
      </c>
      <c r="R4" s="9"/>
      <c r="S4" s="4">
        <v>3126</v>
      </c>
      <c r="T4" s="4">
        <v>2899</v>
      </c>
    </row>
    <row r="5" spans="1:20" ht="14.5" x14ac:dyDescent="0.35">
      <c r="B5" s="2" t="s">
        <v>8</v>
      </c>
      <c r="C5" s="4">
        <v>4509</v>
      </c>
      <c r="D5" s="9"/>
      <c r="E5" s="9"/>
      <c r="F5" s="4">
        <v>1731</v>
      </c>
      <c r="G5" s="4">
        <v>2414</v>
      </c>
      <c r="H5" s="4"/>
      <c r="I5" s="2" t="s">
        <v>8</v>
      </c>
      <c r="J5" s="9"/>
      <c r="K5" s="4">
        <v>812</v>
      </c>
      <c r="L5" s="9"/>
      <c r="M5" s="4"/>
      <c r="N5" s="9"/>
      <c r="O5" s="9"/>
      <c r="P5" s="9"/>
      <c r="Q5" s="4">
        <v>960</v>
      </c>
      <c r="R5" s="9"/>
      <c r="S5" s="9"/>
      <c r="T5" s="4">
        <v>927</v>
      </c>
    </row>
    <row r="6" spans="1:20" ht="14.5" x14ac:dyDescent="0.35">
      <c r="B6" s="2" t="s">
        <v>9</v>
      </c>
      <c r="C6" s="4">
        <v>1946</v>
      </c>
      <c r="D6" s="9"/>
      <c r="E6" s="9"/>
      <c r="F6" s="4">
        <v>1828</v>
      </c>
      <c r="G6" s="4">
        <v>1501</v>
      </c>
      <c r="H6" s="4"/>
      <c r="I6" s="2" t="s">
        <v>9</v>
      </c>
      <c r="J6" s="9"/>
      <c r="K6" s="4">
        <v>1655</v>
      </c>
      <c r="L6" s="9"/>
      <c r="M6" s="4">
        <v>2244</v>
      </c>
      <c r="N6" s="9"/>
      <c r="O6" s="9"/>
      <c r="P6" s="4">
        <v>5313</v>
      </c>
      <c r="Q6" s="4">
        <v>2734</v>
      </c>
      <c r="R6" s="4">
        <v>3525</v>
      </c>
      <c r="S6" s="9"/>
      <c r="T6" s="4">
        <v>2083</v>
      </c>
    </row>
    <row r="7" spans="1:20" ht="14.5" x14ac:dyDescent="0.35">
      <c r="B7" s="2" t="s">
        <v>10</v>
      </c>
      <c r="C7" s="9"/>
      <c r="D7" s="9"/>
      <c r="E7" s="9"/>
      <c r="F7" s="4">
        <v>1888</v>
      </c>
      <c r="G7" s="9"/>
      <c r="H7" s="9"/>
      <c r="I7" s="2" t="s">
        <v>10</v>
      </c>
      <c r="J7" s="9"/>
      <c r="K7" s="4">
        <v>1718</v>
      </c>
      <c r="L7" s="9"/>
      <c r="M7" s="4">
        <v>273</v>
      </c>
      <c r="N7" s="9"/>
      <c r="O7" s="9"/>
      <c r="P7" s="4">
        <v>6926</v>
      </c>
      <c r="Q7" s="4">
        <v>3305</v>
      </c>
      <c r="R7" s="9"/>
      <c r="S7" s="9"/>
      <c r="T7" s="4">
        <v>318</v>
      </c>
    </row>
    <row r="9" spans="1:20" x14ac:dyDescent="0.3">
      <c r="N9" s="4"/>
      <c r="O9" s="4"/>
    </row>
    <row r="10" spans="1:20" s="1" customFormat="1" x14ac:dyDescent="0.3">
      <c r="A10" s="1" t="s">
        <v>4</v>
      </c>
      <c r="B10" s="8" t="s">
        <v>0</v>
      </c>
      <c r="D10" s="8"/>
      <c r="E10" s="8"/>
      <c r="F10" s="8"/>
      <c r="G10" s="8"/>
      <c r="H10" s="8"/>
      <c r="I10" s="8" t="s">
        <v>1</v>
      </c>
      <c r="K10" s="8"/>
      <c r="L10" s="8"/>
      <c r="M10" s="8"/>
      <c r="N10" s="8"/>
      <c r="O10" s="8"/>
      <c r="P10" s="8"/>
    </row>
    <row r="11" spans="1:20" s="1" customFormat="1" x14ac:dyDescent="0.3">
      <c r="A11" s="1" t="s">
        <v>3</v>
      </c>
      <c r="C11" s="8">
        <v>2</v>
      </c>
      <c r="D11" s="8">
        <v>1</v>
      </c>
      <c r="E11" s="8">
        <v>14</v>
      </c>
      <c r="F11" s="8">
        <v>15</v>
      </c>
      <c r="G11" s="8">
        <v>16</v>
      </c>
      <c r="H11" s="8"/>
      <c r="J11" s="8">
        <v>8</v>
      </c>
      <c r="K11" s="8">
        <v>17</v>
      </c>
      <c r="L11" s="8">
        <v>7</v>
      </c>
      <c r="M11" s="8">
        <v>18</v>
      </c>
      <c r="N11" s="8">
        <v>19</v>
      </c>
      <c r="O11" s="8">
        <v>20</v>
      </c>
      <c r="P11" s="8">
        <v>5</v>
      </c>
      <c r="Q11" s="8">
        <v>21</v>
      </c>
      <c r="R11" s="8">
        <v>6</v>
      </c>
      <c r="S11" s="8">
        <v>22</v>
      </c>
      <c r="T11" s="8">
        <v>23</v>
      </c>
    </row>
    <row r="12" spans="1:20" x14ac:dyDescent="0.3">
      <c r="A12" s="1" t="s">
        <v>5</v>
      </c>
      <c r="B12" s="2" t="s">
        <v>6</v>
      </c>
      <c r="C12" s="4">
        <v>5.05</v>
      </c>
      <c r="D12" s="4">
        <v>5.0599999999999996</v>
      </c>
      <c r="F12" s="4">
        <v>5.04</v>
      </c>
      <c r="G12" s="4">
        <v>4.95</v>
      </c>
      <c r="I12" s="2" t="s">
        <v>6</v>
      </c>
      <c r="J12" s="4">
        <v>5.24</v>
      </c>
      <c r="K12" s="4">
        <v>5.01</v>
      </c>
      <c r="P12" s="4">
        <v>4.8899999999999997</v>
      </c>
      <c r="Q12" s="4">
        <v>5.07</v>
      </c>
      <c r="R12" s="4">
        <v>5.05</v>
      </c>
      <c r="S12" s="4">
        <v>5.0199999999999996</v>
      </c>
      <c r="T12" s="4">
        <v>5.12</v>
      </c>
    </row>
    <row r="13" spans="1:20" x14ac:dyDescent="0.3">
      <c r="B13" s="2" t="s">
        <v>7</v>
      </c>
      <c r="C13" s="4">
        <v>3.9</v>
      </c>
      <c r="D13" s="4">
        <v>9.6300000000000008</v>
      </c>
      <c r="F13" s="4"/>
      <c r="G13" s="4"/>
      <c r="I13" s="2" t="s">
        <v>7</v>
      </c>
      <c r="J13" s="4">
        <v>9.68</v>
      </c>
      <c r="K13" s="4">
        <v>5.61</v>
      </c>
      <c r="P13" s="4">
        <v>32.6</v>
      </c>
      <c r="Q13" s="4">
        <v>4.13</v>
      </c>
      <c r="R13" s="4"/>
      <c r="S13" s="4">
        <v>4.8899999999999997</v>
      </c>
      <c r="T13" s="4">
        <v>17.5</v>
      </c>
    </row>
    <row r="14" spans="1:20" x14ac:dyDescent="0.3">
      <c r="B14" s="2" t="s">
        <v>8</v>
      </c>
      <c r="C14" s="4">
        <v>3.15</v>
      </c>
      <c r="D14" s="4"/>
      <c r="F14" s="4">
        <v>0.82</v>
      </c>
      <c r="G14" s="4">
        <v>5.82</v>
      </c>
      <c r="I14" s="2" t="s">
        <v>8</v>
      </c>
      <c r="J14" s="4">
        <v>38.200000000000003</v>
      </c>
      <c r="K14" s="4">
        <v>0.25</v>
      </c>
      <c r="P14" s="4"/>
      <c r="Q14" s="4">
        <v>0.45</v>
      </c>
      <c r="R14" s="4">
        <v>4.76</v>
      </c>
      <c r="S14" s="4"/>
      <c r="T14" s="4">
        <v>6.42</v>
      </c>
    </row>
    <row r="15" spans="1:20" x14ac:dyDescent="0.3">
      <c r="B15" s="2" t="s">
        <v>9</v>
      </c>
      <c r="C15" s="4">
        <v>7.2999999999999995E-2</v>
      </c>
      <c r="D15" s="4"/>
      <c r="F15" s="4">
        <v>2.3199999999999998</v>
      </c>
      <c r="G15" s="4">
        <v>8.2000000000000003E-2</v>
      </c>
      <c r="I15" s="2" t="s">
        <v>9</v>
      </c>
      <c r="J15" s="4"/>
      <c r="K15" s="4">
        <v>0.48</v>
      </c>
      <c r="P15" s="4">
        <v>32.1</v>
      </c>
      <c r="Q15" s="4">
        <v>0.96</v>
      </c>
      <c r="R15" s="4">
        <v>5.8000000000000003E-2</v>
      </c>
      <c r="S15" s="4"/>
      <c r="T15" s="4">
        <v>10.199999999999999</v>
      </c>
    </row>
    <row r="16" spans="1:20" x14ac:dyDescent="0.3">
      <c r="B16" s="2" t="s">
        <v>10</v>
      </c>
      <c r="C16" s="4"/>
      <c r="D16" s="4"/>
      <c r="F16" s="4">
        <v>0.56000000000000005</v>
      </c>
      <c r="G16" s="4"/>
      <c r="I16" s="2" t="s">
        <v>10</v>
      </c>
      <c r="J16" s="4"/>
      <c r="K16" s="4">
        <v>0.59</v>
      </c>
      <c r="P16" s="4">
        <v>40.700000000000003</v>
      </c>
      <c r="Q16" s="4">
        <v>2.73</v>
      </c>
      <c r="R16" s="4"/>
      <c r="S16" s="4"/>
      <c r="T16" s="4">
        <v>0.44</v>
      </c>
    </row>
    <row r="19" spans="11:16" x14ac:dyDescent="0.3">
      <c r="K19" s="4"/>
      <c r="L19" s="4"/>
      <c r="M19" s="4"/>
      <c r="N19" s="4"/>
      <c r="O19" s="4"/>
      <c r="P19" s="4"/>
    </row>
    <row r="20" spans="11:16" x14ac:dyDescent="0.3">
      <c r="M20" s="4"/>
      <c r="O20" s="4"/>
    </row>
    <row r="21" spans="11:16" x14ac:dyDescent="0.3">
      <c r="M21" s="4"/>
      <c r="O21" s="4"/>
    </row>
    <row r="22" spans="11:16" x14ac:dyDescent="0.3">
      <c r="M22" s="4"/>
      <c r="O22" s="4"/>
    </row>
    <row r="23" spans="11:16" x14ac:dyDescent="0.3">
      <c r="M23" s="4"/>
      <c r="N23" s="4"/>
      <c r="O23" s="4"/>
    </row>
    <row r="24" spans="11:16" x14ac:dyDescent="0.3">
      <c r="M24" s="4"/>
      <c r="N24" s="4"/>
      <c r="O24" s="4"/>
    </row>
    <row r="25" spans="11:16" x14ac:dyDescent="0.3">
      <c r="M25" s="4"/>
      <c r="N25" s="4"/>
      <c r="O25" s="4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51F1-FFCF-4837-8136-A46EFF1DF030}">
  <dimension ref="A1:AY37"/>
  <sheetViews>
    <sheetView zoomScale="70" zoomScaleNormal="70" workbookViewId="0">
      <selection activeCell="AT21" sqref="AT21"/>
    </sheetView>
  </sheetViews>
  <sheetFormatPr defaultRowHeight="14" x14ac:dyDescent="0.3"/>
  <cols>
    <col min="1" max="1" width="16.08984375" style="2" customWidth="1"/>
    <col min="2" max="2" width="16.36328125" style="2" customWidth="1"/>
    <col min="3" max="24" width="8.7265625" style="2"/>
    <col min="25" max="25" width="3.1796875" style="2" customWidth="1"/>
    <col min="26" max="26" width="14.08984375" style="2" customWidth="1"/>
    <col min="27" max="16384" width="8.7265625" style="2"/>
  </cols>
  <sheetData>
    <row r="1" spans="1:51" x14ac:dyDescent="0.3">
      <c r="A1" s="1" t="s">
        <v>2</v>
      </c>
      <c r="B1" s="8" t="s">
        <v>0</v>
      </c>
      <c r="C1" s="8"/>
      <c r="D1" s="8"/>
      <c r="E1" s="8"/>
      <c r="F1" s="8"/>
      <c r="G1" s="8"/>
      <c r="H1" s="8"/>
      <c r="I1" s="1"/>
      <c r="J1" s="8"/>
      <c r="K1" s="8"/>
      <c r="L1" s="8"/>
      <c r="M1" s="8"/>
      <c r="N1" s="8"/>
      <c r="O1" s="8"/>
      <c r="P1" s="8"/>
      <c r="Q1" s="8"/>
      <c r="R1" s="8"/>
      <c r="S1" s="8"/>
      <c r="Z1" s="8" t="s">
        <v>1</v>
      </c>
    </row>
    <row r="2" spans="1:51" s="1" customFormat="1" x14ac:dyDescent="0.3">
      <c r="A2" s="1" t="s">
        <v>3</v>
      </c>
      <c r="C2" s="8">
        <v>2</v>
      </c>
      <c r="D2" s="8">
        <v>1</v>
      </c>
      <c r="E2" s="8">
        <v>14</v>
      </c>
      <c r="F2" s="8">
        <v>15</v>
      </c>
      <c r="G2" s="8">
        <v>16</v>
      </c>
      <c r="H2" s="8">
        <v>24</v>
      </c>
      <c r="I2" s="8">
        <v>25</v>
      </c>
      <c r="J2" s="8">
        <v>26</v>
      </c>
      <c r="K2" s="8">
        <v>27</v>
      </c>
      <c r="L2" s="8">
        <v>35</v>
      </c>
      <c r="M2" s="8">
        <v>36</v>
      </c>
      <c r="N2" s="8">
        <v>37</v>
      </c>
      <c r="O2" s="8">
        <v>38</v>
      </c>
      <c r="P2" s="8">
        <v>39</v>
      </c>
      <c r="Q2" s="8">
        <v>40</v>
      </c>
      <c r="R2" s="8">
        <v>41</v>
      </c>
      <c r="S2" s="8">
        <v>42</v>
      </c>
      <c r="T2" s="8">
        <v>43</v>
      </c>
      <c r="U2" s="8">
        <v>44</v>
      </c>
      <c r="V2" s="8">
        <v>45</v>
      </c>
      <c r="W2" s="8">
        <v>46</v>
      </c>
      <c r="X2" s="8">
        <v>47</v>
      </c>
      <c r="AA2" s="8">
        <v>8</v>
      </c>
      <c r="AB2" s="8">
        <v>17</v>
      </c>
      <c r="AC2" s="8">
        <v>7</v>
      </c>
      <c r="AD2" s="8">
        <v>18</v>
      </c>
      <c r="AE2" s="8">
        <v>19</v>
      </c>
      <c r="AF2" s="8">
        <v>20</v>
      </c>
      <c r="AG2" s="8">
        <v>5</v>
      </c>
      <c r="AH2" s="8">
        <v>21</v>
      </c>
      <c r="AI2" s="8">
        <v>6</v>
      </c>
      <c r="AJ2" s="8">
        <v>22</v>
      </c>
      <c r="AK2" s="8">
        <v>23</v>
      </c>
      <c r="AL2" s="8">
        <v>29</v>
      </c>
      <c r="AM2" s="8">
        <v>30</v>
      </c>
      <c r="AN2" s="8">
        <v>33</v>
      </c>
      <c r="AO2" s="8">
        <v>31</v>
      </c>
      <c r="AP2" s="8">
        <v>32</v>
      </c>
      <c r="AQ2" s="8">
        <v>34</v>
      </c>
      <c r="AR2" s="8">
        <v>51</v>
      </c>
      <c r="AS2" s="8">
        <v>52</v>
      </c>
      <c r="AT2" s="8">
        <v>53</v>
      </c>
      <c r="AU2" s="8">
        <v>54</v>
      </c>
      <c r="AV2" s="8">
        <v>55</v>
      </c>
      <c r="AW2" s="8">
        <v>47</v>
      </c>
      <c r="AX2" s="8">
        <v>48</v>
      </c>
      <c r="AY2" s="8">
        <v>49</v>
      </c>
    </row>
    <row r="3" spans="1:51" ht="14.5" x14ac:dyDescent="0.35">
      <c r="A3" s="1" t="s">
        <v>5</v>
      </c>
      <c r="B3" s="2" t="s">
        <v>6</v>
      </c>
      <c r="C3" s="4">
        <v>46195</v>
      </c>
      <c r="D3" s="4">
        <v>7834</v>
      </c>
      <c r="E3" s="9"/>
      <c r="F3" s="4">
        <v>326</v>
      </c>
      <c r="G3" s="4">
        <v>3910</v>
      </c>
      <c r="H3" s="4">
        <v>4821</v>
      </c>
      <c r="I3" s="9"/>
      <c r="J3" s="4">
        <v>12496</v>
      </c>
      <c r="K3" s="4">
        <v>7349</v>
      </c>
      <c r="L3" s="9"/>
      <c r="M3" s="9"/>
      <c r="N3" s="9"/>
      <c r="O3" s="4">
        <v>11507</v>
      </c>
      <c r="P3" s="4">
        <v>28005</v>
      </c>
      <c r="Q3" s="9"/>
      <c r="R3" s="9"/>
      <c r="S3" s="9"/>
      <c r="T3" s="9"/>
      <c r="U3" s="4">
        <v>45750</v>
      </c>
      <c r="V3" s="4">
        <v>37710</v>
      </c>
      <c r="W3" s="9"/>
      <c r="X3" s="4">
        <v>47099</v>
      </c>
      <c r="Z3" s="2" t="s">
        <v>6</v>
      </c>
      <c r="AA3" s="4">
        <v>27607</v>
      </c>
      <c r="AB3" s="4">
        <v>668</v>
      </c>
      <c r="AC3" s="9"/>
      <c r="AD3" s="9"/>
      <c r="AE3" s="9"/>
      <c r="AF3" s="4">
        <v>906</v>
      </c>
      <c r="AG3" s="4">
        <v>7095</v>
      </c>
      <c r="AH3" s="4">
        <v>6836</v>
      </c>
      <c r="AI3" s="4">
        <v>12296</v>
      </c>
      <c r="AJ3" s="4">
        <v>2410</v>
      </c>
      <c r="AK3" s="4">
        <v>4781</v>
      </c>
      <c r="AL3" s="4">
        <v>8834</v>
      </c>
      <c r="AM3" s="4">
        <v>34830</v>
      </c>
      <c r="AN3" s="9"/>
      <c r="AO3" s="4">
        <v>22608</v>
      </c>
      <c r="AP3" s="4"/>
      <c r="AQ3" s="9"/>
      <c r="AR3" s="9"/>
      <c r="AS3" s="9"/>
      <c r="AT3" s="9"/>
      <c r="AU3" s="9"/>
      <c r="AV3" s="9"/>
      <c r="AW3" s="4">
        <v>50408</v>
      </c>
      <c r="AX3" s="4">
        <v>23763</v>
      </c>
      <c r="AY3" s="4">
        <v>45309</v>
      </c>
    </row>
    <row r="4" spans="1:51" ht="14.5" x14ac:dyDescent="0.35">
      <c r="B4" s="2" t="s">
        <v>7</v>
      </c>
      <c r="C4" s="4">
        <v>19075</v>
      </c>
      <c r="D4" s="4">
        <v>30377</v>
      </c>
      <c r="E4" s="4">
        <v>2599</v>
      </c>
      <c r="F4" s="9"/>
      <c r="G4" s="9"/>
      <c r="H4" s="9"/>
      <c r="I4" s="9"/>
      <c r="J4" s="9"/>
      <c r="K4" s="4">
        <v>3808</v>
      </c>
      <c r="L4" s="9"/>
      <c r="M4" s="9"/>
      <c r="N4" s="9"/>
      <c r="O4" s="4">
        <v>31489</v>
      </c>
      <c r="P4" s="9"/>
      <c r="Q4" s="4">
        <v>14618</v>
      </c>
      <c r="R4" s="4">
        <v>22878</v>
      </c>
      <c r="S4" s="4">
        <v>15030</v>
      </c>
      <c r="T4" s="4">
        <v>61082</v>
      </c>
      <c r="U4" s="9"/>
      <c r="V4" s="4">
        <v>33037</v>
      </c>
      <c r="W4" s="9"/>
      <c r="X4" s="4">
        <v>66847</v>
      </c>
      <c r="Z4" s="2" t="s">
        <v>7</v>
      </c>
      <c r="AA4" s="4">
        <v>14720</v>
      </c>
      <c r="AB4" s="4">
        <v>1735</v>
      </c>
      <c r="AC4" s="4">
        <v>19576</v>
      </c>
      <c r="AD4" s="4">
        <v>4133</v>
      </c>
      <c r="AE4" s="4">
        <v>4841</v>
      </c>
      <c r="AF4" s="9"/>
      <c r="AG4" s="4">
        <v>11146</v>
      </c>
      <c r="AH4" s="4">
        <v>6631</v>
      </c>
      <c r="AI4" s="9"/>
      <c r="AJ4" s="4">
        <v>3393</v>
      </c>
      <c r="AK4" s="4">
        <v>1552</v>
      </c>
      <c r="AL4" s="4">
        <v>12727</v>
      </c>
      <c r="AM4" s="4">
        <v>62589</v>
      </c>
      <c r="AN4" s="9"/>
      <c r="AO4" s="4">
        <v>18030</v>
      </c>
      <c r="AP4" s="4">
        <v>5533</v>
      </c>
      <c r="AQ4" s="4">
        <v>4997</v>
      </c>
      <c r="AR4" s="9"/>
      <c r="AS4" s="4">
        <v>30670</v>
      </c>
      <c r="AT4" s="9"/>
      <c r="AU4" s="4">
        <v>25337</v>
      </c>
      <c r="AV4" s="9"/>
      <c r="AW4" s="4">
        <v>58606</v>
      </c>
      <c r="AX4" s="4">
        <v>35251</v>
      </c>
      <c r="AY4" s="4">
        <v>18073</v>
      </c>
    </row>
    <row r="5" spans="1:51" ht="14.5" x14ac:dyDescent="0.35">
      <c r="B5" s="2" t="s">
        <v>8</v>
      </c>
      <c r="C5" s="4">
        <v>32879</v>
      </c>
      <c r="D5" s="9"/>
      <c r="E5" s="9"/>
      <c r="F5" s="4">
        <v>1709</v>
      </c>
      <c r="G5" s="4">
        <v>6502</v>
      </c>
      <c r="H5" s="4">
        <v>7064</v>
      </c>
      <c r="I5" s="9"/>
      <c r="J5" s="4">
        <v>7126</v>
      </c>
      <c r="K5" s="4">
        <v>7974</v>
      </c>
      <c r="L5" s="4">
        <v>5900</v>
      </c>
      <c r="M5" s="4">
        <v>23316</v>
      </c>
      <c r="N5" s="9"/>
      <c r="O5" s="4">
        <v>18764</v>
      </c>
      <c r="P5" s="4">
        <v>60785</v>
      </c>
      <c r="Q5" s="4">
        <v>16154</v>
      </c>
      <c r="R5" s="4">
        <v>22027</v>
      </c>
      <c r="S5" s="4">
        <v>83698</v>
      </c>
      <c r="T5" s="4">
        <v>23316</v>
      </c>
      <c r="U5" s="4">
        <v>16847</v>
      </c>
      <c r="V5" s="4">
        <v>68331</v>
      </c>
      <c r="W5" s="4">
        <v>48255</v>
      </c>
      <c r="X5" s="4">
        <v>11146</v>
      </c>
      <c r="Z5" s="2" t="s">
        <v>8</v>
      </c>
      <c r="AA5" s="4">
        <v>18545</v>
      </c>
      <c r="AB5" s="4">
        <v>1044</v>
      </c>
      <c r="AC5" s="9"/>
      <c r="AD5" s="4"/>
      <c r="AE5" s="9"/>
      <c r="AF5" s="9"/>
      <c r="AG5" s="9"/>
      <c r="AH5" s="4">
        <v>4237</v>
      </c>
      <c r="AI5" s="9"/>
      <c r="AJ5" s="9"/>
      <c r="AK5" s="4">
        <v>2686</v>
      </c>
      <c r="AL5" s="4">
        <v>6502</v>
      </c>
      <c r="AM5" s="4">
        <v>34746</v>
      </c>
      <c r="AN5" s="4">
        <v>5976</v>
      </c>
      <c r="AO5" s="4">
        <v>14618</v>
      </c>
      <c r="AP5" s="9"/>
      <c r="AQ5" s="4">
        <v>3195</v>
      </c>
      <c r="AR5" s="9"/>
      <c r="AS5" s="9"/>
      <c r="AT5" s="4">
        <v>18897</v>
      </c>
      <c r="AU5" s="9"/>
      <c r="AV5" s="4">
        <v>36990</v>
      </c>
      <c r="AW5" s="4">
        <v>37438</v>
      </c>
      <c r="AX5" s="4">
        <v>8226</v>
      </c>
      <c r="AY5" s="4">
        <v>49680</v>
      </c>
    </row>
    <row r="6" spans="1:51" ht="14.5" x14ac:dyDescent="0.35">
      <c r="B6" s="2" t="s">
        <v>9</v>
      </c>
      <c r="C6" s="4">
        <v>33759</v>
      </c>
      <c r="D6" s="9"/>
      <c r="E6" s="9"/>
      <c r="F6" s="4">
        <v>9280</v>
      </c>
      <c r="G6" s="4">
        <v>3483</v>
      </c>
      <c r="H6" s="9"/>
      <c r="I6" s="4">
        <v>14151</v>
      </c>
      <c r="J6" s="4">
        <v>6987</v>
      </c>
      <c r="K6" s="9"/>
      <c r="L6" s="4">
        <v>3379</v>
      </c>
      <c r="M6" s="4">
        <v>24218</v>
      </c>
      <c r="N6" s="4">
        <v>39004</v>
      </c>
      <c r="O6" s="4">
        <v>31114</v>
      </c>
      <c r="P6" s="4">
        <v>41032</v>
      </c>
      <c r="Q6" s="9"/>
      <c r="R6" s="4">
        <v>22716</v>
      </c>
      <c r="S6" s="4">
        <v>83698</v>
      </c>
      <c r="T6" s="4">
        <v>30016</v>
      </c>
      <c r="U6" s="4">
        <v>18808</v>
      </c>
      <c r="V6" s="9"/>
      <c r="W6" s="4">
        <v>33037</v>
      </c>
      <c r="X6" s="9"/>
      <c r="Z6" s="2" t="s">
        <v>9</v>
      </c>
      <c r="AA6" s="9"/>
      <c r="AB6" s="4">
        <v>1000</v>
      </c>
      <c r="AC6" s="9"/>
      <c r="AD6" s="4">
        <v>3539</v>
      </c>
      <c r="AE6" s="9"/>
      <c r="AF6" s="9"/>
      <c r="AG6" s="4">
        <v>24683</v>
      </c>
      <c r="AH6" s="4">
        <v>7111</v>
      </c>
      <c r="AI6" s="4">
        <v>16117</v>
      </c>
      <c r="AJ6" s="9"/>
      <c r="AK6" s="4">
        <v>4623</v>
      </c>
      <c r="AL6" s="4">
        <v>5029</v>
      </c>
      <c r="AM6" s="9"/>
      <c r="AN6" s="4">
        <v>6015</v>
      </c>
      <c r="AO6" s="4">
        <v>20472</v>
      </c>
      <c r="AP6" s="4">
        <v>7111</v>
      </c>
      <c r="AQ6" s="4">
        <v>2414</v>
      </c>
      <c r="AR6" s="4">
        <v>36023</v>
      </c>
      <c r="AS6" s="9"/>
      <c r="AT6" s="4">
        <v>14054</v>
      </c>
      <c r="AU6" s="9"/>
      <c r="AV6" s="4">
        <v>38352</v>
      </c>
      <c r="AW6" s="4">
        <v>61082</v>
      </c>
      <c r="AX6" s="4">
        <v>9095</v>
      </c>
      <c r="AY6" s="4">
        <v>38167</v>
      </c>
    </row>
    <row r="7" spans="1:51" ht="14.5" x14ac:dyDescent="0.35">
      <c r="B7" s="2" t="s">
        <v>10</v>
      </c>
      <c r="C7" s="9"/>
      <c r="D7" s="9"/>
      <c r="E7" s="9"/>
      <c r="F7" s="4">
        <v>748</v>
      </c>
      <c r="G7" s="4"/>
      <c r="H7" s="4">
        <v>596</v>
      </c>
      <c r="I7" s="4"/>
      <c r="J7" s="4">
        <v>12786</v>
      </c>
      <c r="K7" s="4">
        <v>8262</v>
      </c>
      <c r="L7" s="4">
        <v>4453</v>
      </c>
      <c r="M7" s="4">
        <v>49559</v>
      </c>
      <c r="N7" s="9"/>
      <c r="O7" s="4">
        <v>23096</v>
      </c>
      <c r="P7" s="4">
        <v>103589</v>
      </c>
      <c r="Q7" s="4">
        <v>16535</v>
      </c>
      <c r="R7" s="4">
        <v>41231</v>
      </c>
      <c r="S7" s="4">
        <v>35167</v>
      </c>
      <c r="T7" s="9"/>
      <c r="U7" s="4">
        <v>38444</v>
      </c>
      <c r="V7" s="4">
        <v>36023</v>
      </c>
      <c r="W7" s="4">
        <v>25458</v>
      </c>
      <c r="X7" s="9"/>
      <c r="Z7" s="2" t="s">
        <v>10</v>
      </c>
      <c r="AA7" s="9"/>
      <c r="AB7" s="4">
        <v>481</v>
      </c>
      <c r="AC7" s="9"/>
      <c r="AD7" s="4">
        <v>471</v>
      </c>
      <c r="AE7" s="9"/>
      <c r="AF7" s="9"/>
      <c r="AG7" s="4">
        <v>19256</v>
      </c>
      <c r="AH7" s="4">
        <v>253</v>
      </c>
      <c r="AI7" s="9"/>
      <c r="AJ7" s="9"/>
      <c r="AK7" s="4">
        <v>444</v>
      </c>
      <c r="AL7" s="4">
        <v>3366</v>
      </c>
      <c r="AM7" s="4">
        <v>24801</v>
      </c>
      <c r="AN7" s="4">
        <v>14217</v>
      </c>
      <c r="AO7" s="4"/>
      <c r="AP7" s="4"/>
      <c r="AQ7" s="4"/>
      <c r="AR7" s="4">
        <v>11800</v>
      </c>
      <c r="AS7" s="9"/>
      <c r="AT7" s="9"/>
      <c r="AU7" s="9"/>
      <c r="AV7" s="9"/>
      <c r="AW7" s="4">
        <v>35251</v>
      </c>
      <c r="AX7" s="4">
        <v>11455</v>
      </c>
      <c r="AY7" s="9"/>
    </row>
    <row r="9" spans="1:51" x14ac:dyDescent="0.3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51" x14ac:dyDescent="0.3">
      <c r="A10" s="1" t="s">
        <v>4</v>
      </c>
      <c r="B10" s="8" t="s">
        <v>0</v>
      </c>
      <c r="C10" s="1"/>
      <c r="D10" s="8"/>
      <c r="E10" s="8"/>
      <c r="F10" s="8"/>
      <c r="G10" s="8"/>
      <c r="I10" s="1"/>
      <c r="J10" s="8"/>
      <c r="K10" s="8"/>
      <c r="L10" s="8"/>
      <c r="M10" s="8"/>
      <c r="N10" s="8"/>
      <c r="O10" s="8"/>
      <c r="P10" s="1"/>
      <c r="Q10" s="1"/>
      <c r="R10" s="1"/>
      <c r="S10" s="1"/>
    </row>
    <row r="11" spans="1:51" s="1" customFormat="1" x14ac:dyDescent="0.3">
      <c r="A11" s="1" t="s">
        <v>3</v>
      </c>
      <c r="C11" s="8">
        <v>2</v>
      </c>
      <c r="D11" s="8">
        <v>1</v>
      </c>
      <c r="E11" s="8"/>
      <c r="F11" s="8">
        <v>15</v>
      </c>
      <c r="G11" s="8">
        <v>16</v>
      </c>
      <c r="H11" s="8">
        <v>24</v>
      </c>
      <c r="I11" s="8">
        <v>25</v>
      </c>
      <c r="J11" s="8">
        <v>26</v>
      </c>
      <c r="K11" s="8">
        <v>27</v>
      </c>
      <c r="O11" s="8">
        <v>38</v>
      </c>
      <c r="P11" s="8">
        <v>39</v>
      </c>
      <c r="U11" s="8">
        <v>44</v>
      </c>
      <c r="V11" s="8">
        <v>45</v>
      </c>
      <c r="X11" s="8">
        <v>47</v>
      </c>
      <c r="Z11" s="8" t="s">
        <v>1</v>
      </c>
      <c r="AA11" s="8">
        <v>8</v>
      </c>
      <c r="AB11" s="8">
        <v>17</v>
      </c>
      <c r="AD11" s="8"/>
      <c r="AG11" s="8">
        <v>5</v>
      </c>
      <c r="AH11" s="8">
        <v>21</v>
      </c>
      <c r="AI11" s="8">
        <v>6</v>
      </c>
      <c r="AJ11" s="8">
        <v>22</v>
      </c>
      <c r="AK11" s="8">
        <v>23</v>
      </c>
      <c r="AL11" s="8">
        <v>29</v>
      </c>
      <c r="AM11" s="8">
        <v>30</v>
      </c>
      <c r="AO11" s="8">
        <v>31</v>
      </c>
      <c r="AP11" s="8">
        <v>32</v>
      </c>
      <c r="AW11" s="1">
        <v>47</v>
      </c>
      <c r="AX11" s="8">
        <v>48</v>
      </c>
      <c r="AY11" s="8">
        <v>49</v>
      </c>
    </row>
    <row r="12" spans="1:51" x14ac:dyDescent="0.3">
      <c r="A12" s="1" t="s">
        <v>5</v>
      </c>
      <c r="B12" s="2" t="s">
        <v>6</v>
      </c>
      <c r="C12" s="4">
        <v>5.01</v>
      </c>
      <c r="D12" s="4">
        <v>5</v>
      </c>
      <c r="E12" s="4"/>
      <c r="F12" s="4">
        <v>5.04</v>
      </c>
      <c r="G12" s="4">
        <v>4.95</v>
      </c>
      <c r="H12" s="4">
        <v>5.0199999999999996</v>
      </c>
      <c r="I12" s="4">
        <v>5.2</v>
      </c>
      <c r="J12" s="4">
        <v>5.07</v>
      </c>
      <c r="K12" s="4">
        <v>4.97</v>
      </c>
      <c r="O12" s="4">
        <v>4.95</v>
      </c>
      <c r="P12" s="4">
        <v>5.05</v>
      </c>
      <c r="U12" s="4">
        <v>5.0199999999999996</v>
      </c>
      <c r="V12" s="4">
        <v>4.99</v>
      </c>
      <c r="X12" s="4">
        <v>5.0599999999999996</v>
      </c>
      <c r="Z12" s="1"/>
      <c r="AA12" s="4">
        <v>5.01</v>
      </c>
      <c r="AB12" s="4">
        <v>5.05</v>
      </c>
      <c r="AD12" s="4"/>
      <c r="AG12" s="4">
        <v>5.08</v>
      </c>
      <c r="AH12" s="4">
        <v>4.92</v>
      </c>
      <c r="AI12" s="4">
        <v>5.05</v>
      </c>
      <c r="AJ12" s="4">
        <v>4.97</v>
      </c>
      <c r="AK12" s="4">
        <v>4.95</v>
      </c>
      <c r="AL12" s="4">
        <v>5.03</v>
      </c>
      <c r="AM12" s="4">
        <v>4.91</v>
      </c>
      <c r="AO12" s="4">
        <v>4.96</v>
      </c>
      <c r="AP12" s="4">
        <v>5.17</v>
      </c>
      <c r="AW12" s="4">
        <v>5.17</v>
      </c>
      <c r="AX12" s="4">
        <v>4.9800000000000004</v>
      </c>
      <c r="AY12" s="4">
        <v>5.03</v>
      </c>
    </row>
    <row r="13" spans="1:51" x14ac:dyDescent="0.3">
      <c r="B13" s="2" t="s">
        <v>7</v>
      </c>
      <c r="C13" s="4">
        <v>0.99</v>
      </c>
      <c r="D13" s="4">
        <v>20.8</v>
      </c>
      <c r="E13" s="4"/>
      <c r="F13" s="4"/>
      <c r="G13" s="4"/>
      <c r="H13" s="4"/>
      <c r="I13" s="4"/>
      <c r="J13" s="4"/>
      <c r="K13" s="4">
        <v>0.34</v>
      </c>
      <c r="O13" s="4">
        <v>23.2</v>
      </c>
      <c r="P13" s="4"/>
      <c r="U13" s="4"/>
      <c r="V13" s="4">
        <v>3.99</v>
      </c>
      <c r="X13" s="4">
        <v>8.82</v>
      </c>
      <c r="Z13" s="2" t="s">
        <v>6</v>
      </c>
      <c r="AA13" s="4">
        <v>1.03</v>
      </c>
      <c r="AB13" s="4">
        <v>29.4</v>
      </c>
      <c r="AD13" s="4"/>
      <c r="AG13" s="4">
        <v>0.7</v>
      </c>
      <c r="AH13" s="4">
        <v>11.6</v>
      </c>
      <c r="AI13" s="4"/>
      <c r="AJ13" s="4">
        <v>10.9</v>
      </c>
      <c r="AK13" s="4">
        <v>3.19</v>
      </c>
      <c r="AL13" s="4">
        <v>6.19</v>
      </c>
      <c r="AM13" s="4">
        <v>13.9</v>
      </c>
      <c r="AO13" s="4">
        <v>1.1599999999999999</v>
      </c>
      <c r="AP13" s="4">
        <v>5.9</v>
      </c>
      <c r="AW13" s="4">
        <v>5.9</v>
      </c>
      <c r="AX13" s="4">
        <v>9.0399999999999991</v>
      </c>
      <c r="AY13" s="4">
        <v>0.86</v>
      </c>
    </row>
    <row r="14" spans="1:51" x14ac:dyDescent="0.3">
      <c r="B14" s="2" t="s">
        <v>8</v>
      </c>
      <c r="C14" s="4">
        <v>3.55</v>
      </c>
      <c r="D14" s="4"/>
      <c r="E14" s="4"/>
      <c r="F14" s="4">
        <v>17.8</v>
      </c>
      <c r="G14" s="4">
        <v>33.1</v>
      </c>
      <c r="H14" s="4">
        <v>4.91</v>
      </c>
      <c r="I14" s="4">
        <v>4.3</v>
      </c>
      <c r="J14" s="4">
        <v>7.21</v>
      </c>
      <c r="K14" s="4">
        <v>1.08</v>
      </c>
      <c r="O14" s="4">
        <v>8.82</v>
      </c>
      <c r="P14" s="4">
        <v>7.1</v>
      </c>
      <c r="U14" s="4">
        <v>0.82</v>
      </c>
      <c r="V14" s="4">
        <v>8.66</v>
      </c>
      <c r="X14" s="4">
        <v>0.42</v>
      </c>
      <c r="Z14" s="2" t="s">
        <v>7</v>
      </c>
      <c r="AA14" s="4">
        <v>2.57</v>
      </c>
      <c r="AB14" s="4">
        <v>7.76</v>
      </c>
      <c r="AD14" s="4"/>
      <c r="AG14" s="4"/>
      <c r="AH14" s="4">
        <v>2.97</v>
      </c>
      <c r="AI14" s="4">
        <v>4.3</v>
      </c>
      <c r="AJ14" s="4"/>
      <c r="AK14" s="4">
        <v>2.82</v>
      </c>
      <c r="AL14" s="4">
        <v>0.96</v>
      </c>
      <c r="AM14" s="4">
        <v>5.66</v>
      </c>
      <c r="AO14" s="4">
        <v>1.56</v>
      </c>
      <c r="AP14" s="4">
        <v>3.49</v>
      </c>
      <c r="AW14" s="4">
        <v>3.49</v>
      </c>
      <c r="AX14" s="4">
        <v>1.6</v>
      </c>
      <c r="AY14" s="4">
        <v>3.88</v>
      </c>
    </row>
    <row r="15" spans="1:51" x14ac:dyDescent="0.3">
      <c r="B15" s="2" t="s">
        <v>9</v>
      </c>
      <c r="C15" s="4">
        <v>0.46</v>
      </c>
      <c r="D15" s="4"/>
      <c r="E15" s="4"/>
      <c r="F15" s="4"/>
      <c r="G15" s="4">
        <v>6.46</v>
      </c>
      <c r="H15" s="4"/>
      <c r="I15" s="4">
        <v>0.12</v>
      </c>
      <c r="J15" s="4">
        <v>1.71</v>
      </c>
      <c r="K15" s="4"/>
      <c r="O15" s="4">
        <v>25.4</v>
      </c>
      <c r="P15" s="4">
        <v>4.55</v>
      </c>
      <c r="U15" s="4">
        <v>0.7</v>
      </c>
      <c r="V15" s="4"/>
      <c r="X15" s="4"/>
      <c r="Z15" s="2" t="s">
        <v>8</v>
      </c>
      <c r="AA15" s="4"/>
      <c r="AB15" s="4">
        <v>15.8</v>
      </c>
      <c r="AD15" s="4"/>
      <c r="AG15" s="4">
        <v>17.399999999999999</v>
      </c>
      <c r="AH15" s="4">
        <v>8.01</v>
      </c>
      <c r="AI15" s="4">
        <v>0.75</v>
      </c>
      <c r="AJ15" s="4"/>
      <c r="AK15" s="4">
        <v>11</v>
      </c>
      <c r="AL15" s="4">
        <v>1.25</v>
      </c>
      <c r="AM15" s="4"/>
      <c r="AO15" s="4">
        <v>2.2200000000000002</v>
      </c>
      <c r="AP15" s="4">
        <v>6.58</v>
      </c>
      <c r="AW15" s="4">
        <v>6.58</v>
      </c>
      <c r="AX15" s="4">
        <v>1.25</v>
      </c>
      <c r="AY15" s="4">
        <v>1.52</v>
      </c>
    </row>
    <row r="16" spans="1:51" x14ac:dyDescent="0.3">
      <c r="B16" s="2" t="s">
        <v>10</v>
      </c>
      <c r="C16" s="4"/>
      <c r="D16" s="4"/>
      <c r="E16" s="4"/>
      <c r="F16" s="4">
        <v>9.33</v>
      </c>
      <c r="G16" s="4"/>
      <c r="H16" s="4">
        <v>4.1000000000000002E-2</v>
      </c>
      <c r="I16" s="4"/>
      <c r="J16" s="4">
        <v>4.92</v>
      </c>
      <c r="K16" s="4">
        <v>3.19</v>
      </c>
      <c r="O16" s="4">
        <v>16.2</v>
      </c>
      <c r="P16" s="4">
        <v>12.1</v>
      </c>
      <c r="U16" s="4">
        <v>5.04</v>
      </c>
      <c r="V16" s="4">
        <v>5.22</v>
      </c>
      <c r="X16" s="4"/>
      <c r="Z16" s="2" t="s">
        <v>9</v>
      </c>
      <c r="AA16" s="4"/>
      <c r="AB16" s="4">
        <v>3.52</v>
      </c>
      <c r="AD16" s="4"/>
      <c r="AG16" s="4">
        <v>4.88</v>
      </c>
      <c r="AH16" s="4">
        <v>0</v>
      </c>
      <c r="AI16" s="4"/>
      <c r="AJ16" s="4"/>
      <c r="AK16" s="4">
        <v>0.14000000000000001</v>
      </c>
      <c r="AL16" s="4">
        <v>0.83</v>
      </c>
      <c r="AM16" s="4">
        <v>4.16</v>
      </c>
      <c r="AO16" s="4"/>
      <c r="AP16" s="4">
        <v>4.1100000000000003</v>
      </c>
      <c r="AW16" s="4">
        <v>4.1100000000000003</v>
      </c>
      <c r="AX16" s="4">
        <v>0.2</v>
      </c>
      <c r="AY16" s="4"/>
    </row>
    <row r="17" spans="1:29" x14ac:dyDescent="0.3">
      <c r="Z17" s="2" t="s">
        <v>10</v>
      </c>
    </row>
    <row r="20" spans="1:29" x14ac:dyDescent="0.3">
      <c r="W20" s="4"/>
      <c r="X20" s="4"/>
      <c r="Y20" s="4"/>
      <c r="Z20" s="4"/>
      <c r="AA20" s="4"/>
      <c r="AB20" s="4"/>
      <c r="AC20" s="4"/>
    </row>
    <row r="21" spans="1:29" x14ac:dyDescent="0.3">
      <c r="W21" s="4"/>
      <c r="X21" s="4"/>
      <c r="Y21" s="4"/>
      <c r="Z21" s="4"/>
      <c r="AA21" s="4"/>
      <c r="AB21" s="4"/>
      <c r="AC21" s="4"/>
    </row>
    <row r="22" spans="1:29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x14ac:dyDescent="0.3"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x14ac:dyDescent="0.3"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x14ac:dyDescent="0.3"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x14ac:dyDescent="0.3"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x14ac:dyDescent="0.3">
      <c r="O27" s="4"/>
      <c r="P27" s="4"/>
      <c r="Q27" s="4"/>
      <c r="R27" s="4"/>
    </row>
    <row r="28" spans="1:29" x14ac:dyDescent="0.3">
      <c r="O28" s="4"/>
      <c r="P28" s="4"/>
      <c r="Q28" s="4"/>
      <c r="R28" s="4"/>
    </row>
    <row r="31" spans="1:29" x14ac:dyDescent="0.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29" x14ac:dyDescent="0.3">
      <c r="O32" s="4"/>
      <c r="P32" s="4"/>
      <c r="Q32" s="4"/>
      <c r="R32" s="4"/>
    </row>
    <row r="33" spans="15:30" x14ac:dyDescent="0.3"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5:30" x14ac:dyDescent="0.3"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5:30" x14ac:dyDescent="0.3"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5:30" x14ac:dyDescent="0.3"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5:30" x14ac:dyDescent="0.3"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0A66-4D84-41EE-8251-C2F6BAE2EA22}">
  <dimension ref="A1:T28"/>
  <sheetViews>
    <sheetView zoomScale="70" zoomScaleNormal="70" workbookViewId="0">
      <selection activeCell="G21" sqref="G21"/>
    </sheetView>
  </sheetViews>
  <sheetFormatPr defaultRowHeight="14" x14ac:dyDescent="0.3"/>
  <cols>
    <col min="1" max="1" width="15.36328125" style="2" customWidth="1"/>
    <col min="2" max="2" width="17.90625" style="2" customWidth="1"/>
    <col min="3" max="7" width="8.7265625" style="2"/>
    <col min="8" max="8" width="2" style="2" customWidth="1"/>
    <col min="9" max="9" width="17.1796875" style="2" customWidth="1"/>
    <col min="10" max="16384" width="8.7265625" style="2"/>
  </cols>
  <sheetData>
    <row r="1" spans="1:20" x14ac:dyDescent="0.3">
      <c r="A1" s="1" t="s">
        <v>2</v>
      </c>
      <c r="B1" s="8" t="s">
        <v>0</v>
      </c>
      <c r="C1" s="8"/>
      <c r="D1" s="8"/>
      <c r="E1" s="8"/>
      <c r="F1" s="8"/>
      <c r="G1" s="8"/>
      <c r="H1" s="8"/>
      <c r="I1" s="8" t="s">
        <v>1</v>
      </c>
      <c r="J1" s="1"/>
      <c r="K1" s="8"/>
      <c r="L1" s="8"/>
      <c r="M1" s="8"/>
      <c r="N1" s="8"/>
      <c r="O1" s="8"/>
      <c r="P1" s="8"/>
      <c r="Q1" s="8"/>
      <c r="R1" s="8"/>
    </row>
    <row r="2" spans="1:20" s="1" customFormat="1" x14ac:dyDescent="0.3">
      <c r="A2" s="1" t="s">
        <v>3</v>
      </c>
      <c r="C2" s="8">
        <v>2</v>
      </c>
      <c r="D2" s="8">
        <v>1</v>
      </c>
      <c r="E2" s="8">
        <v>14</v>
      </c>
      <c r="F2" s="8">
        <v>15</v>
      </c>
      <c r="G2" s="8">
        <v>16</v>
      </c>
      <c r="H2" s="8"/>
      <c r="J2" s="8">
        <v>8</v>
      </c>
      <c r="K2" s="8">
        <v>17</v>
      </c>
      <c r="L2" s="8">
        <v>7</v>
      </c>
      <c r="M2" s="8">
        <v>18</v>
      </c>
      <c r="N2" s="8">
        <v>19</v>
      </c>
      <c r="O2" s="8">
        <v>20</v>
      </c>
      <c r="P2" s="8">
        <v>5</v>
      </c>
      <c r="Q2" s="8">
        <v>21</v>
      </c>
      <c r="R2" s="8">
        <v>6</v>
      </c>
      <c r="S2" s="8">
        <v>22</v>
      </c>
      <c r="T2" s="8">
        <v>23</v>
      </c>
    </row>
    <row r="3" spans="1:20" ht="14.5" x14ac:dyDescent="0.35">
      <c r="A3" s="1" t="s">
        <v>5</v>
      </c>
      <c r="B3" s="2" t="s">
        <v>6</v>
      </c>
      <c r="C3" s="4">
        <v>8244</v>
      </c>
      <c r="D3" s="4">
        <v>4604</v>
      </c>
      <c r="E3" s="9"/>
      <c r="F3" s="4">
        <v>22502</v>
      </c>
      <c r="G3" s="4">
        <v>17165</v>
      </c>
      <c r="H3" s="4"/>
      <c r="I3" s="2" t="s">
        <v>6</v>
      </c>
      <c r="J3" s="4">
        <v>10041</v>
      </c>
      <c r="K3" s="4">
        <v>18764</v>
      </c>
      <c r="L3" s="9"/>
      <c r="M3" s="9"/>
      <c r="N3" s="9"/>
      <c r="O3" s="4">
        <v>7253</v>
      </c>
      <c r="P3" s="4">
        <v>1835</v>
      </c>
      <c r="Q3" s="4">
        <v>35764</v>
      </c>
      <c r="R3" s="4">
        <v>4585</v>
      </c>
      <c r="S3" s="4">
        <v>13892</v>
      </c>
      <c r="T3" s="4">
        <v>10772</v>
      </c>
    </row>
    <row r="4" spans="1:20" ht="14.5" x14ac:dyDescent="0.35">
      <c r="B4" s="2" t="s">
        <v>7</v>
      </c>
      <c r="C4" s="4">
        <v>5701</v>
      </c>
      <c r="D4" s="4">
        <v>11827</v>
      </c>
      <c r="E4" s="4">
        <v>11936</v>
      </c>
      <c r="F4" s="9"/>
      <c r="G4" s="9"/>
      <c r="H4" s="9"/>
      <c r="I4" s="2" t="s">
        <v>7</v>
      </c>
      <c r="J4" s="4">
        <v>8736</v>
      </c>
      <c r="K4" s="4">
        <v>8392</v>
      </c>
      <c r="L4" s="4">
        <v>8993</v>
      </c>
      <c r="M4" s="4">
        <v>12582</v>
      </c>
      <c r="N4" s="4">
        <v>11800</v>
      </c>
      <c r="O4" s="9"/>
      <c r="P4" s="4">
        <v>7003</v>
      </c>
      <c r="Q4" s="4">
        <v>10578</v>
      </c>
      <c r="R4" s="9"/>
      <c r="S4" s="4">
        <v>14416</v>
      </c>
      <c r="T4" s="4">
        <v>3214</v>
      </c>
    </row>
    <row r="5" spans="1:20" ht="14.5" x14ac:dyDescent="0.35">
      <c r="B5" s="2" t="s">
        <v>8</v>
      </c>
      <c r="C5" s="4">
        <v>8262</v>
      </c>
      <c r="D5" s="9"/>
      <c r="E5" s="9"/>
      <c r="F5" s="4">
        <v>33436</v>
      </c>
      <c r="G5" s="4">
        <v>50408</v>
      </c>
      <c r="H5" s="4"/>
      <c r="I5" s="2" t="s">
        <v>8</v>
      </c>
      <c r="J5" s="4">
        <v>10271</v>
      </c>
      <c r="K5" s="4">
        <v>3547</v>
      </c>
      <c r="L5" s="9"/>
      <c r="M5" s="4"/>
      <c r="N5" s="9"/>
      <c r="O5" s="9"/>
      <c r="P5" s="9"/>
      <c r="Q5" s="4">
        <v>22342</v>
      </c>
      <c r="R5" s="9"/>
      <c r="S5" s="9"/>
      <c r="T5" s="4">
        <v>24334</v>
      </c>
    </row>
    <row r="6" spans="1:20" ht="14.5" x14ac:dyDescent="0.35">
      <c r="B6" s="2" t="s">
        <v>9</v>
      </c>
      <c r="C6" s="4">
        <v>23706</v>
      </c>
      <c r="D6" s="9"/>
      <c r="E6" s="9"/>
      <c r="F6" s="4">
        <v>12640</v>
      </c>
      <c r="G6" s="4">
        <v>10821</v>
      </c>
      <c r="H6" s="4"/>
      <c r="I6" s="2" t="s">
        <v>9</v>
      </c>
      <c r="J6" s="9"/>
      <c r="K6" s="4">
        <v>8189</v>
      </c>
      <c r="L6" s="9"/>
      <c r="M6" s="4">
        <v>10041</v>
      </c>
      <c r="N6" s="9"/>
      <c r="O6" s="9"/>
      <c r="P6" s="9"/>
      <c r="Q6" s="4">
        <v>17327</v>
      </c>
      <c r="R6" s="4">
        <v>43273</v>
      </c>
      <c r="S6" s="9"/>
      <c r="T6" s="4">
        <v>13114</v>
      </c>
    </row>
    <row r="7" spans="1:20" ht="14.5" x14ac:dyDescent="0.35">
      <c r="B7" s="2" t="s">
        <v>10</v>
      </c>
      <c r="C7" s="9"/>
      <c r="D7" s="9"/>
      <c r="E7" s="9"/>
      <c r="F7" s="4">
        <v>14788</v>
      </c>
      <c r="G7" s="9"/>
      <c r="H7" s="9"/>
      <c r="I7" s="2" t="s">
        <v>10</v>
      </c>
      <c r="J7" s="9"/>
      <c r="K7" s="4">
        <v>4633</v>
      </c>
      <c r="L7" s="9"/>
      <c r="M7" s="4">
        <v>6363</v>
      </c>
      <c r="N7" s="9"/>
      <c r="O7" s="9"/>
      <c r="P7" s="4">
        <v>19807</v>
      </c>
      <c r="Q7" s="4">
        <v>14416</v>
      </c>
      <c r="R7" s="9"/>
      <c r="S7" s="9"/>
      <c r="T7" s="4">
        <v>5191</v>
      </c>
    </row>
    <row r="9" spans="1:20" x14ac:dyDescent="0.3">
      <c r="N9" s="4"/>
      <c r="O9" s="4"/>
    </row>
    <row r="10" spans="1:20" x14ac:dyDescent="0.3">
      <c r="A10" s="1" t="s">
        <v>4</v>
      </c>
      <c r="B10" s="8" t="s">
        <v>0</v>
      </c>
      <c r="C10" s="1"/>
      <c r="D10" s="8"/>
      <c r="E10" s="8"/>
      <c r="F10" s="8"/>
      <c r="G10" s="8"/>
      <c r="H10" s="8"/>
      <c r="I10" s="8" t="s">
        <v>1</v>
      </c>
      <c r="J10" s="1"/>
      <c r="K10" s="8"/>
      <c r="L10" s="8"/>
      <c r="M10" s="8"/>
      <c r="N10" s="8"/>
      <c r="O10" s="8"/>
      <c r="P10" s="8"/>
      <c r="Q10" s="1"/>
      <c r="R10" s="1"/>
    </row>
    <row r="11" spans="1:20" s="1" customFormat="1" x14ac:dyDescent="0.3">
      <c r="A11" s="1" t="s">
        <v>3</v>
      </c>
      <c r="C11" s="8">
        <v>2</v>
      </c>
      <c r="D11" s="8">
        <v>1</v>
      </c>
      <c r="E11" s="8">
        <v>14</v>
      </c>
      <c r="F11" s="8">
        <v>15</v>
      </c>
      <c r="G11" s="8">
        <v>16</v>
      </c>
      <c r="H11" s="8"/>
      <c r="J11" s="8">
        <v>8</v>
      </c>
      <c r="K11" s="8">
        <v>17</v>
      </c>
      <c r="L11" s="8">
        <v>7</v>
      </c>
      <c r="M11" s="8">
        <v>18</v>
      </c>
      <c r="N11" s="8">
        <v>19</v>
      </c>
      <c r="O11" s="8">
        <v>20</v>
      </c>
      <c r="P11" s="8">
        <v>5</v>
      </c>
      <c r="Q11" s="8">
        <v>21</v>
      </c>
      <c r="R11" s="8">
        <v>6</v>
      </c>
      <c r="S11" s="8">
        <v>22</v>
      </c>
      <c r="T11" s="8">
        <v>23</v>
      </c>
    </row>
    <row r="12" spans="1:20" x14ac:dyDescent="0.3">
      <c r="A12" s="1" t="s">
        <v>5</v>
      </c>
      <c r="B12" s="2" t="s">
        <v>6</v>
      </c>
      <c r="C12" s="4">
        <v>4.92</v>
      </c>
      <c r="D12" s="4">
        <v>4.9400000000000004</v>
      </c>
      <c r="E12" s="4"/>
      <c r="F12" s="4">
        <v>5.04</v>
      </c>
      <c r="G12" s="4">
        <v>4.95</v>
      </c>
      <c r="I12" s="2" t="s">
        <v>6</v>
      </c>
      <c r="J12" s="4">
        <v>5.01</v>
      </c>
      <c r="K12" s="4">
        <v>5.05</v>
      </c>
      <c r="L12" s="4"/>
      <c r="M12" s="4"/>
      <c r="N12" s="4"/>
      <c r="O12" s="4"/>
      <c r="P12" s="4">
        <v>4.8899999999999997</v>
      </c>
      <c r="Q12" s="4">
        <v>4.99</v>
      </c>
      <c r="R12" s="4">
        <v>5.05</v>
      </c>
      <c r="S12" s="4">
        <v>4.97</v>
      </c>
      <c r="T12" s="4">
        <v>4.95</v>
      </c>
    </row>
    <row r="13" spans="1:20" x14ac:dyDescent="0.3">
      <c r="B13" s="2" t="s">
        <v>7</v>
      </c>
      <c r="C13" s="4">
        <v>5.07</v>
      </c>
      <c r="D13" s="4">
        <v>37.4</v>
      </c>
      <c r="E13" s="4"/>
      <c r="F13" s="4"/>
      <c r="G13" s="4"/>
      <c r="I13" s="2" t="s">
        <v>7</v>
      </c>
      <c r="J13" s="4">
        <v>5.15</v>
      </c>
      <c r="K13" s="4">
        <v>0.84</v>
      </c>
      <c r="L13" s="4"/>
      <c r="M13" s="4"/>
      <c r="N13" s="4"/>
      <c r="O13" s="4"/>
      <c r="P13" s="4">
        <v>31.2</v>
      </c>
      <c r="Q13" s="4">
        <v>0</v>
      </c>
      <c r="R13" s="4"/>
      <c r="S13" s="4">
        <v>12.1</v>
      </c>
      <c r="T13" s="4">
        <v>0.55000000000000004</v>
      </c>
    </row>
    <row r="14" spans="1:20" x14ac:dyDescent="0.3">
      <c r="B14" s="2" t="s">
        <v>8</v>
      </c>
      <c r="C14" s="4">
        <v>8.8699999999999992</v>
      </c>
      <c r="D14" s="4"/>
      <c r="E14" s="4"/>
      <c r="F14" s="4">
        <v>14.4</v>
      </c>
      <c r="G14" s="4">
        <v>37.299999999999997</v>
      </c>
      <c r="I14" s="2" t="s">
        <v>8</v>
      </c>
      <c r="J14" s="4">
        <v>18.8</v>
      </c>
      <c r="K14" s="4">
        <v>6.28</v>
      </c>
      <c r="L14" s="4"/>
      <c r="M14" s="4"/>
      <c r="N14" s="4"/>
      <c r="O14" s="4"/>
      <c r="P14" s="4"/>
      <c r="Q14" s="4">
        <v>2.99</v>
      </c>
      <c r="R14" s="4">
        <v>9.2899999999999991</v>
      </c>
      <c r="S14" s="4"/>
      <c r="T14" s="4">
        <v>33</v>
      </c>
    </row>
    <row r="15" spans="1:20" x14ac:dyDescent="0.3">
      <c r="B15" s="2" t="s">
        <v>9</v>
      </c>
      <c r="C15" s="4">
        <v>46.4</v>
      </c>
      <c r="D15" s="4"/>
      <c r="E15" s="4"/>
      <c r="F15" s="4">
        <v>0</v>
      </c>
      <c r="G15" s="4">
        <v>1.06</v>
      </c>
      <c r="I15" s="2" t="s">
        <v>9</v>
      </c>
      <c r="J15" s="4"/>
      <c r="K15" s="4">
        <v>0.24</v>
      </c>
      <c r="L15" s="4"/>
      <c r="M15" s="4"/>
      <c r="N15" s="4"/>
      <c r="O15" s="4"/>
      <c r="P15" s="4">
        <v>57.3</v>
      </c>
      <c r="Q15" s="4">
        <v>2.7E-2</v>
      </c>
      <c r="R15" s="4">
        <v>66.599999999999994</v>
      </c>
      <c r="S15" s="4"/>
      <c r="T15" s="4">
        <v>1.7</v>
      </c>
    </row>
    <row r="16" spans="1:20" x14ac:dyDescent="0.3">
      <c r="B16" s="2" t="s">
        <v>10</v>
      </c>
      <c r="C16" s="4"/>
      <c r="D16" s="4"/>
      <c r="E16" s="4"/>
      <c r="F16" s="4">
        <v>0.61</v>
      </c>
      <c r="G16" s="4"/>
      <c r="I16" s="2" t="s">
        <v>10</v>
      </c>
      <c r="J16" s="4"/>
      <c r="K16" s="4">
        <v>3.12</v>
      </c>
      <c r="L16" s="4"/>
      <c r="M16" s="4"/>
      <c r="N16" s="4"/>
      <c r="O16" s="4"/>
      <c r="P16" s="4">
        <v>68.7</v>
      </c>
      <c r="Q16" s="4">
        <v>0.61</v>
      </c>
      <c r="R16" s="4"/>
      <c r="S16" s="4"/>
      <c r="T16" s="4">
        <v>0.34</v>
      </c>
    </row>
    <row r="20" spans="1:13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3">
      <c r="F21" s="4"/>
      <c r="G21" s="4"/>
      <c r="H21" s="4"/>
      <c r="I21" s="4"/>
      <c r="J21" s="4"/>
      <c r="K21" s="4"/>
      <c r="L21" s="4"/>
      <c r="M21" s="4"/>
    </row>
    <row r="22" spans="1:13" x14ac:dyDescent="0.3">
      <c r="F22" s="4"/>
      <c r="G22" s="4"/>
      <c r="H22" s="4"/>
      <c r="I22" s="4"/>
      <c r="J22" s="4"/>
      <c r="K22" s="4"/>
      <c r="L22" s="4"/>
      <c r="M22" s="4"/>
    </row>
    <row r="23" spans="1:13" x14ac:dyDescent="0.3">
      <c r="F23" s="4"/>
      <c r="G23" s="4"/>
      <c r="H23" s="4"/>
      <c r="I23" s="4"/>
      <c r="J23" s="4"/>
      <c r="K23" s="4"/>
      <c r="L23" s="4"/>
      <c r="M23" s="4"/>
    </row>
    <row r="24" spans="1:13" x14ac:dyDescent="0.3">
      <c r="F24" s="4"/>
      <c r="G24" s="4"/>
      <c r="H24" s="4"/>
      <c r="I24" s="4"/>
      <c r="J24" s="4"/>
      <c r="K24" s="4"/>
      <c r="L24" s="4"/>
      <c r="M24" s="4"/>
    </row>
    <row r="25" spans="1:13" x14ac:dyDescent="0.3">
      <c r="F25" s="4"/>
      <c r="G25" s="4"/>
      <c r="H25" s="4"/>
      <c r="I25" s="4"/>
      <c r="J25" s="4"/>
      <c r="K25" s="4"/>
      <c r="L25" s="4"/>
      <c r="M25" s="4"/>
    </row>
    <row r="26" spans="1:13" x14ac:dyDescent="0.3">
      <c r="F26" s="4"/>
      <c r="G26" s="4"/>
      <c r="H26" s="4"/>
      <c r="I26" s="4"/>
      <c r="J26" s="4"/>
      <c r="K26" s="4"/>
      <c r="L26" s="4"/>
      <c r="M26" s="4"/>
    </row>
    <row r="28" spans="1:13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DDC1-9274-43FC-B576-AC5191F991F8}">
  <dimension ref="A1:I13"/>
  <sheetViews>
    <sheetView zoomScale="70" zoomScaleNormal="70" workbookViewId="0">
      <selection activeCell="B12" sqref="B12"/>
    </sheetView>
  </sheetViews>
  <sheetFormatPr defaultRowHeight="14" x14ac:dyDescent="0.3"/>
  <cols>
    <col min="1" max="11" width="8.7265625" style="2"/>
    <col min="12" max="12" width="17.90625" style="2" customWidth="1"/>
    <col min="13" max="16384" width="8.7265625" style="2"/>
  </cols>
  <sheetData>
    <row r="1" spans="1:9" x14ac:dyDescent="0.3">
      <c r="A1" s="2" t="s">
        <v>73</v>
      </c>
      <c r="B1" s="2" t="s">
        <v>74</v>
      </c>
      <c r="C1" s="2" t="s">
        <v>75</v>
      </c>
      <c r="D1" s="2" t="s">
        <v>76</v>
      </c>
      <c r="E1" s="2" t="s">
        <v>77</v>
      </c>
      <c r="F1" s="2" t="s">
        <v>73</v>
      </c>
      <c r="G1" s="2" t="s">
        <v>78</v>
      </c>
      <c r="H1" s="2" t="s">
        <v>79</v>
      </c>
      <c r="I1" s="2" t="s">
        <v>80</v>
      </c>
    </row>
    <row r="3" spans="1:9" x14ac:dyDescent="0.3">
      <c r="A3" s="2">
        <v>1</v>
      </c>
      <c r="B3" s="2">
        <v>4</v>
      </c>
      <c r="C3" s="2">
        <v>4</v>
      </c>
      <c r="D3" s="2">
        <v>0</v>
      </c>
      <c r="E3" s="2">
        <v>0</v>
      </c>
      <c r="F3" s="2">
        <v>1</v>
      </c>
      <c r="G3" s="2">
        <f t="shared" ref="G3:G10" si="0">(C3/B3)*100</f>
        <v>100</v>
      </c>
      <c r="H3" s="2">
        <f t="shared" ref="H3:H10" si="1">(D3/B3)*100</f>
        <v>0</v>
      </c>
      <c r="I3" s="2">
        <f t="shared" ref="I3:I10" si="2">(E3/B3)*100</f>
        <v>0</v>
      </c>
    </row>
    <row r="4" spans="1:9" x14ac:dyDescent="0.3">
      <c r="A4" s="2">
        <v>2</v>
      </c>
      <c r="B4" s="2">
        <v>3</v>
      </c>
      <c r="C4" s="2">
        <v>3</v>
      </c>
      <c r="D4" s="2">
        <v>0</v>
      </c>
      <c r="E4" s="2">
        <v>0</v>
      </c>
      <c r="F4" s="2">
        <v>2</v>
      </c>
      <c r="G4" s="2">
        <f t="shared" si="0"/>
        <v>100</v>
      </c>
      <c r="H4" s="2">
        <f t="shared" si="1"/>
        <v>0</v>
      </c>
      <c r="I4" s="2">
        <f t="shared" si="2"/>
        <v>0</v>
      </c>
    </row>
    <row r="5" spans="1:9" x14ac:dyDescent="0.3">
      <c r="A5" s="2">
        <v>3</v>
      </c>
      <c r="B5" s="2">
        <v>1</v>
      </c>
      <c r="C5" s="2">
        <v>1</v>
      </c>
      <c r="D5" s="2">
        <v>0</v>
      </c>
      <c r="E5" s="2">
        <v>0</v>
      </c>
      <c r="F5" s="2">
        <v>3</v>
      </c>
      <c r="G5" s="2">
        <f t="shared" si="0"/>
        <v>100</v>
      </c>
      <c r="H5" s="2">
        <f t="shared" si="1"/>
        <v>0</v>
      </c>
      <c r="I5" s="2">
        <f t="shared" si="2"/>
        <v>0</v>
      </c>
    </row>
    <row r="6" spans="1:9" x14ac:dyDescent="0.3">
      <c r="A6" s="2">
        <v>4</v>
      </c>
      <c r="B6" s="2">
        <v>7</v>
      </c>
      <c r="C6" s="2">
        <v>5</v>
      </c>
      <c r="D6" s="2">
        <v>2</v>
      </c>
      <c r="E6" s="2">
        <v>0</v>
      </c>
      <c r="F6" s="2">
        <v>4</v>
      </c>
      <c r="G6" s="2">
        <f t="shared" si="0"/>
        <v>71.428571428571431</v>
      </c>
      <c r="H6" s="2">
        <f t="shared" si="1"/>
        <v>28.571428571428569</v>
      </c>
      <c r="I6" s="2">
        <f t="shared" si="2"/>
        <v>0</v>
      </c>
    </row>
    <row r="7" spans="1:9" x14ac:dyDescent="0.3">
      <c r="A7" s="2">
        <v>5</v>
      </c>
      <c r="B7" s="2">
        <v>1</v>
      </c>
      <c r="C7" s="2">
        <v>1</v>
      </c>
      <c r="D7" s="2">
        <v>0</v>
      </c>
      <c r="E7" s="2">
        <v>0</v>
      </c>
      <c r="F7" s="2">
        <v>5</v>
      </c>
      <c r="G7" s="2">
        <f t="shared" si="0"/>
        <v>100</v>
      </c>
      <c r="H7" s="2">
        <f t="shared" si="1"/>
        <v>0</v>
      </c>
      <c r="I7" s="2">
        <f t="shared" si="2"/>
        <v>0</v>
      </c>
    </row>
    <row r="8" spans="1:9" x14ac:dyDescent="0.3">
      <c r="A8" s="2">
        <v>6</v>
      </c>
      <c r="B8" s="2">
        <v>6</v>
      </c>
      <c r="C8" s="2">
        <v>6</v>
      </c>
      <c r="D8" s="2">
        <v>0</v>
      </c>
      <c r="E8" s="2">
        <v>0</v>
      </c>
      <c r="F8" s="2">
        <v>6</v>
      </c>
      <c r="G8" s="2">
        <f t="shared" si="0"/>
        <v>100</v>
      </c>
      <c r="H8" s="2">
        <f t="shared" si="1"/>
        <v>0</v>
      </c>
      <c r="I8" s="2">
        <f t="shared" si="2"/>
        <v>0</v>
      </c>
    </row>
    <row r="9" spans="1:9" x14ac:dyDescent="0.3">
      <c r="A9" s="2">
        <v>7</v>
      </c>
      <c r="B9" s="2">
        <v>33</v>
      </c>
      <c r="C9" s="2">
        <v>29</v>
      </c>
      <c r="D9" s="2">
        <v>3</v>
      </c>
      <c r="E9" s="2">
        <v>1</v>
      </c>
      <c r="F9" s="2">
        <v>7</v>
      </c>
      <c r="G9" s="2">
        <f t="shared" si="0"/>
        <v>87.878787878787875</v>
      </c>
      <c r="H9" s="2">
        <f t="shared" si="1"/>
        <v>9.0909090909090917</v>
      </c>
      <c r="I9" s="2">
        <f t="shared" si="2"/>
        <v>3.0303030303030303</v>
      </c>
    </row>
    <row r="10" spans="1:9" x14ac:dyDescent="0.3">
      <c r="A10" s="2">
        <v>8</v>
      </c>
      <c r="B10" s="2">
        <v>1190</v>
      </c>
      <c r="C10" s="2">
        <v>1150</v>
      </c>
      <c r="D10" s="2">
        <v>31</v>
      </c>
      <c r="E10" s="2">
        <v>9</v>
      </c>
      <c r="F10" s="2">
        <v>8</v>
      </c>
      <c r="G10" s="2">
        <f t="shared" si="0"/>
        <v>96.638655462184872</v>
      </c>
      <c r="H10" s="2">
        <f t="shared" si="1"/>
        <v>2.6050420168067228</v>
      </c>
      <c r="I10" s="2">
        <f t="shared" si="2"/>
        <v>0.75630252100840334</v>
      </c>
    </row>
    <row r="12" spans="1:9" x14ac:dyDescent="0.3">
      <c r="C12" s="2">
        <f>SUM(C3:C11)</f>
        <v>1199</v>
      </c>
      <c r="D12" s="2">
        <f>SUM(D3:D11)</f>
        <v>36</v>
      </c>
      <c r="E12" s="2">
        <f>SUM(E3:E11)</f>
        <v>10</v>
      </c>
      <c r="G12" s="2">
        <f>AVERAGE(G3:G11)</f>
        <v>94.493251846193019</v>
      </c>
      <c r="H12" s="2">
        <f>AVERAGE(H3:H11)</f>
        <v>5.0334224598930479</v>
      </c>
      <c r="I12" s="2">
        <f>AVERAGE(I3:I11)</f>
        <v>0.4733256939139292</v>
      </c>
    </row>
    <row r="13" spans="1:9" x14ac:dyDescent="0.3">
      <c r="C13" s="2">
        <f>STDEV(C3:C11)/(SQRT(COUNT(C3:C11)))</f>
        <v>142.91161573054265</v>
      </c>
      <c r="D13" s="2">
        <f>STDEV(D3:D11)/(SQRT(COUNT(D3:D11)))</f>
        <v>3.8078865529319539</v>
      </c>
      <c r="E13" s="2">
        <f>STDEV(E3:E11)/(SQRT(COUNT(E3:E11)))</f>
        <v>1.1140338543201587</v>
      </c>
      <c r="G13" s="2">
        <f>STDEV(G3:G11)/SQRT(COUNT(G3:G11))</f>
        <v>3.6153313154979254</v>
      </c>
      <c r="H13" s="2">
        <f>STDEV(H3:H11)/SQRT(COUNT(H3:H11))</f>
        <v>3.5432901108561627</v>
      </c>
      <c r="I13" s="2">
        <f>STDEV(I3:I11)/SQRT(COUNT(I3:I11))</f>
        <v>0.37707597421745914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72E9B-1504-4FFF-AF56-444E465A8245}">
  <dimension ref="A1:Q112"/>
  <sheetViews>
    <sheetView topLeftCell="A72" zoomScale="70" zoomScaleNormal="70" workbookViewId="0">
      <selection activeCell="A2" sqref="A2:D99"/>
    </sheetView>
  </sheetViews>
  <sheetFormatPr defaultRowHeight="14" x14ac:dyDescent="0.3"/>
  <cols>
    <col min="1" max="2" width="9.54296875" style="10" bestFit="1" customWidth="1"/>
    <col min="3" max="3" width="10.6328125" style="2" bestFit="1" customWidth="1"/>
    <col min="4" max="4" width="10.6328125" style="10" bestFit="1" customWidth="1"/>
    <col min="5" max="16" width="8.7265625" style="10"/>
    <col min="17" max="17" width="8.7265625" style="2"/>
    <col min="18" max="16384" width="8.7265625" style="10"/>
  </cols>
  <sheetData>
    <row r="1" spans="1:17" x14ac:dyDescent="0.3">
      <c r="A1" s="13" t="s">
        <v>17</v>
      </c>
      <c r="B1" s="13"/>
      <c r="C1" s="13"/>
      <c r="D1" s="13"/>
      <c r="Q1" s="10"/>
    </row>
    <row r="2" spans="1:17" x14ac:dyDescent="0.3">
      <c r="A2" s="13" t="s">
        <v>12</v>
      </c>
      <c r="B2" s="13" t="s">
        <v>13</v>
      </c>
      <c r="C2" s="14" t="s">
        <v>14</v>
      </c>
      <c r="D2" s="13" t="s">
        <v>16</v>
      </c>
      <c r="Q2" s="10"/>
    </row>
    <row r="3" spans="1:17" x14ac:dyDescent="0.3">
      <c r="A3" s="10">
        <v>120000</v>
      </c>
      <c r="B3" s="10">
        <v>300000</v>
      </c>
      <c r="C3" s="10">
        <v>100000000</v>
      </c>
      <c r="D3" s="10">
        <v>480000</v>
      </c>
      <c r="Q3" s="10"/>
    </row>
    <row r="4" spans="1:17" x14ac:dyDescent="0.3">
      <c r="A4" s="10">
        <v>320000</v>
      </c>
      <c r="B4" s="10">
        <v>160000</v>
      </c>
      <c r="C4" s="10">
        <v>60000000</v>
      </c>
      <c r="D4" s="10">
        <v>520000</v>
      </c>
      <c r="Q4" s="10"/>
    </row>
    <row r="5" spans="1:17" x14ac:dyDescent="0.3">
      <c r="A5" s="10">
        <v>26000</v>
      </c>
      <c r="B5" s="10">
        <v>130000</v>
      </c>
      <c r="C5" s="10">
        <v>40000000</v>
      </c>
      <c r="D5" s="10">
        <v>2400000</v>
      </c>
      <c r="Q5" s="10"/>
    </row>
    <row r="6" spans="1:17" x14ac:dyDescent="0.3">
      <c r="A6" s="10">
        <v>48000</v>
      </c>
      <c r="B6" s="10">
        <v>180000</v>
      </c>
      <c r="C6" s="10">
        <v>54000000</v>
      </c>
      <c r="D6" s="10">
        <v>3800000</v>
      </c>
      <c r="Q6" s="10"/>
    </row>
    <row r="7" spans="1:17" x14ac:dyDescent="0.3">
      <c r="A7" s="10">
        <v>36000</v>
      </c>
      <c r="B7" s="10">
        <v>100000</v>
      </c>
      <c r="C7" s="10">
        <v>60000000</v>
      </c>
      <c r="D7" s="10">
        <v>600000</v>
      </c>
      <c r="Q7" s="10"/>
    </row>
    <row r="8" spans="1:17" x14ac:dyDescent="0.3">
      <c r="A8" s="10">
        <v>200000</v>
      </c>
      <c r="B8" s="10">
        <v>160000</v>
      </c>
      <c r="C8" s="10">
        <v>26000000</v>
      </c>
      <c r="D8" s="10">
        <v>48000000</v>
      </c>
      <c r="Q8" s="10"/>
    </row>
    <row r="9" spans="1:17" x14ac:dyDescent="0.3">
      <c r="A9" s="10">
        <v>280000</v>
      </c>
      <c r="B9" s="10">
        <v>640000</v>
      </c>
      <c r="C9" s="10">
        <v>76000000</v>
      </c>
      <c r="D9" s="10">
        <v>100000000</v>
      </c>
      <c r="Q9" s="10"/>
    </row>
    <row r="10" spans="1:17" x14ac:dyDescent="0.3">
      <c r="A10" s="10">
        <v>360000</v>
      </c>
      <c r="B10" s="10">
        <v>760000</v>
      </c>
      <c r="C10" s="10">
        <v>22000000</v>
      </c>
      <c r="D10" s="10">
        <v>88000000</v>
      </c>
      <c r="Q10" s="10"/>
    </row>
    <row r="11" spans="1:17" x14ac:dyDescent="0.3">
      <c r="A11" s="10">
        <v>220000</v>
      </c>
      <c r="B11" s="10">
        <v>780000</v>
      </c>
      <c r="C11" s="10">
        <v>46000000</v>
      </c>
      <c r="D11" s="10">
        <v>86000000</v>
      </c>
      <c r="Q11" s="10"/>
    </row>
    <row r="12" spans="1:17" x14ac:dyDescent="0.3">
      <c r="A12" s="10">
        <v>200000</v>
      </c>
      <c r="B12" s="10">
        <v>400000</v>
      </c>
      <c r="C12" s="10">
        <v>28000000</v>
      </c>
      <c r="D12" s="10">
        <v>100000000</v>
      </c>
      <c r="Q12" s="10"/>
    </row>
    <row r="13" spans="1:17" x14ac:dyDescent="0.3">
      <c r="A13" s="10">
        <v>360000</v>
      </c>
      <c r="B13" s="10">
        <v>540000</v>
      </c>
      <c r="C13" s="10">
        <v>11200000</v>
      </c>
      <c r="D13" s="10">
        <v>100000000</v>
      </c>
      <c r="Q13" s="10"/>
    </row>
    <row r="14" spans="1:17" x14ac:dyDescent="0.3">
      <c r="A14" s="10">
        <v>420000</v>
      </c>
      <c r="B14" s="10">
        <v>11000000</v>
      </c>
      <c r="C14" s="10">
        <v>11200000</v>
      </c>
      <c r="D14" s="10">
        <v>80000000</v>
      </c>
      <c r="Q14" s="10"/>
    </row>
    <row r="15" spans="1:17" x14ac:dyDescent="0.3">
      <c r="A15" s="10">
        <v>450000</v>
      </c>
      <c r="B15" s="10">
        <v>54000</v>
      </c>
      <c r="C15" s="10">
        <v>10800000</v>
      </c>
      <c r="D15" s="10">
        <v>72000000</v>
      </c>
      <c r="Q15" s="10"/>
    </row>
    <row r="16" spans="1:17" x14ac:dyDescent="0.3">
      <c r="A16" s="10">
        <v>400000</v>
      </c>
      <c r="B16" s="10">
        <v>100000</v>
      </c>
      <c r="C16" s="10">
        <v>11600000</v>
      </c>
      <c r="D16" s="10">
        <v>4000000</v>
      </c>
      <c r="Q16" s="10"/>
    </row>
    <row r="17" spans="1:17" x14ac:dyDescent="0.3">
      <c r="A17" s="10">
        <v>430000</v>
      </c>
      <c r="B17" s="10">
        <v>100000</v>
      </c>
      <c r="C17" s="10">
        <v>12000000</v>
      </c>
      <c r="D17" s="10">
        <v>92000000</v>
      </c>
      <c r="Q17" s="10"/>
    </row>
    <row r="18" spans="1:17" x14ac:dyDescent="0.3">
      <c r="A18" s="10">
        <v>380000</v>
      </c>
      <c r="B18" s="10">
        <v>30000</v>
      </c>
      <c r="C18" s="10">
        <v>16000000</v>
      </c>
      <c r="D18" s="10">
        <v>64000000</v>
      </c>
      <c r="Q18" s="10"/>
    </row>
    <row r="19" spans="1:17" x14ac:dyDescent="0.3">
      <c r="A19" s="10">
        <v>370000</v>
      </c>
      <c r="B19" s="10">
        <v>30000</v>
      </c>
      <c r="C19" s="10">
        <v>900000</v>
      </c>
      <c r="D19" s="10">
        <v>42000000</v>
      </c>
      <c r="Q19" s="10"/>
    </row>
    <row r="20" spans="1:17" x14ac:dyDescent="0.3">
      <c r="A20" s="10">
        <v>320000</v>
      </c>
      <c r="B20" s="10">
        <v>53000</v>
      </c>
      <c r="C20" s="10">
        <v>640000</v>
      </c>
      <c r="D20" s="10">
        <v>48000000</v>
      </c>
      <c r="Q20" s="10"/>
    </row>
    <row r="21" spans="1:17" x14ac:dyDescent="0.3">
      <c r="A21" s="10">
        <v>410000</v>
      </c>
      <c r="B21" s="10">
        <v>22000</v>
      </c>
      <c r="C21" s="10">
        <v>880000</v>
      </c>
      <c r="D21" s="10">
        <v>34000000</v>
      </c>
      <c r="Q21" s="10"/>
    </row>
    <row r="22" spans="1:17" x14ac:dyDescent="0.3">
      <c r="A22" s="10">
        <v>420000</v>
      </c>
      <c r="B22" s="10">
        <v>22000</v>
      </c>
      <c r="C22" s="10">
        <v>1040000</v>
      </c>
      <c r="D22" s="10">
        <v>34000000</v>
      </c>
      <c r="Q22" s="10"/>
    </row>
    <row r="23" spans="1:17" x14ac:dyDescent="0.3">
      <c r="A23" s="10">
        <v>320000</v>
      </c>
      <c r="B23" s="10">
        <v>20000</v>
      </c>
      <c r="C23" s="10">
        <v>980000</v>
      </c>
      <c r="D23" s="10">
        <v>20000000</v>
      </c>
      <c r="Q23" s="10"/>
    </row>
    <row r="24" spans="1:17" x14ac:dyDescent="0.3">
      <c r="A24" s="10">
        <v>380000</v>
      </c>
      <c r="B24" s="10">
        <v>16000</v>
      </c>
      <c r="C24" s="10">
        <v>780000</v>
      </c>
      <c r="D24" s="10">
        <v>20000000</v>
      </c>
      <c r="Q24" s="10"/>
    </row>
    <row r="25" spans="1:17" x14ac:dyDescent="0.3">
      <c r="A25" s="10">
        <v>370000</v>
      </c>
      <c r="B25" s="10">
        <v>68000000</v>
      </c>
      <c r="C25" s="10">
        <v>4200000</v>
      </c>
      <c r="D25" s="10">
        <v>200000000</v>
      </c>
      <c r="Q25" s="10"/>
    </row>
    <row r="26" spans="1:17" x14ac:dyDescent="0.3">
      <c r="A26" s="10">
        <v>490000</v>
      </c>
      <c r="B26" s="10">
        <v>250000</v>
      </c>
      <c r="C26" s="10">
        <v>6000000</v>
      </c>
      <c r="D26" s="10">
        <v>160000000</v>
      </c>
      <c r="Q26" s="10"/>
    </row>
    <row r="27" spans="1:17" x14ac:dyDescent="0.3">
      <c r="A27" s="10">
        <v>400000</v>
      </c>
      <c r="B27" s="10">
        <v>250000</v>
      </c>
      <c r="C27" s="10">
        <v>3700000</v>
      </c>
      <c r="D27" s="10">
        <v>300000000</v>
      </c>
      <c r="Q27" s="10"/>
    </row>
    <row r="28" spans="1:17" x14ac:dyDescent="0.3">
      <c r="A28" s="10">
        <v>600000</v>
      </c>
      <c r="B28" s="10">
        <v>210000</v>
      </c>
      <c r="C28" s="10">
        <v>3500000</v>
      </c>
      <c r="D28" s="10">
        <v>300000000</v>
      </c>
      <c r="Q28" s="10"/>
    </row>
    <row r="29" spans="1:17" x14ac:dyDescent="0.3">
      <c r="A29" s="10">
        <v>300000</v>
      </c>
      <c r="B29" s="10">
        <v>360000</v>
      </c>
      <c r="C29" s="10">
        <v>3300000</v>
      </c>
      <c r="D29" s="10">
        <v>7200000</v>
      </c>
      <c r="Q29" s="10"/>
    </row>
    <row r="30" spans="1:17" x14ac:dyDescent="0.3">
      <c r="A30" s="10">
        <v>700000</v>
      </c>
      <c r="B30" s="10">
        <v>420000</v>
      </c>
      <c r="C30" s="10">
        <v>4700000</v>
      </c>
      <c r="D30" s="10">
        <v>6400000</v>
      </c>
      <c r="Q30" s="10"/>
    </row>
    <row r="31" spans="1:17" x14ac:dyDescent="0.3">
      <c r="A31" s="10">
        <v>700000</v>
      </c>
      <c r="B31" s="10">
        <v>600000</v>
      </c>
      <c r="C31" s="10">
        <v>53000000</v>
      </c>
      <c r="D31" s="10">
        <v>8400000</v>
      </c>
      <c r="Q31" s="10"/>
    </row>
    <row r="32" spans="1:17" x14ac:dyDescent="0.3">
      <c r="A32" s="10">
        <v>700000</v>
      </c>
      <c r="B32" s="10">
        <v>400000</v>
      </c>
      <c r="C32" s="10">
        <v>24000000</v>
      </c>
      <c r="D32" s="10">
        <v>4600000</v>
      </c>
      <c r="Q32" s="10"/>
    </row>
    <row r="33" spans="1:17" x14ac:dyDescent="0.3">
      <c r="A33" s="10">
        <v>1000000</v>
      </c>
      <c r="B33" s="10">
        <v>380000</v>
      </c>
      <c r="C33" s="10">
        <v>26000000</v>
      </c>
      <c r="D33" s="10">
        <v>3200000</v>
      </c>
      <c r="Q33" s="10"/>
    </row>
    <row r="34" spans="1:17" x14ac:dyDescent="0.3">
      <c r="A34" s="10">
        <v>800000</v>
      </c>
      <c r="B34" s="10">
        <v>420000</v>
      </c>
      <c r="C34" s="10">
        <v>43000000</v>
      </c>
      <c r="D34" s="10">
        <v>3400000</v>
      </c>
      <c r="Q34" s="10"/>
    </row>
    <row r="35" spans="1:17" x14ac:dyDescent="0.3">
      <c r="A35" s="10">
        <v>1000000</v>
      </c>
      <c r="B35" s="10">
        <v>500000</v>
      </c>
      <c r="C35" s="10">
        <v>18000000</v>
      </c>
      <c r="D35" s="10">
        <v>12600000</v>
      </c>
      <c r="Q35" s="10"/>
    </row>
    <row r="36" spans="1:17" x14ac:dyDescent="0.3">
      <c r="A36" s="10">
        <v>680000</v>
      </c>
      <c r="B36" s="10">
        <v>42000</v>
      </c>
      <c r="C36" s="10">
        <v>12000000</v>
      </c>
      <c r="D36" s="10">
        <v>9800000</v>
      </c>
      <c r="Q36" s="10"/>
    </row>
    <row r="37" spans="1:17" x14ac:dyDescent="0.3">
      <c r="A37" s="10">
        <v>1000000</v>
      </c>
      <c r="B37" s="10">
        <v>28000</v>
      </c>
      <c r="C37" s="10">
        <v>56000000</v>
      </c>
      <c r="D37" s="10">
        <v>10000000</v>
      </c>
      <c r="Q37" s="10"/>
    </row>
    <row r="38" spans="1:17" x14ac:dyDescent="0.3">
      <c r="A38" s="10">
        <v>1200000</v>
      </c>
      <c r="B38" s="10">
        <v>2000</v>
      </c>
      <c r="C38" s="10">
        <v>54000000</v>
      </c>
      <c r="D38" s="10">
        <v>8800000</v>
      </c>
      <c r="Q38" s="10"/>
    </row>
    <row r="39" spans="1:17" x14ac:dyDescent="0.3">
      <c r="A39" s="10">
        <v>8000000</v>
      </c>
      <c r="B39" s="10">
        <v>80000</v>
      </c>
      <c r="C39" s="10">
        <v>56000000</v>
      </c>
      <c r="D39" s="10">
        <v>7400000</v>
      </c>
      <c r="Q39" s="10"/>
    </row>
    <row r="40" spans="1:17" x14ac:dyDescent="0.3">
      <c r="A40" s="10">
        <v>11200000</v>
      </c>
      <c r="B40" s="10">
        <v>84000</v>
      </c>
      <c r="C40" s="10">
        <v>32000000</v>
      </c>
      <c r="D40" s="10">
        <v>8800000</v>
      </c>
      <c r="Q40" s="10"/>
    </row>
    <row r="41" spans="1:17" x14ac:dyDescent="0.3">
      <c r="A41" s="10">
        <v>6400000</v>
      </c>
      <c r="B41" s="10">
        <v>80000</v>
      </c>
      <c r="C41" s="10">
        <v>14000000</v>
      </c>
      <c r="D41" s="10">
        <v>5600000</v>
      </c>
      <c r="Q41" s="10"/>
    </row>
    <row r="42" spans="1:17" x14ac:dyDescent="0.3">
      <c r="A42" s="10">
        <v>7600000</v>
      </c>
      <c r="B42" s="10">
        <v>3600</v>
      </c>
      <c r="C42" s="10">
        <v>6600000</v>
      </c>
      <c r="D42" s="10">
        <v>9800000</v>
      </c>
      <c r="Q42" s="10"/>
    </row>
    <row r="43" spans="1:17" x14ac:dyDescent="0.3">
      <c r="A43" s="10">
        <v>7400000</v>
      </c>
      <c r="B43" s="10">
        <v>5600</v>
      </c>
      <c r="C43" s="10">
        <v>4400000</v>
      </c>
      <c r="D43" s="10">
        <v>5000000</v>
      </c>
      <c r="Q43" s="10"/>
    </row>
    <row r="44" spans="1:17" x14ac:dyDescent="0.3">
      <c r="A44" s="10">
        <v>540000</v>
      </c>
      <c r="C44" s="10">
        <v>5200000</v>
      </c>
      <c r="D44" s="10">
        <v>7600000</v>
      </c>
      <c r="Q44" s="10"/>
    </row>
    <row r="45" spans="1:17" x14ac:dyDescent="0.3">
      <c r="A45" s="10">
        <v>600000</v>
      </c>
      <c r="C45" s="10">
        <v>5000000</v>
      </c>
      <c r="D45" s="10">
        <v>5600000</v>
      </c>
      <c r="Q45" s="10"/>
    </row>
    <row r="46" spans="1:17" x14ac:dyDescent="0.3">
      <c r="A46" s="10">
        <v>480000</v>
      </c>
      <c r="C46" s="10">
        <v>5200000</v>
      </c>
      <c r="D46" s="10">
        <v>5200000</v>
      </c>
      <c r="Q46" s="10"/>
    </row>
    <row r="47" spans="1:17" x14ac:dyDescent="0.3">
      <c r="A47" s="10">
        <v>320000</v>
      </c>
      <c r="C47" s="10">
        <v>4000000</v>
      </c>
      <c r="D47" s="10">
        <v>8200000</v>
      </c>
      <c r="Q47" s="10"/>
    </row>
    <row r="48" spans="1:17" x14ac:dyDescent="0.3">
      <c r="A48" s="10">
        <v>280000</v>
      </c>
      <c r="C48" s="10">
        <v>5800000</v>
      </c>
      <c r="D48" s="10">
        <v>6200000</v>
      </c>
      <c r="Q48" s="10"/>
    </row>
    <row r="49" spans="1:17" x14ac:dyDescent="0.3">
      <c r="A49" s="10">
        <v>420000</v>
      </c>
      <c r="C49" s="10">
        <v>6000000</v>
      </c>
      <c r="D49" s="10">
        <v>4800000</v>
      </c>
      <c r="Q49" s="10"/>
    </row>
    <row r="50" spans="1:17" x14ac:dyDescent="0.3">
      <c r="A50" s="10">
        <v>280000</v>
      </c>
      <c r="C50" s="10">
        <v>5600000</v>
      </c>
      <c r="D50" s="10">
        <v>3400000</v>
      </c>
      <c r="Q50" s="10"/>
    </row>
    <row r="51" spans="1:17" x14ac:dyDescent="0.3">
      <c r="C51" s="10">
        <v>5600000</v>
      </c>
      <c r="D51" s="10">
        <v>4800000</v>
      </c>
      <c r="Q51" s="10"/>
    </row>
    <row r="52" spans="1:17" x14ac:dyDescent="0.3">
      <c r="C52" s="10">
        <v>4600000</v>
      </c>
      <c r="D52" s="10">
        <v>7200000</v>
      </c>
      <c r="Q52" s="10"/>
    </row>
    <row r="53" spans="1:17" x14ac:dyDescent="0.3">
      <c r="C53" s="10">
        <v>4000000</v>
      </c>
      <c r="Q53" s="10"/>
    </row>
    <row r="54" spans="1:17" x14ac:dyDescent="0.3">
      <c r="C54" s="10">
        <v>96000000</v>
      </c>
      <c r="Q54" s="10"/>
    </row>
    <row r="55" spans="1:17" x14ac:dyDescent="0.3">
      <c r="C55" s="10">
        <v>78000000</v>
      </c>
      <c r="Q55" s="10"/>
    </row>
    <row r="56" spans="1:17" x14ac:dyDescent="0.3">
      <c r="C56" s="10">
        <v>72000000</v>
      </c>
      <c r="Q56" s="10"/>
    </row>
    <row r="57" spans="1:17" x14ac:dyDescent="0.3">
      <c r="C57" s="10">
        <v>600000</v>
      </c>
      <c r="Q57" s="10"/>
    </row>
    <row r="58" spans="1:17" x14ac:dyDescent="0.3">
      <c r="C58" s="10">
        <v>1000000</v>
      </c>
      <c r="Q58" s="10"/>
    </row>
    <row r="59" spans="1:17" x14ac:dyDescent="0.3">
      <c r="C59" s="10">
        <v>520000</v>
      </c>
      <c r="Q59" s="10"/>
    </row>
    <row r="60" spans="1:17" x14ac:dyDescent="0.3">
      <c r="C60" s="10">
        <v>260000</v>
      </c>
      <c r="Q60" s="10"/>
    </row>
    <row r="61" spans="1:17" x14ac:dyDescent="0.3">
      <c r="C61" s="10">
        <v>10000000</v>
      </c>
      <c r="Q61" s="10"/>
    </row>
    <row r="62" spans="1:17" x14ac:dyDescent="0.3">
      <c r="C62" s="10">
        <v>7800000</v>
      </c>
      <c r="Q62" s="10"/>
    </row>
    <row r="63" spans="1:17" x14ac:dyDescent="0.3">
      <c r="C63" s="10">
        <v>8000000</v>
      </c>
      <c r="Q63" s="10"/>
    </row>
    <row r="64" spans="1:17" x14ac:dyDescent="0.3">
      <c r="C64" s="10">
        <v>6800000</v>
      </c>
      <c r="Q64" s="10"/>
    </row>
    <row r="65" spans="3:17" x14ac:dyDescent="0.3">
      <c r="C65" s="10">
        <v>9800000</v>
      </c>
      <c r="Q65" s="10"/>
    </row>
    <row r="66" spans="3:17" x14ac:dyDescent="0.3">
      <c r="C66" s="10">
        <v>9800000</v>
      </c>
      <c r="Q66" s="10"/>
    </row>
    <row r="67" spans="3:17" x14ac:dyDescent="0.3">
      <c r="C67" s="10">
        <v>68000000</v>
      </c>
      <c r="Q67" s="10"/>
    </row>
    <row r="68" spans="3:17" x14ac:dyDescent="0.3">
      <c r="C68" s="10">
        <v>100000000</v>
      </c>
      <c r="Q68" s="10"/>
    </row>
    <row r="69" spans="3:17" x14ac:dyDescent="0.3">
      <c r="C69" s="10">
        <v>20000000</v>
      </c>
      <c r="Q69" s="10"/>
    </row>
    <row r="70" spans="3:17" x14ac:dyDescent="0.3">
      <c r="C70" s="10">
        <v>36000000</v>
      </c>
      <c r="Q70" s="10"/>
    </row>
    <row r="71" spans="3:17" x14ac:dyDescent="0.3">
      <c r="C71" s="10">
        <v>30000000</v>
      </c>
      <c r="Q71" s="10"/>
    </row>
    <row r="72" spans="3:17" x14ac:dyDescent="0.3">
      <c r="C72" s="10">
        <v>40000000</v>
      </c>
      <c r="Q72" s="10"/>
    </row>
    <row r="73" spans="3:17" x14ac:dyDescent="0.3">
      <c r="C73" s="10">
        <v>32000000</v>
      </c>
      <c r="Q73" s="10"/>
    </row>
    <row r="74" spans="3:17" x14ac:dyDescent="0.3">
      <c r="C74" s="10">
        <v>44000000</v>
      </c>
      <c r="Q74" s="10"/>
    </row>
    <row r="75" spans="3:17" x14ac:dyDescent="0.3">
      <c r="C75" s="10">
        <v>140000000</v>
      </c>
      <c r="Q75" s="10"/>
    </row>
    <row r="76" spans="3:17" x14ac:dyDescent="0.3">
      <c r="C76" s="10">
        <v>120000000</v>
      </c>
      <c r="Q76" s="10"/>
    </row>
    <row r="77" spans="3:17" x14ac:dyDescent="0.3">
      <c r="C77" s="10">
        <v>180000000</v>
      </c>
      <c r="Q77" s="10"/>
    </row>
    <row r="78" spans="3:17" x14ac:dyDescent="0.3">
      <c r="C78" s="10">
        <v>220000000</v>
      </c>
      <c r="Q78" s="10"/>
    </row>
    <row r="79" spans="3:17" x14ac:dyDescent="0.3">
      <c r="C79" s="10">
        <v>280000000</v>
      </c>
      <c r="Q79" s="10"/>
    </row>
    <row r="80" spans="3:17" x14ac:dyDescent="0.3">
      <c r="C80" s="10">
        <v>100000000</v>
      </c>
      <c r="Q80" s="10"/>
    </row>
    <row r="81" spans="3:17" x14ac:dyDescent="0.3">
      <c r="C81" s="10">
        <v>9800000</v>
      </c>
      <c r="Q81" s="10"/>
    </row>
    <row r="82" spans="3:17" x14ac:dyDescent="0.3">
      <c r="C82" s="10">
        <v>9400000</v>
      </c>
      <c r="Q82" s="10"/>
    </row>
    <row r="83" spans="3:17" x14ac:dyDescent="0.3">
      <c r="C83" s="10">
        <v>8000000</v>
      </c>
      <c r="Q83" s="10"/>
    </row>
    <row r="84" spans="3:17" x14ac:dyDescent="0.3">
      <c r="C84" s="10">
        <v>10800000</v>
      </c>
      <c r="Q84" s="10"/>
    </row>
    <row r="85" spans="3:17" x14ac:dyDescent="0.3">
      <c r="C85" s="10">
        <v>7600000</v>
      </c>
      <c r="Q85" s="10"/>
    </row>
    <row r="86" spans="3:17" x14ac:dyDescent="0.3">
      <c r="C86" s="10">
        <v>7400000</v>
      </c>
      <c r="Q86" s="10"/>
    </row>
    <row r="87" spans="3:17" x14ac:dyDescent="0.3">
      <c r="C87" s="10">
        <v>5000000</v>
      </c>
      <c r="Q87" s="10"/>
    </row>
    <row r="88" spans="3:17" x14ac:dyDescent="0.3">
      <c r="C88" s="10">
        <v>5800000</v>
      </c>
      <c r="Q88" s="10"/>
    </row>
    <row r="89" spans="3:17" x14ac:dyDescent="0.3">
      <c r="C89" s="10">
        <v>10400000</v>
      </c>
      <c r="Q89" s="10"/>
    </row>
    <row r="90" spans="3:17" x14ac:dyDescent="0.3">
      <c r="C90" s="10">
        <v>11000000</v>
      </c>
      <c r="Q90" s="10"/>
    </row>
    <row r="91" spans="3:17" x14ac:dyDescent="0.3">
      <c r="C91" s="10">
        <v>8000000</v>
      </c>
      <c r="Q91" s="10"/>
    </row>
    <row r="92" spans="3:17" x14ac:dyDescent="0.3">
      <c r="C92" s="10">
        <v>6200000</v>
      </c>
      <c r="Q92" s="10"/>
    </row>
    <row r="93" spans="3:17" x14ac:dyDescent="0.3">
      <c r="C93" s="10">
        <v>6800000</v>
      </c>
      <c r="Q93" s="10"/>
    </row>
    <row r="94" spans="3:17" x14ac:dyDescent="0.3">
      <c r="C94" s="10">
        <v>8000000</v>
      </c>
      <c r="Q94" s="10"/>
    </row>
    <row r="95" spans="3:17" x14ac:dyDescent="0.3">
      <c r="C95" s="10">
        <v>5600000</v>
      </c>
      <c r="Q95" s="10"/>
    </row>
    <row r="96" spans="3:17" x14ac:dyDescent="0.3">
      <c r="C96" s="10">
        <v>5400000</v>
      </c>
      <c r="Q96" s="10"/>
    </row>
    <row r="97" spans="3:17" x14ac:dyDescent="0.3">
      <c r="C97" s="10">
        <v>6000000</v>
      </c>
      <c r="Q97" s="10"/>
    </row>
    <row r="98" spans="3:17" x14ac:dyDescent="0.3">
      <c r="C98" s="10">
        <v>6400000</v>
      </c>
      <c r="Q98" s="10"/>
    </row>
    <row r="99" spans="3:17" x14ac:dyDescent="0.3">
      <c r="C99" s="10">
        <v>18000000</v>
      </c>
      <c r="Q99" s="10"/>
    </row>
    <row r="100" spans="3:17" x14ac:dyDescent="0.3">
      <c r="C100" s="10"/>
      <c r="Q100" s="10"/>
    </row>
    <row r="101" spans="3:17" x14ac:dyDescent="0.3">
      <c r="C101" s="10"/>
      <c r="Q101" s="10"/>
    </row>
    <row r="102" spans="3:17" x14ac:dyDescent="0.3">
      <c r="C102" s="10"/>
      <c r="Q102" s="10"/>
    </row>
    <row r="103" spans="3:17" x14ac:dyDescent="0.3">
      <c r="C103" s="10"/>
      <c r="Q103" s="10"/>
    </row>
    <row r="104" spans="3:17" x14ac:dyDescent="0.3">
      <c r="C104" s="10"/>
      <c r="Q104" s="10"/>
    </row>
    <row r="105" spans="3:17" x14ac:dyDescent="0.3">
      <c r="C105" s="10"/>
      <c r="Q105" s="10"/>
    </row>
    <row r="106" spans="3:17" x14ac:dyDescent="0.3">
      <c r="C106" s="10"/>
      <c r="Q106" s="10"/>
    </row>
    <row r="107" spans="3:17" x14ac:dyDescent="0.3">
      <c r="C107" s="10"/>
      <c r="Q107" s="10"/>
    </row>
    <row r="108" spans="3:17" x14ac:dyDescent="0.3">
      <c r="C108" s="10"/>
      <c r="Q108" s="10"/>
    </row>
    <row r="109" spans="3:17" x14ac:dyDescent="0.3">
      <c r="C109" s="10"/>
      <c r="Q109" s="10"/>
    </row>
    <row r="110" spans="3:17" x14ac:dyDescent="0.3">
      <c r="C110" s="10"/>
      <c r="Q110" s="10"/>
    </row>
    <row r="111" spans="3:17" x14ac:dyDescent="0.3">
      <c r="C111" s="10"/>
      <c r="Q111" s="10"/>
    </row>
    <row r="112" spans="3:17" x14ac:dyDescent="0.3">
      <c r="C112" s="10"/>
      <c r="Q112" s="1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E1BF-4BDB-4905-B9FF-7BD9752111C4}">
  <dimension ref="A1:D104"/>
  <sheetViews>
    <sheetView topLeftCell="A74" zoomScale="70" zoomScaleNormal="70" workbookViewId="0">
      <selection activeCell="A2" sqref="A2:D104"/>
    </sheetView>
  </sheetViews>
  <sheetFormatPr defaultRowHeight="14" x14ac:dyDescent="0.3"/>
  <cols>
    <col min="1" max="16384" width="8.7265625" style="10"/>
  </cols>
  <sheetData>
    <row r="1" spans="1:4" x14ac:dyDescent="0.3">
      <c r="A1" s="13" t="s">
        <v>11</v>
      </c>
      <c r="B1" s="13"/>
      <c r="C1" s="13"/>
      <c r="D1" s="13"/>
    </row>
    <row r="2" spans="1:4" x14ac:dyDescent="0.3">
      <c r="A2" s="13" t="s">
        <v>12</v>
      </c>
      <c r="B2" s="13" t="s">
        <v>13</v>
      </c>
      <c r="C2" s="13" t="s">
        <v>14</v>
      </c>
      <c r="D2" s="13" t="s">
        <v>16</v>
      </c>
    </row>
    <row r="3" spans="1:4" x14ac:dyDescent="0.3">
      <c r="A3" s="10">
        <v>0</v>
      </c>
      <c r="B3" s="10">
        <v>7</v>
      </c>
      <c r="C3" s="10">
        <v>490</v>
      </c>
      <c r="D3" s="10">
        <v>1380</v>
      </c>
    </row>
    <row r="4" spans="1:4" x14ac:dyDescent="0.3">
      <c r="A4" s="10">
        <v>5</v>
      </c>
      <c r="B4" s="10">
        <v>7</v>
      </c>
      <c r="C4" s="10">
        <v>500</v>
      </c>
      <c r="D4" s="10">
        <v>900</v>
      </c>
    </row>
    <row r="5" spans="1:4" x14ac:dyDescent="0.3">
      <c r="A5" s="10">
        <v>2</v>
      </c>
      <c r="B5" s="10">
        <v>4</v>
      </c>
      <c r="C5" s="10">
        <v>570</v>
      </c>
      <c r="D5" s="10">
        <v>1080</v>
      </c>
    </row>
    <row r="6" spans="1:4" x14ac:dyDescent="0.3">
      <c r="A6" s="10">
        <v>30</v>
      </c>
      <c r="B6" s="10">
        <v>0</v>
      </c>
      <c r="C6" s="10">
        <v>410</v>
      </c>
      <c r="D6" s="10">
        <v>1320</v>
      </c>
    </row>
    <row r="7" spans="1:4" x14ac:dyDescent="0.3">
      <c r="A7" s="10">
        <v>25</v>
      </c>
      <c r="B7" s="10">
        <v>0</v>
      </c>
      <c r="C7" s="10">
        <v>430</v>
      </c>
      <c r="D7" s="10">
        <v>420</v>
      </c>
    </row>
    <row r="8" spans="1:4" x14ac:dyDescent="0.3">
      <c r="A8" s="10">
        <v>25</v>
      </c>
      <c r="B8" s="10">
        <v>0</v>
      </c>
      <c r="C8" s="10">
        <v>450</v>
      </c>
      <c r="D8" s="10">
        <v>1560</v>
      </c>
    </row>
    <row r="9" spans="1:4" x14ac:dyDescent="0.3">
      <c r="A9" s="10">
        <v>18</v>
      </c>
      <c r="B9" s="10">
        <v>2</v>
      </c>
      <c r="C9" s="10">
        <v>320</v>
      </c>
      <c r="D9" s="10">
        <v>1200</v>
      </c>
    </row>
    <row r="10" spans="1:4" x14ac:dyDescent="0.3">
      <c r="A10" s="10">
        <v>21</v>
      </c>
      <c r="B10" s="10">
        <v>5</v>
      </c>
      <c r="C10" s="10">
        <v>290</v>
      </c>
      <c r="D10" s="10">
        <v>2550</v>
      </c>
    </row>
    <row r="11" spans="1:4" x14ac:dyDescent="0.3">
      <c r="A11" s="10">
        <v>15</v>
      </c>
      <c r="B11" s="10">
        <v>4</v>
      </c>
      <c r="C11" s="10">
        <v>160</v>
      </c>
      <c r="D11" s="10">
        <v>300</v>
      </c>
    </row>
    <row r="12" spans="1:4" x14ac:dyDescent="0.3">
      <c r="A12" s="10">
        <v>6</v>
      </c>
      <c r="B12" s="10">
        <v>5</v>
      </c>
      <c r="C12" s="10">
        <v>180</v>
      </c>
      <c r="D12" s="10">
        <v>1650</v>
      </c>
    </row>
    <row r="13" spans="1:4" x14ac:dyDescent="0.3">
      <c r="A13" s="10">
        <v>14</v>
      </c>
      <c r="B13" s="10">
        <v>1</v>
      </c>
      <c r="C13" s="10">
        <v>230</v>
      </c>
      <c r="D13" s="10">
        <v>2100</v>
      </c>
    </row>
    <row r="14" spans="1:4" x14ac:dyDescent="0.3">
      <c r="A14" s="10">
        <v>19</v>
      </c>
      <c r="B14" s="10">
        <v>3</v>
      </c>
      <c r="C14" s="10">
        <v>210</v>
      </c>
      <c r="D14" s="10">
        <v>1800</v>
      </c>
    </row>
    <row r="15" spans="1:4" x14ac:dyDescent="0.3">
      <c r="A15" s="10">
        <v>0</v>
      </c>
      <c r="B15" s="10">
        <v>2</v>
      </c>
      <c r="C15" s="10">
        <v>400</v>
      </c>
      <c r="D15" s="10">
        <v>3600</v>
      </c>
    </row>
    <row r="16" spans="1:4" x14ac:dyDescent="0.3">
      <c r="A16" s="10">
        <v>3</v>
      </c>
      <c r="B16" s="10">
        <v>1</v>
      </c>
      <c r="C16" s="10">
        <v>420</v>
      </c>
      <c r="D16" s="10">
        <v>3000</v>
      </c>
    </row>
    <row r="17" spans="1:4" x14ac:dyDescent="0.3">
      <c r="A17" s="10">
        <v>1</v>
      </c>
      <c r="B17" s="10">
        <v>0</v>
      </c>
      <c r="C17" s="10">
        <v>410</v>
      </c>
      <c r="D17" s="10">
        <v>2200</v>
      </c>
    </row>
    <row r="18" spans="1:4" x14ac:dyDescent="0.3">
      <c r="A18" s="10">
        <v>10</v>
      </c>
      <c r="B18" s="11">
        <v>7</v>
      </c>
      <c r="C18" s="10">
        <v>470</v>
      </c>
      <c r="D18" s="10">
        <v>2000</v>
      </c>
    </row>
    <row r="19" spans="1:4" x14ac:dyDescent="0.3">
      <c r="A19" s="10">
        <v>11</v>
      </c>
      <c r="B19" s="11">
        <v>44</v>
      </c>
      <c r="C19" s="10">
        <v>280</v>
      </c>
      <c r="D19" s="10">
        <v>2000</v>
      </c>
    </row>
    <row r="20" spans="1:4" x14ac:dyDescent="0.3">
      <c r="A20" s="10">
        <v>12</v>
      </c>
      <c r="B20" s="11">
        <v>2</v>
      </c>
      <c r="C20" s="10">
        <v>270</v>
      </c>
      <c r="D20" s="10">
        <v>1200</v>
      </c>
    </row>
    <row r="21" spans="1:4" x14ac:dyDescent="0.3">
      <c r="A21" s="10">
        <v>8</v>
      </c>
      <c r="B21" s="11">
        <v>0</v>
      </c>
      <c r="C21" s="10">
        <v>360</v>
      </c>
      <c r="D21" s="10">
        <v>4100</v>
      </c>
    </row>
    <row r="22" spans="1:4" x14ac:dyDescent="0.3">
      <c r="A22" s="10">
        <v>8</v>
      </c>
      <c r="B22" s="11">
        <v>0</v>
      </c>
      <c r="C22" s="10">
        <v>1200</v>
      </c>
      <c r="D22" s="10">
        <v>3100</v>
      </c>
    </row>
    <row r="23" spans="1:4" x14ac:dyDescent="0.3">
      <c r="A23" s="10">
        <v>20</v>
      </c>
      <c r="B23" s="11">
        <v>0</v>
      </c>
      <c r="C23" s="10">
        <v>1600</v>
      </c>
      <c r="D23" s="10">
        <v>2800</v>
      </c>
    </row>
    <row r="24" spans="1:4" x14ac:dyDescent="0.3">
      <c r="A24" s="10">
        <v>5</v>
      </c>
      <c r="B24" s="11">
        <v>4</v>
      </c>
      <c r="C24" s="10">
        <v>1100</v>
      </c>
      <c r="D24" s="10">
        <v>3300</v>
      </c>
    </row>
    <row r="25" spans="1:4" x14ac:dyDescent="0.3">
      <c r="A25" s="10">
        <v>9</v>
      </c>
      <c r="B25" s="10">
        <v>14</v>
      </c>
      <c r="C25" s="10">
        <v>1100</v>
      </c>
      <c r="D25" s="10">
        <v>2400</v>
      </c>
    </row>
    <row r="26" spans="1:4" x14ac:dyDescent="0.3">
      <c r="A26" s="10">
        <v>13</v>
      </c>
      <c r="B26" s="10">
        <v>36</v>
      </c>
      <c r="C26" s="10">
        <v>2200</v>
      </c>
      <c r="D26" s="10">
        <v>3300</v>
      </c>
    </row>
    <row r="27" spans="1:4" x14ac:dyDescent="0.3">
      <c r="A27" s="10">
        <v>2</v>
      </c>
      <c r="B27" s="10">
        <v>4</v>
      </c>
      <c r="C27" s="10">
        <v>2200</v>
      </c>
      <c r="D27" s="10">
        <v>1100</v>
      </c>
    </row>
    <row r="28" spans="1:4" x14ac:dyDescent="0.3">
      <c r="A28" s="10">
        <v>2</v>
      </c>
      <c r="B28" s="11">
        <v>1</v>
      </c>
      <c r="C28" s="10">
        <v>2800</v>
      </c>
      <c r="D28" s="10">
        <v>2000</v>
      </c>
    </row>
    <row r="29" spans="1:4" x14ac:dyDescent="0.3">
      <c r="A29" s="10">
        <v>2</v>
      </c>
      <c r="B29" s="11">
        <v>1</v>
      </c>
      <c r="C29" s="10">
        <v>3400</v>
      </c>
      <c r="D29" s="10">
        <v>3300</v>
      </c>
    </row>
    <row r="30" spans="1:4" x14ac:dyDescent="0.3">
      <c r="C30" s="10">
        <v>1700</v>
      </c>
      <c r="D30" s="10">
        <v>2700</v>
      </c>
    </row>
    <row r="31" spans="1:4" x14ac:dyDescent="0.3">
      <c r="C31" s="10">
        <v>4000</v>
      </c>
      <c r="D31" s="10">
        <v>1000</v>
      </c>
    </row>
    <row r="32" spans="1:4" x14ac:dyDescent="0.3">
      <c r="C32" s="10">
        <v>3200</v>
      </c>
      <c r="D32" s="10">
        <v>600</v>
      </c>
    </row>
    <row r="33" spans="3:4" x14ac:dyDescent="0.3">
      <c r="C33" s="10">
        <v>2600</v>
      </c>
      <c r="D33" s="10">
        <v>6000</v>
      </c>
    </row>
    <row r="34" spans="3:4" x14ac:dyDescent="0.3">
      <c r="C34" s="10">
        <v>1800</v>
      </c>
      <c r="D34" s="10">
        <v>5200</v>
      </c>
    </row>
    <row r="35" spans="3:4" x14ac:dyDescent="0.3">
      <c r="C35" s="10">
        <v>2200</v>
      </c>
      <c r="D35" s="10">
        <v>4000</v>
      </c>
    </row>
    <row r="36" spans="3:4" x14ac:dyDescent="0.3">
      <c r="C36" s="10">
        <v>1750</v>
      </c>
      <c r="D36" s="10">
        <v>5500</v>
      </c>
    </row>
    <row r="37" spans="3:4" x14ac:dyDescent="0.3">
      <c r="C37" s="10">
        <v>1600</v>
      </c>
      <c r="D37" s="10">
        <v>4500</v>
      </c>
    </row>
    <row r="38" spans="3:4" x14ac:dyDescent="0.3">
      <c r="C38" s="10">
        <v>1800</v>
      </c>
      <c r="D38" s="10">
        <v>4200</v>
      </c>
    </row>
    <row r="39" spans="3:4" x14ac:dyDescent="0.3">
      <c r="C39" s="10">
        <v>1700</v>
      </c>
      <c r="D39" s="10">
        <v>2200</v>
      </c>
    </row>
    <row r="40" spans="3:4" x14ac:dyDescent="0.3">
      <c r="C40" s="10">
        <v>140</v>
      </c>
      <c r="D40" s="10">
        <v>2300</v>
      </c>
    </row>
    <row r="41" spans="3:4" x14ac:dyDescent="0.3">
      <c r="C41" s="10">
        <v>160</v>
      </c>
      <c r="D41" s="10">
        <v>1600</v>
      </c>
    </row>
    <row r="42" spans="3:4" x14ac:dyDescent="0.3">
      <c r="C42" s="10">
        <v>145</v>
      </c>
      <c r="D42" s="10">
        <v>1700</v>
      </c>
    </row>
    <row r="43" spans="3:4" x14ac:dyDescent="0.3">
      <c r="C43" s="10">
        <v>175</v>
      </c>
      <c r="D43" s="10">
        <v>1900</v>
      </c>
    </row>
    <row r="44" spans="3:4" x14ac:dyDescent="0.3">
      <c r="C44" s="10">
        <v>78</v>
      </c>
      <c r="D44" s="10">
        <v>2100</v>
      </c>
    </row>
    <row r="45" spans="3:4" x14ac:dyDescent="0.3">
      <c r="C45" s="10">
        <v>90</v>
      </c>
      <c r="D45" s="10">
        <v>6600</v>
      </c>
    </row>
    <row r="46" spans="3:4" x14ac:dyDescent="0.3">
      <c r="C46" s="10">
        <v>200</v>
      </c>
      <c r="D46" s="10">
        <v>6300</v>
      </c>
    </row>
    <row r="47" spans="3:4" x14ac:dyDescent="0.3">
      <c r="C47" s="10">
        <v>180</v>
      </c>
      <c r="D47" s="10">
        <v>8900</v>
      </c>
    </row>
    <row r="48" spans="3:4" x14ac:dyDescent="0.3">
      <c r="C48" s="10">
        <v>140</v>
      </c>
      <c r="D48" s="10">
        <v>8100</v>
      </c>
    </row>
    <row r="49" spans="3:4" x14ac:dyDescent="0.3">
      <c r="C49" s="10">
        <v>300</v>
      </c>
      <c r="D49" s="10">
        <v>4800</v>
      </c>
    </row>
    <row r="50" spans="3:4" x14ac:dyDescent="0.3">
      <c r="C50" s="10">
        <v>300</v>
      </c>
      <c r="D50" s="10">
        <v>6000</v>
      </c>
    </row>
    <row r="51" spans="3:4" x14ac:dyDescent="0.3">
      <c r="C51" s="10">
        <v>300</v>
      </c>
      <c r="D51" s="10">
        <v>1400</v>
      </c>
    </row>
    <row r="52" spans="3:4" x14ac:dyDescent="0.3">
      <c r="C52" s="10">
        <v>120</v>
      </c>
      <c r="D52" s="10">
        <v>3000</v>
      </c>
    </row>
    <row r="53" spans="3:4" x14ac:dyDescent="0.3">
      <c r="C53" s="10">
        <v>180</v>
      </c>
      <c r="D53" s="10">
        <v>2200</v>
      </c>
    </row>
    <row r="54" spans="3:4" x14ac:dyDescent="0.3">
      <c r="C54" s="10">
        <v>170</v>
      </c>
      <c r="D54" s="10">
        <v>2400</v>
      </c>
    </row>
    <row r="55" spans="3:4" x14ac:dyDescent="0.3">
      <c r="C55" s="10">
        <v>220</v>
      </c>
      <c r="D55" s="10">
        <v>1700</v>
      </c>
    </row>
    <row r="56" spans="3:4" x14ac:dyDescent="0.3">
      <c r="C56" s="10">
        <v>200</v>
      </c>
      <c r="D56" s="10">
        <v>2000</v>
      </c>
    </row>
    <row r="57" spans="3:4" x14ac:dyDescent="0.3">
      <c r="C57" s="10">
        <v>350</v>
      </c>
    </row>
    <row r="58" spans="3:4" x14ac:dyDescent="0.3">
      <c r="C58" s="10">
        <v>5400</v>
      </c>
    </row>
    <row r="59" spans="3:4" x14ac:dyDescent="0.3">
      <c r="C59" s="10">
        <v>4680</v>
      </c>
    </row>
    <row r="60" spans="3:4" x14ac:dyDescent="0.3">
      <c r="C60" s="10">
        <v>6300</v>
      </c>
    </row>
    <row r="61" spans="3:4" x14ac:dyDescent="0.3">
      <c r="C61" s="10">
        <v>5759.9999999999991</v>
      </c>
    </row>
    <row r="62" spans="3:4" x14ac:dyDescent="0.3">
      <c r="C62" s="10">
        <v>6000</v>
      </c>
    </row>
    <row r="63" spans="3:4" x14ac:dyDescent="0.3">
      <c r="C63" s="10">
        <v>1400</v>
      </c>
    </row>
    <row r="64" spans="3:4" x14ac:dyDescent="0.3">
      <c r="C64" s="10">
        <v>900</v>
      </c>
    </row>
    <row r="65" spans="3:3" x14ac:dyDescent="0.3">
      <c r="C65" s="10">
        <v>1800</v>
      </c>
    </row>
    <row r="66" spans="3:3" x14ac:dyDescent="0.3">
      <c r="C66" s="10">
        <v>1900</v>
      </c>
    </row>
    <row r="67" spans="3:3" x14ac:dyDescent="0.3">
      <c r="C67" s="10">
        <v>700</v>
      </c>
    </row>
    <row r="68" spans="3:3" x14ac:dyDescent="0.3">
      <c r="C68" s="10">
        <v>700</v>
      </c>
    </row>
    <row r="69" spans="3:3" x14ac:dyDescent="0.3">
      <c r="C69" s="10">
        <v>1900</v>
      </c>
    </row>
    <row r="70" spans="3:3" x14ac:dyDescent="0.3">
      <c r="C70" s="10">
        <v>1700</v>
      </c>
    </row>
    <row r="71" spans="3:3" x14ac:dyDescent="0.3">
      <c r="C71" s="10">
        <v>1300</v>
      </c>
    </row>
    <row r="72" spans="3:3" x14ac:dyDescent="0.3">
      <c r="C72" s="10">
        <v>800</v>
      </c>
    </row>
    <row r="73" spans="3:3" x14ac:dyDescent="0.3">
      <c r="C73" s="10">
        <v>900</v>
      </c>
    </row>
    <row r="74" spans="3:3" x14ac:dyDescent="0.3">
      <c r="C74" s="10">
        <v>1000</v>
      </c>
    </row>
    <row r="75" spans="3:3" x14ac:dyDescent="0.3">
      <c r="C75" s="10">
        <v>440</v>
      </c>
    </row>
    <row r="76" spans="3:3" x14ac:dyDescent="0.3">
      <c r="C76" s="10">
        <v>390</v>
      </c>
    </row>
    <row r="77" spans="3:3" x14ac:dyDescent="0.3">
      <c r="C77" s="10">
        <v>430</v>
      </c>
    </row>
    <row r="78" spans="3:3" x14ac:dyDescent="0.3">
      <c r="C78" s="10">
        <v>380</v>
      </c>
    </row>
    <row r="79" spans="3:3" x14ac:dyDescent="0.3">
      <c r="C79" s="10">
        <v>440</v>
      </c>
    </row>
    <row r="80" spans="3:3" x14ac:dyDescent="0.3">
      <c r="C80" s="10">
        <v>360</v>
      </c>
    </row>
    <row r="81" spans="3:3" x14ac:dyDescent="0.3">
      <c r="C81" s="12">
        <v>4333.3333333333339</v>
      </c>
    </row>
    <row r="82" spans="3:3" x14ac:dyDescent="0.3">
      <c r="C82" s="12">
        <v>8000</v>
      </c>
    </row>
    <row r="83" spans="3:3" x14ac:dyDescent="0.3">
      <c r="C83" s="12">
        <v>2666.666666666667</v>
      </c>
    </row>
    <row r="84" spans="3:3" x14ac:dyDescent="0.3">
      <c r="C84" s="12">
        <v>6000</v>
      </c>
    </row>
    <row r="85" spans="3:3" x14ac:dyDescent="0.3">
      <c r="C85" s="12">
        <v>2666.666666666667</v>
      </c>
    </row>
    <row r="86" spans="3:3" x14ac:dyDescent="0.3">
      <c r="C86" s="12">
        <v>3666.666666666667</v>
      </c>
    </row>
    <row r="87" spans="3:3" x14ac:dyDescent="0.3">
      <c r="C87" s="10">
        <v>500</v>
      </c>
    </row>
    <row r="88" spans="3:3" x14ac:dyDescent="0.3">
      <c r="C88" s="10">
        <v>800</v>
      </c>
    </row>
    <row r="89" spans="3:3" x14ac:dyDescent="0.3">
      <c r="C89" s="10">
        <v>700</v>
      </c>
    </row>
    <row r="90" spans="3:3" x14ac:dyDescent="0.3">
      <c r="C90" s="10">
        <v>700</v>
      </c>
    </row>
    <row r="91" spans="3:3" x14ac:dyDescent="0.3">
      <c r="C91" s="10">
        <v>500</v>
      </c>
    </row>
    <row r="92" spans="3:3" x14ac:dyDescent="0.3">
      <c r="C92" s="10">
        <v>600</v>
      </c>
    </row>
    <row r="93" spans="3:3" x14ac:dyDescent="0.3">
      <c r="C93" s="10">
        <v>320</v>
      </c>
    </row>
    <row r="94" spans="3:3" x14ac:dyDescent="0.3">
      <c r="C94" s="10">
        <v>140</v>
      </c>
    </row>
    <row r="95" spans="3:3" x14ac:dyDescent="0.3">
      <c r="C95" s="10">
        <v>360</v>
      </c>
    </row>
    <row r="96" spans="3:3" x14ac:dyDescent="0.3">
      <c r="C96" s="10">
        <v>500</v>
      </c>
    </row>
    <row r="97" spans="3:3" x14ac:dyDescent="0.3">
      <c r="C97" s="10">
        <v>440</v>
      </c>
    </row>
    <row r="98" spans="3:3" x14ac:dyDescent="0.3">
      <c r="C98" s="10">
        <v>240</v>
      </c>
    </row>
    <row r="99" spans="3:3" x14ac:dyDescent="0.3">
      <c r="C99" s="10">
        <v>3600</v>
      </c>
    </row>
    <row r="100" spans="3:3" x14ac:dyDescent="0.3">
      <c r="C100" s="10">
        <v>2100</v>
      </c>
    </row>
    <row r="101" spans="3:3" x14ac:dyDescent="0.3">
      <c r="C101" s="10">
        <v>4800</v>
      </c>
    </row>
    <row r="102" spans="3:3" x14ac:dyDescent="0.3">
      <c r="C102" s="10">
        <v>2600</v>
      </c>
    </row>
    <row r="103" spans="3:3" x14ac:dyDescent="0.3">
      <c r="C103" s="10">
        <v>3300</v>
      </c>
    </row>
    <row r="104" spans="3:3" x14ac:dyDescent="0.3">
      <c r="C104" s="10">
        <v>2100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9873A-B4F3-40FD-AF19-1B6924FE22BA}">
  <dimension ref="A1:H47"/>
  <sheetViews>
    <sheetView zoomScale="70" zoomScaleNormal="70" workbookViewId="0">
      <selection sqref="A1:H2"/>
    </sheetView>
  </sheetViews>
  <sheetFormatPr defaultRowHeight="14" x14ac:dyDescent="0.3"/>
  <cols>
    <col min="1" max="1" width="8.81640625" style="2" bestFit="1" customWidth="1"/>
    <col min="2" max="2" width="11.7265625" style="2" bestFit="1" customWidth="1"/>
    <col min="3" max="8" width="8.81640625" style="2" bestFit="1" customWidth="1"/>
    <col min="9" max="16384" width="8.7265625" style="2"/>
  </cols>
  <sheetData>
    <row r="1" spans="1:8" x14ac:dyDescent="0.3">
      <c r="A1" s="1" t="s">
        <v>12</v>
      </c>
      <c r="C1" s="8" t="s">
        <v>13</v>
      </c>
      <c r="E1" s="8" t="s">
        <v>14</v>
      </c>
      <c r="G1" s="8" t="s">
        <v>29</v>
      </c>
    </row>
    <row r="2" spans="1:8" s="1" customFormat="1" x14ac:dyDescent="0.3">
      <c r="A2" s="8" t="s">
        <v>27</v>
      </c>
      <c r="B2" s="8" t="s">
        <v>28</v>
      </c>
      <c r="C2" s="8" t="s">
        <v>27</v>
      </c>
      <c r="D2" s="8" t="s">
        <v>28</v>
      </c>
      <c r="E2" s="8" t="s">
        <v>27</v>
      </c>
      <c r="F2" s="8" t="s">
        <v>28</v>
      </c>
      <c r="G2" s="8" t="s">
        <v>27</v>
      </c>
      <c r="H2" s="8" t="s">
        <v>28</v>
      </c>
    </row>
    <row r="3" spans="1:8" x14ac:dyDescent="0.3">
      <c r="A3" s="4">
        <v>0</v>
      </c>
      <c r="B3" s="4">
        <v>0</v>
      </c>
      <c r="C3" s="4">
        <v>0</v>
      </c>
      <c r="D3" s="4">
        <v>0</v>
      </c>
      <c r="E3" s="4">
        <v>0</v>
      </c>
      <c r="F3" s="4">
        <v>150</v>
      </c>
      <c r="G3" s="4">
        <v>0</v>
      </c>
      <c r="H3" s="4">
        <v>600000</v>
      </c>
    </row>
    <row r="4" spans="1:8" x14ac:dyDescent="0.3">
      <c r="A4" s="4">
        <v>0</v>
      </c>
      <c r="B4" s="4">
        <v>50</v>
      </c>
      <c r="C4" s="4">
        <v>0</v>
      </c>
      <c r="D4" s="4">
        <v>0</v>
      </c>
      <c r="E4" s="4">
        <v>0</v>
      </c>
      <c r="F4" s="4">
        <v>100</v>
      </c>
      <c r="G4" s="4">
        <v>0</v>
      </c>
      <c r="H4" s="4">
        <v>200000</v>
      </c>
    </row>
    <row r="5" spans="1:8" x14ac:dyDescent="0.3">
      <c r="A5" s="4">
        <v>0</v>
      </c>
      <c r="B5" s="4">
        <v>0</v>
      </c>
      <c r="C5" s="4">
        <v>0</v>
      </c>
      <c r="D5" s="4">
        <v>50</v>
      </c>
      <c r="E5" s="4">
        <v>0</v>
      </c>
      <c r="F5" s="4">
        <v>200</v>
      </c>
      <c r="G5" s="4">
        <v>0</v>
      </c>
      <c r="H5" s="4">
        <v>500000</v>
      </c>
    </row>
    <row r="6" spans="1:8" x14ac:dyDescent="0.3">
      <c r="A6" s="4">
        <v>0</v>
      </c>
      <c r="B6" s="4">
        <v>50</v>
      </c>
      <c r="C6" s="4">
        <v>0</v>
      </c>
      <c r="D6" s="4">
        <v>500</v>
      </c>
      <c r="E6" s="4">
        <v>0</v>
      </c>
      <c r="F6" s="4">
        <v>0</v>
      </c>
      <c r="G6" s="4">
        <v>0</v>
      </c>
      <c r="H6" s="4">
        <v>1071000</v>
      </c>
    </row>
    <row r="7" spans="1:8" x14ac:dyDescent="0.3">
      <c r="A7" s="4">
        <v>0</v>
      </c>
      <c r="B7" s="4">
        <v>2</v>
      </c>
      <c r="C7" s="4">
        <v>0</v>
      </c>
      <c r="D7" s="4">
        <v>300</v>
      </c>
      <c r="E7" s="4">
        <v>0</v>
      </c>
      <c r="F7" s="4">
        <v>0</v>
      </c>
      <c r="G7" s="4">
        <v>0</v>
      </c>
      <c r="H7" s="4">
        <v>5100</v>
      </c>
    </row>
    <row r="8" spans="1:8" x14ac:dyDescent="0.3">
      <c r="A8" s="4">
        <v>0</v>
      </c>
      <c r="B8" s="4">
        <v>0</v>
      </c>
      <c r="C8" s="4">
        <v>0</v>
      </c>
      <c r="D8" s="4">
        <v>400</v>
      </c>
      <c r="E8" s="4">
        <v>0</v>
      </c>
      <c r="F8" s="4">
        <v>0</v>
      </c>
      <c r="G8" s="4">
        <v>0</v>
      </c>
      <c r="H8" s="4">
        <v>3400</v>
      </c>
    </row>
    <row r="9" spans="1:8" x14ac:dyDescent="0.3">
      <c r="A9" s="4">
        <v>0</v>
      </c>
      <c r="B9" s="4">
        <v>600</v>
      </c>
      <c r="C9" s="4">
        <v>0</v>
      </c>
      <c r="D9" s="4">
        <v>0</v>
      </c>
      <c r="E9" s="4">
        <v>50</v>
      </c>
      <c r="F9" s="4">
        <v>400</v>
      </c>
      <c r="G9" s="4">
        <v>5700</v>
      </c>
      <c r="H9" s="4">
        <v>1190</v>
      </c>
    </row>
    <row r="10" spans="1:8" x14ac:dyDescent="0.3">
      <c r="A10" s="4">
        <v>0</v>
      </c>
      <c r="B10" s="4">
        <v>3500000</v>
      </c>
      <c r="C10" s="4">
        <v>0</v>
      </c>
      <c r="D10" s="4">
        <v>0</v>
      </c>
      <c r="E10" s="4">
        <v>0</v>
      </c>
      <c r="F10" s="4">
        <v>5000</v>
      </c>
      <c r="G10" s="4">
        <v>247</v>
      </c>
      <c r="H10" s="4">
        <v>102</v>
      </c>
    </row>
    <row r="11" spans="1:8" x14ac:dyDescent="0.3">
      <c r="A11" s="4">
        <v>14000</v>
      </c>
      <c r="B11" s="4">
        <v>4000000</v>
      </c>
      <c r="C11" s="4">
        <v>0</v>
      </c>
      <c r="D11" s="4">
        <v>0</v>
      </c>
      <c r="E11" s="4">
        <v>0</v>
      </c>
      <c r="F11" s="4">
        <v>50</v>
      </c>
      <c r="G11" s="4">
        <v>19</v>
      </c>
      <c r="H11" s="4">
        <v>640</v>
      </c>
    </row>
    <row r="12" spans="1:8" x14ac:dyDescent="0.3">
      <c r="A12" s="4">
        <v>0</v>
      </c>
      <c r="B12" s="4">
        <v>5000000</v>
      </c>
      <c r="C12" s="4">
        <v>0</v>
      </c>
      <c r="D12" s="4">
        <v>0</v>
      </c>
      <c r="E12" s="4">
        <v>0</v>
      </c>
      <c r="F12" s="4">
        <v>40000</v>
      </c>
      <c r="G12" s="4">
        <v>0</v>
      </c>
      <c r="H12" s="4">
        <v>240</v>
      </c>
    </row>
    <row r="13" spans="1:8" x14ac:dyDescent="0.3">
      <c r="A13" s="4">
        <v>0</v>
      </c>
      <c r="B13" s="4">
        <v>280000</v>
      </c>
      <c r="C13" s="4">
        <v>0</v>
      </c>
      <c r="D13" s="4">
        <v>0</v>
      </c>
      <c r="E13" s="4">
        <v>0</v>
      </c>
      <c r="F13" s="4">
        <v>40000</v>
      </c>
      <c r="G13" s="4">
        <v>0</v>
      </c>
      <c r="H13" s="4">
        <v>280</v>
      </c>
    </row>
    <row r="14" spans="1:8" x14ac:dyDescent="0.3">
      <c r="A14" s="4">
        <v>0</v>
      </c>
      <c r="B14" s="4">
        <v>1700</v>
      </c>
      <c r="C14" s="4">
        <v>50</v>
      </c>
      <c r="D14" s="4">
        <v>150</v>
      </c>
      <c r="E14" s="4">
        <v>0</v>
      </c>
      <c r="F14" s="4">
        <v>0</v>
      </c>
      <c r="G14" s="4">
        <v>0</v>
      </c>
    </row>
    <row r="15" spans="1:8" x14ac:dyDescent="0.3">
      <c r="A15" s="4">
        <v>0</v>
      </c>
      <c r="B15" s="4">
        <v>0</v>
      </c>
      <c r="C15" s="4">
        <v>1250</v>
      </c>
      <c r="D15" s="4">
        <v>200</v>
      </c>
      <c r="E15" s="4">
        <v>0</v>
      </c>
      <c r="F15" s="4">
        <v>0</v>
      </c>
      <c r="G15" s="4">
        <v>20</v>
      </c>
    </row>
    <row r="16" spans="1:8" x14ac:dyDescent="0.3">
      <c r="A16" s="4">
        <v>0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8" x14ac:dyDescent="0.3">
      <c r="A17" s="4">
        <v>0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8" x14ac:dyDescent="0.3">
      <c r="A18" s="4">
        <v>0</v>
      </c>
      <c r="B18" s="4">
        <v>0</v>
      </c>
      <c r="C18" s="4">
        <v>0</v>
      </c>
      <c r="D18" s="4">
        <v>100</v>
      </c>
      <c r="E18" s="4">
        <v>7410</v>
      </c>
      <c r="F18" s="4">
        <v>0</v>
      </c>
    </row>
    <row r="19" spans="1:8" x14ac:dyDescent="0.3">
      <c r="A19" s="4">
        <v>0</v>
      </c>
      <c r="B19" s="4">
        <v>0</v>
      </c>
      <c r="C19" s="4">
        <v>0</v>
      </c>
      <c r="D19" s="4">
        <v>0</v>
      </c>
      <c r="E19" s="4">
        <v>532</v>
      </c>
      <c r="F19" s="4">
        <v>0</v>
      </c>
    </row>
    <row r="20" spans="1:8" x14ac:dyDescent="0.3">
      <c r="A20" s="4">
        <v>0</v>
      </c>
      <c r="B20" s="4">
        <v>0</v>
      </c>
      <c r="C20" s="4">
        <v>0</v>
      </c>
      <c r="D20" s="4">
        <v>0</v>
      </c>
      <c r="E20" s="4">
        <v>209</v>
      </c>
      <c r="F20" s="2">
        <v>0</v>
      </c>
    </row>
    <row r="21" spans="1:8" x14ac:dyDescent="0.3">
      <c r="A21" s="4">
        <v>7600000</v>
      </c>
      <c r="B21" s="2">
        <v>0</v>
      </c>
      <c r="C21" s="4">
        <v>0</v>
      </c>
      <c r="D21" s="4">
        <v>0</v>
      </c>
      <c r="E21" s="4">
        <v>0</v>
      </c>
      <c r="F21" s="2">
        <v>0</v>
      </c>
    </row>
    <row r="22" spans="1:8" x14ac:dyDescent="0.3">
      <c r="A22" s="4">
        <v>10450</v>
      </c>
      <c r="B22" s="4">
        <v>0</v>
      </c>
      <c r="C22" s="4">
        <v>0</v>
      </c>
      <c r="D22" s="4">
        <v>1</v>
      </c>
      <c r="E22" s="4">
        <v>0</v>
      </c>
      <c r="F22" s="4">
        <v>0</v>
      </c>
    </row>
    <row r="23" spans="1:8" x14ac:dyDescent="0.3">
      <c r="A23" s="4">
        <v>0</v>
      </c>
      <c r="B23" s="4">
        <v>1</v>
      </c>
      <c r="C23" s="4">
        <v>2185</v>
      </c>
      <c r="D23" s="4">
        <v>12</v>
      </c>
      <c r="E23" s="4">
        <v>0</v>
      </c>
      <c r="F23" s="4">
        <v>0</v>
      </c>
    </row>
    <row r="24" spans="1:8" x14ac:dyDescent="0.3">
      <c r="A24" s="4">
        <v>950000</v>
      </c>
      <c r="B24" s="4">
        <v>0</v>
      </c>
      <c r="C24" s="4">
        <v>1197</v>
      </c>
      <c r="D24" s="4">
        <v>6</v>
      </c>
      <c r="E24" s="4">
        <v>0</v>
      </c>
      <c r="F24" s="4">
        <v>22</v>
      </c>
    </row>
    <row r="25" spans="1:8" x14ac:dyDescent="0.3">
      <c r="A25" s="4">
        <v>3610</v>
      </c>
      <c r="B25" s="4">
        <v>1</v>
      </c>
      <c r="C25" s="4">
        <v>703</v>
      </c>
      <c r="D25" s="4">
        <v>7</v>
      </c>
      <c r="E25" s="4">
        <v>0</v>
      </c>
      <c r="F25" s="4">
        <v>3</v>
      </c>
      <c r="G25" s="4"/>
      <c r="H25" s="4"/>
    </row>
    <row r="26" spans="1:8" x14ac:dyDescent="0.3">
      <c r="A26" s="4">
        <v>0</v>
      </c>
      <c r="B26" s="4">
        <v>2</v>
      </c>
      <c r="C26" s="4">
        <v>7220</v>
      </c>
      <c r="D26" s="4">
        <v>32300</v>
      </c>
      <c r="E26" s="4">
        <v>20</v>
      </c>
      <c r="F26" s="4">
        <v>2</v>
      </c>
      <c r="G26" s="4"/>
      <c r="H26" s="4"/>
    </row>
    <row r="27" spans="1:8" x14ac:dyDescent="0.3">
      <c r="A27" s="4">
        <v>80</v>
      </c>
      <c r="B27" s="4">
        <v>0</v>
      </c>
      <c r="C27" s="4">
        <v>57</v>
      </c>
      <c r="D27" s="4">
        <v>35700</v>
      </c>
      <c r="F27" s="4">
        <v>4</v>
      </c>
      <c r="G27" s="4"/>
      <c r="H27" s="4"/>
    </row>
    <row r="28" spans="1:8" x14ac:dyDescent="0.3">
      <c r="A28" s="4">
        <v>0</v>
      </c>
      <c r="B28" s="4">
        <v>12</v>
      </c>
      <c r="C28" s="4">
        <v>2280</v>
      </c>
      <c r="D28" s="4">
        <v>6290</v>
      </c>
      <c r="F28" s="4">
        <v>0</v>
      </c>
      <c r="G28" s="4"/>
      <c r="H28" s="4"/>
    </row>
    <row r="29" spans="1:8" x14ac:dyDescent="0.3">
      <c r="B29" s="4">
        <v>1037</v>
      </c>
      <c r="C29" s="4">
        <v>0</v>
      </c>
      <c r="D29" s="4">
        <v>40800</v>
      </c>
      <c r="F29" s="4">
        <v>0</v>
      </c>
    </row>
    <row r="30" spans="1:8" x14ac:dyDescent="0.3">
      <c r="B30" s="4">
        <v>1110000000</v>
      </c>
      <c r="C30" s="4">
        <v>0</v>
      </c>
      <c r="D30" s="4">
        <v>1190000</v>
      </c>
      <c r="F30" s="4">
        <v>0</v>
      </c>
    </row>
    <row r="31" spans="1:8" x14ac:dyDescent="0.3">
      <c r="B31" s="4">
        <v>952000</v>
      </c>
      <c r="C31" s="2">
        <v>0</v>
      </c>
      <c r="D31" s="4">
        <v>1000</v>
      </c>
      <c r="F31" s="4">
        <v>170000</v>
      </c>
    </row>
    <row r="32" spans="1:8" x14ac:dyDescent="0.3">
      <c r="B32" s="4">
        <v>408</v>
      </c>
      <c r="D32" s="4">
        <v>80</v>
      </c>
      <c r="F32" s="4">
        <v>2210</v>
      </c>
    </row>
    <row r="33" spans="2:6" x14ac:dyDescent="0.3">
      <c r="B33" s="4">
        <v>1700000</v>
      </c>
      <c r="D33" s="4">
        <v>320</v>
      </c>
      <c r="F33" s="4">
        <v>2210</v>
      </c>
    </row>
    <row r="34" spans="2:6" x14ac:dyDescent="0.3">
      <c r="B34" s="4">
        <v>1700000</v>
      </c>
      <c r="D34" s="4">
        <v>120</v>
      </c>
      <c r="F34" s="4">
        <v>1000</v>
      </c>
    </row>
    <row r="35" spans="2:6" x14ac:dyDescent="0.3">
      <c r="B35" s="4">
        <v>1120</v>
      </c>
      <c r="F35" s="4">
        <v>3400</v>
      </c>
    </row>
    <row r="36" spans="2:6" x14ac:dyDescent="0.3">
      <c r="B36" s="4">
        <v>2400</v>
      </c>
      <c r="F36" s="4">
        <v>238</v>
      </c>
    </row>
    <row r="37" spans="2:6" x14ac:dyDescent="0.3">
      <c r="B37" s="4">
        <v>2080</v>
      </c>
      <c r="C37" s="4"/>
      <c r="F37" s="4">
        <v>260</v>
      </c>
    </row>
    <row r="38" spans="2:6" x14ac:dyDescent="0.3">
      <c r="F38" s="4">
        <v>60</v>
      </c>
    </row>
    <row r="39" spans="2:6" x14ac:dyDescent="0.3">
      <c r="F39" s="4">
        <v>80</v>
      </c>
    </row>
    <row r="47" spans="2:6" x14ac:dyDescent="0.3">
      <c r="F47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6867-5904-4CC1-8FC7-DBB73E3B4C87}">
  <dimension ref="A1:F26"/>
  <sheetViews>
    <sheetView zoomScale="70" zoomScaleNormal="70" workbookViewId="0">
      <selection activeCell="N15" sqref="N15"/>
    </sheetView>
  </sheetViews>
  <sheetFormatPr defaultRowHeight="14" x14ac:dyDescent="0.3"/>
  <cols>
    <col min="1" max="1" width="16.54296875" style="2" customWidth="1"/>
    <col min="2" max="2" width="18.81640625" style="2" customWidth="1"/>
    <col min="3" max="4" width="8.7265625" style="2"/>
    <col min="5" max="5" width="11.1796875" style="2" customWidth="1"/>
    <col min="6" max="16384" width="8.7265625" style="2"/>
  </cols>
  <sheetData>
    <row r="1" spans="1:6" x14ac:dyDescent="0.3">
      <c r="A1" s="8" t="s">
        <v>20</v>
      </c>
      <c r="B1" s="8" t="s">
        <v>19</v>
      </c>
      <c r="C1" s="8" t="s">
        <v>21</v>
      </c>
      <c r="D1" s="8" t="s">
        <v>22</v>
      </c>
      <c r="E1" s="8" t="s">
        <v>23</v>
      </c>
      <c r="F1" s="8" t="s">
        <v>24</v>
      </c>
    </row>
    <row r="2" spans="1:6" x14ac:dyDescent="0.3">
      <c r="A2" s="4">
        <v>0.47849999999999998</v>
      </c>
      <c r="B2" s="4">
        <v>10.34</v>
      </c>
      <c r="C2" s="4">
        <v>15.015000000000001</v>
      </c>
      <c r="D2" s="4">
        <v>7.516667</v>
      </c>
      <c r="E2" s="4">
        <v>11.385</v>
      </c>
      <c r="F2" s="4">
        <v>1.5345</v>
      </c>
    </row>
    <row r="3" spans="1:6" x14ac:dyDescent="0.3">
      <c r="A3" s="4">
        <v>0.97350000000000003</v>
      </c>
      <c r="B3" s="4">
        <v>7.7</v>
      </c>
      <c r="C3" s="4">
        <v>10.065</v>
      </c>
      <c r="D3" s="4">
        <v>9.1666670000000003</v>
      </c>
      <c r="E3" s="4">
        <v>9.4049999999999994</v>
      </c>
      <c r="F3" s="4">
        <v>1.0065</v>
      </c>
    </row>
    <row r="4" spans="1:6" x14ac:dyDescent="0.3">
      <c r="A4" s="4">
        <v>1.0395000000000001</v>
      </c>
      <c r="B4" s="4">
        <v>8.69</v>
      </c>
      <c r="C4" s="4">
        <v>7.4249999999999998</v>
      </c>
      <c r="D4" s="4">
        <v>12.136670000000001</v>
      </c>
      <c r="E4" s="4">
        <v>9.4049999999999994</v>
      </c>
      <c r="F4" s="4">
        <v>1.4684999999999999</v>
      </c>
    </row>
    <row r="5" spans="1:6" x14ac:dyDescent="0.3">
      <c r="A5" s="4">
        <v>11.47667</v>
      </c>
      <c r="B5" s="4">
        <v>5.0599999999999996</v>
      </c>
      <c r="C5" s="4">
        <v>11.715</v>
      </c>
      <c r="D5" s="4">
        <v>7.516667</v>
      </c>
      <c r="E5" s="4">
        <v>11.715</v>
      </c>
      <c r="F5" s="4"/>
    </row>
    <row r="6" spans="1:6" x14ac:dyDescent="0.3">
      <c r="A6" s="4">
        <v>12.466670000000001</v>
      </c>
      <c r="B6" s="4">
        <v>6.05</v>
      </c>
      <c r="C6" s="4">
        <v>13.365</v>
      </c>
      <c r="D6" s="4">
        <v>9.1666670000000003</v>
      </c>
      <c r="E6" s="4">
        <v>20.716670000000001</v>
      </c>
      <c r="F6" s="4">
        <v>17.41667</v>
      </c>
    </row>
    <row r="7" spans="1:6" x14ac:dyDescent="0.3">
      <c r="A7" s="4">
        <v>0</v>
      </c>
      <c r="B7" s="4">
        <v>8.36</v>
      </c>
      <c r="C7" s="4">
        <v>15.436669999999999</v>
      </c>
      <c r="D7" s="4">
        <v>12.136670000000001</v>
      </c>
      <c r="E7" s="4">
        <v>19.726669999999999</v>
      </c>
      <c r="F7" s="4">
        <v>18.73667</v>
      </c>
    </row>
    <row r="8" spans="1:6" x14ac:dyDescent="0.3">
      <c r="A8" s="4">
        <v>11.47667</v>
      </c>
      <c r="B8" s="4">
        <v>3.41</v>
      </c>
      <c r="C8" s="4">
        <v>13.786670000000001</v>
      </c>
      <c r="D8" s="4">
        <v>16.170000000000002</v>
      </c>
      <c r="E8" s="4">
        <v>20.05667</v>
      </c>
      <c r="F8" s="4">
        <v>17.086670000000002</v>
      </c>
    </row>
    <row r="9" spans="1:6" x14ac:dyDescent="0.3">
      <c r="A9" s="4">
        <v>12.466670000000001</v>
      </c>
      <c r="B9" s="4">
        <v>4.7300000000000004</v>
      </c>
      <c r="C9" s="4">
        <v>12.796670000000001</v>
      </c>
      <c r="D9" s="4">
        <v>17.16</v>
      </c>
      <c r="E9" s="4">
        <v>20.716670000000001</v>
      </c>
      <c r="F9" s="4">
        <v>17.41667</v>
      </c>
    </row>
    <row r="10" spans="1:6" x14ac:dyDescent="0.3">
      <c r="A10" s="4">
        <v>0</v>
      </c>
      <c r="B10" s="4"/>
      <c r="C10" s="4">
        <v>15.436669999999999</v>
      </c>
      <c r="D10" s="4">
        <v>7.26</v>
      </c>
      <c r="E10" s="4">
        <v>19.726669999999999</v>
      </c>
      <c r="F10" s="4">
        <v>18.73667</v>
      </c>
    </row>
    <row r="11" spans="1:6" x14ac:dyDescent="0.3">
      <c r="A11" s="4">
        <v>4.29</v>
      </c>
      <c r="B11" s="4"/>
      <c r="C11" s="4">
        <v>13.786670000000001</v>
      </c>
      <c r="D11" s="4">
        <v>9.9</v>
      </c>
      <c r="E11" s="4">
        <v>20.05667</v>
      </c>
      <c r="F11" s="4">
        <v>17.086670000000002</v>
      </c>
    </row>
    <row r="12" spans="1:6" x14ac:dyDescent="0.3">
      <c r="A12" s="4">
        <v>2.31</v>
      </c>
      <c r="B12" s="4"/>
      <c r="C12" s="4">
        <v>12.796670000000001</v>
      </c>
      <c r="D12" s="4">
        <v>0.99</v>
      </c>
      <c r="E12" s="4">
        <v>10.56</v>
      </c>
      <c r="F12" s="4">
        <v>20.13</v>
      </c>
    </row>
    <row r="13" spans="1:6" x14ac:dyDescent="0.3">
      <c r="A13" s="4">
        <v>12.54</v>
      </c>
      <c r="B13" s="4"/>
      <c r="C13" s="4">
        <v>21.78</v>
      </c>
      <c r="D13" s="4">
        <v>17.16</v>
      </c>
      <c r="E13" s="4">
        <v>19.47</v>
      </c>
      <c r="F13" s="4">
        <v>19.47</v>
      </c>
    </row>
    <row r="14" spans="1:6" x14ac:dyDescent="0.3">
      <c r="A14" s="4">
        <v>15.51</v>
      </c>
      <c r="B14" s="4"/>
      <c r="C14" s="4">
        <v>16.829999999999998</v>
      </c>
      <c r="D14" s="4">
        <v>8.36</v>
      </c>
      <c r="E14" s="4">
        <v>19.14</v>
      </c>
      <c r="F14" s="4">
        <v>19.47</v>
      </c>
    </row>
    <row r="15" spans="1:6" x14ac:dyDescent="0.3">
      <c r="A15" s="4">
        <v>10.23</v>
      </c>
      <c r="B15" s="4"/>
      <c r="C15" s="4">
        <v>19.47</v>
      </c>
      <c r="D15" s="4">
        <v>13.31</v>
      </c>
      <c r="E15" s="4">
        <v>9.9</v>
      </c>
      <c r="F15" s="4">
        <v>11.22</v>
      </c>
    </row>
    <row r="16" spans="1:6" x14ac:dyDescent="0.3">
      <c r="A16" s="4">
        <v>2.64</v>
      </c>
      <c r="B16" s="4"/>
      <c r="C16" s="4">
        <v>15.84</v>
      </c>
      <c r="D16" s="4">
        <v>10.34</v>
      </c>
      <c r="E16" s="4">
        <v>15.51</v>
      </c>
      <c r="F16" s="4">
        <v>12.21</v>
      </c>
    </row>
    <row r="17" spans="1:6" x14ac:dyDescent="0.3">
      <c r="A17" s="4">
        <v>9.02</v>
      </c>
      <c r="B17" s="4"/>
      <c r="C17" s="4">
        <v>15.51</v>
      </c>
      <c r="D17" s="4">
        <v>8.69</v>
      </c>
      <c r="E17" s="4">
        <v>16.829999999999998</v>
      </c>
      <c r="F17" s="4">
        <v>15.84</v>
      </c>
    </row>
    <row r="18" spans="1:6" x14ac:dyDescent="0.3">
      <c r="A18" s="4">
        <v>1.76</v>
      </c>
      <c r="B18" s="4"/>
      <c r="C18" s="4">
        <v>17.489999999999998</v>
      </c>
      <c r="D18" s="4">
        <v>3.08</v>
      </c>
      <c r="E18" s="4">
        <v>16.940000000000001</v>
      </c>
      <c r="F18" s="4">
        <v>17.600000000000001</v>
      </c>
    </row>
    <row r="19" spans="1:6" x14ac:dyDescent="0.3">
      <c r="A19" s="4">
        <v>4.4000000000000004</v>
      </c>
      <c r="C19" s="4">
        <v>14.3</v>
      </c>
      <c r="D19" s="4">
        <v>2.42</v>
      </c>
      <c r="E19" s="4">
        <v>18.59</v>
      </c>
      <c r="F19" s="4">
        <v>17.27</v>
      </c>
    </row>
    <row r="20" spans="1:6" x14ac:dyDescent="0.3">
      <c r="A20" s="4">
        <v>6.71</v>
      </c>
      <c r="C20" s="4">
        <v>9.02</v>
      </c>
      <c r="E20" s="4">
        <v>22.88</v>
      </c>
      <c r="F20" s="4">
        <v>18.260000000000002</v>
      </c>
    </row>
    <row r="21" spans="1:6" x14ac:dyDescent="0.3">
      <c r="A21" s="4">
        <v>0</v>
      </c>
      <c r="C21" s="4">
        <v>15.95</v>
      </c>
      <c r="E21" s="4">
        <v>12.98</v>
      </c>
      <c r="F21" s="4">
        <v>7.7</v>
      </c>
    </row>
    <row r="22" spans="1:6" x14ac:dyDescent="0.3">
      <c r="A22" s="4">
        <v>11.99</v>
      </c>
      <c r="C22" s="4">
        <v>2.42</v>
      </c>
      <c r="E22" s="4">
        <v>13.97</v>
      </c>
      <c r="F22" s="4">
        <v>14.63</v>
      </c>
    </row>
    <row r="23" spans="1:6" x14ac:dyDescent="0.3">
      <c r="C23" s="4">
        <v>10.01</v>
      </c>
      <c r="E23" s="4">
        <v>16.28</v>
      </c>
      <c r="F23" s="4">
        <v>21.23</v>
      </c>
    </row>
    <row r="24" spans="1:6" x14ac:dyDescent="0.3">
      <c r="C24" s="4">
        <v>10.34</v>
      </c>
    </row>
    <row r="25" spans="1:6" x14ac:dyDescent="0.3">
      <c r="A25" s="4"/>
      <c r="C25" s="4"/>
      <c r="D25" s="4"/>
      <c r="E25" s="4"/>
      <c r="F25" s="4"/>
    </row>
    <row r="26" spans="1:6" x14ac:dyDescent="0.3">
      <c r="A26" s="4"/>
      <c r="C26" s="4"/>
      <c r="D26" s="4"/>
      <c r="E26" s="4"/>
      <c r="F26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8CA5-0A89-4032-873D-C2A7E51350A6}">
  <dimension ref="A1:G67"/>
  <sheetViews>
    <sheetView zoomScale="70" zoomScaleNormal="70" workbookViewId="0">
      <selection activeCell="K20" sqref="K20"/>
    </sheetView>
  </sheetViews>
  <sheetFormatPr defaultRowHeight="14" x14ac:dyDescent="0.3"/>
  <cols>
    <col min="1" max="1" width="13.54296875" style="2" customWidth="1"/>
    <col min="2" max="2" width="10.6328125" style="2" customWidth="1"/>
    <col min="3" max="16384" width="8.7265625" style="2"/>
  </cols>
  <sheetData>
    <row r="1" spans="1:7" x14ac:dyDescent="0.3">
      <c r="A1" s="8" t="s">
        <v>18</v>
      </c>
      <c r="B1" s="8" t="s">
        <v>25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26</v>
      </c>
    </row>
    <row r="2" spans="1:7" x14ac:dyDescent="0.3">
      <c r="A2" s="4">
        <v>77.185469999999995</v>
      </c>
      <c r="B2" s="4">
        <v>49.76876</v>
      </c>
      <c r="C2" s="4">
        <v>64.718469999999996</v>
      </c>
      <c r="D2" s="4">
        <v>66.617679999999993</v>
      </c>
      <c r="E2" s="4">
        <v>63.493049999999997</v>
      </c>
      <c r="F2" s="4">
        <v>41.652149999999999</v>
      </c>
      <c r="G2" s="4">
        <v>141.9162</v>
      </c>
    </row>
    <row r="3" spans="1:7" x14ac:dyDescent="0.3">
      <c r="A3" s="4">
        <v>80.12491</v>
      </c>
      <c r="B3" s="4">
        <v>51.480840000000001</v>
      </c>
      <c r="C3" s="4">
        <v>63.603369999999998</v>
      </c>
      <c r="D3" s="4">
        <v>68.721779999999995</v>
      </c>
      <c r="E3" s="4">
        <v>65.222819999999999</v>
      </c>
      <c r="F3" s="4">
        <v>40.162730000000003</v>
      </c>
      <c r="G3" s="4">
        <v>134.05930000000001</v>
      </c>
    </row>
    <row r="4" spans="1:7" x14ac:dyDescent="0.3">
      <c r="A4" s="4">
        <v>82.280230000000003</v>
      </c>
      <c r="B4" s="4">
        <v>48.470939999999999</v>
      </c>
      <c r="C4" s="4">
        <v>67.847040000000007</v>
      </c>
      <c r="D4" s="4">
        <v>71.637569999999997</v>
      </c>
      <c r="E4" s="4">
        <v>65.975409999999997</v>
      </c>
      <c r="F4" s="4">
        <v>41.490600000000001</v>
      </c>
      <c r="G4" s="4">
        <v>144.78469999999999</v>
      </c>
    </row>
    <row r="5" spans="1:7" x14ac:dyDescent="0.3">
      <c r="A5" s="4">
        <v>83.631739999999994</v>
      </c>
      <c r="B5" s="4">
        <v>47.936920000000001</v>
      </c>
      <c r="C5" s="4">
        <v>67.496359999999996</v>
      </c>
      <c r="D5" s="4">
        <v>71.960679999999996</v>
      </c>
      <c r="E5" s="4">
        <v>67.070809999999994</v>
      </c>
      <c r="F5" s="4">
        <v>40.891680000000001</v>
      </c>
      <c r="G5" s="4">
        <v>147.66890000000001</v>
      </c>
    </row>
    <row r="6" spans="1:7" x14ac:dyDescent="0.3">
      <c r="A6" s="4">
        <v>80.14067</v>
      </c>
      <c r="B6" s="4">
        <v>47.292870000000001</v>
      </c>
      <c r="C6" s="4">
        <v>57.79936</v>
      </c>
      <c r="D6" s="4">
        <v>69.651679999999999</v>
      </c>
      <c r="E6" s="4">
        <v>26.255790000000001</v>
      </c>
      <c r="F6" s="4">
        <v>39.425899999999999</v>
      </c>
      <c r="G6" s="4">
        <v>133.12870000000001</v>
      </c>
    </row>
    <row r="7" spans="1:7" x14ac:dyDescent="0.3">
      <c r="A7" s="4">
        <v>79.206819999999993</v>
      </c>
      <c r="B7" s="4">
        <v>52.065019999999997</v>
      </c>
      <c r="C7" s="4">
        <v>57.614170000000001</v>
      </c>
      <c r="D7" s="4">
        <v>69.324640000000002</v>
      </c>
      <c r="E7" s="4">
        <v>25.38551</v>
      </c>
      <c r="F7" s="4">
        <v>38.921550000000003</v>
      </c>
      <c r="G7" s="4">
        <v>124.459</v>
      </c>
    </row>
    <row r="8" spans="1:7" x14ac:dyDescent="0.3">
      <c r="A8" s="4">
        <v>37.22204</v>
      </c>
      <c r="B8" s="4">
        <v>38.166060000000002</v>
      </c>
      <c r="C8" s="4">
        <v>54.505299999999998</v>
      </c>
      <c r="D8" s="4">
        <v>34.014060000000001</v>
      </c>
      <c r="E8" s="4">
        <v>25.55096</v>
      </c>
      <c r="F8" s="4">
        <v>22.859929999999999</v>
      </c>
      <c r="G8" s="4">
        <v>123.36369999999999</v>
      </c>
    </row>
    <row r="9" spans="1:7" x14ac:dyDescent="0.3">
      <c r="A9" s="4">
        <v>33.84348</v>
      </c>
      <c r="B9" s="4">
        <v>39.062559999999998</v>
      </c>
      <c r="C9" s="4">
        <v>57.80724</v>
      </c>
      <c r="D9" s="4">
        <v>31.754010000000001</v>
      </c>
      <c r="E9" s="4">
        <v>25.756119999999999</v>
      </c>
      <c r="F9" s="4">
        <v>22.77469</v>
      </c>
      <c r="G9" s="4">
        <v>121.2227</v>
      </c>
    </row>
    <row r="10" spans="1:7" x14ac:dyDescent="0.3">
      <c r="A10" s="4">
        <v>33.60192</v>
      </c>
      <c r="B10" s="4">
        <v>39.548029999999997</v>
      </c>
      <c r="C10" s="4">
        <v>60.00985</v>
      </c>
      <c r="D10" s="4">
        <v>31.624939999999999</v>
      </c>
      <c r="E10" s="4">
        <v>28.261089999999999</v>
      </c>
      <c r="F10" s="4">
        <v>33.85942</v>
      </c>
      <c r="G10" s="4">
        <v>123.913</v>
      </c>
    </row>
    <row r="11" spans="1:7" x14ac:dyDescent="0.3">
      <c r="A11" s="4">
        <v>33.846789999999999</v>
      </c>
      <c r="B11" s="4">
        <v>38.56091</v>
      </c>
      <c r="C11" s="4">
        <v>61.132829999999998</v>
      </c>
      <c r="D11" s="4">
        <v>31.607890000000001</v>
      </c>
      <c r="E11" s="4">
        <v>25.292850000000001</v>
      </c>
      <c r="F11" s="4">
        <v>33.701120000000003</v>
      </c>
      <c r="G11" s="4">
        <v>82.801130000000001</v>
      </c>
    </row>
    <row r="12" spans="1:7" x14ac:dyDescent="0.3">
      <c r="A12" s="4">
        <v>23.36036</v>
      </c>
      <c r="B12" s="4">
        <v>45.909280000000003</v>
      </c>
      <c r="C12" s="4">
        <v>27.394110000000001</v>
      </c>
      <c r="D12" s="4">
        <v>32.507770000000001</v>
      </c>
      <c r="E12" s="4">
        <v>25.104240000000001</v>
      </c>
      <c r="F12" s="4">
        <v>25.457280000000001</v>
      </c>
      <c r="G12" s="4">
        <v>85.544340000000005</v>
      </c>
    </row>
    <row r="13" spans="1:7" x14ac:dyDescent="0.3">
      <c r="A13" s="4">
        <v>23.231300000000001</v>
      </c>
      <c r="B13" s="4">
        <v>47.519419999999997</v>
      </c>
      <c r="C13" s="4">
        <v>24.366309999999999</v>
      </c>
      <c r="D13" s="4">
        <v>32.623449999999998</v>
      </c>
      <c r="E13" s="4">
        <v>23.254470000000001</v>
      </c>
      <c r="F13" s="4">
        <v>29.205369999999998</v>
      </c>
      <c r="G13" s="4">
        <v>86.401390000000006</v>
      </c>
    </row>
    <row r="14" spans="1:7" x14ac:dyDescent="0.3">
      <c r="A14" s="4">
        <v>23.075780000000002</v>
      </c>
      <c r="B14" s="4">
        <v>54.576509999999999</v>
      </c>
      <c r="C14" s="4">
        <v>24.521840000000001</v>
      </c>
      <c r="D14" s="4">
        <v>79.172920000000005</v>
      </c>
      <c r="E14" s="4">
        <v>33.628390000000003</v>
      </c>
      <c r="F14" s="4">
        <v>80.798060000000007</v>
      </c>
      <c r="G14" s="4">
        <v>82.959959999999995</v>
      </c>
    </row>
    <row r="15" spans="1:7" x14ac:dyDescent="0.3">
      <c r="A15" s="4">
        <v>23.029450000000001</v>
      </c>
      <c r="B15" s="4">
        <v>54.542529999999999</v>
      </c>
      <c r="C15" s="4">
        <v>24.74024</v>
      </c>
      <c r="D15" s="4">
        <v>82.041790000000006</v>
      </c>
      <c r="E15" s="4">
        <v>32.496690000000001</v>
      </c>
      <c r="F15" s="4">
        <v>77.276229999999998</v>
      </c>
      <c r="G15" s="4">
        <v>85.580740000000006</v>
      </c>
    </row>
    <row r="16" spans="1:7" x14ac:dyDescent="0.3">
      <c r="A16" s="4">
        <v>28.300789999999999</v>
      </c>
      <c r="B16" s="4">
        <v>52.270539999999997</v>
      </c>
      <c r="C16" s="4">
        <v>26.394770000000001</v>
      </c>
      <c r="D16" s="4">
        <v>83.355999999999995</v>
      </c>
      <c r="E16" s="4">
        <v>32.291530000000002</v>
      </c>
      <c r="F16" s="4">
        <v>74.363829999999993</v>
      </c>
      <c r="G16" s="4">
        <v>73.946119999999993</v>
      </c>
    </row>
    <row r="17" spans="1:7" x14ac:dyDescent="0.3">
      <c r="A17" s="4">
        <v>27.629049999999999</v>
      </c>
      <c r="B17" s="4">
        <v>51.174999999999997</v>
      </c>
      <c r="C17" s="4">
        <v>25.961279999999999</v>
      </c>
      <c r="D17" s="4">
        <v>81.836569999999995</v>
      </c>
      <c r="E17" s="4">
        <v>33.175049999999999</v>
      </c>
      <c r="F17" s="4">
        <v>74.724509999999995</v>
      </c>
      <c r="G17" s="4">
        <v>79.364879999999999</v>
      </c>
    </row>
    <row r="18" spans="1:7" x14ac:dyDescent="0.3">
      <c r="A18" s="4">
        <v>27.959959999999999</v>
      </c>
      <c r="B18" s="4">
        <v>45.909280000000003</v>
      </c>
      <c r="C18" s="4">
        <v>26.040700000000001</v>
      </c>
      <c r="D18" s="4">
        <v>80.841589999999997</v>
      </c>
      <c r="E18" s="4">
        <v>30.021509999999999</v>
      </c>
      <c r="F18" s="4">
        <v>75.126649999999998</v>
      </c>
      <c r="G18" s="4">
        <v>74.670649999999995</v>
      </c>
    </row>
    <row r="19" spans="1:7" x14ac:dyDescent="0.3">
      <c r="A19" s="4">
        <v>31.90437</v>
      </c>
      <c r="B19" s="4">
        <v>47.519419999999997</v>
      </c>
      <c r="C19" s="4">
        <v>26.295500000000001</v>
      </c>
      <c r="D19" s="4">
        <v>88.221050000000005</v>
      </c>
      <c r="E19" s="4">
        <v>30.666779999999999</v>
      </c>
      <c r="F19" s="4">
        <v>74.336879999999994</v>
      </c>
      <c r="G19" s="4">
        <v>76.895390000000006</v>
      </c>
    </row>
    <row r="20" spans="1:7" x14ac:dyDescent="0.3">
      <c r="A20" s="4">
        <v>49.586019999999998</v>
      </c>
      <c r="B20" s="4">
        <v>54.576509999999999</v>
      </c>
      <c r="C20" s="4">
        <v>24.862670000000001</v>
      </c>
      <c r="D20" s="4">
        <v>51.162419999999997</v>
      </c>
      <c r="E20" s="4">
        <v>30.054600000000001</v>
      </c>
      <c r="F20" s="4">
        <v>58.591329999999999</v>
      </c>
      <c r="G20" s="4">
        <v>82.983890000000002</v>
      </c>
    </row>
    <row r="21" spans="1:7" x14ac:dyDescent="0.3">
      <c r="A21" s="4">
        <v>46.795050000000003</v>
      </c>
      <c r="B21" s="4">
        <v>54.542529999999999</v>
      </c>
      <c r="C21" s="4">
        <v>24.644279999999998</v>
      </c>
      <c r="D21" s="4">
        <v>41.969970000000004</v>
      </c>
      <c r="E21" s="4">
        <v>35.05791</v>
      </c>
      <c r="F21" s="4">
        <v>56.811279999999996</v>
      </c>
      <c r="G21" s="4">
        <v>94.911270000000002</v>
      </c>
    </row>
    <row r="22" spans="1:7" x14ac:dyDescent="0.3">
      <c r="A22" s="4">
        <v>47.964039999999997</v>
      </c>
      <c r="B22" s="4">
        <v>52.270539999999997</v>
      </c>
      <c r="C22" s="4">
        <v>25.898409999999998</v>
      </c>
      <c r="D22" s="4">
        <v>56.12209</v>
      </c>
      <c r="E22" s="4">
        <v>24.045970000000001</v>
      </c>
      <c r="F22" s="4">
        <v>54.76746</v>
      </c>
      <c r="G22" s="4">
        <v>157.45949999999999</v>
      </c>
    </row>
    <row r="23" spans="1:7" x14ac:dyDescent="0.3">
      <c r="A23" s="4">
        <v>48.913849999999996</v>
      </c>
      <c r="B23" s="4">
        <v>51.174999999999997</v>
      </c>
      <c r="C23" s="4">
        <v>30.14725</v>
      </c>
      <c r="D23" s="4">
        <v>52.297069999999998</v>
      </c>
      <c r="E23" s="4">
        <v>25.277059999999999</v>
      </c>
      <c r="F23" s="4">
        <v>54.558709999999998</v>
      </c>
      <c r="G23" s="4">
        <v>154.5719</v>
      </c>
    </row>
    <row r="24" spans="1:7" x14ac:dyDescent="0.3">
      <c r="A24" s="4">
        <v>47.023980000000002</v>
      </c>
      <c r="C24" s="4">
        <v>23.840170000000001</v>
      </c>
      <c r="D24" s="4">
        <v>33.956499999999998</v>
      </c>
      <c r="E24" s="4">
        <v>25.588789999999999</v>
      </c>
      <c r="F24" s="4">
        <v>55.631590000000003</v>
      </c>
      <c r="G24" s="4">
        <v>158.6763</v>
      </c>
    </row>
    <row r="25" spans="1:7" x14ac:dyDescent="0.3">
      <c r="A25" s="4">
        <v>50.666119999999999</v>
      </c>
      <c r="B25" s="4"/>
      <c r="C25" s="4">
        <v>21.080410000000001</v>
      </c>
      <c r="D25" s="4">
        <v>32.165880000000001</v>
      </c>
      <c r="E25" s="4">
        <v>25.789719999999999</v>
      </c>
      <c r="F25" s="4">
        <v>55.718980000000002</v>
      </c>
      <c r="G25" s="4">
        <v>157.7621</v>
      </c>
    </row>
    <row r="26" spans="1:7" x14ac:dyDescent="0.3">
      <c r="A26" s="4">
        <v>100.5568</v>
      </c>
      <c r="B26" s="4"/>
      <c r="C26" s="4">
        <v>21.037389999999998</v>
      </c>
      <c r="D26" s="4">
        <v>52.602269999999997</v>
      </c>
      <c r="E26" s="4">
        <v>28.981310000000001</v>
      </c>
      <c r="G26" s="4">
        <v>165.25139999999999</v>
      </c>
    </row>
    <row r="27" spans="1:7" x14ac:dyDescent="0.3">
      <c r="A27" s="4">
        <v>103.7366</v>
      </c>
      <c r="B27" s="4"/>
      <c r="C27" s="4">
        <v>21.384840000000001</v>
      </c>
      <c r="D27" s="4">
        <v>56.913229999999999</v>
      </c>
      <c r="E27" s="4">
        <v>33.268830000000001</v>
      </c>
      <c r="G27" s="4">
        <v>162.3349</v>
      </c>
    </row>
    <row r="28" spans="1:7" x14ac:dyDescent="0.3">
      <c r="A28" s="4">
        <v>120.7197</v>
      </c>
      <c r="B28" s="4"/>
      <c r="C28" s="4">
        <v>33.40887</v>
      </c>
      <c r="D28" s="4">
        <v>56.408340000000003</v>
      </c>
      <c r="E28" s="4">
        <v>70.097840000000005</v>
      </c>
      <c r="G28" s="4">
        <v>114.1754</v>
      </c>
    </row>
    <row r="29" spans="1:7" x14ac:dyDescent="0.3">
      <c r="A29" s="4">
        <v>122.10850000000001</v>
      </c>
      <c r="B29" s="4"/>
      <c r="C29" s="4">
        <v>36.296039999999998</v>
      </c>
      <c r="D29" s="4">
        <v>56.600909999999999</v>
      </c>
      <c r="E29" s="4">
        <v>66.893159999999995</v>
      </c>
      <c r="G29" s="4">
        <v>124.62220000000001</v>
      </c>
    </row>
    <row r="30" spans="1:7" x14ac:dyDescent="0.3">
      <c r="A30" s="4">
        <v>108.74469999999999</v>
      </c>
      <c r="B30" s="4"/>
      <c r="C30" s="4">
        <v>31.143940000000001</v>
      </c>
      <c r="D30" s="4">
        <v>63.874850000000002</v>
      </c>
      <c r="E30" s="4">
        <v>63.317439999999998</v>
      </c>
      <c r="G30" s="4">
        <v>124.0172</v>
      </c>
    </row>
    <row r="31" spans="1:7" x14ac:dyDescent="0.3">
      <c r="A31" s="4">
        <v>118.07680000000001</v>
      </c>
      <c r="B31" s="4"/>
      <c r="C31" s="4">
        <v>30.723839999999999</v>
      </c>
      <c r="D31" s="4">
        <v>70.504729999999995</v>
      </c>
      <c r="E31" s="4">
        <v>63.479129999999998</v>
      </c>
      <c r="G31" s="4">
        <v>123.83110000000001</v>
      </c>
    </row>
    <row r="32" spans="1:7" x14ac:dyDescent="0.3">
      <c r="A32" s="4">
        <v>28.615659999999998</v>
      </c>
      <c r="B32" s="4"/>
      <c r="C32" s="4">
        <v>28.756029999999999</v>
      </c>
      <c r="E32" s="4">
        <v>69.633510000000001</v>
      </c>
      <c r="G32" s="4">
        <v>126.76300000000001</v>
      </c>
    </row>
    <row r="33" spans="1:7" x14ac:dyDescent="0.3">
      <c r="A33" s="4">
        <v>22.32854</v>
      </c>
      <c r="B33" s="4"/>
      <c r="C33" s="4">
        <v>34.403730000000003</v>
      </c>
      <c r="E33" s="4">
        <v>69.310140000000004</v>
      </c>
      <c r="G33" s="4">
        <v>131.9443</v>
      </c>
    </row>
    <row r="34" spans="1:7" x14ac:dyDescent="0.3">
      <c r="A34" s="4">
        <v>43.922370000000001</v>
      </c>
      <c r="B34" s="4"/>
      <c r="C34" s="4">
        <v>84.639110000000002</v>
      </c>
      <c r="E34" s="4">
        <v>37.941070000000003</v>
      </c>
      <c r="G34" s="4">
        <v>132.18190000000001</v>
      </c>
    </row>
    <row r="35" spans="1:7" x14ac:dyDescent="0.3">
      <c r="A35" s="4">
        <v>42.063049999999997</v>
      </c>
      <c r="B35" s="4"/>
      <c r="C35" s="4">
        <v>79.769909999999996</v>
      </c>
      <c r="E35" s="4">
        <v>27.908719999999999</v>
      </c>
      <c r="G35" s="4">
        <v>125.30759999999999</v>
      </c>
    </row>
    <row r="36" spans="1:7" x14ac:dyDescent="0.3">
      <c r="A36" s="4">
        <v>32.668930000000003</v>
      </c>
      <c r="B36" s="4"/>
      <c r="C36" s="4">
        <v>76.548649999999995</v>
      </c>
      <c r="E36" s="4">
        <v>48.534109999999998</v>
      </c>
      <c r="G36" s="4">
        <v>146.59379999999999</v>
      </c>
    </row>
    <row r="37" spans="1:7" x14ac:dyDescent="0.3">
      <c r="A37" s="4">
        <v>33.876719999999999</v>
      </c>
      <c r="B37" s="4"/>
      <c r="C37" s="4">
        <v>76.339290000000005</v>
      </c>
      <c r="E37" s="4">
        <v>35.959870000000002</v>
      </c>
      <c r="G37" s="4">
        <v>146.81229999999999</v>
      </c>
    </row>
    <row r="38" spans="1:7" x14ac:dyDescent="0.3">
      <c r="A38" s="4">
        <v>77.966369999999998</v>
      </c>
      <c r="B38" s="4"/>
      <c r="C38" s="4">
        <v>85.476560000000006</v>
      </c>
      <c r="E38" s="4">
        <v>45.360700000000001</v>
      </c>
      <c r="G38" s="4">
        <v>160.80350000000001</v>
      </c>
    </row>
    <row r="39" spans="1:7" x14ac:dyDescent="0.3">
      <c r="A39" s="4">
        <v>77.929150000000007</v>
      </c>
      <c r="B39" s="4"/>
      <c r="C39" s="4">
        <v>84.804940000000002</v>
      </c>
      <c r="E39" s="4">
        <v>42.905850000000001</v>
      </c>
      <c r="G39" s="4">
        <v>156.47149999999999</v>
      </c>
    </row>
    <row r="40" spans="1:7" x14ac:dyDescent="0.3">
      <c r="A40" s="4">
        <v>81.128389999999996</v>
      </c>
      <c r="B40" s="4"/>
      <c r="C40" s="4">
        <v>39.337229999999998</v>
      </c>
      <c r="E40" s="4">
        <v>51.85951</v>
      </c>
    </row>
    <row r="41" spans="1:7" x14ac:dyDescent="0.3">
      <c r="A41" s="4">
        <v>80.884039999999999</v>
      </c>
      <c r="B41" s="4"/>
      <c r="C41" s="4">
        <v>40.103999999999999</v>
      </c>
      <c r="E41" s="4">
        <v>51.40802</v>
      </c>
      <c r="F41" s="4"/>
    </row>
    <row r="42" spans="1:7" x14ac:dyDescent="0.3">
      <c r="A42" s="4">
        <v>81.330669999999998</v>
      </c>
      <c r="B42" s="4"/>
      <c r="C42" s="4">
        <v>50.253810000000001</v>
      </c>
      <c r="E42" s="4">
        <v>60.455530000000003</v>
      </c>
      <c r="F42" s="4"/>
    </row>
    <row r="43" spans="1:7" x14ac:dyDescent="0.3">
      <c r="A43" s="4">
        <v>87.337530000000001</v>
      </c>
      <c r="B43" s="4"/>
      <c r="C43" s="4">
        <v>53.981319999999997</v>
      </c>
      <c r="E43" s="4">
        <v>59.434429999999999</v>
      </c>
      <c r="F43" s="4"/>
    </row>
    <row r="44" spans="1:7" x14ac:dyDescent="0.3">
      <c r="B44" s="4"/>
      <c r="C44" s="4">
        <v>54.37135</v>
      </c>
      <c r="E44" s="4"/>
      <c r="F44" s="4"/>
    </row>
    <row r="45" spans="1:7" x14ac:dyDescent="0.3">
      <c r="B45" s="4"/>
      <c r="C45" s="4">
        <v>52.877690000000001</v>
      </c>
      <c r="E45" s="4"/>
      <c r="F45" s="4"/>
    </row>
    <row r="46" spans="1:7" x14ac:dyDescent="0.3">
      <c r="C46" s="4">
        <v>76.141009999999994</v>
      </c>
    </row>
    <row r="47" spans="1:7" x14ac:dyDescent="0.3">
      <c r="C47" s="4">
        <v>72.601950000000002</v>
      </c>
    </row>
    <row r="48" spans="1:7" x14ac:dyDescent="0.3">
      <c r="C48" s="4">
        <v>72.161789999999996</v>
      </c>
    </row>
    <row r="49" spans="1:7" x14ac:dyDescent="0.3">
      <c r="C49" s="4">
        <v>73.527569999999997</v>
      </c>
    </row>
    <row r="50" spans="1:7" x14ac:dyDescent="0.3">
      <c r="C50" s="4">
        <v>71.4255</v>
      </c>
    </row>
    <row r="51" spans="1:7" x14ac:dyDescent="0.3">
      <c r="C51" s="4">
        <v>71.043599999999998</v>
      </c>
    </row>
    <row r="52" spans="1:7" x14ac:dyDescent="0.3">
      <c r="A52" s="4"/>
      <c r="C52" s="4"/>
      <c r="D52" s="4"/>
      <c r="F52" s="4"/>
      <c r="G52" s="4"/>
    </row>
    <row r="53" spans="1:7" x14ac:dyDescent="0.3">
      <c r="A53" s="4"/>
      <c r="C53" s="4"/>
      <c r="D53" s="4"/>
      <c r="E53" s="4"/>
      <c r="F53" s="4"/>
      <c r="G53" s="4"/>
    </row>
    <row r="54" spans="1:7" x14ac:dyDescent="0.3">
      <c r="A54" s="4"/>
      <c r="C54" s="4"/>
      <c r="D54" s="4"/>
      <c r="E54" s="4"/>
      <c r="F54" s="4"/>
      <c r="G54" s="4"/>
    </row>
    <row r="55" spans="1:7" x14ac:dyDescent="0.3">
      <c r="A55" s="4"/>
      <c r="C55" s="4"/>
      <c r="D55" s="4"/>
      <c r="E55" s="4"/>
      <c r="F55" s="4"/>
      <c r="G55" s="4"/>
    </row>
    <row r="56" spans="1:7" x14ac:dyDescent="0.3">
      <c r="A56" s="4"/>
      <c r="C56" s="4"/>
      <c r="D56" s="4"/>
      <c r="E56" s="4"/>
      <c r="F56" s="4"/>
      <c r="G56" s="4"/>
    </row>
    <row r="57" spans="1:7" x14ac:dyDescent="0.3">
      <c r="A57" s="4"/>
      <c r="C57" s="4"/>
      <c r="D57" s="4"/>
      <c r="E57" s="4"/>
      <c r="F57" s="4"/>
      <c r="G57" s="4"/>
    </row>
    <row r="58" spans="1:7" x14ac:dyDescent="0.3">
      <c r="A58" s="4"/>
      <c r="C58" s="4"/>
      <c r="D58" s="4"/>
      <c r="E58" s="4"/>
      <c r="F58" s="4"/>
      <c r="G58" s="4"/>
    </row>
    <row r="59" spans="1:7" x14ac:dyDescent="0.3">
      <c r="A59" s="4"/>
      <c r="C59" s="4"/>
      <c r="D59" s="4"/>
      <c r="E59" s="4"/>
      <c r="F59" s="4"/>
      <c r="G59" s="4"/>
    </row>
    <row r="60" spans="1:7" x14ac:dyDescent="0.3">
      <c r="A60" s="4"/>
      <c r="C60" s="4"/>
      <c r="D60" s="4"/>
      <c r="E60" s="4"/>
      <c r="F60" s="4"/>
      <c r="G60" s="4"/>
    </row>
    <row r="61" spans="1:7" x14ac:dyDescent="0.3">
      <c r="A61" s="4"/>
      <c r="C61" s="4"/>
      <c r="D61" s="4"/>
      <c r="E61" s="4"/>
      <c r="F61" s="4"/>
      <c r="G61" s="4"/>
    </row>
    <row r="62" spans="1:7" x14ac:dyDescent="0.3">
      <c r="A62" s="4"/>
      <c r="C62" s="4"/>
      <c r="D62" s="4"/>
      <c r="E62" s="4"/>
      <c r="F62" s="4"/>
      <c r="G62" s="4"/>
    </row>
    <row r="63" spans="1:7" x14ac:dyDescent="0.3">
      <c r="A63" s="4"/>
      <c r="C63" s="4"/>
      <c r="D63" s="4"/>
      <c r="E63" s="4"/>
      <c r="F63" s="4"/>
      <c r="G63" s="4"/>
    </row>
    <row r="64" spans="1:7" x14ac:dyDescent="0.3">
      <c r="A64" s="4"/>
      <c r="C64" s="4"/>
      <c r="D64" s="4"/>
      <c r="E64" s="4"/>
      <c r="F64" s="4"/>
      <c r="G64" s="4"/>
    </row>
    <row r="65" spans="1:7" x14ac:dyDescent="0.3">
      <c r="A65" s="4"/>
      <c r="C65" s="4"/>
      <c r="D65" s="4"/>
      <c r="E65" s="4"/>
      <c r="F65" s="4"/>
      <c r="G65" s="4"/>
    </row>
    <row r="66" spans="1:7" x14ac:dyDescent="0.3">
      <c r="A66" s="4"/>
      <c r="C66" s="4"/>
      <c r="D66" s="4"/>
      <c r="E66" s="4"/>
      <c r="F66" s="4"/>
      <c r="G66" s="4"/>
    </row>
    <row r="67" spans="1:7" x14ac:dyDescent="0.3">
      <c r="A67" s="4"/>
      <c r="C67" s="4"/>
      <c r="D67" s="4"/>
      <c r="E67" s="4"/>
      <c r="F67" s="4"/>
      <c r="G67" s="4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D620F-55A4-45AA-8461-B85EE62B65B8}">
  <dimension ref="A1:D67"/>
  <sheetViews>
    <sheetView zoomScale="70" zoomScaleNormal="70" workbookViewId="0">
      <selection activeCell="G9" sqref="G9"/>
    </sheetView>
  </sheetViews>
  <sheetFormatPr defaultRowHeight="14" x14ac:dyDescent="0.3"/>
  <cols>
    <col min="1" max="2" width="8.81640625" style="2" bestFit="1" customWidth="1"/>
    <col min="3" max="3" width="9.54296875" style="2" bestFit="1" customWidth="1"/>
    <col min="4" max="4" width="8.81640625" style="2" bestFit="1" customWidth="1"/>
    <col min="5" max="16384" width="8.7265625" style="2"/>
  </cols>
  <sheetData>
    <row r="1" spans="1:4" x14ac:dyDescent="0.3">
      <c r="A1" s="8" t="s">
        <v>12</v>
      </c>
      <c r="B1" s="8" t="s">
        <v>13</v>
      </c>
      <c r="C1" s="8" t="s">
        <v>14</v>
      </c>
      <c r="D1" s="8" t="s">
        <v>15</v>
      </c>
    </row>
    <row r="2" spans="1:4" x14ac:dyDescent="0.3">
      <c r="A2" s="4">
        <v>200000</v>
      </c>
      <c r="B2" s="4">
        <v>34000</v>
      </c>
      <c r="C2" s="4">
        <v>4000000</v>
      </c>
      <c r="D2" s="4">
        <v>3200000</v>
      </c>
    </row>
    <row r="3" spans="1:4" x14ac:dyDescent="0.3">
      <c r="A3" s="4">
        <v>140000</v>
      </c>
      <c r="B3" s="4">
        <v>34000</v>
      </c>
      <c r="C3" s="4">
        <v>1600000</v>
      </c>
      <c r="D3" s="4">
        <v>4200000</v>
      </c>
    </row>
    <row r="4" spans="1:4" x14ac:dyDescent="0.3">
      <c r="A4" s="4">
        <v>240000</v>
      </c>
      <c r="B4" s="4">
        <v>26000</v>
      </c>
      <c r="C4" s="4">
        <v>2000000</v>
      </c>
      <c r="D4" s="4">
        <v>3600000</v>
      </c>
    </row>
    <row r="5" spans="1:4" x14ac:dyDescent="0.3">
      <c r="A5" s="4">
        <v>200000</v>
      </c>
      <c r="B5" s="4">
        <v>24000</v>
      </c>
      <c r="C5" s="4">
        <v>2000000</v>
      </c>
      <c r="D5" s="4">
        <v>1800000</v>
      </c>
    </row>
    <row r="6" spans="1:4" x14ac:dyDescent="0.3">
      <c r="A6" s="4">
        <v>120000</v>
      </c>
      <c r="B6" s="4">
        <v>14000</v>
      </c>
      <c r="C6" s="4">
        <v>8600000</v>
      </c>
      <c r="D6" s="4">
        <v>2400000</v>
      </c>
    </row>
    <row r="7" spans="1:4" x14ac:dyDescent="0.3">
      <c r="A7" s="4">
        <v>280000</v>
      </c>
      <c r="B7" s="4">
        <v>16000</v>
      </c>
      <c r="C7" s="4">
        <v>8200000</v>
      </c>
      <c r="D7" s="4">
        <v>3600000</v>
      </c>
    </row>
    <row r="8" spans="1:4" x14ac:dyDescent="0.3">
      <c r="A8" s="4">
        <v>460000</v>
      </c>
      <c r="B8" s="4">
        <v>330000</v>
      </c>
      <c r="C8" s="4">
        <v>8000000</v>
      </c>
      <c r="D8" s="4">
        <v>2400000</v>
      </c>
    </row>
    <row r="9" spans="1:4" x14ac:dyDescent="0.3">
      <c r="A9" s="4">
        <v>380000</v>
      </c>
      <c r="B9" s="4">
        <v>320000</v>
      </c>
      <c r="C9" s="4">
        <v>6600000</v>
      </c>
      <c r="D9" s="4">
        <v>3000000</v>
      </c>
    </row>
    <row r="10" spans="1:4" x14ac:dyDescent="0.3">
      <c r="A10" s="4">
        <v>420000</v>
      </c>
      <c r="B10" s="4">
        <v>200000</v>
      </c>
      <c r="C10" s="4">
        <v>5800000</v>
      </c>
      <c r="D10" s="4">
        <v>4400000</v>
      </c>
    </row>
    <row r="11" spans="1:4" x14ac:dyDescent="0.3">
      <c r="A11" s="4">
        <v>430000</v>
      </c>
      <c r="B11" s="4">
        <v>140000</v>
      </c>
      <c r="C11" s="4">
        <v>4600000</v>
      </c>
      <c r="D11" s="4">
        <v>3800000</v>
      </c>
    </row>
    <row r="12" spans="1:4" x14ac:dyDescent="0.3">
      <c r="A12" s="4">
        <v>420000</v>
      </c>
      <c r="B12" s="4">
        <v>170000</v>
      </c>
      <c r="C12" s="4">
        <v>4000000</v>
      </c>
      <c r="D12" s="4">
        <v>4200000</v>
      </c>
    </row>
    <row r="13" spans="1:4" x14ac:dyDescent="0.3">
      <c r="A13" s="4">
        <v>400000</v>
      </c>
      <c r="B13" s="4">
        <v>410000</v>
      </c>
      <c r="C13" s="4">
        <v>28000000</v>
      </c>
      <c r="D13" s="4">
        <v>5200000</v>
      </c>
    </row>
    <row r="14" spans="1:4" x14ac:dyDescent="0.3">
      <c r="A14" s="4">
        <v>360000</v>
      </c>
      <c r="B14" s="4">
        <v>480000</v>
      </c>
      <c r="C14" s="4">
        <v>30000000</v>
      </c>
      <c r="D14" s="4">
        <v>2000000</v>
      </c>
    </row>
    <row r="15" spans="1:4" x14ac:dyDescent="0.3">
      <c r="A15" s="4">
        <v>400000</v>
      </c>
      <c r="B15" s="4">
        <v>290000</v>
      </c>
      <c r="C15" s="4">
        <v>30000000</v>
      </c>
      <c r="D15" s="4">
        <v>2000000</v>
      </c>
    </row>
    <row r="16" spans="1:4" x14ac:dyDescent="0.3">
      <c r="A16" s="4">
        <v>440000</v>
      </c>
      <c r="B16" s="4">
        <v>330000</v>
      </c>
      <c r="C16" s="4">
        <v>26000000</v>
      </c>
      <c r="D16" s="4">
        <v>200000</v>
      </c>
    </row>
    <row r="17" spans="1:4" x14ac:dyDescent="0.3">
      <c r="A17" s="4">
        <v>530000</v>
      </c>
      <c r="B17" s="4">
        <v>560000</v>
      </c>
      <c r="C17" s="4">
        <v>3200000</v>
      </c>
      <c r="D17" s="4">
        <v>2000000</v>
      </c>
    </row>
    <row r="18" spans="1:4" x14ac:dyDescent="0.3">
      <c r="A18" s="4">
        <v>290000</v>
      </c>
      <c r="B18" s="4">
        <v>460000</v>
      </c>
      <c r="C18" s="4">
        <v>6000000</v>
      </c>
      <c r="D18" s="4">
        <v>2000000</v>
      </c>
    </row>
    <row r="19" spans="1:4" x14ac:dyDescent="0.3">
      <c r="A19" s="4">
        <v>440000</v>
      </c>
      <c r="B19" s="4">
        <v>37000</v>
      </c>
      <c r="C19" s="4">
        <v>6000000</v>
      </c>
      <c r="D19" s="4">
        <v>200000</v>
      </c>
    </row>
    <row r="20" spans="1:4" x14ac:dyDescent="0.3">
      <c r="A20" s="4">
        <v>420000</v>
      </c>
      <c r="B20" s="4">
        <v>36000</v>
      </c>
      <c r="C20" s="4">
        <v>5500000</v>
      </c>
      <c r="D20" s="4">
        <v>7800000</v>
      </c>
    </row>
    <row r="21" spans="1:4" x14ac:dyDescent="0.3">
      <c r="A21" s="4">
        <v>530000</v>
      </c>
      <c r="B21" s="4">
        <v>26000</v>
      </c>
      <c r="C21" s="4">
        <v>7000000</v>
      </c>
      <c r="D21" s="4">
        <v>8000000</v>
      </c>
    </row>
    <row r="22" spans="1:4" x14ac:dyDescent="0.3">
      <c r="A22" s="4">
        <v>340000</v>
      </c>
      <c r="B22" s="4">
        <v>28000</v>
      </c>
      <c r="C22" s="4">
        <v>7000000</v>
      </c>
      <c r="D22" s="4">
        <v>4000000</v>
      </c>
    </row>
    <row r="23" spans="1:4" x14ac:dyDescent="0.3">
      <c r="A23" s="4">
        <v>420000</v>
      </c>
      <c r="B23" s="4">
        <v>22000</v>
      </c>
      <c r="C23" s="4">
        <v>2800000</v>
      </c>
      <c r="D23" s="4">
        <v>4800000</v>
      </c>
    </row>
    <row r="24" spans="1:4" x14ac:dyDescent="0.3">
      <c r="A24" s="4">
        <v>100000</v>
      </c>
      <c r="B24" s="4">
        <v>22000</v>
      </c>
      <c r="C24" s="4">
        <v>2500000</v>
      </c>
      <c r="D24" s="4">
        <v>6800000</v>
      </c>
    </row>
    <row r="25" spans="1:4" x14ac:dyDescent="0.3">
      <c r="A25" s="4">
        <v>140000</v>
      </c>
      <c r="B25" s="4">
        <v>22000</v>
      </c>
      <c r="C25" s="4">
        <v>4000000</v>
      </c>
      <c r="D25" s="4">
        <v>5800000</v>
      </c>
    </row>
    <row r="26" spans="1:4" x14ac:dyDescent="0.3">
      <c r="A26" s="4">
        <v>160000</v>
      </c>
      <c r="B26" s="4">
        <v>18000</v>
      </c>
      <c r="C26" s="4">
        <v>1300000</v>
      </c>
    </row>
    <row r="27" spans="1:4" x14ac:dyDescent="0.3">
      <c r="A27" s="4">
        <v>280000</v>
      </c>
      <c r="B27" s="4">
        <v>38000</v>
      </c>
      <c r="C27" s="4">
        <v>8000000</v>
      </c>
    </row>
    <row r="28" spans="1:4" x14ac:dyDescent="0.3">
      <c r="A28" s="4">
        <v>250000</v>
      </c>
      <c r="B28" s="4">
        <v>48000</v>
      </c>
      <c r="C28" s="4">
        <v>2100000</v>
      </c>
    </row>
    <row r="29" spans="1:4" x14ac:dyDescent="0.3">
      <c r="A29" s="4">
        <v>250000</v>
      </c>
      <c r="B29" s="4">
        <v>32000</v>
      </c>
      <c r="C29" s="4">
        <v>4100000</v>
      </c>
    </row>
    <row r="30" spans="1:4" x14ac:dyDescent="0.3">
      <c r="A30" s="4">
        <v>74000</v>
      </c>
      <c r="B30" s="4">
        <v>56000</v>
      </c>
      <c r="C30" s="4">
        <v>4100000</v>
      </c>
    </row>
    <row r="31" spans="1:4" x14ac:dyDescent="0.3">
      <c r="A31" s="4">
        <v>66000</v>
      </c>
      <c r="B31" s="4">
        <v>100000</v>
      </c>
      <c r="C31" s="4">
        <v>4700000</v>
      </c>
    </row>
    <row r="32" spans="1:4" x14ac:dyDescent="0.3">
      <c r="A32" s="4">
        <v>90000</v>
      </c>
      <c r="B32" s="4">
        <v>80000</v>
      </c>
      <c r="C32" s="4">
        <v>5200000</v>
      </c>
    </row>
    <row r="33" spans="1:4" x14ac:dyDescent="0.3">
      <c r="A33" s="4">
        <v>70000</v>
      </c>
      <c r="B33" s="4">
        <v>40000</v>
      </c>
      <c r="C33" s="4">
        <v>3800000</v>
      </c>
    </row>
    <row r="34" spans="1:4" x14ac:dyDescent="0.3">
      <c r="A34" s="4">
        <v>66000</v>
      </c>
      <c r="B34" s="4">
        <v>32000</v>
      </c>
      <c r="C34" s="4">
        <v>4600000</v>
      </c>
    </row>
    <row r="35" spans="1:4" x14ac:dyDescent="0.3">
      <c r="A35" s="4">
        <v>78000</v>
      </c>
      <c r="B35" s="4">
        <v>32000</v>
      </c>
      <c r="C35" s="4">
        <v>6600000</v>
      </c>
    </row>
    <row r="36" spans="1:4" x14ac:dyDescent="0.3">
      <c r="A36" s="4">
        <v>90000</v>
      </c>
      <c r="B36" s="4">
        <v>28000</v>
      </c>
      <c r="C36" s="4">
        <v>5000000</v>
      </c>
    </row>
    <row r="37" spans="1:4" x14ac:dyDescent="0.3">
      <c r="A37" s="4">
        <v>72000</v>
      </c>
      <c r="B37" s="4"/>
      <c r="C37" s="4">
        <v>4300000</v>
      </c>
    </row>
    <row r="38" spans="1:4" x14ac:dyDescent="0.3">
      <c r="A38" s="4">
        <v>70000</v>
      </c>
      <c r="B38" s="4"/>
      <c r="C38" s="4">
        <v>2800000</v>
      </c>
    </row>
    <row r="39" spans="1:4" x14ac:dyDescent="0.3">
      <c r="A39" s="4">
        <v>20000</v>
      </c>
      <c r="B39" s="4"/>
      <c r="C39" s="4">
        <v>3800000</v>
      </c>
    </row>
    <row r="40" spans="1:4" x14ac:dyDescent="0.3">
      <c r="A40" s="4">
        <v>60000</v>
      </c>
      <c r="B40" s="4"/>
      <c r="C40" s="4">
        <v>2200000</v>
      </c>
    </row>
    <row r="41" spans="1:4" x14ac:dyDescent="0.3">
      <c r="A41" s="4">
        <v>76000</v>
      </c>
      <c r="B41" s="4"/>
      <c r="C41" s="4">
        <v>3600000</v>
      </c>
    </row>
    <row r="42" spans="1:4" x14ac:dyDescent="0.3">
      <c r="B42" s="4"/>
      <c r="C42" s="4">
        <v>800000</v>
      </c>
    </row>
    <row r="43" spans="1:4" x14ac:dyDescent="0.3">
      <c r="A43" s="4"/>
      <c r="B43" s="4"/>
      <c r="C43" s="4">
        <v>1200000</v>
      </c>
    </row>
    <row r="44" spans="1:4" x14ac:dyDescent="0.3">
      <c r="A44" s="4"/>
      <c r="B44" s="4"/>
      <c r="C44" s="4">
        <v>380000</v>
      </c>
      <c r="D44" s="4"/>
    </row>
    <row r="45" spans="1:4" x14ac:dyDescent="0.3">
      <c r="A45" s="4"/>
      <c r="B45" s="4"/>
      <c r="C45" s="4">
        <v>440000</v>
      </c>
      <c r="D45" s="4"/>
    </row>
    <row r="46" spans="1:4" x14ac:dyDescent="0.3">
      <c r="A46" s="4"/>
      <c r="B46" s="4"/>
      <c r="C46" s="4">
        <v>220000</v>
      </c>
      <c r="D46" s="4"/>
    </row>
    <row r="47" spans="1:4" x14ac:dyDescent="0.3">
      <c r="A47" s="4"/>
      <c r="B47" s="4"/>
      <c r="C47" s="4">
        <v>360000</v>
      </c>
      <c r="D47" s="4"/>
    </row>
    <row r="48" spans="1:4" x14ac:dyDescent="0.3">
      <c r="A48" s="4"/>
      <c r="B48" s="4"/>
      <c r="C48" s="4">
        <v>540000</v>
      </c>
      <c r="D48" s="4"/>
    </row>
    <row r="49" spans="1:4" x14ac:dyDescent="0.3">
      <c r="A49" s="4"/>
      <c r="B49" s="4"/>
      <c r="C49" s="4">
        <v>300000</v>
      </c>
      <c r="D49" s="4"/>
    </row>
    <row r="50" spans="1:4" x14ac:dyDescent="0.3">
      <c r="A50" s="4"/>
      <c r="B50" s="4"/>
      <c r="C50" s="4">
        <v>1040000</v>
      </c>
      <c r="D50" s="4"/>
    </row>
    <row r="51" spans="1:4" x14ac:dyDescent="0.3">
      <c r="A51" s="4"/>
      <c r="B51" s="4"/>
      <c r="C51" s="4">
        <v>820000</v>
      </c>
      <c r="D51" s="4"/>
    </row>
    <row r="52" spans="1:4" x14ac:dyDescent="0.3">
      <c r="A52" s="4"/>
      <c r="B52" s="4"/>
      <c r="C52" s="4">
        <v>2800000</v>
      </c>
      <c r="D52" s="4"/>
    </row>
    <row r="53" spans="1:4" x14ac:dyDescent="0.3">
      <c r="A53" s="4"/>
      <c r="B53" s="4"/>
      <c r="C53" s="4">
        <v>5400000</v>
      </c>
      <c r="D53" s="4"/>
    </row>
    <row r="54" spans="1:4" x14ac:dyDescent="0.3">
      <c r="A54" s="4"/>
      <c r="B54" s="4"/>
      <c r="C54" s="4">
        <v>780000</v>
      </c>
      <c r="D54" s="4"/>
    </row>
    <row r="55" spans="1:4" x14ac:dyDescent="0.3">
      <c r="A55" s="4"/>
      <c r="B55" s="4"/>
      <c r="C55" s="4">
        <v>1200000</v>
      </c>
      <c r="D55" s="4"/>
    </row>
    <row r="56" spans="1:4" x14ac:dyDescent="0.3">
      <c r="A56" s="4"/>
      <c r="B56" s="4"/>
      <c r="C56" s="4">
        <v>1600000</v>
      </c>
      <c r="D56" s="4"/>
    </row>
    <row r="57" spans="1:4" x14ac:dyDescent="0.3">
      <c r="A57" s="4"/>
      <c r="B57" s="4"/>
      <c r="C57" s="4">
        <v>2200000</v>
      </c>
      <c r="D57" s="4"/>
    </row>
    <row r="58" spans="1:4" x14ac:dyDescent="0.3">
      <c r="A58" s="4"/>
      <c r="B58" s="4"/>
      <c r="C58" s="4">
        <v>2000000</v>
      </c>
      <c r="D58" s="4"/>
    </row>
    <row r="59" spans="1:4" x14ac:dyDescent="0.3">
      <c r="A59" s="4"/>
      <c r="B59" s="4"/>
      <c r="C59" s="4">
        <v>3200000</v>
      </c>
      <c r="D59" s="4"/>
    </row>
    <row r="60" spans="1:4" x14ac:dyDescent="0.3">
      <c r="A60" s="4"/>
      <c r="B60" s="4"/>
      <c r="C60" s="4">
        <v>2200000</v>
      </c>
      <c r="D60" s="4"/>
    </row>
    <row r="61" spans="1:4" x14ac:dyDescent="0.3">
      <c r="A61" s="4"/>
      <c r="B61" s="4"/>
      <c r="C61" s="4">
        <v>3200000</v>
      </c>
      <c r="D61" s="4"/>
    </row>
    <row r="62" spans="1:4" x14ac:dyDescent="0.3">
      <c r="A62" s="4"/>
      <c r="B62" s="4"/>
      <c r="C62" s="4">
        <v>900000</v>
      </c>
      <c r="D62" s="4"/>
    </row>
    <row r="63" spans="1:4" x14ac:dyDescent="0.3">
      <c r="A63" s="4"/>
      <c r="B63" s="4"/>
      <c r="C63" s="4">
        <v>820000</v>
      </c>
      <c r="D63" s="4"/>
    </row>
    <row r="64" spans="1:4" x14ac:dyDescent="0.3">
      <c r="A64" s="4"/>
      <c r="B64" s="4"/>
      <c r="C64" s="4">
        <v>840000</v>
      </c>
      <c r="D64" s="4"/>
    </row>
    <row r="65" spans="1:4" x14ac:dyDescent="0.3">
      <c r="A65" s="4"/>
      <c r="B65" s="4"/>
      <c r="C65" s="4">
        <v>1200000</v>
      </c>
      <c r="D65" s="4"/>
    </row>
    <row r="66" spans="1:4" x14ac:dyDescent="0.3">
      <c r="A66" s="4"/>
      <c r="B66" s="4"/>
      <c r="C66" s="4">
        <v>960000</v>
      </c>
      <c r="D66" s="4"/>
    </row>
    <row r="67" spans="1:4" x14ac:dyDescent="0.3">
      <c r="A67" s="4"/>
      <c r="B67" s="4"/>
      <c r="C67" s="4">
        <v>700000</v>
      </c>
      <c r="D67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4722-6977-4CF2-ABF3-825270526952}">
  <dimension ref="A1:D60"/>
  <sheetViews>
    <sheetView zoomScale="70" zoomScaleNormal="70" workbookViewId="0">
      <selection activeCell="G7" sqref="G7"/>
    </sheetView>
  </sheetViews>
  <sheetFormatPr defaultRowHeight="14" x14ac:dyDescent="0.3"/>
  <cols>
    <col min="1" max="16384" width="8.7265625" style="2"/>
  </cols>
  <sheetData>
    <row r="1" spans="1:4" x14ac:dyDescent="0.3">
      <c r="A1" s="8" t="s">
        <v>12</v>
      </c>
      <c r="B1" s="8" t="s">
        <v>13</v>
      </c>
      <c r="C1" s="8" t="s">
        <v>14</v>
      </c>
      <c r="D1" s="8" t="s">
        <v>15</v>
      </c>
    </row>
    <row r="2" spans="1:4" x14ac:dyDescent="0.3">
      <c r="A2" s="4">
        <v>20</v>
      </c>
      <c r="B2" s="4">
        <v>10</v>
      </c>
      <c r="C2" s="4">
        <v>16</v>
      </c>
      <c r="D2" s="4">
        <v>280</v>
      </c>
    </row>
    <row r="3" spans="1:4" x14ac:dyDescent="0.3">
      <c r="A3" s="4">
        <v>0</v>
      </c>
      <c r="B3" s="4">
        <v>0</v>
      </c>
      <c r="C3" s="4">
        <v>16</v>
      </c>
      <c r="D3" s="4">
        <v>250</v>
      </c>
    </row>
    <row r="4" spans="1:4" x14ac:dyDescent="0.3">
      <c r="A4" s="4">
        <v>0</v>
      </c>
      <c r="B4" s="4">
        <v>0</v>
      </c>
      <c r="C4" s="4">
        <v>0</v>
      </c>
      <c r="D4" s="4">
        <v>1100</v>
      </c>
    </row>
    <row r="5" spans="1:4" x14ac:dyDescent="0.3">
      <c r="A5" s="4">
        <v>20</v>
      </c>
      <c r="B5" s="4">
        <v>0</v>
      </c>
      <c r="C5" s="4">
        <v>0</v>
      </c>
      <c r="D5" s="4">
        <v>220</v>
      </c>
    </row>
    <row r="6" spans="1:4" x14ac:dyDescent="0.3">
      <c r="A6" s="4">
        <v>10</v>
      </c>
      <c r="B6" s="4">
        <v>10</v>
      </c>
      <c r="C6" s="4">
        <v>52</v>
      </c>
      <c r="D6" s="4">
        <v>200</v>
      </c>
    </row>
    <row r="7" spans="1:4" x14ac:dyDescent="0.3">
      <c r="A7" s="4">
        <v>10</v>
      </c>
      <c r="B7" s="4">
        <v>0</v>
      </c>
      <c r="C7" s="4">
        <v>32</v>
      </c>
      <c r="D7" s="4">
        <v>260</v>
      </c>
    </row>
    <row r="8" spans="1:4" x14ac:dyDescent="0.3">
      <c r="A8" s="4">
        <v>7</v>
      </c>
      <c r="B8" s="4">
        <v>16</v>
      </c>
      <c r="C8" s="4">
        <v>50</v>
      </c>
      <c r="D8" s="4">
        <v>300</v>
      </c>
    </row>
    <row r="9" spans="1:4" x14ac:dyDescent="0.3">
      <c r="A9" s="4">
        <v>5</v>
      </c>
      <c r="B9" s="4">
        <v>6</v>
      </c>
      <c r="C9" s="4">
        <v>38</v>
      </c>
      <c r="D9" s="4">
        <v>280</v>
      </c>
    </row>
    <row r="10" spans="1:4" x14ac:dyDescent="0.3">
      <c r="A10" s="4">
        <v>1</v>
      </c>
      <c r="B10" s="4">
        <v>3</v>
      </c>
      <c r="C10" s="4">
        <v>48</v>
      </c>
      <c r="D10" s="4">
        <v>410</v>
      </c>
    </row>
    <row r="11" spans="1:4" x14ac:dyDescent="0.3">
      <c r="A11" s="4">
        <v>1</v>
      </c>
      <c r="B11" s="4">
        <v>2</v>
      </c>
      <c r="C11" s="4">
        <v>49</v>
      </c>
      <c r="D11" s="4">
        <v>380</v>
      </c>
    </row>
    <row r="12" spans="1:4" x14ac:dyDescent="0.3">
      <c r="A12" s="4">
        <v>1</v>
      </c>
      <c r="B12" s="4">
        <v>3</v>
      </c>
      <c r="C12" s="4">
        <v>52</v>
      </c>
      <c r="D12" s="4">
        <v>350</v>
      </c>
    </row>
    <row r="13" spans="1:4" x14ac:dyDescent="0.3">
      <c r="A13" s="4">
        <v>2</v>
      </c>
      <c r="B13" s="4">
        <v>3</v>
      </c>
      <c r="C13" s="4">
        <v>100</v>
      </c>
      <c r="D13" s="4">
        <v>330</v>
      </c>
    </row>
    <row r="14" spans="1:4" x14ac:dyDescent="0.3">
      <c r="A14" s="4">
        <v>4</v>
      </c>
      <c r="B14" s="4">
        <v>1</v>
      </c>
      <c r="C14" s="4">
        <v>140</v>
      </c>
      <c r="D14" s="4">
        <v>400</v>
      </c>
    </row>
    <row r="15" spans="1:4" x14ac:dyDescent="0.3">
      <c r="A15" s="4">
        <v>3</v>
      </c>
      <c r="B15" s="4">
        <v>12</v>
      </c>
      <c r="C15" s="4">
        <v>100</v>
      </c>
      <c r="D15" s="4">
        <v>280</v>
      </c>
    </row>
    <row r="16" spans="1:4" x14ac:dyDescent="0.3">
      <c r="A16" s="4">
        <v>0</v>
      </c>
      <c r="B16" s="4">
        <v>10</v>
      </c>
      <c r="C16" s="4">
        <v>140</v>
      </c>
      <c r="D16" s="4">
        <v>290</v>
      </c>
    </row>
    <row r="17" spans="1:4" x14ac:dyDescent="0.3">
      <c r="A17" s="4">
        <v>19</v>
      </c>
      <c r="B17" s="4">
        <v>19</v>
      </c>
      <c r="C17" s="4">
        <v>110</v>
      </c>
      <c r="D17" s="4">
        <v>300</v>
      </c>
    </row>
    <row r="18" spans="1:4" x14ac:dyDescent="0.3">
      <c r="A18" s="4">
        <v>31</v>
      </c>
      <c r="B18" s="4">
        <v>32</v>
      </c>
      <c r="C18" s="4">
        <v>150</v>
      </c>
      <c r="D18" s="4">
        <v>240</v>
      </c>
    </row>
    <row r="19" spans="1:4" x14ac:dyDescent="0.3">
      <c r="A19" s="4">
        <v>18</v>
      </c>
      <c r="B19" s="4">
        <v>22</v>
      </c>
      <c r="C19" s="4">
        <v>46</v>
      </c>
      <c r="D19" s="4">
        <v>450</v>
      </c>
    </row>
    <row r="20" spans="1:4" x14ac:dyDescent="0.3">
      <c r="A20" s="4">
        <v>26</v>
      </c>
      <c r="B20" s="4">
        <v>19</v>
      </c>
      <c r="C20" s="4">
        <v>33</v>
      </c>
      <c r="D20" s="4">
        <v>500</v>
      </c>
    </row>
    <row r="21" spans="1:4" x14ac:dyDescent="0.3">
      <c r="A21" s="4">
        <v>6</v>
      </c>
      <c r="B21" s="4">
        <v>5</v>
      </c>
      <c r="C21" s="4">
        <v>50</v>
      </c>
      <c r="D21" s="4">
        <v>440</v>
      </c>
    </row>
    <row r="22" spans="1:4" x14ac:dyDescent="0.3">
      <c r="A22" s="4">
        <v>1</v>
      </c>
      <c r="B22" s="4">
        <v>5</v>
      </c>
      <c r="C22" s="4">
        <v>16</v>
      </c>
      <c r="D22" s="4">
        <v>450</v>
      </c>
    </row>
    <row r="23" spans="1:4" x14ac:dyDescent="0.3">
      <c r="A23" s="4">
        <v>5</v>
      </c>
      <c r="B23" s="4">
        <v>11</v>
      </c>
      <c r="C23" s="4">
        <v>30</v>
      </c>
      <c r="D23" s="4">
        <v>450</v>
      </c>
    </row>
    <row r="24" spans="1:4" x14ac:dyDescent="0.3">
      <c r="A24" s="4">
        <v>5</v>
      </c>
      <c r="B24" s="4">
        <v>5</v>
      </c>
      <c r="C24" s="4">
        <v>20</v>
      </c>
      <c r="D24" s="4">
        <v>380</v>
      </c>
    </row>
    <row r="25" spans="1:4" x14ac:dyDescent="0.3">
      <c r="A25" s="4">
        <v>6</v>
      </c>
      <c r="B25" s="4">
        <v>15</v>
      </c>
      <c r="C25" s="4">
        <v>440</v>
      </c>
      <c r="D25" s="4">
        <v>340</v>
      </c>
    </row>
    <row r="26" spans="1:4" x14ac:dyDescent="0.3">
      <c r="A26" s="4">
        <v>1</v>
      </c>
      <c r="B26" s="4">
        <v>20</v>
      </c>
      <c r="C26" s="4">
        <v>300</v>
      </c>
      <c r="D26" s="4"/>
    </row>
    <row r="27" spans="1:4" x14ac:dyDescent="0.3">
      <c r="A27" s="4"/>
      <c r="B27" s="4"/>
      <c r="C27" s="4">
        <v>250</v>
      </c>
      <c r="D27" s="4"/>
    </row>
    <row r="28" spans="1:4" x14ac:dyDescent="0.3">
      <c r="A28" s="4"/>
      <c r="B28" s="4"/>
      <c r="C28" s="4">
        <v>410</v>
      </c>
      <c r="D28" s="4"/>
    </row>
    <row r="29" spans="1:4" x14ac:dyDescent="0.3">
      <c r="A29" s="4"/>
      <c r="B29" s="4"/>
      <c r="C29" s="4">
        <v>320</v>
      </c>
      <c r="D29" s="4"/>
    </row>
    <row r="30" spans="1:4" x14ac:dyDescent="0.3">
      <c r="A30" s="4"/>
      <c r="B30" s="4"/>
      <c r="C30" s="4">
        <v>50</v>
      </c>
      <c r="D30" s="4"/>
    </row>
    <row r="31" spans="1:4" x14ac:dyDescent="0.3">
      <c r="A31" s="4"/>
      <c r="B31" s="4"/>
      <c r="C31" s="4">
        <v>190</v>
      </c>
      <c r="D31" s="4"/>
    </row>
    <row r="32" spans="1:4" x14ac:dyDescent="0.3">
      <c r="A32" s="4"/>
      <c r="B32" s="4"/>
      <c r="C32" s="4">
        <v>140</v>
      </c>
      <c r="D32" s="4"/>
    </row>
    <row r="33" spans="1:4" x14ac:dyDescent="0.3">
      <c r="A33" s="4"/>
      <c r="B33" s="4"/>
      <c r="C33" s="4">
        <v>30</v>
      </c>
      <c r="D33" s="4"/>
    </row>
    <row r="34" spans="1:4" x14ac:dyDescent="0.3">
      <c r="A34" s="4"/>
      <c r="B34" s="4"/>
      <c r="C34" s="4">
        <v>230</v>
      </c>
      <c r="D34" s="4"/>
    </row>
    <row r="35" spans="1:4" x14ac:dyDescent="0.3">
      <c r="A35" s="4"/>
      <c r="B35" s="4"/>
      <c r="C35" s="4">
        <v>280</v>
      </c>
      <c r="D35" s="4"/>
    </row>
    <row r="36" spans="1:4" x14ac:dyDescent="0.3">
      <c r="A36" s="4"/>
      <c r="B36" s="4"/>
      <c r="C36" s="4">
        <v>220</v>
      </c>
      <c r="D36" s="4"/>
    </row>
    <row r="37" spans="1:4" x14ac:dyDescent="0.3">
      <c r="A37" s="4"/>
      <c r="B37" s="4"/>
      <c r="C37" s="4">
        <v>200</v>
      </c>
      <c r="D37" s="4"/>
    </row>
    <row r="38" spans="1:4" x14ac:dyDescent="0.3">
      <c r="A38" s="4"/>
      <c r="B38" s="4"/>
      <c r="C38" s="4">
        <v>420</v>
      </c>
      <c r="D38" s="4"/>
    </row>
    <row r="39" spans="1:4" x14ac:dyDescent="0.3">
      <c r="A39" s="4"/>
      <c r="B39" s="4"/>
      <c r="C39" s="4">
        <v>360</v>
      </c>
      <c r="D39" s="4"/>
    </row>
    <row r="40" spans="1:4" x14ac:dyDescent="0.3">
      <c r="A40" s="4"/>
      <c r="B40" s="4"/>
      <c r="C40" s="4">
        <v>220</v>
      </c>
      <c r="D40" s="4"/>
    </row>
    <row r="41" spans="1:4" x14ac:dyDescent="0.3">
      <c r="A41" s="4"/>
      <c r="B41" s="4"/>
      <c r="C41" s="4">
        <v>190</v>
      </c>
      <c r="D41" s="4"/>
    </row>
    <row r="42" spans="1:4" x14ac:dyDescent="0.3">
      <c r="A42" s="4"/>
      <c r="B42" s="4"/>
      <c r="C42" s="4">
        <v>180</v>
      </c>
      <c r="D42" s="4"/>
    </row>
    <row r="43" spans="1:4" x14ac:dyDescent="0.3">
      <c r="A43" s="4"/>
      <c r="B43" s="4"/>
      <c r="C43" s="4">
        <v>170</v>
      </c>
      <c r="D43" s="4"/>
    </row>
    <row r="44" spans="1:4" x14ac:dyDescent="0.3">
      <c r="A44" s="4"/>
      <c r="B44" s="4"/>
      <c r="C44" s="4">
        <v>190</v>
      </c>
      <c r="D44" s="4"/>
    </row>
    <row r="45" spans="1:4" x14ac:dyDescent="0.3">
      <c r="A45" s="4"/>
      <c r="B45" s="4"/>
      <c r="C45" s="4">
        <v>180</v>
      </c>
      <c r="D45" s="4"/>
    </row>
    <row r="46" spans="1:4" x14ac:dyDescent="0.3">
      <c r="A46" s="4"/>
      <c r="B46" s="4"/>
      <c r="C46" s="4">
        <v>170</v>
      </c>
      <c r="D46" s="4"/>
    </row>
    <row r="47" spans="1:4" x14ac:dyDescent="0.3">
      <c r="A47" s="4"/>
      <c r="B47" s="4"/>
      <c r="C47" s="4">
        <v>260</v>
      </c>
      <c r="D47" s="4"/>
    </row>
    <row r="48" spans="1:4" x14ac:dyDescent="0.3">
      <c r="A48" s="4"/>
      <c r="B48" s="4"/>
      <c r="C48" s="4">
        <v>250</v>
      </c>
      <c r="D48" s="4"/>
    </row>
    <row r="49" spans="1:4" x14ac:dyDescent="0.3">
      <c r="A49" s="4"/>
      <c r="B49" s="4"/>
      <c r="C49" s="4">
        <v>130</v>
      </c>
      <c r="D49" s="4"/>
    </row>
    <row r="50" spans="1:4" x14ac:dyDescent="0.3">
      <c r="A50" s="4"/>
      <c r="B50" s="4"/>
      <c r="C50" s="4">
        <v>130</v>
      </c>
      <c r="D50" s="4"/>
    </row>
    <row r="51" spans="1:4" x14ac:dyDescent="0.3">
      <c r="A51" s="4"/>
      <c r="B51" s="4"/>
      <c r="C51" s="4">
        <v>210</v>
      </c>
      <c r="D51" s="4"/>
    </row>
    <row r="52" spans="1:4" x14ac:dyDescent="0.3">
      <c r="A52" s="4"/>
      <c r="B52" s="4"/>
      <c r="C52" s="4">
        <v>300</v>
      </c>
      <c r="D52" s="4"/>
    </row>
    <row r="53" spans="1:4" x14ac:dyDescent="0.3">
      <c r="A53" s="4"/>
      <c r="B53" s="4"/>
      <c r="C53" s="4">
        <v>340</v>
      </c>
      <c r="D53" s="4"/>
    </row>
    <row r="54" spans="1:4" x14ac:dyDescent="0.3">
      <c r="A54" s="4"/>
      <c r="B54" s="4"/>
      <c r="C54" s="4">
        <v>280</v>
      </c>
      <c r="D54" s="4"/>
    </row>
    <row r="55" spans="1:4" x14ac:dyDescent="0.3">
      <c r="A55" s="4"/>
      <c r="B55" s="4"/>
      <c r="C55" s="4">
        <v>110</v>
      </c>
      <c r="D55" s="4"/>
    </row>
    <row r="56" spans="1:4" x14ac:dyDescent="0.3">
      <c r="A56" s="4"/>
      <c r="B56" s="4"/>
      <c r="C56" s="4">
        <v>90</v>
      </c>
      <c r="D56" s="4"/>
    </row>
    <row r="57" spans="1:4" x14ac:dyDescent="0.3">
      <c r="A57" s="4"/>
      <c r="B57" s="4"/>
      <c r="C57" s="4">
        <v>100</v>
      </c>
      <c r="D57" s="4"/>
    </row>
    <row r="58" spans="1:4" x14ac:dyDescent="0.3">
      <c r="A58" s="4"/>
      <c r="B58" s="4"/>
      <c r="C58" s="4">
        <v>40</v>
      </c>
      <c r="D58" s="4"/>
    </row>
    <row r="59" spans="1:4" x14ac:dyDescent="0.3">
      <c r="A59" s="4"/>
      <c r="B59" s="4"/>
      <c r="C59" s="4">
        <v>160</v>
      </c>
      <c r="D59" s="4"/>
    </row>
    <row r="60" spans="1:4" x14ac:dyDescent="0.3">
      <c r="A60" s="4"/>
      <c r="B60" s="4"/>
      <c r="C60" s="4">
        <v>60</v>
      </c>
      <c r="D60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9E80-1CF6-403A-89F9-93886DE4EB4A}">
  <dimension ref="A1:H25"/>
  <sheetViews>
    <sheetView zoomScale="70" zoomScaleNormal="70" workbookViewId="0">
      <selection activeCell="J7" sqref="J7"/>
    </sheetView>
  </sheetViews>
  <sheetFormatPr defaultRowHeight="14" x14ac:dyDescent="0.3"/>
  <cols>
    <col min="1" max="16384" width="8.7265625" style="2"/>
  </cols>
  <sheetData>
    <row r="1" spans="1:8" x14ac:dyDescent="0.3">
      <c r="A1" s="1" t="s">
        <v>12</v>
      </c>
      <c r="C1" s="8" t="s">
        <v>13</v>
      </c>
      <c r="E1" s="8" t="s">
        <v>14</v>
      </c>
      <c r="G1" s="8" t="s">
        <v>29</v>
      </c>
    </row>
    <row r="2" spans="1:8" x14ac:dyDescent="0.3">
      <c r="A2" s="8" t="s">
        <v>27</v>
      </c>
      <c r="B2" s="8" t="s">
        <v>28</v>
      </c>
      <c r="C2" s="8" t="s">
        <v>27</v>
      </c>
      <c r="D2" s="8" t="s">
        <v>28</v>
      </c>
      <c r="E2" s="8" t="s">
        <v>27</v>
      </c>
      <c r="F2" s="8" t="s">
        <v>28</v>
      </c>
      <c r="G2" s="8" t="s">
        <v>27</v>
      </c>
      <c r="H2" s="8" t="s">
        <v>28</v>
      </c>
    </row>
    <row r="3" spans="1:8" x14ac:dyDescent="0.3">
      <c r="A3" s="4">
        <v>0</v>
      </c>
      <c r="B3" s="4">
        <v>6800</v>
      </c>
      <c r="C3" s="4">
        <v>0</v>
      </c>
      <c r="D3" s="4">
        <v>3640</v>
      </c>
      <c r="E3" s="4">
        <v>0</v>
      </c>
      <c r="F3" s="4">
        <v>0</v>
      </c>
      <c r="G3" s="4">
        <v>0</v>
      </c>
      <c r="H3" s="4">
        <v>0</v>
      </c>
    </row>
    <row r="4" spans="1:8" x14ac:dyDescent="0.3">
      <c r="A4" s="4">
        <v>0</v>
      </c>
      <c r="B4" s="4">
        <v>0</v>
      </c>
      <c r="C4" s="4">
        <v>0</v>
      </c>
      <c r="D4" s="4">
        <v>40</v>
      </c>
      <c r="E4" s="4">
        <v>0</v>
      </c>
      <c r="F4" s="4">
        <v>0</v>
      </c>
      <c r="G4" s="4">
        <v>0</v>
      </c>
      <c r="H4" s="4">
        <v>920</v>
      </c>
    </row>
    <row r="5" spans="1:8" x14ac:dyDescent="0.3">
      <c r="A5" s="4">
        <v>0</v>
      </c>
      <c r="B5" s="4">
        <v>40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  <row r="6" spans="1:8" x14ac:dyDescent="0.3">
      <c r="A6" s="4">
        <v>0</v>
      </c>
      <c r="B6" s="4">
        <v>800</v>
      </c>
      <c r="C6" s="4">
        <v>0</v>
      </c>
      <c r="D6" s="4">
        <v>2160</v>
      </c>
      <c r="E6" s="4">
        <v>0</v>
      </c>
      <c r="F6" s="4">
        <v>80</v>
      </c>
      <c r="G6" s="4">
        <v>0</v>
      </c>
      <c r="H6" s="4">
        <v>2280</v>
      </c>
    </row>
    <row r="7" spans="1:8" x14ac:dyDescent="0.3">
      <c r="A7" s="4">
        <v>0</v>
      </c>
      <c r="B7" s="4">
        <v>280</v>
      </c>
      <c r="C7" s="4">
        <v>0</v>
      </c>
      <c r="D7" s="4">
        <v>4600</v>
      </c>
      <c r="E7" s="4">
        <v>0</v>
      </c>
      <c r="F7" s="4">
        <v>0</v>
      </c>
      <c r="G7" s="4">
        <v>0</v>
      </c>
      <c r="H7" s="4">
        <v>60</v>
      </c>
    </row>
    <row r="8" spans="1:8" x14ac:dyDescent="0.3">
      <c r="A8" s="4">
        <v>0</v>
      </c>
      <c r="B8" s="4">
        <v>0</v>
      </c>
      <c r="C8" s="4">
        <v>2800</v>
      </c>
      <c r="D8" s="4">
        <v>34000</v>
      </c>
      <c r="E8" s="4">
        <v>0</v>
      </c>
      <c r="F8" s="4">
        <v>0</v>
      </c>
      <c r="G8" s="4">
        <v>280</v>
      </c>
      <c r="H8" s="4">
        <v>1040</v>
      </c>
    </row>
    <row r="9" spans="1:8" x14ac:dyDescent="0.3">
      <c r="A9" s="4">
        <v>0</v>
      </c>
      <c r="B9" s="4">
        <v>0</v>
      </c>
      <c r="C9" s="4">
        <v>4000</v>
      </c>
      <c r="D9" s="4">
        <v>3200</v>
      </c>
      <c r="E9" s="4">
        <v>0</v>
      </c>
      <c r="F9" s="4">
        <v>680</v>
      </c>
      <c r="G9" s="4">
        <v>0</v>
      </c>
      <c r="H9" s="4">
        <v>800</v>
      </c>
    </row>
    <row r="10" spans="1:8" x14ac:dyDescent="0.3">
      <c r="A10" s="4">
        <v>0</v>
      </c>
      <c r="B10" s="4">
        <v>0</v>
      </c>
      <c r="C10" s="4">
        <v>0</v>
      </c>
      <c r="D10" s="4">
        <v>800</v>
      </c>
      <c r="E10" s="4">
        <v>0</v>
      </c>
      <c r="F10" s="4">
        <v>7000</v>
      </c>
      <c r="G10" s="4">
        <v>0</v>
      </c>
      <c r="H10" s="4">
        <v>160</v>
      </c>
    </row>
    <row r="11" spans="1:8" x14ac:dyDescent="0.3">
      <c r="A11" s="4">
        <v>0</v>
      </c>
      <c r="B11" s="4">
        <v>58000</v>
      </c>
      <c r="C11" s="4">
        <v>36</v>
      </c>
      <c r="D11" s="4">
        <v>5600</v>
      </c>
      <c r="E11" s="4">
        <v>0</v>
      </c>
      <c r="F11" s="4">
        <v>84</v>
      </c>
      <c r="G11" s="4">
        <v>0</v>
      </c>
      <c r="H11" s="4">
        <v>5600</v>
      </c>
    </row>
    <row r="12" spans="1:8" x14ac:dyDescent="0.3">
      <c r="A12" s="4">
        <v>0</v>
      </c>
      <c r="B12" s="4">
        <v>20000</v>
      </c>
      <c r="C12" s="4">
        <v>0</v>
      </c>
      <c r="D12" s="4">
        <v>4000</v>
      </c>
      <c r="E12" s="4">
        <v>0</v>
      </c>
      <c r="F12" s="4">
        <v>1064</v>
      </c>
      <c r="G12" s="4">
        <v>0</v>
      </c>
      <c r="H12" s="4">
        <v>4000</v>
      </c>
    </row>
    <row r="13" spans="1:8" x14ac:dyDescent="0.3">
      <c r="A13" s="4">
        <v>0</v>
      </c>
      <c r="B13" s="4">
        <v>4400</v>
      </c>
      <c r="C13" s="4">
        <v>1368</v>
      </c>
      <c r="D13" s="4">
        <v>4000</v>
      </c>
      <c r="E13" s="4">
        <v>0</v>
      </c>
      <c r="F13" s="4">
        <v>56</v>
      </c>
      <c r="G13" s="4">
        <v>0</v>
      </c>
      <c r="H13" s="4">
        <v>800</v>
      </c>
    </row>
    <row r="14" spans="1:8" x14ac:dyDescent="0.3">
      <c r="A14" s="4">
        <v>0</v>
      </c>
      <c r="B14" s="4">
        <v>6500</v>
      </c>
      <c r="C14" s="4">
        <v>0</v>
      </c>
      <c r="D14" s="4">
        <v>7600</v>
      </c>
      <c r="E14" s="4">
        <v>0</v>
      </c>
      <c r="F14" s="4">
        <v>56</v>
      </c>
      <c r="G14" s="4">
        <v>0</v>
      </c>
      <c r="H14" s="4">
        <v>3752</v>
      </c>
    </row>
    <row r="15" spans="1:8" x14ac:dyDescent="0.3">
      <c r="A15" s="4">
        <v>0</v>
      </c>
      <c r="B15" s="4">
        <v>616</v>
      </c>
      <c r="C15" s="4">
        <v>0</v>
      </c>
      <c r="D15" s="4">
        <v>448</v>
      </c>
      <c r="E15" s="4">
        <v>324</v>
      </c>
      <c r="F15" s="4">
        <v>896</v>
      </c>
      <c r="G15" s="4">
        <v>864</v>
      </c>
      <c r="H15" s="4">
        <v>840</v>
      </c>
    </row>
    <row r="16" spans="1:8" x14ac:dyDescent="0.3">
      <c r="A16" s="4">
        <v>0</v>
      </c>
      <c r="B16" s="4">
        <v>560</v>
      </c>
      <c r="C16" s="4">
        <v>0</v>
      </c>
      <c r="D16" s="4">
        <v>672</v>
      </c>
      <c r="E16" s="4">
        <v>0</v>
      </c>
      <c r="F16" s="4">
        <v>308</v>
      </c>
      <c r="G16" s="4">
        <v>8500</v>
      </c>
      <c r="H16" s="4">
        <v>68000</v>
      </c>
    </row>
    <row r="17" spans="1:8" x14ac:dyDescent="0.3">
      <c r="A17" s="4">
        <v>0</v>
      </c>
      <c r="B17" s="4">
        <v>5600</v>
      </c>
      <c r="C17" s="4">
        <v>0</v>
      </c>
      <c r="D17" s="4">
        <v>3920</v>
      </c>
      <c r="E17" s="4">
        <v>0</v>
      </c>
      <c r="F17" s="4">
        <v>0</v>
      </c>
      <c r="G17" s="4">
        <v>0</v>
      </c>
      <c r="H17" s="4">
        <v>2408</v>
      </c>
    </row>
    <row r="18" spans="1:8" x14ac:dyDescent="0.3">
      <c r="A18" s="4">
        <v>0</v>
      </c>
      <c r="B18" s="4">
        <v>140</v>
      </c>
      <c r="C18" s="4">
        <v>612</v>
      </c>
      <c r="D18" s="4">
        <v>308</v>
      </c>
      <c r="F18" s="4">
        <v>0</v>
      </c>
      <c r="G18" s="4">
        <v>0</v>
      </c>
      <c r="H18" s="4">
        <v>40</v>
      </c>
    </row>
    <row r="19" spans="1:8" x14ac:dyDescent="0.3">
      <c r="A19" s="4">
        <v>288</v>
      </c>
      <c r="B19" s="4">
        <v>392</v>
      </c>
      <c r="C19" s="4">
        <v>0</v>
      </c>
      <c r="D19" s="4">
        <v>728</v>
      </c>
      <c r="F19" s="4">
        <v>1200</v>
      </c>
      <c r="G19" s="4">
        <v>1620</v>
      </c>
      <c r="H19" s="4">
        <v>40</v>
      </c>
    </row>
    <row r="20" spans="1:8" x14ac:dyDescent="0.3">
      <c r="A20" s="4">
        <v>0</v>
      </c>
      <c r="B20" s="4">
        <v>20</v>
      </c>
      <c r="C20" s="4">
        <v>0</v>
      </c>
      <c r="D20" s="4">
        <v>20</v>
      </c>
      <c r="F20" s="4">
        <v>80</v>
      </c>
      <c r="G20" s="4">
        <v>0</v>
      </c>
      <c r="H20" s="4">
        <v>0</v>
      </c>
    </row>
    <row r="21" spans="1:8" x14ac:dyDescent="0.3">
      <c r="A21" s="4">
        <v>0</v>
      </c>
      <c r="B21" s="4">
        <v>0</v>
      </c>
      <c r="C21" s="4">
        <v>0</v>
      </c>
      <c r="D21" s="4">
        <v>0</v>
      </c>
      <c r="F21" s="4">
        <v>2380</v>
      </c>
      <c r="G21" s="4">
        <v>640</v>
      </c>
      <c r="H21" s="4">
        <v>2280</v>
      </c>
    </row>
    <row r="22" spans="1:8" x14ac:dyDescent="0.3">
      <c r="A22" s="4">
        <v>36</v>
      </c>
      <c r="B22" s="4">
        <v>800</v>
      </c>
      <c r="D22" s="4">
        <v>3000</v>
      </c>
      <c r="E22" s="4"/>
      <c r="G22" s="4">
        <v>0</v>
      </c>
      <c r="H22" s="4">
        <v>60</v>
      </c>
    </row>
    <row r="23" spans="1:8" x14ac:dyDescent="0.3">
      <c r="B23" s="4">
        <v>280</v>
      </c>
      <c r="D23" s="4">
        <v>2160</v>
      </c>
      <c r="E23" s="4"/>
      <c r="G23" s="4">
        <v>0</v>
      </c>
    </row>
    <row r="24" spans="1:8" ht="14.5" x14ac:dyDescent="0.35">
      <c r="B24" s="4">
        <v>112</v>
      </c>
      <c r="D24" s="4">
        <v>4600</v>
      </c>
      <c r="E24" s="9"/>
      <c r="G24" s="4">
        <v>0</v>
      </c>
    </row>
    <row r="25" spans="1:8" x14ac:dyDescent="0.3">
      <c r="A25" s="4"/>
      <c r="B25" s="4"/>
      <c r="D25" s="4">
        <v>1400</v>
      </c>
      <c r="E25" s="4"/>
      <c r="G25" s="4"/>
      <c r="H25" s="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6DB3-43D0-4E94-BFFC-1220360DA04B}">
  <dimension ref="A1:F46"/>
  <sheetViews>
    <sheetView zoomScale="70" zoomScaleNormal="70" workbookViewId="0">
      <selection activeCell="R15" sqref="R15"/>
    </sheetView>
  </sheetViews>
  <sheetFormatPr defaultRowHeight="14" x14ac:dyDescent="0.3"/>
  <cols>
    <col min="1" max="1" width="17.81640625" style="2" customWidth="1"/>
    <col min="2" max="2" width="13.453125" style="2" customWidth="1"/>
    <col min="3" max="4" width="8.7265625" style="2"/>
    <col min="5" max="5" width="12.7265625" style="2" customWidth="1"/>
    <col min="6" max="6" width="11.54296875" style="2" customWidth="1"/>
    <col min="7" max="16384" width="8.7265625" style="2"/>
  </cols>
  <sheetData>
    <row r="1" spans="1:6" s="1" customFormat="1" x14ac:dyDescent="0.3">
      <c r="A1" s="8" t="s">
        <v>20</v>
      </c>
      <c r="B1" s="8" t="s">
        <v>30</v>
      </c>
      <c r="C1" s="8" t="s">
        <v>21</v>
      </c>
      <c r="D1" s="8" t="s">
        <v>22</v>
      </c>
      <c r="E1" s="8" t="s">
        <v>23</v>
      </c>
      <c r="F1" s="8" t="s">
        <v>24</v>
      </c>
    </row>
    <row r="2" spans="1:6" x14ac:dyDescent="0.3">
      <c r="A2" s="4">
        <v>384.20249999999999</v>
      </c>
      <c r="B2" s="4">
        <v>498.08</v>
      </c>
      <c r="C2" s="4">
        <v>295.10250000000002</v>
      </c>
      <c r="D2" s="4">
        <v>475.61250000000001</v>
      </c>
      <c r="E2" s="4">
        <v>276.6225</v>
      </c>
      <c r="F2" s="4">
        <v>281.93</v>
      </c>
    </row>
    <row r="3" spans="1:6" x14ac:dyDescent="0.3">
      <c r="A3" s="4">
        <v>575.9325</v>
      </c>
      <c r="B3" s="4">
        <v>416.9</v>
      </c>
      <c r="C3" s="4">
        <v>499.70249999999999</v>
      </c>
      <c r="D3" s="4">
        <v>480.89249999999998</v>
      </c>
      <c r="E3" s="4">
        <v>442.9425</v>
      </c>
      <c r="F3" s="4">
        <v>305.36</v>
      </c>
    </row>
    <row r="4" spans="1:6" x14ac:dyDescent="0.3">
      <c r="A4" s="4">
        <v>317.54250000000002</v>
      </c>
      <c r="B4" s="4">
        <v>448.91</v>
      </c>
      <c r="C4" s="4">
        <v>394.10250000000002</v>
      </c>
      <c r="D4" s="4">
        <v>519.83249999999998</v>
      </c>
      <c r="E4" s="4">
        <v>397.73250000000002</v>
      </c>
      <c r="F4" s="4">
        <v>326.14999999999998</v>
      </c>
    </row>
    <row r="5" spans="1:6" x14ac:dyDescent="0.3">
      <c r="A5" s="4">
        <v>449.8725</v>
      </c>
      <c r="B5" s="4">
        <v>305.55250000000001</v>
      </c>
      <c r="C5" s="4">
        <v>305.0025</v>
      </c>
      <c r="D5" s="4">
        <v>513.89250000000004</v>
      </c>
      <c r="E5" s="4">
        <v>391.79250000000002</v>
      </c>
      <c r="F5" s="4">
        <v>306.35000000000002</v>
      </c>
    </row>
    <row r="6" spans="1:6" x14ac:dyDescent="0.3">
      <c r="A6" s="4">
        <v>576.59249999999997</v>
      </c>
      <c r="B6" s="4">
        <v>406.86250000000001</v>
      </c>
      <c r="C6" s="4">
        <v>557.78250000000003</v>
      </c>
      <c r="D6" s="4">
        <v>303.6825</v>
      </c>
      <c r="E6" s="4">
        <v>281.24250000000001</v>
      </c>
      <c r="F6" s="4">
        <v>341</v>
      </c>
    </row>
    <row r="7" spans="1:6" x14ac:dyDescent="0.3">
      <c r="A7" s="4">
        <v>289.49250000000001</v>
      </c>
      <c r="B7" s="4">
        <v>289.05250000000001</v>
      </c>
      <c r="C7" s="4">
        <v>241.64250000000001</v>
      </c>
      <c r="D7" s="4">
        <v>367.04250000000002</v>
      </c>
      <c r="E7" s="4">
        <v>260.78250000000003</v>
      </c>
      <c r="F7" s="4">
        <v>381.92</v>
      </c>
    </row>
    <row r="8" spans="1:6" x14ac:dyDescent="0.3">
      <c r="A8" s="4">
        <v>428.45</v>
      </c>
      <c r="B8" s="4">
        <v>446.952</v>
      </c>
      <c r="C8" s="4">
        <v>283.91000000000003</v>
      </c>
      <c r="D8" s="4">
        <v>319.22000000000003</v>
      </c>
      <c r="E8" s="4">
        <v>341.66</v>
      </c>
      <c r="F8" s="4">
        <v>497.42</v>
      </c>
    </row>
    <row r="9" spans="1:6" x14ac:dyDescent="0.3">
      <c r="A9" s="4">
        <v>341</v>
      </c>
      <c r="B9" s="4">
        <v>357.19200000000001</v>
      </c>
      <c r="C9" s="4">
        <v>350.57</v>
      </c>
      <c r="D9" s="4">
        <v>352.22</v>
      </c>
      <c r="E9" s="4">
        <v>412.94</v>
      </c>
      <c r="F9" s="4">
        <v>440</v>
      </c>
    </row>
    <row r="10" spans="1:6" x14ac:dyDescent="0.3">
      <c r="A10" s="4">
        <v>312.62</v>
      </c>
      <c r="C10" s="4">
        <v>524.15</v>
      </c>
      <c r="D10" s="4">
        <v>441.65</v>
      </c>
      <c r="E10" s="4">
        <v>377.3</v>
      </c>
      <c r="F10" s="4">
        <v>486.2</v>
      </c>
    </row>
    <row r="11" spans="1:6" x14ac:dyDescent="0.3">
      <c r="A11" s="4">
        <v>432.08</v>
      </c>
      <c r="C11" s="4">
        <v>418.88</v>
      </c>
      <c r="D11" s="4">
        <v>324.5</v>
      </c>
      <c r="E11" s="4">
        <v>357.5</v>
      </c>
      <c r="F11" s="4">
        <v>654.80250000000001</v>
      </c>
    </row>
    <row r="12" spans="1:6" x14ac:dyDescent="0.3">
      <c r="A12" s="4">
        <v>397.76</v>
      </c>
      <c r="B12" s="4"/>
      <c r="C12" s="4">
        <v>446.93</v>
      </c>
      <c r="D12" s="4">
        <v>441.32</v>
      </c>
      <c r="E12" s="4">
        <v>334.4</v>
      </c>
      <c r="F12" s="4">
        <v>503.0025</v>
      </c>
    </row>
    <row r="13" spans="1:6" x14ac:dyDescent="0.3">
      <c r="A13" s="4">
        <v>636.02</v>
      </c>
      <c r="B13" s="4"/>
      <c r="C13" s="4">
        <v>595.1</v>
      </c>
      <c r="D13" s="4">
        <v>308.66000000000003</v>
      </c>
      <c r="E13" s="4">
        <v>397.76</v>
      </c>
      <c r="F13" s="4">
        <v>422.48250000000002</v>
      </c>
    </row>
    <row r="14" spans="1:6" x14ac:dyDescent="0.3">
      <c r="A14" s="4">
        <v>498.08</v>
      </c>
      <c r="B14" s="4"/>
      <c r="C14" s="4">
        <v>282.92</v>
      </c>
      <c r="D14" s="4">
        <v>313.27999999999997</v>
      </c>
      <c r="E14" s="4">
        <v>452.54</v>
      </c>
      <c r="F14" s="4">
        <v>405.98250000000002</v>
      </c>
    </row>
    <row r="15" spans="1:6" x14ac:dyDescent="0.3">
      <c r="A15" s="4">
        <v>416.9</v>
      </c>
      <c r="B15" s="4"/>
      <c r="C15" s="4">
        <v>257.51</v>
      </c>
      <c r="D15" s="4">
        <v>265.10000000000002</v>
      </c>
      <c r="E15" s="4">
        <v>362.12</v>
      </c>
      <c r="F15" s="4">
        <v>391.13249999999999</v>
      </c>
    </row>
    <row r="16" spans="1:6" x14ac:dyDescent="0.3">
      <c r="A16" s="4">
        <v>448.91</v>
      </c>
      <c r="B16" s="4"/>
      <c r="C16" s="4">
        <v>229.79</v>
      </c>
      <c r="D16" s="4">
        <v>291.83</v>
      </c>
      <c r="E16" s="4">
        <v>476.96</v>
      </c>
      <c r="F16" s="4">
        <v>396.08249999999998</v>
      </c>
    </row>
    <row r="17" spans="1:6" x14ac:dyDescent="0.3">
      <c r="A17" s="4">
        <v>453.17250000000001</v>
      </c>
      <c r="B17" s="4"/>
      <c r="C17" s="4">
        <v>582.53250000000003</v>
      </c>
      <c r="D17" s="4">
        <v>385.1925</v>
      </c>
      <c r="E17" s="4">
        <v>373.3125</v>
      </c>
      <c r="F17" s="4">
        <v>354.42</v>
      </c>
    </row>
    <row r="18" spans="1:6" x14ac:dyDescent="0.3">
      <c r="A18" s="4">
        <v>503.99250000000001</v>
      </c>
      <c r="B18" s="4"/>
      <c r="C18" s="4">
        <v>494.7525</v>
      </c>
      <c r="D18" s="4">
        <v>505.64249999999998</v>
      </c>
      <c r="E18" s="4">
        <v>428.42250000000001</v>
      </c>
      <c r="F18" s="4">
        <v>378.18</v>
      </c>
    </row>
    <row r="19" spans="1:6" x14ac:dyDescent="0.3">
      <c r="A19" s="4">
        <v>361.35</v>
      </c>
      <c r="B19" s="4"/>
      <c r="C19" s="4">
        <v>404.0025</v>
      </c>
      <c r="D19" s="4">
        <v>582.86249999999995</v>
      </c>
      <c r="E19" s="4">
        <v>390.14249999999998</v>
      </c>
      <c r="F19" s="4">
        <v>347.16</v>
      </c>
    </row>
    <row r="20" spans="1:6" x14ac:dyDescent="0.3">
      <c r="A20" s="4">
        <v>391.71</v>
      </c>
      <c r="B20" s="4"/>
      <c r="C20" s="4">
        <v>352.1925</v>
      </c>
      <c r="D20" s="4">
        <v>351.86250000000001</v>
      </c>
      <c r="E20" s="4">
        <v>410.60250000000002</v>
      </c>
      <c r="F20" s="4">
        <v>318.7525</v>
      </c>
    </row>
    <row r="21" spans="1:6" x14ac:dyDescent="0.3">
      <c r="A21" s="4">
        <v>378.18</v>
      </c>
      <c r="B21" s="4"/>
      <c r="C21" s="4">
        <v>290.48250000000002</v>
      </c>
      <c r="D21" s="4">
        <v>334.3725</v>
      </c>
      <c r="E21" s="4">
        <v>357.47250000000003</v>
      </c>
      <c r="F21" s="4">
        <v>320.73250000000002</v>
      </c>
    </row>
    <row r="22" spans="1:6" x14ac:dyDescent="0.3">
      <c r="A22" s="4">
        <v>394.32249999999999</v>
      </c>
      <c r="B22" s="4"/>
      <c r="C22" s="4">
        <v>313.58249999999998</v>
      </c>
      <c r="D22" s="4">
        <v>326.78250000000003</v>
      </c>
      <c r="E22" s="4">
        <v>569.33249999999998</v>
      </c>
      <c r="F22" s="4">
        <v>386.07249999999999</v>
      </c>
    </row>
    <row r="23" spans="1:6" x14ac:dyDescent="0.3">
      <c r="A23" s="4">
        <v>410.16250000000002</v>
      </c>
      <c r="B23" s="4"/>
      <c r="C23" s="4">
        <v>289.08</v>
      </c>
      <c r="D23" s="4">
        <v>274.23</v>
      </c>
      <c r="E23" s="4">
        <v>300.3</v>
      </c>
      <c r="F23" s="4">
        <v>390.03250000000003</v>
      </c>
    </row>
    <row r="24" spans="1:6" x14ac:dyDescent="0.3">
      <c r="A24" s="4">
        <v>414.1225</v>
      </c>
      <c r="B24" s="4"/>
      <c r="C24" s="4">
        <v>347.16</v>
      </c>
      <c r="D24" s="4">
        <v>282.48</v>
      </c>
      <c r="E24" s="4">
        <v>353.43</v>
      </c>
      <c r="F24" s="4">
        <v>410.82249999999999</v>
      </c>
    </row>
    <row r="25" spans="1:6" x14ac:dyDescent="0.3">
      <c r="A25" s="4">
        <v>407.52249999999998</v>
      </c>
      <c r="B25" s="4"/>
      <c r="C25" s="4">
        <v>244.2</v>
      </c>
      <c r="D25" s="4">
        <v>317.13</v>
      </c>
      <c r="E25" s="4">
        <v>293.7</v>
      </c>
      <c r="F25" s="4">
        <v>379.47250000000003</v>
      </c>
    </row>
    <row r="26" spans="1:6" x14ac:dyDescent="0.3">
      <c r="A26" s="4">
        <v>109.89</v>
      </c>
      <c r="B26" s="4"/>
      <c r="C26" s="4">
        <v>255.7225</v>
      </c>
      <c r="D26" s="4">
        <v>289.05250000000001</v>
      </c>
      <c r="E26" s="4">
        <v>317.10250000000002</v>
      </c>
      <c r="F26" s="4">
        <v>496.95249999999999</v>
      </c>
    </row>
    <row r="27" spans="1:6" x14ac:dyDescent="0.3">
      <c r="A27" s="4">
        <v>345.84</v>
      </c>
      <c r="C27" s="4">
        <v>320.73250000000002</v>
      </c>
      <c r="D27" s="4">
        <v>353.73250000000002</v>
      </c>
      <c r="E27" s="4">
        <v>289.71249999999998</v>
      </c>
      <c r="F27" s="4">
        <v>392.01249999999999</v>
      </c>
    </row>
    <row r="28" spans="1:6" x14ac:dyDescent="0.3">
      <c r="A28" s="4">
        <v>619.74</v>
      </c>
      <c r="C28" s="4">
        <v>333.60250000000002</v>
      </c>
      <c r="D28" s="4">
        <v>268.26249999999999</v>
      </c>
      <c r="E28" s="4">
        <v>300.9325</v>
      </c>
      <c r="F28" s="4">
        <v>485.1</v>
      </c>
    </row>
    <row r="29" spans="1:6" x14ac:dyDescent="0.3">
      <c r="A29" s="4">
        <v>539.35199999999998</v>
      </c>
      <c r="C29" s="4">
        <v>396.30250000000001</v>
      </c>
      <c r="D29" s="4">
        <v>358.35250000000002</v>
      </c>
      <c r="E29" s="4">
        <v>430.6225</v>
      </c>
      <c r="F29" s="4">
        <v>426.69</v>
      </c>
    </row>
    <row r="30" spans="1:6" x14ac:dyDescent="0.3">
      <c r="A30" s="4">
        <v>531.10199999999998</v>
      </c>
      <c r="B30" s="4"/>
      <c r="C30" s="4">
        <v>418.41250000000002</v>
      </c>
      <c r="D30" s="4">
        <v>470.88249999999999</v>
      </c>
      <c r="E30" s="4">
        <v>437.88249999999999</v>
      </c>
      <c r="F30" s="4">
        <v>409.53</v>
      </c>
    </row>
    <row r="31" spans="1:6" x14ac:dyDescent="0.3">
      <c r="A31" s="4">
        <v>521.202</v>
      </c>
      <c r="B31" s="4"/>
      <c r="C31" s="4">
        <v>425.01249999999999</v>
      </c>
      <c r="D31" s="4">
        <v>432.27249999999998</v>
      </c>
      <c r="E31" s="4">
        <v>552.72249999999997</v>
      </c>
      <c r="F31" s="4">
        <v>720.85199999999998</v>
      </c>
    </row>
    <row r="32" spans="1:6" x14ac:dyDescent="0.3">
      <c r="A32" s="4">
        <v>542.85</v>
      </c>
      <c r="B32" s="4"/>
      <c r="C32" s="4">
        <v>366.27249999999998</v>
      </c>
      <c r="D32" s="4">
        <v>237.57249999999999</v>
      </c>
      <c r="E32" s="4">
        <v>378.8125</v>
      </c>
      <c r="F32" s="4">
        <v>372.702</v>
      </c>
    </row>
    <row r="33" spans="1:6" x14ac:dyDescent="0.3">
      <c r="A33" s="4">
        <v>752.4</v>
      </c>
      <c r="B33" s="4"/>
      <c r="C33" s="4">
        <v>332.28250000000003</v>
      </c>
      <c r="D33" s="4">
        <v>285.7525</v>
      </c>
      <c r="E33" s="4">
        <v>416.4325</v>
      </c>
      <c r="F33" s="4">
        <v>544.96199999999999</v>
      </c>
    </row>
    <row r="34" spans="1:6" x14ac:dyDescent="0.3">
      <c r="A34" s="4">
        <v>186.45</v>
      </c>
      <c r="B34" s="4"/>
      <c r="C34" s="4">
        <v>421.71249999999998</v>
      </c>
      <c r="D34" s="4">
        <v>336.90249999999997</v>
      </c>
      <c r="E34" s="4">
        <v>364.6225</v>
      </c>
      <c r="F34" s="4">
        <v>619.74</v>
      </c>
    </row>
    <row r="35" spans="1:6" x14ac:dyDescent="0.3">
      <c r="A35" s="4"/>
      <c r="B35" s="4"/>
      <c r="C35" s="4">
        <v>626.34</v>
      </c>
      <c r="D35" s="4">
        <v>413.49</v>
      </c>
      <c r="E35" s="4">
        <v>445.83</v>
      </c>
      <c r="F35" s="4">
        <v>771.54</v>
      </c>
    </row>
    <row r="36" spans="1:6" x14ac:dyDescent="0.3">
      <c r="B36" s="4"/>
      <c r="C36" s="4">
        <v>542.19000000000005</v>
      </c>
      <c r="D36" s="4">
        <v>441.54</v>
      </c>
      <c r="E36" s="4">
        <v>442.53</v>
      </c>
      <c r="F36" s="4">
        <v>438.9</v>
      </c>
    </row>
    <row r="37" spans="1:6" x14ac:dyDescent="0.3">
      <c r="B37" s="4"/>
      <c r="C37" s="4">
        <v>569.58000000000004</v>
      </c>
      <c r="D37" s="4">
        <v>454.08</v>
      </c>
      <c r="E37" s="4">
        <v>463.98</v>
      </c>
      <c r="F37" s="4">
        <v>277.86</v>
      </c>
    </row>
    <row r="38" spans="1:6" x14ac:dyDescent="0.3">
      <c r="B38" s="4"/>
      <c r="C38" s="4">
        <v>396.79199999999997</v>
      </c>
      <c r="D38" s="4">
        <v>435.40199999999999</v>
      </c>
      <c r="E38" s="4">
        <v>449.59199999999998</v>
      </c>
      <c r="F38" s="4">
        <v>165.66</v>
      </c>
    </row>
    <row r="39" spans="1:6" x14ac:dyDescent="0.3">
      <c r="C39" s="4">
        <v>405.37200000000001</v>
      </c>
      <c r="D39" s="4">
        <v>422.86200000000002</v>
      </c>
      <c r="E39" s="4">
        <v>407.68200000000002</v>
      </c>
    </row>
    <row r="40" spans="1:6" x14ac:dyDescent="0.3">
      <c r="C40" s="4">
        <v>252.45</v>
      </c>
      <c r="D40" s="4">
        <v>511.63200000000001</v>
      </c>
      <c r="E40" s="4">
        <v>350.92200000000003</v>
      </c>
    </row>
    <row r="41" spans="1:6" x14ac:dyDescent="0.3">
      <c r="B41" s="4"/>
      <c r="C41" s="4">
        <v>375.54</v>
      </c>
      <c r="D41" s="4">
        <v>574.20000000000005</v>
      </c>
      <c r="E41" s="4">
        <v>215.16</v>
      </c>
    </row>
    <row r="42" spans="1:6" x14ac:dyDescent="0.3">
      <c r="B42" s="4"/>
      <c r="C42" s="4">
        <v>673.2</v>
      </c>
      <c r="D42" s="4">
        <v>275.55</v>
      </c>
      <c r="E42" s="4">
        <v>288.42</v>
      </c>
    </row>
    <row r="43" spans="1:6" x14ac:dyDescent="0.3">
      <c r="B43" s="4"/>
      <c r="C43" s="4">
        <v>370.26</v>
      </c>
      <c r="D43" s="4">
        <v>214.5</v>
      </c>
      <c r="E43" s="4">
        <v>688.05</v>
      </c>
    </row>
    <row r="44" spans="1:6" x14ac:dyDescent="0.3">
      <c r="B44" s="4"/>
      <c r="C44" s="4">
        <v>394.02</v>
      </c>
      <c r="D44" s="4">
        <v>333.3</v>
      </c>
      <c r="E44" s="4">
        <v>426.03</v>
      </c>
    </row>
    <row r="45" spans="1:6" x14ac:dyDescent="0.3">
      <c r="A45" s="4"/>
      <c r="B45" s="4"/>
      <c r="D45" s="4">
        <v>422.4</v>
      </c>
      <c r="E45" s="4">
        <v>547.79999999999995</v>
      </c>
    </row>
    <row r="46" spans="1:6" x14ac:dyDescent="0.3">
      <c r="A46" s="4"/>
      <c r="B46" s="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47E90-A661-4BF7-9A5E-4A166CD80DA0}">
  <dimension ref="A1:F31"/>
  <sheetViews>
    <sheetView zoomScale="70" zoomScaleNormal="70" workbookViewId="0">
      <selection activeCell="J14" sqref="J14"/>
    </sheetView>
  </sheetViews>
  <sheetFormatPr defaultRowHeight="14" x14ac:dyDescent="0.3"/>
  <cols>
    <col min="1" max="1" width="13.26953125" style="2" customWidth="1"/>
    <col min="2" max="2" width="14.81640625" style="2" customWidth="1"/>
    <col min="3" max="16384" width="8.7265625" style="2"/>
  </cols>
  <sheetData>
    <row r="1" spans="1:6" s="1" customFormat="1" x14ac:dyDescent="0.3">
      <c r="A1" s="8" t="s">
        <v>31</v>
      </c>
      <c r="B1" s="8" t="s">
        <v>25</v>
      </c>
      <c r="C1" s="8" t="s">
        <v>12</v>
      </c>
      <c r="D1" s="8" t="s">
        <v>13</v>
      </c>
      <c r="E1" s="8" t="s">
        <v>14</v>
      </c>
      <c r="F1" s="8" t="s">
        <v>15</v>
      </c>
    </row>
    <row r="2" spans="1:6" x14ac:dyDescent="0.3">
      <c r="A2" s="4">
        <v>0</v>
      </c>
      <c r="B2" s="4">
        <v>5.0434039999999998</v>
      </c>
      <c r="C2" s="4">
        <v>0</v>
      </c>
      <c r="D2" s="4">
        <v>0</v>
      </c>
      <c r="E2" s="4">
        <v>0.10922800000000001</v>
      </c>
      <c r="F2" s="4">
        <v>0</v>
      </c>
    </row>
    <row r="3" spans="1:6" x14ac:dyDescent="0.3">
      <c r="A3" s="4">
        <v>0</v>
      </c>
      <c r="B3" s="4">
        <v>4.7567719999999998</v>
      </c>
      <c r="C3" s="4">
        <v>0</v>
      </c>
      <c r="D3" s="4">
        <v>0</v>
      </c>
      <c r="E3" s="4">
        <v>0.28325499999999998</v>
      </c>
      <c r="F3" s="4">
        <v>0</v>
      </c>
    </row>
    <row r="4" spans="1:6" x14ac:dyDescent="0.3">
      <c r="A4" s="4">
        <v>1.0714939999999999</v>
      </c>
      <c r="B4" s="4">
        <v>3.9480580000000001</v>
      </c>
      <c r="C4" s="4">
        <v>0</v>
      </c>
      <c r="D4" s="4">
        <v>0</v>
      </c>
      <c r="E4" s="4">
        <v>5.8042999999999997E-2</v>
      </c>
      <c r="F4" s="4">
        <v>3.7568999999999998E-2</v>
      </c>
    </row>
    <row r="5" spans="1:6" x14ac:dyDescent="0.3">
      <c r="A5" s="4">
        <v>1.0305470000000001</v>
      </c>
      <c r="B5" s="4">
        <v>4.1425590000000003</v>
      </c>
      <c r="C5" s="4">
        <v>0</v>
      </c>
      <c r="D5" s="4">
        <v>0</v>
      </c>
      <c r="E5" s="4">
        <v>0.21159600000000001</v>
      </c>
      <c r="F5" s="4">
        <v>0.160412</v>
      </c>
    </row>
    <row r="6" spans="1:6" x14ac:dyDescent="0.3">
      <c r="A6" s="4">
        <v>0.41633399999999998</v>
      </c>
      <c r="B6" s="4">
        <v>5.7599859999999996</v>
      </c>
      <c r="C6" s="4">
        <v>0</v>
      </c>
      <c r="D6" s="4">
        <v>0.12970100000000001</v>
      </c>
      <c r="E6" s="4">
        <v>1.7096E-2</v>
      </c>
      <c r="F6" s="4">
        <v>0</v>
      </c>
    </row>
    <row r="7" spans="1:6" x14ac:dyDescent="0.3">
      <c r="A7" s="4">
        <v>0.80533500000000002</v>
      </c>
      <c r="B7" s="4">
        <v>5.9237760000000002</v>
      </c>
      <c r="C7" s="4">
        <v>0</v>
      </c>
      <c r="D7" s="4">
        <v>0.170649</v>
      </c>
      <c r="E7" s="4">
        <v>0.25254399999999999</v>
      </c>
      <c r="F7" s="4">
        <v>1.010073</v>
      </c>
    </row>
    <row r="8" spans="1:6" x14ac:dyDescent="0.3">
      <c r="A8" s="4">
        <v>2.4167070000000002</v>
      </c>
      <c r="B8" s="4">
        <v>5.1518620000000004</v>
      </c>
      <c r="C8" s="4">
        <v>2.8193079760000002</v>
      </c>
      <c r="D8" s="4">
        <v>3.716011</v>
      </c>
      <c r="E8" s="4">
        <v>2.8150849999999998</v>
      </c>
      <c r="F8" s="4">
        <v>4.7225149999999996</v>
      </c>
    </row>
    <row r="9" spans="1:6" x14ac:dyDescent="0.3">
      <c r="A9" s="4">
        <v>2.377291</v>
      </c>
      <c r="B9" s="4">
        <v>4.8379459999999996</v>
      </c>
      <c r="C9" s="4">
        <v>2.69261522</v>
      </c>
      <c r="D9" s="4">
        <v>3.4063180000000002</v>
      </c>
      <c r="E9" s="4">
        <v>2.6292689999999999</v>
      </c>
      <c r="F9" s="4">
        <v>4.7196990000000003</v>
      </c>
    </row>
    <row r="10" spans="1:6" x14ac:dyDescent="0.3">
      <c r="A10" s="4">
        <v>2.565922</v>
      </c>
      <c r="B10" s="4">
        <v>4.7379990000000003</v>
      </c>
      <c r="C10" s="4">
        <v>2.2505982709999999</v>
      </c>
      <c r="D10" s="4">
        <v>2.8460540000000001</v>
      </c>
      <c r="E10" s="4">
        <v>2.6517919999999999</v>
      </c>
      <c r="F10" s="4">
        <v>3.2613249999999998</v>
      </c>
    </row>
    <row r="11" spans="1:6" x14ac:dyDescent="0.3">
      <c r="A11" s="4">
        <v>2.5053909999999999</v>
      </c>
      <c r="B11" s="4">
        <v>4.7760069999999999</v>
      </c>
      <c r="C11" s="4">
        <v>2.1647287369999999</v>
      </c>
      <c r="D11" s="4">
        <v>2.7418849999999999</v>
      </c>
      <c r="E11" s="4">
        <v>2.4899070000000001</v>
      </c>
      <c r="F11" s="4">
        <v>3.0572089999999998</v>
      </c>
    </row>
    <row r="12" spans="1:6" x14ac:dyDescent="0.3">
      <c r="A12" s="4">
        <v>2.488499</v>
      </c>
      <c r="B12" s="4">
        <v>1.0539190000000001</v>
      </c>
      <c r="C12" s="4">
        <v>2.3984064869999999</v>
      </c>
      <c r="D12" s="4">
        <v>2.991047</v>
      </c>
      <c r="E12" s="4">
        <v>2.9417779999999998</v>
      </c>
      <c r="F12" s="4">
        <v>0</v>
      </c>
    </row>
    <row r="13" spans="1:6" x14ac:dyDescent="0.3">
      <c r="A13" s="4">
        <v>2.4603449999999998</v>
      </c>
      <c r="B13" s="4">
        <v>1.0694520000000001</v>
      </c>
      <c r="C13" s="4">
        <v>2.36039866</v>
      </c>
      <c r="D13" s="4">
        <v>3.0712860000000002</v>
      </c>
      <c r="E13" s="4">
        <v>2.9980859999999998</v>
      </c>
      <c r="F13" s="4">
        <v>0</v>
      </c>
    </row>
    <row r="14" spans="1:6" x14ac:dyDescent="0.3">
      <c r="A14" s="4">
        <v>1.2988409999999999</v>
      </c>
      <c r="B14" s="4">
        <v>1.48302</v>
      </c>
      <c r="C14" s="4">
        <v>5.069188628</v>
      </c>
      <c r="D14" s="4">
        <v>0</v>
      </c>
      <c r="E14" s="4">
        <v>3.0305249999999999</v>
      </c>
      <c r="F14" s="4">
        <v>3.4949999999999998E-3</v>
      </c>
    </row>
    <row r="15" spans="1:6" x14ac:dyDescent="0.3">
      <c r="A15" s="4">
        <v>1.6373070000000001</v>
      </c>
      <c r="B15" s="4">
        <v>1.6072850000000001</v>
      </c>
      <c r="C15" s="4">
        <v>5.0928024939999998</v>
      </c>
      <c r="D15" s="4">
        <v>0</v>
      </c>
      <c r="E15" s="4">
        <v>3.3138909999999999</v>
      </c>
      <c r="F15" s="4">
        <v>3.4949999999999998E-3</v>
      </c>
    </row>
    <row r="16" spans="1:6" x14ac:dyDescent="0.3">
      <c r="A16" s="4">
        <v>0</v>
      </c>
      <c r="B16" s="4"/>
      <c r="C16" s="4">
        <v>0</v>
      </c>
      <c r="D16" s="4">
        <v>0</v>
      </c>
      <c r="E16" s="4">
        <v>0.66126700000000005</v>
      </c>
      <c r="F16" s="4">
        <v>0</v>
      </c>
    </row>
    <row r="17" spans="1:6" x14ac:dyDescent="0.3">
      <c r="A17" s="4">
        <v>0</v>
      </c>
      <c r="B17" s="4"/>
      <c r="C17" s="4">
        <v>0</v>
      </c>
      <c r="D17" s="4">
        <v>0</v>
      </c>
      <c r="E17" s="4">
        <v>0.67701</v>
      </c>
      <c r="F17" s="4">
        <v>0</v>
      </c>
    </row>
    <row r="18" spans="1:6" x14ac:dyDescent="0.3">
      <c r="A18" s="4">
        <v>4.5575549999999998</v>
      </c>
      <c r="B18" s="4"/>
      <c r="C18" s="4">
        <v>0</v>
      </c>
      <c r="D18" s="4">
        <v>0</v>
      </c>
      <c r="E18" s="4">
        <v>1.6687920000000001</v>
      </c>
      <c r="F18" s="4">
        <v>0</v>
      </c>
    </row>
    <row r="19" spans="1:6" x14ac:dyDescent="0.3">
      <c r="A19" s="4">
        <v>5.1557729999999999</v>
      </c>
      <c r="B19" s="4"/>
      <c r="C19" s="4">
        <v>7.9500019999999994E-3</v>
      </c>
      <c r="D19" s="4">
        <v>0</v>
      </c>
      <c r="E19" s="4">
        <v>1.5822080000000001</v>
      </c>
      <c r="F19" s="4">
        <v>0</v>
      </c>
    </row>
    <row r="20" spans="1:6" x14ac:dyDescent="0.3">
      <c r="A20" s="4">
        <v>0</v>
      </c>
      <c r="C20" s="4">
        <v>0</v>
      </c>
      <c r="D20" s="4">
        <v>0</v>
      </c>
      <c r="E20" s="4">
        <v>0</v>
      </c>
      <c r="F20" s="4">
        <v>0</v>
      </c>
    </row>
    <row r="21" spans="1:6" x14ac:dyDescent="0.3">
      <c r="A21" s="4">
        <v>0</v>
      </c>
      <c r="C21" s="4">
        <v>5.2035803999999998E-2</v>
      </c>
      <c r="D21" s="4">
        <v>0</v>
      </c>
      <c r="E21" s="4">
        <v>0</v>
      </c>
      <c r="F21" s="4">
        <v>0</v>
      </c>
    </row>
    <row r="22" spans="1:6" x14ac:dyDescent="0.3">
      <c r="A22" s="4">
        <v>0</v>
      </c>
      <c r="C22" s="4">
        <v>0</v>
      </c>
      <c r="D22" s="4">
        <v>0</v>
      </c>
      <c r="E22" s="4">
        <v>1.9028E-2</v>
      </c>
      <c r="F22" s="4">
        <v>0</v>
      </c>
    </row>
    <row r="23" spans="1:6" x14ac:dyDescent="0.3">
      <c r="A23" s="4">
        <v>0</v>
      </c>
      <c r="C23" s="4">
        <v>0</v>
      </c>
      <c r="D23" s="4">
        <v>0</v>
      </c>
      <c r="E23" s="4">
        <v>1.9028E-2</v>
      </c>
      <c r="F23" s="4">
        <v>0</v>
      </c>
    </row>
    <row r="24" spans="1:6" x14ac:dyDescent="0.3">
      <c r="A24" s="4">
        <v>0.11416800000000001</v>
      </c>
      <c r="B24" s="4"/>
      <c r="C24" s="4">
        <v>5.2035803999999998E-2</v>
      </c>
      <c r="D24" s="4">
        <v>0</v>
      </c>
      <c r="E24" s="4">
        <v>0.18600900000000001</v>
      </c>
    </row>
    <row r="25" spans="1:6" x14ac:dyDescent="0.3">
      <c r="A25" s="4">
        <v>0.11028499999999999</v>
      </c>
      <c r="B25" s="4"/>
      <c r="C25" s="4">
        <v>7.1452147999999993E-2</v>
      </c>
      <c r="D25" s="4">
        <v>0</v>
      </c>
      <c r="E25" s="4">
        <v>0.197658</v>
      </c>
    </row>
    <row r="26" spans="1:6" x14ac:dyDescent="0.3">
      <c r="A26" s="4">
        <v>0</v>
      </c>
      <c r="B26" s="4"/>
      <c r="C26" s="4">
        <v>0</v>
      </c>
      <c r="D26" s="4">
        <v>0</v>
      </c>
      <c r="E26" s="4">
        <v>0</v>
      </c>
    </row>
    <row r="27" spans="1:6" x14ac:dyDescent="0.3">
      <c r="A27" s="4">
        <v>0</v>
      </c>
      <c r="B27" s="4"/>
      <c r="C27" s="4">
        <v>0</v>
      </c>
      <c r="D27" s="4">
        <v>0</v>
      </c>
      <c r="E27" s="4">
        <v>0</v>
      </c>
    </row>
    <row r="28" spans="1:6" x14ac:dyDescent="0.3">
      <c r="A28" s="4">
        <v>0</v>
      </c>
      <c r="B28" s="4"/>
      <c r="C28" s="4">
        <v>0</v>
      </c>
      <c r="D28" s="4">
        <v>0</v>
      </c>
      <c r="E28" s="4">
        <v>0</v>
      </c>
    </row>
    <row r="29" spans="1:6" x14ac:dyDescent="0.3">
      <c r="A29" s="4">
        <v>0</v>
      </c>
      <c r="B29" s="4"/>
      <c r="C29" s="4">
        <v>0</v>
      </c>
      <c r="D29" s="4">
        <v>0</v>
      </c>
      <c r="E29" s="4">
        <v>0</v>
      </c>
    </row>
    <row r="30" spans="1:6" x14ac:dyDescent="0.3">
      <c r="A30" s="4">
        <v>0</v>
      </c>
      <c r="B30" s="4"/>
      <c r="C30" s="4">
        <v>0</v>
      </c>
      <c r="D30" s="4">
        <v>0</v>
      </c>
      <c r="E30" s="4">
        <v>0</v>
      </c>
    </row>
    <row r="31" spans="1:6" x14ac:dyDescent="0.3">
      <c r="A31" s="4">
        <v>0</v>
      </c>
      <c r="B31" s="4"/>
      <c r="C31" s="4">
        <v>0</v>
      </c>
      <c r="D31" s="4">
        <v>0</v>
      </c>
      <c r="E31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51F2-09CB-43AC-9991-EF37CCFD7365}">
  <dimension ref="A1:AD20"/>
  <sheetViews>
    <sheetView zoomScale="70" zoomScaleNormal="70" workbookViewId="0">
      <selection activeCell="B12" sqref="B12"/>
    </sheetView>
  </sheetViews>
  <sheetFormatPr defaultRowHeight="14" x14ac:dyDescent="0.3"/>
  <cols>
    <col min="1" max="2" width="14.26953125" style="2" customWidth="1"/>
    <col min="3" max="3" width="18.7265625" style="2" customWidth="1"/>
    <col min="4" max="7" width="8.7265625" style="2"/>
    <col min="8" max="8" width="13.54296875" style="2" customWidth="1"/>
    <col min="9" max="9" width="16.81640625" style="2" customWidth="1"/>
    <col min="10" max="16384" width="8.7265625" style="2"/>
  </cols>
  <sheetData>
    <row r="1" spans="1:19" x14ac:dyDescent="0.3">
      <c r="A1" s="1" t="s">
        <v>2</v>
      </c>
      <c r="B1" s="1"/>
      <c r="C1" s="8" t="s">
        <v>0</v>
      </c>
      <c r="D1" s="8"/>
      <c r="E1" s="8"/>
      <c r="F1" s="8"/>
      <c r="G1" s="8"/>
      <c r="H1" s="8"/>
      <c r="I1" s="8" t="s">
        <v>1</v>
      </c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3">
      <c r="A2" s="1" t="s">
        <v>3</v>
      </c>
      <c r="C2" s="8">
        <v>2</v>
      </c>
      <c r="D2" s="8">
        <v>1</v>
      </c>
      <c r="E2" s="8">
        <v>14</v>
      </c>
      <c r="F2" s="8">
        <v>15</v>
      </c>
      <c r="G2" s="8">
        <v>16</v>
      </c>
      <c r="H2" s="8"/>
      <c r="I2" s="8">
        <v>8</v>
      </c>
      <c r="J2" s="8">
        <v>17</v>
      </c>
      <c r="K2" s="8">
        <v>7</v>
      </c>
      <c r="L2" s="8">
        <v>18</v>
      </c>
      <c r="M2" s="8">
        <v>19</v>
      </c>
      <c r="N2" s="8">
        <v>230</v>
      </c>
      <c r="O2" s="8">
        <v>5</v>
      </c>
      <c r="P2" s="8">
        <v>21</v>
      </c>
      <c r="Q2" s="8">
        <v>6</v>
      </c>
      <c r="R2" s="8">
        <v>22</v>
      </c>
      <c r="S2" s="8">
        <v>23</v>
      </c>
    </row>
    <row r="3" spans="1:19" ht="14.5" x14ac:dyDescent="0.35">
      <c r="A3" s="1" t="s">
        <v>5</v>
      </c>
      <c r="B3" s="2" t="s">
        <v>6</v>
      </c>
      <c r="C3" s="4">
        <v>1503</v>
      </c>
      <c r="D3" s="4">
        <v>972</v>
      </c>
      <c r="E3" s="9"/>
      <c r="F3" s="4">
        <v>857</v>
      </c>
      <c r="G3" s="4">
        <v>2882</v>
      </c>
      <c r="H3" s="2" t="s">
        <v>6</v>
      </c>
      <c r="I3" s="4">
        <v>1363</v>
      </c>
      <c r="J3" s="4">
        <v>782</v>
      </c>
      <c r="K3" s="9"/>
      <c r="L3" s="9"/>
      <c r="M3" s="9"/>
      <c r="N3" s="4">
        <v>705</v>
      </c>
      <c r="O3" s="4">
        <v>374</v>
      </c>
      <c r="P3" s="4">
        <v>2755</v>
      </c>
      <c r="Q3" s="4">
        <v>1327</v>
      </c>
      <c r="R3" s="4">
        <v>1670</v>
      </c>
      <c r="S3" s="4">
        <v>814</v>
      </c>
    </row>
    <row r="4" spans="1:19" ht="14.5" x14ac:dyDescent="0.35">
      <c r="B4" s="2" t="s">
        <v>7</v>
      </c>
      <c r="C4" s="4">
        <v>982</v>
      </c>
      <c r="D4" s="4">
        <v>1244</v>
      </c>
      <c r="E4" s="4">
        <v>935</v>
      </c>
      <c r="F4" s="9"/>
      <c r="G4" s="9"/>
      <c r="H4" s="2" t="s">
        <v>7</v>
      </c>
      <c r="I4" s="4">
        <v>890</v>
      </c>
      <c r="J4" s="4">
        <v>897</v>
      </c>
      <c r="K4" s="4">
        <v>1183</v>
      </c>
      <c r="L4" s="4">
        <v>2044</v>
      </c>
      <c r="M4" s="4">
        <v>1263</v>
      </c>
      <c r="N4" s="9"/>
      <c r="O4" s="4">
        <v>1063</v>
      </c>
      <c r="P4" s="4">
        <v>2500</v>
      </c>
      <c r="Q4" s="9"/>
      <c r="R4" s="4">
        <v>488</v>
      </c>
      <c r="S4" s="4">
        <v>814</v>
      </c>
    </row>
    <row r="5" spans="1:19" ht="14.5" x14ac:dyDescent="0.35">
      <c r="B5" s="2" t="s">
        <v>8</v>
      </c>
      <c r="C5" s="4">
        <v>958</v>
      </c>
      <c r="D5" s="9"/>
      <c r="E5" s="9"/>
      <c r="F5" s="4">
        <v>1379</v>
      </c>
      <c r="G5" s="4">
        <v>1618</v>
      </c>
      <c r="H5" s="2" t="s">
        <v>8</v>
      </c>
      <c r="I5" s="4">
        <v>657</v>
      </c>
      <c r="J5" s="4">
        <v>725</v>
      </c>
      <c r="K5" s="9"/>
      <c r="L5" s="4"/>
      <c r="M5" s="9"/>
      <c r="N5" s="9"/>
      <c r="O5" s="9"/>
      <c r="P5" s="4">
        <v>1928</v>
      </c>
      <c r="Q5" s="9"/>
      <c r="R5" s="9"/>
      <c r="S5" s="4">
        <v>1397</v>
      </c>
    </row>
    <row r="6" spans="1:19" ht="14.5" x14ac:dyDescent="0.35">
      <c r="B6" s="2" t="s">
        <v>9</v>
      </c>
      <c r="C6" s="4">
        <v>1487</v>
      </c>
      <c r="D6" s="9"/>
      <c r="E6" s="9"/>
      <c r="F6" s="4">
        <v>1835</v>
      </c>
      <c r="G6" s="4">
        <v>1055</v>
      </c>
      <c r="H6" s="2" t="s">
        <v>9</v>
      </c>
      <c r="I6" s="9"/>
      <c r="J6" s="4">
        <v>528</v>
      </c>
      <c r="K6" s="9"/>
      <c r="L6" s="4">
        <v>1310</v>
      </c>
      <c r="M6" s="9"/>
      <c r="N6" s="9"/>
      <c r="O6" s="4">
        <v>1931</v>
      </c>
      <c r="P6" s="4">
        <v>1421</v>
      </c>
      <c r="Q6" s="4">
        <v>1784</v>
      </c>
      <c r="R6" s="9"/>
      <c r="S6" s="4">
        <v>1325</v>
      </c>
    </row>
    <row r="7" spans="1:19" ht="14.5" x14ac:dyDescent="0.35">
      <c r="B7" s="2" t="s">
        <v>10</v>
      </c>
      <c r="C7" s="9"/>
      <c r="D7" s="9"/>
      <c r="E7" s="9"/>
      <c r="F7" s="4">
        <v>639</v>
      </c>
      <c r="G7" s="9"/>
      <c r="H7" s="2" t="s">
        <v>10</v>
      </c>
      <c r="I7" s="9"/>
      <c r="J7" s="4">
        <v>483</v>
      </c>
      <c r="K7" s="9"/>
      <c r="L7" s="4">
        <v>1211</v>
      </c>
      <c r="M7" s="9"/>
      <c r="N7" s="9"/>
      <c r="O7" s="4">
        <v>988</v>
      </c>
      <c r="P7" s="4">
        <v>1012</v>
      </c>
      <c r="Q7" s="9"/>
      <c r="R7" s="9"/>
      <c r="S7" s="4">
        <v>879</v>
      </c>
    </row>
    <row r="10" spans="1:19" x14ac:dyDescent="0.3">
      <c r="A10" s="1" t="s">
        <v>4</v>
      </c>
      <c r="B10" s="1"/>
      <c r="C10" s="8" t="s">
        <v>0</v>
      </c>
      <c r="D10" s="8"/>
      <c r="E10" s="8"/>
      <c r="F10" s="8"/>
      <c r="G10" s="8"/>
      <c r="H10" s="1"/>
      <c r="I10" s="8" t="s">
        <v>1</v>
      </c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x14ac:dyDescent="0.3">
      <c r="A11" s="1" t="s">
        <v>3</v>
      </c>
      <c r="C11" s="8">
        <v>2</v>
      </c>
      <c r="D11" s="8">
        <v>1</v>
      </c>
      <c r="E11" s="8">
        <v>14</v>
      </c>
      <c r="F11" s="8">
        <v>15</v>
      </c>
      <c r="G11" s="8">
        <v>16</v>
      </c>
      <c r="I11" s="8">
        <v>8</v>
      </c>
      <c r="J11" s="8">
        <v>17</v>
      </c>
      <c r="K11" s="8">
        <v>7</v>
      </c>
      <c r="L11" s="8">
        <v>18</v>
      </c>
      <c r="M11" s="8">
        <v>19</v>
      </c>
      <c r="N11" s="8">
        <v>230</v>
      </c>
      <c r="O11" s="8">
        <v>5</v>
      </c>
      <c r="P11" s="8">
        <v>21</v>
      </c>
      <c r="Q11" s="8">
        <v>6</v>
      </c>
      <c r="R11" s="8">
        <v>22</v>
      </c>
      <c r="S11" s="8">
        <v>23</v>
      </c>
    </row>
    <row r="12" spans="1:19" x14ac:dyDescent="0.3">
      <c r="A12" s="1" t="s">
        <v>5</v>
      </c>
      <c r="B12" s="2" t="s">
        <v>6</v>
      </c>
      <c r="C12" s="4">
        <v>5</v>
      </c>
      <c r="D12" s="4">
        <v>5.0599999999999996</v>
      </c>
      <c r="E12" s="4"/>
      <c r="F12" s="4">
        <v>5.19</v>
      </c>
      <c r="G12" s="4">
        <v>5.03</v>
      </c>
      <c r="H12" s="2" t="s">
        <v>6</v>
      </c>
      <c r="I12" s="4">
        <v>5.01</v>
      </c>
      <c r="J12" s="4">
        <v>5.08</v>
      </c>
      <c r="K12" s="4"/>
      <c r="L12" s="4"/>
      <c r="M12" s="4"/>
      <c r="N12" s="4"/>
      <c r="O12" s="4">
        <v>5.08</v>
      </c>
      <c r="P12" s="4">
        <v>5.07</v>
      </c>
      <c r="Q12" s="4">
        <v>4.9800000000000004</v>
      </c>
      <c r="R12" s="4">
        <v>4.97</v>
      </c>
      <c r="S12" s="4">
        <v>5.3</v>
      </c>
    </row>
    <row r="13" spans="1:19" x14ac:dyDescent="0.3">
      <c r="B13" s="2" t="s">
        <v>7</v>
      </c>
      <c r="C13" s="4">
        <v>4.4800000000000004</v>
      </c>
      <c r="D13" s="4">
        <v>10.1</v>
      </c>
      <c r="E13" s="4"/>
      <c r="F13" s="4"/>
      <c r="G13" s="4"/>
      <c r="H13" s="2" t="s">
        <v>7</v>
      </c>
      <c r="I13" s="4">
        <v>4.12</v>
      </c>
      <c r="J13" s="4">
        <v>9.35</v>
      </c>
      <c r="K13" s="4"/>
      <c r="L13" s="4"/>
      <c r="M13" s="4"/>
      <c r="N13" s="4"/>
      <c r="O13" s="4">
        <v>15.3</v>
      </c>
      <c r="P13" s="4">
        <v>2.39</v>
      </c>
      <c r="Q13" s="4"/>
      <c r="R13" s="4">
        <v>1.4</v>
      </c>
      <c r="S13" s="4">
        <v>1.37</v>
      </c>
    </row>
    <row r="14" spans="1:19" x14ac:dyDescent="0.3">
      <c r="B14" s="2" t="s">
        <v>8</v>
      </c>
      <c r="C14" s="4">
        <v>3.08</v>
      </c>
      <c r="D14" s="4"/>
      <c r="E14" s="4"/>
      <c r="F14" s="4">
        <v>9.18</v>
      </c>
      <c r="G14" s="4">
        <v>7.4999999999999997E-2</v>
      </c>
      <c r="H14" s="2" t="s">
        <v>8</v>
      </c>
      <c r="I14" s="4">
        <v>6.54</v>
      </c>
      <c r="J14" s="4">
        <v>5.16</v>
      </c>
      <c r="K14" s="4"/>
      <c r="L14" s="4"/>
      <c r="M14" s="4"/>
      <c r="N14" s="4"/>
      <c r="O14" s="4"/>
      <c r="P14" s="4">
        <v>0.06</v>
      </c>
      <c r="Q14" s="4">
        <v>3.74</v>
      </c>
      <c r="R14" s="4"/>
      <c r="S14" s="4">
        <v>0.45</v>
      </c>
    </row>
    <row r="15" spans="1:19" x14ac:dyDescent="0.3">
      <c r="B15" s="2" t="s">
        <v>9</v>
      </c>
      <c r="C15" s="4">
        <v>1.76</v>
      </c>
      <c r="D15" s="4"/>
      <c r="E15" s="4"/>
      <c r="F15" s="4">
        <v>18</v>
      </c>
      <c r="G15" s="4">
        <v>0.12</v>
      </c>
      <c r="H15" s="2" t="s">
        <v>9</v>
      </c>
      <c r="I15" s="4"/>
      <c r="J15" s="4">
        <v>5.52</v>
      </c>
      <c r="K15" s="4"/>
      <c r="L15" s="4"/>
      <c r="M15" s="4"/>
      <c r="N15" s="4"/>
      <c r="O15" s="4">
        <v>30.5</v>
      </c>
      <c r="P15" s="4">
        <v>0.44</v>
      </c>
      <c r="Q15" s="4">
        <v>1.5</v>
      </c>
      <c r="R15" s="4"/>
      <c r="S15" s="4">
        <v>3.05</v>
      </c>
    </row>
    <row r="16" spans="1:19" x14ac:dyDescent="0.3">
      <c r="B16" s="2" t="s">
        <v>10</v>
      </c>
      <c r="C16" s="4"/>
      <c r="D16" s="4"/>
      <c r="E16" s="4"/>
      <c r="F16" s="4">
        <v>3.39</v>
      </c>
      <c r="G16" s="4"/>
      <c r="H16" s="2" t="s">
        <v>10</v>
      </c>
      <c r="I16" s="4"/>
      <c r="J16" s="4">
        <v>3.71</v>
      </c>
      <c r="K16" s="4"/>
      <c r="L16" s="4"/>
      <c r="M16" s="4"/>
      <c r="N16" s="4"/>
      <c r="O16" s="4">
        <v>14.6</v>
      </c>
      <c r="P16" s="4">
        <v>0.15</v>
      </c>
      <c r="Q16" s="4"/>
      <c r="R16" s="4"/>
      <c r="S16" s="4">
        <v>0.24</v>
      </c>
    </row>
    <row r="19" spans="1:30" x14ac:dyDescent="0.3">
      <c r="A19" s="15"/>
      <c r="B19" s="15"/>
      <c r="C19" s="15"/>
      <c r="D19" s="15"/>
      <c r="E19" s="15"/>
      <c r="F19" s="15"/>
      <c r="G19" s="15"/>
      <c r="H19" s="15"/>
    </row>
    <row r="20" spans="1:30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81311-204F-42A6-85C0-7BEEBE809C22}">
  <dimension ref="A1:G25"/>
  <sheetViews>
    <sheetView zoomScale="70" zoomScaleNormal="70" workbookViewId="0">
      <selection activeCell="H13" sqref="H13"/>
    </sheetView>
  </sheetViews>
  <sheetFormatPr defaultRowHeight="14" x14ac:dyDescent="0.3"/>
  <cols>
    <col min="1" max="16384" width="8.7265625" style="2"/>
  </cols>
  <sheetData>
    <row r="1" spans="1:7" x14ac:dyDescent="0.3">
      <c r="A1" s="8" t="s">
        <v>32</v>
      </c>
      <c r="B1" s="8" t="s">
        <v>33</v>
      </c>
      <c r="C1" s="8" t="s">
        <v>34</v>
      </c>
      <c r="D1" s="8" t="s">
        <v>35</v>
      </c>
      <c r="E1" s="4"/>
      <c r="F1" s="4"/>
      <c r="G1" s="4"/>
    </row>
    <row r="2" spans="1:7" x14ac:dyDescent="0.3">
      <c r="A2" s="4">
        <v>3600</v>
      </c>
      <c r="B2" s="4">
        <v>2300</v>
      </c>
      <c r="C2" s="4">
        <v>1900</v>
      </c>
      <c r="D2" s="4">
        <v>600</v>
      </c>
      <c r="E2" s="4"/>
      <c r="F2" s="4"/>
      <c r="G2" s="4"/>
    </row>
    <row r="3" spans="1:7" x14ac:dyDescent="0.3">
      <c r="A3" s="4">
        <v>3900</v>
      </c>
      <c r="B3" s="4">
        <v>1400</v>
      </c>
      <c r="C3" s="4">
        <v>3100</v>
      </c>
      <c r="D3" s="4">
        <v>200</v>
      </c>
      <c r="E3" s="4"/>
      <c r="F3" s="4"/>
      <c r="G3" s="4"/>
    </row>
    <row r="4" spans="1:7" x14ac:dyDescent="0.3">
      <c r="A4" s="4">
        <v>4200</v>
      </c>
      <c r="B4" s="4">
        <v>2100</v>
      </c>
      <c r="C4" s="4">
        <v>1700</v>
      </c>
      <c r="D4" s="4">
        <v>800</v>
      </c>
      <c r="E4" s="4"/>
      <c r="F4" s="4"/>
      <c r="G4" s="4"/>
    </row>
    <row r="5" spans="1:7" x14ac:dyDescent="0.3">
      <c r="A5" s="4">
        <v>4200</v>
      </c>
      <c r="B5" s="4">
        <v>1900</v>
      </c>
      <c r="C5" s="4">
        <v>1700</v>
      </c>
      <c r="D5" s="4">
        <v>1900</v>
      </c>
      <c r="E5" s="4"/>
      <c r="F5" s="4"/>
      <c r="G5" s="4"/>
    </row>
    <row r="6" spans="1:7" x14ac:dyDescent="0.3">
      <c r="A6" s="4">
        <v>1300</v>
      </c>
      <c r="B6" s="4">
        <v>2700</v>
      </c>
      <c r="C6" s="4">
        <v>2000</v>
      </c>
      <c r="D6" s="4">
        <v>1900</v>
      </c>
      <c r="E6" s="4"/>
      <c r="F6" s="4"/>
      <c r="G6" s="4"/>
    </row>
    <row r="7" spans="1:7" x14ac:dyDescent="0.3">
      <c r="A7" s="4">
        <v>2900</v>
      </c>
      <c r="B7" s="4">
        <v>2200</v>
      </c>
      <c r="C7" s="4">
        <v>2000</v>
      </c>
      <c r="D7" s="4">
        <v>2100</v>
      </c>
      <c r="E7" s="4"/>
      <c r="F7" s="4"/>
      <c r="G7" s="4"/>
    </row>
    <row r="8" spans="1:7" x14ac:dyDescent="0.3">
      <c r="A8" s="4">
        <v>1200</v>
      </c>
      <c r="B8" s="4">
        <v>600</v>
      </c>
      <c r="C8" s="4">
        <v>2000</v>
      </c>
      <c r="D8" s="4">
        <v>700</v>
      </c>
      <c r="E8" s="4"/>
      <c r="F8" s="4"/>
      <c r="G8" s="4"/>
    </row>
    <row r="9" spans="1:7" x14ac:dyDescent="0.3">
      <c r="A9" s="4">
        <v>1100</v>
      </c>
      <c r="B9" s="4">
        <v>1900</v>
      </c>
      <c r="C9" s="4">
        <v>1500</v>
      </c>
      <c r="D9" s="4">
        <v>1700</v>
      </c>
      <c r="E9" s="4"/>
      <c r="F9" s="4"/>
      <c r="G9" s="4"/>
    </row>
    <row r="10" spans="1:7" x14ac:dyDescent="0.3">
      <c r="A10" s="4">
        <v>1300</v>
      </c>
      <c r="B10" s="4">
        <v>3700</v>
      </c>
      <c r="C10" s="4">
        <v>2300</v>
      </c>
      <c r="D10" s="4">
        <v>2700</v>
      </c>
      <c r="E10" s="4"/>
      <c r="F10" s="4"/>
      <c r="G10" s="4"/>
    </row>
    <row r="11" spans="1:7" x14ac:dyDescent="0.3">
      <c r="A11" s="4">
        <v>700</v>
      </c>
      <c r="B11" s="4">
        <v>2800</v>
      </c>
      <c r="C11" s="4">
        <v>1300</v>
      </c>
      <c r="D11" s="4">
        <v>3100</v>
      </c>
      <c r="E11" s="4"/>
      <c r="F11" s="4"/>
      <c r="G11" s="4"/>
    </row>
    <row r="12" spans="1:7" x14ac:dyDescent="0.3">
      <c r="A12" s="4">
        <v>400</v>
      </c>
      <c r="B12" s="4">
        <v>3100</v>
      </c>
      <c r="C12" s="4">
        <v>1300</v>
      </c>
      <c r="D12" s="4">
        <v>2100</v>
      </c>
      <c r="E12" s="4"/>
      <c r="F12" s="4"/>
      <c r="G12" s="4"/>
    </row>
    <row r="13" spans="1:7" x14ac:dyDescent="0.3">
      <c r="A13" s="4">
        <v>1100</v>
      </c>
      <c r="B13" s="4">
        <v>2700</v>
      </c>
      <c r="C13" s="4">
        <v>1100</v>
      </c>
      <c r="D13" s="4">
        <v>1700</v>
      </c>
      <c r="E13" s="4"/>
      <c r="F13" s="4"/>
      <c r="G13" s="4"/>
    </row>
    <row r="14" spans="1:7" x14ac:dyDescent="0.3">
      <c r="A14" s="4">
        <v>3400</v>
      </c>
      <c r="B14" s="4">
        <v>3800</v>
      </c>
      <c r="C14" s="4">
        <v>900</v>
      </c>
      <c r="D14" s="4">
        <v>900</v>
      </c>
      <c r="E14" s="4"/>
      <c r="F14" s="4"/>
      <c r="G14" s="4"/>
    </row>
    <row r="15" spans="1:7" x14ac:dyDescent="0.3">
      <c r="A15" s="4">
        <v>3000</v>
      </c>
      <c r="B15" s="4">
        <v>1400</v>
      </c>
      <c r="C15" s="4">
        <v>1200</v>
      </c>
      <c r="D15" s="4">
        <v>1800</v>
      </c>
      <c r="E15" s="4"/>
      <c r="F15" s="4"/>
      <c r="G15" s="4"/>
    </row>
    <row r="16" spans="1:7" x14ac:dyDescent="0.3">
      <c r="A16" s="4">
        <v>2800</v>
      </c>
      <c r="B16" s="4">
        <v>1600</v>
      </c>
      <c r="C16" s="4">
        <v>1200</v>
      </c>
      <c r="D16" s="4">
        <v>2500</v>
      </c>
      <c r="E16" s="4"/>
      <c r="F16" s="4"/>
      <c r="G16" s="4"/>
    </row>
    <row r="17" spans="1:7" x14ac:dyDescent="0.3">
      <c r="A17" s="4">
        <v>3000</v>
      </c>
      <c r="B17" s="4">
        <v>1800</v>
      </c>
      <c r="C17" s="4">
        <v>100</v>
      </c>
      <c r="D17" s="4">
        <v>2200</v>
      </c>
      <c r="E17" s="4"/>
      <c r="F17" s="4"/>
      <c r="G17" s="4"/>
    </row>
    <row r="18" spans="1:7" x14ac:dyDescent="0.3">
      <c r="A18" s="4">
        <v>3100</v>
      </c>
      <c r="B18" s="4">
        <v>2700</v>
      </c>
      <c r="C18" s="4">
        <v>2600</v>
      </c>
      <c r="D18" s="4">
        <v>1800</v>
      </c>
      <c r="E18" s="4"/>
      <c r="F18" s="4"/>
      <c r="G18" s="4"/>
    </row>
    <row r="19" spans="1:7" x14ac:dyDescent="0.3">
      <c r="A19" s="4">
        <v>2300</v>
      </c>
      <c r="B19" s="4">
        <v>2200</v>
      </c>
      <c r="C19" s="4">
        <v>2100</v>
      </c>
      <c r="D19" s="4">
        <v>1300</v>
      </c>
      <c r="E19" s="4"/>
      <c r="F19" s="4"/>
      <c r="G19" s="4"/>
    </row>
    <row r="20" spans="1:7" x14ac:dyDescent="0.3">
      <c r="A20" s="4">
        <v>200</v>
      </c>
      <c r="B20" s="4">
        <v>1600</v>
      </c>
      <c r="D20" s="4">
        <v>1100</v>
      </c>
      <c r="E20" s="4"/>
      <c r="F20" s="4"/>
      <c r="G20" s="4"/>
    </row>
    <row r="21" spans="1:7" x14ac:dyDescent="0.3">
      <c r="A21" s="4">
        <v>1200</v>
      </c>
      <c r="B21" s="4">
        <v>500</v>
      </c>
      <c r="D21" s="4">
        <v>1300</v>
      </c>
      <c r="E21" s="4"/>
      <c r="F21" s="4"/>
      <c r="G21" s="4"/>
    </row>
    <row r="22" spans="1:7" x14ac:dyDescent="0.3">
      <c r="A22" s="4">
        <v>1100</v>
      </c>
      <c r="B22" s="4">
        <v>1500</v>
      </c>
      <c r="D22" s="4">
        <v>1900</v>
      </c>
      <c r="E22" s="4"/>
      <c r="F22" s="4"/>
      <c r="G22" s="4"/>
    </row>
    <row r="23" spans="1:7" x14ac:dyDescent="0.3">
      <c r="A23" s="4">
        <v>900</v>
      </c>
      <c r="B23" s="4">
        <v>1300</v>
      </c>
      <c r="D23" s="4">
        <v>1600</v>
      </c>
      <c r="E23" s="4"/>
      <c r="F23" s="4"/>
      <c r="G23" s="4"/>
    </row>
    <row r="24" spans="1:7" x14ac:dyDescent="0.3">
      <c r="A24" s="4">
        <v>1300</v>
      </c>
      <c r="B24" s="4">
        <v>1700</v>
      </c>
      <c r="D24" s="4">
        <v>1700</v>
      </c>
      <c r="E24" s="4"/>
      <c r="F24" s="4"/>
      <c r="G24" s="4"/>
    </row>
    <row r="25" spans="1:7" x14ac:dyDescent="0.3">
      <c r="A25" s="4">
        <v>700</v>
      </c>
      <c r="B25" s="4">
        <v>1200</v>
      </c>
      <c r="D25" s="4">
        <v>1500</v>
      </c>
      <c r="E25" s="4"/>
      <c r="F25" s="4"/>
      <c r="G25" s="4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17DB-3A93-4F3B-960D-F20B203433EB}">
  <dimension ref="A1:J16"/>
  <sheetViews>
    <sheetView zoomScale="70" zoomScaleNormal="70" workbookViewId="0">
      <selection activeCell="L16" sqref="L16"/>
    </sheetView>
  </sheetViews>
  <sheetFormatPr defaultRowHeight="14" x14ac:dyDescent="0.3"/>
  <cols>
    <col min="1" max="16384" width="8.7265625" style="7"/>
  </cols>
  <sheetData>
    <row r="1" spans="1:10" s="6" customFormat="1" x14ac:dyDescent="0.3">
      <c r="A1" s="6" t="s">
        <v>36</v>
      </c>
      <c r="B1" s="5" t="s">
        <v>12</v>
      </c>
      <c r="C1" s="5" t="s">
        <v>13</v>
      </c>
      <c r="D1" s="5" t="s">
        <v>14</v>
      </c>
      <c r="E1" s="5" t="s">
        <v>15</v>
      </c>
      <c r="F1" s="5" t="s">
        <v>37</v>
      </c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3">
      <c r="B2" s="3">
        <v>90</v>
      </c>
      <c r="C2" s="3">
        <v>0</v>
      </c>
      <c r="D2" s="3">
        <v>0</v>
      </c>
      <c r="E2" s="3">
        <v>0</v>
      </c>
      <c r="F2" s="3"/>
      <c r="G2" s="3">
        <v>0</v>
      </c>
      <c r="H2" s="3">
        <v>0</v>
      </c>
      <c r="I2" s="3">
        <v>20</v>
      </c>
      <c r="J2" s="3">
        <v>95</v>
      </c>
    </row>
    <row r="3" spans="1:10" x14ac:dyDescent="0.3">
      <c r="B3" s="3">
        <v>360</v>
      </c>
      <c r="C3" s="3">
        <v>0</v>
      </c>
      <c r="D3" s="3">
        <v>90</v>
      </c>
      <c r="E3" s="3">
        <v>0</v>
      </c>
      <c r="F3" s="3"/>
      <c r="G3" s="3">
        <v>20</v>
      </c>
      <c r="H3" s="3">
        <v>40</v>
      </c>
      <c r="I3" s="3">
        <v>120</v>
      </c>
      <c r="J3" s="3">
        <v>19</v>
      </c>
    </row>
    <row r="4" spans="1:10" x14ac:dyDescent="0.3">
      <c r="B4" s="3">
        <v>0</v>
      </c>
      <c r="C4" s="3">
        <v>0</v>
      </c>
      <c r="D4" s="3">
        <v>90</v>
      </c>
      <c r="E4" s="3">
        <v>0</v>
      </c>
      <c r="F4" s="3"/>
      <c r="G4" s="3">
        <v>19</v>
      </c>
      <c r="H4" s="3">
        <v>76</v>
      </c>
      <c r="I4" s="3">
        <v>0</v>
      </c>
      <c r="J4" s="3">
        <v>665</v>
      </c>
    </row>
    <row r="5" spans="1:10" x14ac:dyDescent="0.3">
      <c r="B5" s="3">
        <v>450</v>
      </c>
      <c r="C5" s="3">
        <v>90</v>
      </c>
      <c r="D5" s="3">
        <v>0</v>
      </c>
      <c r="E5" s="3">
        <v>90</v>
      </c>
      <c r="F5" s="3"/>
      <c r="G5" s="3">
        <v>38</v>
      </c>
      <c r="H5" s="3">
        <v>1235</v>
      </c>
      <c r="I5" s="3">
        <v>228</v>
      </c>
      <c r="J5" s="3">
        <v>532</v>
      </c>
    </row>
    <row r="6" spans="1:10" x14ac:dyDescent="0.3">
      <c r="B6" s="3">
        <v>9</v>
      </c>
      <c r="C6" s="3">
        <v>0</v>
      </c>
      <c r="D6" s="3">
        <v>18</v>
      </c>
      <c r="E6" s="3">
        <v>18</v>
      </c>
      <c r="F6" s="3"/>
      <c r="G6" s="3">
        <v>38</v>
      </c>
      <c r="H6" s="3">
        <v>893</v>
      </c>
      <c r="I6" s="3">
        <v>323</v>
      </c>
      <c r="J6" s="3">
        <v>0</v>
      </c>
    </row>
    <row r="7" spans="1:10" x14ac:dyDescent="0.3">
      <c r="B7" s="3">
        <v>0</v>
      </c>
      <c r="C7" s="3">
        <v>0</v>
      </c>
      <c r="D7" s="3">
        <v>63</v>
      </c>
      <c r="E7" s="3">
        <v>9</v>
      </c>
      <c r="F7" s="3"/>
      <c r="G7" s="3">
        <v>228</v>
      </c>
      <c r="H7" s="3">
        <v>456</v>
      </c>
      <c r="I7" s="3">
        <v>38</v>
      </c>
      <c r="J7" s="3">
        <v>0</v>
      </c>
    </row>
    <row r="8" spans="1:10" x14ac:dyDescent="0.3">
      <c r="B8" s="3">
        <v>9</v>
      </c>
      <c r="C8" s="3">
        <v>0</v>
      </c>
      <c r="D8" s="3">
        <v>9</v>
      </c>
      <c r="E8" s="3">
        <v>9</v>
      </c>
      <c r="F8" s="3"/>
      <c r="G8" s="3">
        <v>0</v>
      </c>
      <c r="H8" s="3">
        <v>0</v>
      </c>
      <c r="I8" s="3">
        <v>0</v>
      </c>
      <c r="J8" s="3">
        <v>0</v>
      </c>
    </row>
    <row r="9" spans="1:10" x14ac:dyDescent="0.3">
      <c r="B9" s="3">
        <v>0</v>
      </c>
      <c r="C9" s="3">
        <v>45</v>
      </c>
      <c r="D9" s="3">
        <v>54</v>
      </c>
      <c r="E9" s="3">
        <v>0</v>
      </c>
      <c r="F9" s="3"/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E10" s="3"/>
      <c r="F10" s="3"/>
      <c r="G10" s="3">
        <v>0</v>
      </c>
      <c r="H10" s="3">
        <v>0</v>
      </c>
      <c r="I10" s="3">
        <v>0</v>
      </c>
      <c r="J10" s="3"/>
    </row>
    <row r="11" spans="1:10" x14ac:dyDescent="0.3">
      <c r="E11" s="3"/>
      <c r="F11" s="3"/>
      <c r="G11" s="3">
        <v>0</v>
      </c>
      <c r="H11" s="3">
        <v>0</v>
      </c>
      <c r="I11" s="3">
        <v>0</v>
      </c>
      <c r="J11" s="3"/>
    </row>
    <row r="12" spans="1:10" x14ac:dyDescent="0.3">
      <c r="C12" s="3"/>
      <c r="D12" s="3"/>
      <c r="E12" s="3"/>
      <c r="F12" s="3"/>
      <c r="H12" s="3"/>
      <c r="I12" s="3"/>
      <c r="J12" s="3"/>
    </row>
    <row r="13" spans="1:10" x14ac:dyDescent="0.3"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"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3"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">
      <c r="B16" s="3"/>
      <c r="C16" s="3"/>
      <c r="D16" s="3"/>
      <c r="E16" s="3"/>
      <c r="F16" s="3"/>
      <c r="G16" s="3"/>
      <c r="H16" s="3"/>
      <c r="I16" s="3"/>
      <c r="J16" s="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68D8-E600-4335-9078-DC162B810037}">
  <dimension ref="A1:F20"/>
  <sheetViews>
    <sheetView zoomScale="70" zoomScaleNormal="70" workbookViewId="0">
      <selection sqref="A1:F11"/>
    </sheetView>
  </sheetViews>
  <sheetFormatPr defaultRowHeight="14" x14ac:dyDescent="0.3"/>
  <cols>
    <col min="1" max="1" width="15.36328125" style="2" customWidth="1"/>
    <col min="2" max="2" width="16" style="2" customWidth="1"/>
    <col min="3" max="16384" width="8.7265625" style="2"/>
  </cols>
  <sheetData>
    <row r="1" spans="1:6" x14ac:dyDescent="0.3">
      <c r="A1" s="1" t="s">
        <v>67</v>
      </c>
      <c r="B1" s="8" t="s">
        <v>18</v>
      </c>
      <c r="C1" s="8" t="s">
        <v>12</v>
      </c>
      <c r="D1" s="8" t="s">
        <v>13</v>
      </c>
      <c r="E1" s="8" t="s">
        <v>14</v>
      </c>
      <c r="F1" s="8" t="s">
        <v>15</v>
      </c>
    </row>
    <row r="2" spans="1:6" x14ac:dyDescent="0.3">
      <c r="A2" s="1" t="s">
        <v>65</v>
      </c>
      <c r="B2" s="4">
        <v>1022</v>
      </c>
      <c r="C2" s="4">
        <v>1108</v>
      </c>
      <c r="D2" s="4">
        <v>1105</v>
      </c>
      <c r="E2" s="4">
        <v>1424</v>
      </c>
      <c r="F2" s="4">
        <v>1754</v>
      </c>
    </row>
    <row r="3" spans="1:6" x14ac:dyDescent="0.3">
      <c r="B3" s="4">
        <v>1473</v>
      </c>
      <c r="C3" s="4">
        <v>1199</v>
      </c>
      <c r="D3" s="4">
        <v>789</v>
      </c>
      <c r="E3" s="4">
        <v>1330</v>
      </c>
      <c r="F3" s="4">
        <v>1630</v>
      </c>
    </row>
    <row r="4" spans="1:6" x14ac:dyDescent="0.3">
      <c r="B4" s="4">
        <v>1121</v>
      </c>
      <c r="C4" s="4">
        <v>1095</v>
      </c>
      <c r="D4" s="4">
        <v>1018</v>
      </c>
      <c r="E4" s="4">
        <v>1285</v>
      </c>
      <c r="F4" s="4">
        <v>1195</v>
      </c>
    </row>
    <row r="5" spans="1:6" x14ac:dyDescent="0.3">
      <c r="B5" s="4">
        <v>1342</v>
      </c>
      <c r="C5" s="4"/>
      <c r="D5" s="4"/>
      <c r="E5" s="4">
        <v>1034</v>
      </c>
      <c r="F5" s="4"/>
    </row>
    <row r="6" spans="1:6" x14ac:dyDescent="0.3">
      <c r="B6" s="4"/>
      <c r="C6" s="4"/>
      <c r="D6" s="4"/>
      <c r="E6" s="4"/>
      <c r="F6" s="4"/>
    </row>
    <row r="7" spans="1:6" x14ac:dyDescent="0.3">
      <c r="B7" s="8" t="s">
        <v>18</v>
      </c>
      <c r="C7" s="8" t="s">
        <v>12</v>
      </c>
      <c r="D7" s="8" t="s">
        <v>13</v>
      </c>
      <c r="E7" s="8" t="s">
        <v>14</v>
      </c>
      <c r="F7" s="8" t="s">
        <v>15</v>
      </c>
    </row>
    <row r="8" spans="1:6" x14ac:dyDescent="0.3">
      <c r="A8" s="1" t="s">
        <v>66</v>
      </c>
      <c r="B8" s="4">
        <v>4.99</v>
      </c>
      <c r="C8" s="4">
        <v>4.53</v>
      </c>
      <c r="D8" s="4">
        <v>6.25</v>
      </c>
      <c r="E8" s="4">
        <v>11.1</v>
      </c>
      <c r="F8" s="4">
        <v>16.7</v>
      </c>
    </row>
    <row r="9" spans="1:6" x14ac:dyDescent="0.3">
      <c r="B9" s="4">
        <v>4.99</v>
      </c>
      <c r="C9" s="4">
        <v>0.44</v>
      </c>
      <c r="D9" s="4">
        <v>0.46</v>
      </c>
      <c r="E9" s="4">
        <v>0.79</v>
      </c>
      <c r="F9" s="4">
        <v>5.0999999999999996</v>
      </c>
    </row>
    <row r="10" spans="1:6" x14ac:dyDescent="0.3">
      <c r="B10" s="4">
        <v>5.0199999999999996</v>
      </c>
      <c r="C10" s="4">
        <v>5.74</v>
      </c>
      <c r="D10" s="4">
        <v>4.4800000000000004</v>
      </c>
      <c r="E10" s="4">
        <v>8.2200000000000006</v>
      </c>
      <c r="F10" s="4">
        <v>8.6300000000000008</v>
      </c>
    </row>
    <row r="11" spans="1:6" x14ac:dyDescent="0.3">
      <c r="B11" s="4">
        <v>5.01</v>
      </c>
      <c r="C11" s="4"/>
      <c r="D11" s="4"/>
      <c r="E11" s="4">
        <v>6.32</v>
      </c>
      <c r="F11" s="4"/>
    </row>
    <row r="13" spans="1:6" x14ac:dyDescent="0.3">
      <c r="B13" s="1"/>
    </row>
    <row r="20" spans="2:2" x14ac:dyDescent="0.3">
      <c r="B20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28BC-578C-4341-A97E-0BB9D7ECE5B6}">
  <dimension ref="A1:F11"/>
  <sheetViews>
    <sheetView zoomScale="70" zoomScaleNormal="70" workbookViewId="0">
      <selection activeCell="J17" sqref="J17"/>
    </sheetView>
  </sheetViews>
  <sheetFormatPr defaultRowHeight="14" x14ac:dyDescent="0.3"/>
  <cols>
    <col min="1" max="1" width="18.7265625" style="2" customWidth="1"/>
    <col min="2" max="2" width="13.81640625" style="2" customWidth="1"/>
    <col min="3" max="16384" width="8.7265625" style="2"/>
  </cols>
  <sheetData>
    <row r="1" spans="1:6" x14ac:dyDescent="0.3">
      <c r="A1" s="1" t="s">
        <v>68</v>
      </c>
      <c r="B1" s="8" t="s">
        <v>18</v>
      </c>
      <c r="C1" s="8" t="s">
        <v>12</v>
      </c>
      <c r="D1" s="8" t="s">
        <v>13</v>
      </c>
      <c r="E1" s="8" t="s">
        <v>14</v>
      </c>
      <c r="F1" s="8" t="s">
        <v>15</v>
      </c>
    </row>
    <row r="2" spans="1:6" x14ac:dyDescent="0.3">
      <c r="A2" s="1" t="s">
        <v>65</v>
      </c>
      <c r="B2" s="4">
        <v>1683</v>
      </c>
      <c r="C2" s="4">
        <v>1702</v>
      </c>
      <c r="D2" s="4">
        <v>1512</v>
      </c>
      <c r="E2" s="4">
        <v>1870</v>
      </c>
      <c r="F2" s="4">
        <v>1547</v>
      </c>
    </row>
    <row r="3" spans="1:6" x14ac:dyDescent="0.3">
      <c r="B3" s="4">
        <v>1509</v>
      </c>
      <c r="C3" s="4">
        <v>1642</v>
      </c>
      <c r="D3" s="4">
        <v>1591</v>
      </c>
      <c r="E3" s="4">
        <v>1860</v>
      </c>
      <c r="F3" s="4">
        <v>1541</v>
      </c>
    </row>
    <row r="4" spans="1:6" x14ac:dyDescent="0.3">
      <c r="B4" s="4">
        <v>1397</v>
      </c>
      <c r="C4" s="4">
        <v>1254</v>
      </c>
      <c r="D4" s="4">
        <v>1320</v>
      </c>
      <c r="E4" s="4">
        <v>1462</v>
      </c>
      <c r="F4" s="4">
        <v>1532</v>
      </c>
    </row>
    <row r="5" spans="1:6" x14ac:dyDescent="0.3">
      <c r="B5" s="4">
        <v>1049</v>
      </c>
      <c r="C5" s="4">
        <v>1287</v>
      </c>
      <c r="D5" s="4">
        <v>1117</v>
      </c>
      <c r="E5" s="4">
        <v>1218</v>
      </c>
      <c r="F5" s="4">
        <v>1104</v>
      </c>
    </row>
    <row r="6" spans="1:6" x14ac:dyDescent="0.3">
      <c r="B6" s="4"/>
      <c r="C6" s="4"/>
      <c r="D6" s="4"/>
      <c r="E6" s="4"/>
      <c r="F6" s="4"/>
    </row>
    <row r="7" spans="1:6" x14ac:dyDescent="0.3">
      <c r="B7" s="8" t="s">
        <v>18</v>
      </c>
      <c r="C7" s="8" t="s">
        <v>12</v>
      </c>
      <c r="D7" s="8" t="s">
        <v>13</v>
      </c>
      <c r="E7" s="8" t="s">
        <v>14</v>
      </c>
      <c r="F7" s="8" t="s">
        <v>15</v>
      </c>
    </row>
    <row r="8" spans="1:6" x14ac:dyDescent="0.3">
      <c r="A8" s="1" t="s">
        <v>66</v>
      </c>
      <c r="B8" s="4">
        <v>5.0999999999999996</v>
      </c>
      <c r="C8" s="4">
        <v>4.47</v>
      </c>
      <c r="D8" s="4">
        <v>3.45</v>
      </c>
      <c r="E8" s="4">
        <v>4.63</v>
      </c>
      <c r="F8" s="4">
        <v>4.21</v>
      </c>
    </row>
    <row r="9" spans="1:6" x14ac:dyDescent="0.3">
      <c r="B9" s="4">
        <v>4.99</v>
      </c>
      <c r="C9" s="4">
        <v>7.8</v>
      </c>
      <c r="D9" s="4">
        <v>8.16</v>
      </c>
      <c r="E9" s="4">
        <v>9.66</v>
      </c>
      <c r="F9" s="4">
        <v>7.24</v>
      </c>
    </row>
    <row r="10" spans="1:6" x14ac:dyDescent="0.3">
      <c r="B10" s="4">
        <v>4.99</v>
      </c>
      <c r="C10" s="4">
        <v>5.4</v>
      </c>
      <c r="D10" s="4">
        <v>6.36</v>
      </c>
      <c r="E10" s="4">
        <v>8.61</v>
      </c>
      <c r="F10" s="4">
        <v>7.57</v>
      </c>
    </row>
    <row r="11" spans="1:6" x14ac:dyDescent="0.3">
      <c r="B11" s="4">
        <v>5.03</v>
      </c>
      <c r="C11" s="4">
        <v>7.02</v>
      </c>
      <c r="D11" s="4">
        <v>4.01</v>
      </c>
      <c r="E11" s="4">
        <v>5.76</v>
      </c>
      <c r="F11" s="4">
        <v>9.48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265A-31AD-4609-B704-131CC17814C0}">
  <dimension ref="A1:F11"/>
  <sheetViews>
    <sheetView zoomScale="70" zoomScaleNormal="70" workbookViewId="0">
      <selection activeCell="K13" sqref="K13"/>
    </sheetView>
  </sheetViews>
  <sheetFormatPr defaultRowHeight="14" x14ac:dyDescent="0.3"/>
  <cols>
    <col min="1" max="1" width="16.90625" style="2" customWidth="1"/>
    <col min="2" max="2" width="11.81640625" style="2" customWidth="1"/>
    <col min="3" max="16384" width="8.7265625" style="2"/>
  </cols>
  <sheetData>
    <row r="1" spans="1:6" x14ac:dyDescent="0.3">
      <c r="A1" s="1" t="s">
        <v>69</v>
      </c>
      <c r="B1" s="8" t="s">
        <v>18</v>
      </c>
      <c r="C1" s="8" t="s">
        <v>12</v>
      </c>
      <c r="D1" s="8" t="s">
        <v>13</v>
      </c>
      <c r="E1" s="8" t="s">
        <v>14</v>
      </c>
      <c r="F1" s="8" t="s">
        <v>15</v>
      </c>
    </row>
    <row r="2" spans="1:6" x14ac:dyDescent="0.3">
      <c r="A2" s="1" t="s">
        <v>65</v>
      </c>
      <c r="B2" s="4">
        <v>2132</v>
      </c>
      <c r="C2" s="4">
        <v>2080</v>
      </c>
      <c r="D2" s="4">
        <v>1942</v>
      </c>
      <c r="E2" s="4">
        <v>2206</v>
      </c>
      <c r="F2" s="4">
        <v>1964</v>
      </c>
    </row>
    <row r="3" spans="1:6" x14ac:dyDescent="0.3">
      <c r="B3" s="4">
        <v>2391</v>
      </c>
      <c r="C3" s="4">
        <v>2558</v>
      </c>
      <c r="D3" s="4">
        <v>2471</v>
      </c>
      <c r="E3" s="4">
        <v>2655</v>
      </c>
      <c r="F3" s="4">
        <v>2262</v>
      </c>
    </row>
    <row r="4" spans="1:6" x14ac:dyDescent="0.3">
      <c r="B4" s="4">
        <v>2292</v>
      </c>
      <c r="C4" s="4">
        <v>2029</v>
      </c>
      <c r="D4" s="4">
        <v>2095</v>
      </c>
      <c r="E4" s="4">
        <v>2144</v>
      </c>
      <c r="F4" s="4">
        <v>2355</v>
      </c>
    </row>
    <row r="5" spans="1:6" x14ac:dyDescent="0.3">
      <c r="B5" s="4">
        <v>1758</v>
      </c>
      <c r="C5" s="4">
        <v>2214</v>
      </c>
      <c r="D5" s="4">
        <v>2181</v>
      </c>
      <c r="E5" s="4">
        <v>2099</v>
      </c>
      <c r="F5" s="4">
        <v>1822</v>
      </c>
    </row>
    <row r="6" spans="1:6" x14ac:dyDescent="0.3">
      <c r="B6" s="4"/>
      <c r="C6" s="4"/>
      <c r="D6" s="4"/>
      <c r="E6" s="4"/>
      <c r="F6" s="4"/>
    </row>
    <row r="7" spans="1:6" x14ac:dyDescent="0.3">
      <c r="B7" s="8" t="s">
        <v>18</v>
      </c>
      <c r="C7" s="8" t="s">
        <v>12</v>
      </c>
      <c r="D7" s="8" t="s">
        <v>13</v>
      </c>
      <c r="E7" s="8" t="s">
        <v>14</v>
      </c>
      <c r="F7" s="8" t="s">
        <v>15</v>
      </c>
    </row>
    <row r="8" spans="1:6" x14ac:dyDescent="0.3">
      <c r="A8" s="1" t="s">
        <v>66</v>
      </c>
      <c r="B8" s="4">
        <v>4.9800000000000004</v>
      </c>
      <c r="C8" s="4">
        <v>3.77</v>
      </c>
      <c r="D8" s="4">
        <v>2.65</v>
      </c>
      <c r="E8" s="4">
        <v>3.44</v>
      </c>
      <c r="F8" s="4">
        <v>4.34</v>
      </c>
    </row>
    <row r="9" spans="1:6" x14ac:dyDescent="0.3">
      <c r="B9" s="4">
        <v>5.01</v>
      </c>
      <c r="C9" s="4">
        <v>7.96</v>
      </c>
      <c r="D9" s="4">
        <v>7.99</v>
      </c>
      <c r="E9" s="4">
        <v>6.84</v>
      </c>
      <c r="F9" s="4">
        <v>6.55</v>
      </c>
    </row>
    <row r="10" spans="1:6" x14ac:dyDescent="0.3">
      <c r="B10" s="4">
        <v>5</v>
      </c>
      <c r="C10" s="4">
        <v>3.73</v>
      </c>
      <c r="D10" s="4">
        <v>3.82</v>
      </c>
      <c r="E10" s="4">
        <v>3.93</v>
      </c>
      <c r="F10" s="4">
        <v>5.24</v>
      </c>
    </row>
    <row r="11" spans="1:6" x14ac:dyDescent="0.3">
      <c r="B11" s="4">
        <v>4.99</v>
      </c>
      <c r="C11" s="4">
        <v>8.34</v>
      </c>
      <c r="D11" s="4">
        <v>6.22</v>
      </c>
      <c r="E11" s="4">
        <v>6.41</v>
      </c>
      <c r="F11" s="4">
        <v>8.9600000000000009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7B09-C512-4970-98D4-46E06405BFAD}">
  <dimension ref="A1:O5"/>
  <sheetViews>
    <sheetView zoomScale="70" zoomScaleNormal="70" workbookViewId="0">
      <selection activeCell="G13" sqref="G13"/>
    </sheetView>
  </sheetViews>
  <sheetFormatPr defaultRowHeight="14" x14ac:dyDescent="0.3"/>
  <cols>
    <col min="1" max="16384" width="8.7265625" style="2"/>
  </cols>
  <sheetData>
    <row r="1" spans="1:15" x14ac:dyDescent="0.3">
      <c r="B1" s="1" t="s">
        <v>12</v>
      </c>
      <c r="C1" s="1" t="s">
        <v>13</v>
      </c>
      <c r="D1" s="1" t="s">
        <v>14</v>
      </c>
      <c r="E1" s="1" t="s">
        <v>16</v>
      </c>
      <c r="F1" s="1"/>
      <c r="G1" s="1" t="s">
        <v>12</v>
      </c>
      <c r="H1" s="1" t="s">
        <v>13</v>
      </c>
      <c r="I1" s="1" t="s">
        <v>14</v>
      </c>
      <c r="J1" s="1" t="s">
        <v>16</v>
      </c>
      <c r="K1" s="1"/>
      <c r="L1" s="1" t="s">
        <v>12</v>
      </c>
      <c r="M1" s="1" t="s">
        <v>13</v>
      </c>
      <c r="N1" s="1" t="s">
        <v>14</v>
      </c>
      <c r="O1" s="1" t="s">
        <v>16</v>
      </c>
    </row>
    <row r="2" spans="1:15" x14ac:dyDescent="0.3">
      <c r="A2" s="8" t="s">
        <v>38</v>
      </c>
      <c r="B2" s="8" t="s">
        <v>39</v>
      </c>
      <c r="C2" s="8" t="s">
        <v>39</v>
      </c>
      <c r="D2" s="8" t="s">
        <v>39</v>
      </c>
      <c r="E2" s="8" t="s">
        <v>39</v>
      </c>
      <c r="F2" s="8" t="s">
        <v>40</v>
      </c>
      <c r="G2" s="8" t="s">
        <v>41</v>
      </c>
      <c r="H2" s="8" t="s">
        <v>41</v>
      </c>
      <c r="I2" s="8" t="s">
        <v>41</v>
      </c>
      <c r="J2" s="8" t="s">
        <v>41</v>
      </c>
      <c r="K2" s="8" t="s">
        <v>42</v>
      </c>
      <c r="L2" s="8" t="s">
        <v>43</v>
      </c>
      <c r="M2" s="8" t="s">
        <v>43</v>
      </c>
      <c r="N2" s="8" t="s">
        <v>43</v>
      </c>
      <c r="O2" s="8" t="s">
        <v>43</v>
      </c>
    </row>
    <row r="3" spans="1:15" x14ac:dyDescent="0.3">
      <c r="A3" s="4"/>
      <c r="B3" s="4">
        <v>2500000</v>
      </c>
      <c r="C3" s="4">
        <v>2600000</v>
      </c>
      <c r="D3" s="4">
        <v>3500000</v>
      </c>
      <c r="E3" s="4">
        <v>3000000</v>
      </c>
      <c r="F3" s="4"/>
      <c r="G3" s="4">
        <v>1750000</v>
      </c>
      <c r="H3" s="4">
        <v>1437500</v>
      </c>
      <c r="I3" s="4">
        <v>2687500</v>
      </c>
      <c r="J3" s="4">
        <v>1312500</v>
      </c>
      <c r="K3" s="4"/>
      <c r="L3" s="4">
        <v>1187500</v>
      </c>
      <c r="M3" s="4">
        <v>1312500</v>
      </c>
      <c r="N3" s="4">
        <v>1625000</v>
      </c>
      <c r="O3" s="4">
        <v>812500</v>
      </c>
    </row>
    <row r="4" spans="1:15" x14ac:dyDescent="0.3">
      <c r="A4" s="4"/>
      <c r="B4" s="4">
        <v>1700000</v>
      </c>
      <c r="C4" s="4">
        <v>2400000</v>
      </c>
      <c r="D4" s="4">
        <v>2450000</v>
      </c>
      <c r="E4" s="4">
        <v>1050000</v>
      </c>
      <c r="F4" s="4"/>
      <c r="G4" s="4">
        <v>1312500</v>
      </c>
      <c r="H4" s="4">
        <v>1750000</v>
      </c>
      <c r="I4" s="4">
        <v>2000000</v>
      </c>
      <c r="J4" s="4">
        <v>750000</v>
      </c>
      <c r="K4" s="4"/>
      <c r="L4" s="4">
        <v>1125000</v>
      </c>
      <c r="M4" s="4">
        <v>1125000</v>
      </c>
      <c r="N4" s="4">
        <v>1187500</v>
      </c>
      <c r="O4" s="4">
        <v>312500</v>
      </c>
    </row>
    <row r="5" spans="1:15" x14ac:dyDescent="0.3">
      <c r="A5" s="4"/>
      <c r="B5" s="4">
        <v>2500000</v>
      </c>
      <c r="C5" s="4">
        <v>2700000</v>
      </c>
      <c r="D5" s="4">
        <v>2500000</v>
      </c>
      <c r="E5" s="4">
        <v>1200000</v>
      </c>
      <c r="F5" s="4"/>
      <c r="G5" s="4">
        <v>1625000</v>
      </c>
      <c r="H5" s="4">
        <v>2312500</v>
      </c>
      <c r="I5" s="4">
        <v>1562500</v>
      </c>
      <c r="J5" s="4">
        <v>1062500</v>
      </c>
      <c r="K5" s="4"/>
      <c r="L5" s="4">
        <v>1500000</v>
      </c>
      <c r="M5" s="4">
        <v>1500000</v>
      </c>
      <c r="N5" s="4">
        <v>1312500</v>
      </c>
      <c r="O5" s="4">
        <v>375000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FAE3-DF36-416C-B236-2B7A568CE309}">
  <dimension ref="A1:U19"/>
  <sheetViews>
    <sheetView zoomScale="70" zoomScaleNormal="70" workbookViewId="0">
      <selection activeCell="R19" sqref="R19"/>
    </sheetView>
  </sheetViews>
  <sheetFormatPr defaultRowHeight="14" x14ac:dyDescent="0.3"/>
  <cols>
    <col min="1" max="2" width="8.7265625" style="2"/>
    <col min="3" max="3" width="8.7265625" style="2" customWidth="1"/>
    <col min="4" max="4" width="8.7265625" style="2"/>
    <col min="5" max="5" width="8.7265625" style="2" customWidth="1"/>
    <col min="6" max="6" width="8.7265625" style="2"/>
    <col min="7" max="7" width="10.81640625" style="2" customWidth="1"/>
    <col min="8" max="8" width="11.54296875" style="2" customWidth="1"/>
    <col min="9" max="9" width="11.81640625" style="2" customWidth="1"/>
    <col min="10" max="10" width="10.54296875" style="2" customWidth="1"/>
    <col min="11" max="12" width="12.26953125" style="2" customWidth="1"/>
    <col min="13" max="19" width="8.7265625" style="2"/>
    <col min="20" max="20" width="10.26953125" style="2" customWidth="1"/>
    <col min="21" max="16384" width="8.7265625" style="2"/>
  </cols>
  <sheetData>
    <row r="1" spans="1:21" s="1" customFormat="1" x14ac:dyDescent="0.3">
      <c r="A1" s="8" t="s">
        <v>44</v>
      </c>
      <c r="B1" s="8" t="s">
        <v>45</v>
      </c>
      <c r="C1" s="8" t="s">
        <v>46</v>
      </c>
      <c r="D1" s="8" t="s">
        <v>47</v>
      </c>
      <c r="E1" s="8" t="s">
        <v>48</v>
      </c>
      <c r="F1" s="8" t="s">
        <v>49</v>
      </c>
      <c r="G1" s="8" t="s">
        <v>50</v>
      </c>
      <c r="H1" s="8" t="s">
        <v>51</v>
      </c>
      <c r="I1" s="8" t="s">
        <v>52</v>
      </c>
      <c r="J1" s="8" t="s">
        <v>53</v>
      </c>
      <c r="K1" s="8" t="s">
        <v>54</v>
      </c>
      <c r="L1" s="8" t="s">
        <v>55</v>
      </c>
      <c r="M1" s="8" t="s">
        <v>56</v>
      </c>
      <c r="N1" s="8" t="s">
        <v>57</v>
      </c>
      <c r="O1" s="8" t="s">
        <v>58</v>
      </c>
      <c r="P1" s="8" t="s">
        <v>59</v>
      </c>
      <c r="Q1" s="8" t="s">
        <v>60</v>
      </c>
      <c r="R1" s="8" t="s">
        <v>61</v>
      </c>
      <c r="S1" s="8" t="s">
        <v>62</v>
      </c>
      <c r="T1" s="8" t="s">
        <v>63</v>
      </c>
      <c r="U1" s="8" t="s">
        <v>64</v>
      </c>
    </row>
    <row r="2" spans="1:21" x14ac:dyDescent="0.3">
      <c r="A2" s="4">
        <v>0.309</v>
      </c>
      <c r="B2" s="4">
        <v>0.25069999999999998</v>
      </c>
      <c r="C2" s="4">
        <v>0.15160000000000001</v>
      </c>
      <c r="D2" s="4">
        <v>0.307</v>
      </c>
      <c r="E2" s="4">
        <v>0.217</v>
      </c>
      <c r="F2" s="4">
        <v>0.1154</v>
      </c>
      <c r="G2" s="4">
        <v>0.28439999999999999</v>
      </c>
      <c r="H2" s="4">
        <v>0.24560000000000001</v>
      </c>
      <c r="I2" s="4">
        <v>0.1321</v>
      </c>
      <c r="J2" s="4">
        <v>5.1400000000000001E-2</v>
      </c>
      <c r="K2" s="4">
        <v>5.2900000000000003E-2</v>
      </c>
      <c r="L2" s="4">
        <v>8.2900000000000001E-2</v>
      </c>
      <c r="M2" s="4"/>
      <c r="N2" s="4">
        <v>0.50390000000000001</v>
      </c>
      <c r="O2" s="4">
        <v>0.51939999999999997</v>
      </c>
      <c r="P2" s="4">
        <v>0.51680000000000004</v>
      </c>
      <c r="Q2" s="4">
        <v>0.45939999999999998</v>
      </c>
      <c r="R2" s="4">
        <v>0.4788</v>
      </c>
      <c r="S2" s="4">
        <v>0.36199999999999999</v>
      </c>
      <c r="T2" s="4">
        <v>5.8200000000000002E-2</v>
      </c>
      <c r="U2" s="4">
        <v>5.16E-2</v>
      </c>
    </row>
    <row r="3" spans="1:21" x14ac:dyDescent="0.3">
      <c r="A3" s="4">
        <v>0.32540000000000002</v>
      </c>
      <c r="B3" s="4">
        <v>0.26800000000000002</v>
      </c>
      <c r="C3" s="4">
        <v>0.15060000000000001</v>
      </c>
      <c r="D3" s="4">
        <v>0.27460000000000001</v>
      </c>
      <c r="E3" s="4">
        <v>0.21629999999999999</v>
      </c>
      <c r="F3" s="4">
        <v>0.1205</v>
      </c>
      <c r="G3" s="4">
        <v>0.32850000000000001</v>
      </c>
      <c r="H3" s="4">
        <v>0.2462</v>
      </c>
      <c r="I3" s="4">
        <v>0.123</v>
      </c>
      <c r="J3" s="4">
        <v>5.1499999999999997E-2</v>
      </c>
      <c r="K3" s="4">
        <v>5.0299999999999997E-2</v>
      </c>
      <c r="L3" s="4">
        <v>5.1299999999999998E-2</v>
      </c>
      <c r="M3" s="4"/>
      <c r="N3" s="4">
        <v>0.52649999999999997</v>
      </c>
      <c r="O3" s="4">
        <v>0.51129999999999998</v>
      </c>
      <c r="P3" s="4">
        <v>0.49990000000000001</v>
      </c>
      <c r="Q3" s="4">
        <v>0.72160000000000002</v>
      </c>
      <c r="R3" s="4">
        <v>0.48499999999999999</v>
      </c>
      <c r="S3" s="4">
        <v>0.33150000000000002</v>
      </c>
      <c r="T3" s="4">
        <v>5.8799999999999998E-2</v>
      </c>
      <c r="U3" s="4">
        <v>5.1999999999999998E-2</v>
      </c>
    </row>
    <row r="4" spans="1:21" x14ac:dyDescent="0.3">
      <c r="A4" s="4">
        <v>0.3412</v>
      </c>
      <c r="B4" s="4">
        <v>0.26529999999999998</v>
      </c>
      <c r="C4" s="4">
        <v>0.1479</v>
      </c>
      <c r="D4" s="4">
        <v>0.27150000000000002</v>
      </c>
      <c r="E4" s="4">
        <v>0.21340000000000001</v>
      </c>
      <c r="F4" s="4">
        <v>0.10630000000000001</v>
      </c>
      <c r="G4" s="4">
        <v>0.34129999999999999</v>
      </c>
      <c r="H4" s="4">
        <v>0.2379</v>
      </c>
      <c r="I4" s="4">
        <v>0.11990000000000001</v>
      </c>
      <c r="J4" s="4">
        <v>4.8599999999999997E-2</v>
      </c>
      <c r="K4" s="4">
        <v>4.87E-2</v>
      </c>
      <c r="L4" s="4">
        <v>4.9299999999999997E-2</v>
      </c>
      <c r="M4" s="4"/>
      <c r="N4" s="4">
        <v>0.50890000000000002</v>
      </c>
      <c r="O4" s="4">
        <v>0.50890000000000002</v>
      </c>
      <c r="P4" s="4">
        <v>0.4834</v>
      </c>
      <c r="Q4" s="4">
        <v>0.57550000000000001</v>
      </c>
      <c r="R4" s="4">
        <v>0.49769999999999998</v>
      </c>
      <c r="S4" s="4">
        <v>0.35770000000000002</v>
      </c>
      <c r="T4" s="4">
        <v>5.91E-2</v>
      </c>
      <c r="U4" s="4">
        <v>5.1700000000000003E-2</v>
      </c>
    </row>
    <row r="5" spans="1:21" x14ac:dyDescent="0.3">
      <c r="A5" s="4">
        <v>0.3322</v>
      </c>
      <c r="B5" s="4">
        <v>0.26469999999999999</v>
      </c>
      <c r="C5" s="4">
        <v>0.14799999999999999</v>
      </c>
      <c r="D5" s="4">
        <v>0.28999999999999998</v>
      </c>
      <c r="E5" s="4">
        <v>0.20810000000000001</v>
      </c>
      <c r="F5" s="4">
        <v>0.11609999999999999</v>
      </c>
      <c r="G5" s="4">
        <v>0.32869999999999999</v>
      </c>
      <c r="H5" s="4">
        <v>0.2465</v>
      </c>
      <c r="I5" s="4">
        <v>0.1303</v>
      </c>
      <c r="J5" s="4">
        <v>5.1900000000000002E-2</v>
      </c>
      <c r="K5" s="4">
        <v>5.04E-2</v>
      </c>
      <c r="L5" s="4">
        <v>5.04E-2</v>
      </c>
      <c r="M5" s="4"/>
      <c r="N5" s="4">
        <v>0.52759999999999996</v>
      </c>
      <c r="O5" s="4">
        <v>0.52149999999999996</v>
      </c>
      <c r="P5" s="4">
        <v>0.52810000000000001</v>
      </c>
      <c r="Q5" s="4">
        <v>0.51759999999999995</v>
      </c>
      <c r="R5" s="4">
        <v>0.4793</v>
      </c>
      <c r="S5" s="4">
        <v>0.35799999999999998</v>
      </c>
      <c r="T5" s="4">
        <v>6.2799999999999995E-2</v>
      </c>
      <c r="U5" s="4">
        <v>5.16E-2</v>
      </c>
    </row>
    <row r="6" spans="1:21" x14ac:dyDescent="0.3">
      <c r="A6" s="4">
        <v>0.32469999999999999</v>
      </c>
      <c r="B6" s="4">
        <v>0.25490000000000002</v>
      </c>
      <c r="C6" s="4">
        <v>0.158</v>
      </c>
      <c r="D6" s="4">
        <v>0.33450000000000002</v>
      </c>
      <c r="E6" s="4">
        <v>0.22189999999999999</v>
      </c>
      <c r="F6" s="4">
        <v>0.1222</v>
      </c>
      <c r="G6" s="4">
        <v>0.33939999999999998</v>
      </c>
      <c r="H6" s="4">
        <v>0.24929999999999999</v>
      </c>
      <c r="I6" s="4">
        <v>0.1288</v>
      </c>
      <c r="J6" s="4">
        <v>5.4600000000000003E-2</v>
      </c>
      <c r="K6" s="4">
        <v>5.3400000000000003E-2</v>
      </c>
      <c r="L6" s="4">
        <v>5.4800000000000001E-2</v>
      </c>
      <c r="M6" s="4"/>
      <c r="N6" s="4">
        <v>0.52980000000000005</v>
      </c>
      <c r="O6" s="4">
        <v>0.5363</v>
      </c>
      <c r="P6" s="4">
        <v>0.52159999999999995</v>
      </c>
      <c r="Q6" s="4">
        <v>0.53280000000000005</v>
      </c>
      <c r="R6" s="4">
        <v>0.49059999999999998</v>
      </c>
      <c r="S6" s="4">
        <v>0.35239999999999999</v>
      </c>
      <c r="T6" s="4">
        <v>6.2100000000000002E-2</v>
      </c>
      <c r="U6" s="4">
        <v>5.1900000000000002E-2</v>
      </c>
    </row>
    <row r="7" spans="1:21" x14ac:dyDescent="0.3">
      <c r="A7" s="4">
        <v>0.3246</v>
      </c>
      <c r="B7" s="4">
        <v>0.25929999999999997</v>
      </c>
      <c r="C7" s="4">
        <v>0.14899999999999999</v>
      </c>
      <c r="D7" s="4">
        <v>0.29389999999999999</v>
      </c>
      <c r="E7" s="4">
        <v>0.2102</v>
      </c>
      <c r="F7" s="4">
        <v>0.12520000000000001</v>
      </c>
      <c r="G7" s="4">
        <v>0.3196</v>
      </c>
      <c r="H7" s="4">
        <v>0.25009999999999999</v>
      </c>
      <c r="I7" s="4">
        <v>0.1169</v>
      </c>
      <c r="J7" s="4">
        <v>5.21E-2</v>
      </c>
      <c r="K7" s="4">
        <v>5.1999999999999998E-2</v>
      </c>
      <c r="L7" s="4">
        <v>5.3400000000000003E-2</v>
      </c>
      <c r="M7" s="4"/>
      <c r="N7" s="4">
        <v>0.52400000000000002</v>
      </c>
      <c r="O7" s="4">
        <v>0.52080000000000004</v>
      </c>
      <c r="P7" s="4">
        <v>0.5212</v>
      </c>
      <c r="Q7" s="4">
        <v>0.50339999999999996</v>
      </c>
      <c r="R7" s="4">
        <v>0.45910000000000001</v>
      </c>
      <c r="S7" s="4">
        <v>0.41830000000000001</v>
      </c>
      <c r="T7" s="4">
        <v>7.6700000000000004E-2</v>
      </c>
      <c r="U7" s="4">
        <v>5.1400000000000001E-2</v>
      </c>
    </row>
    <row r="8" spans="1:21" x14ac:dyDescent="0.3">
      <c r="A8" s="4">
        <v>0.30869999999999997</v>
      </c>
      <c r="B8" s="4">
        <v>0.2238</v>
      </c>
      <c r="C8" s="4">
        <v>0.1124</v>
      </c>
      <c r="D8" s="4">
        <v>0.31190000000000001</v>
      </c>
      <c r="E8" s="4">
        <v>0.18429999999999999</v>
      </c>
      <c r="F8" s="4">
        <v>0.1027</v>
      </c>
      <c r="G8" s="4">
        <v>0.2782</v>
      </c>
      <c r="H8" s="4">
        <v>0.23169999999999999</v>
      </c>
      <c r="I8" s="4">
        <v>0.121</v>
      </c>
      <c r="J8" s="4">
        <v>4.9500000000000002E-2</v>
      </c>
      <c r="K8" s="4">
        <v>4.7600000000000003E-2</v>
      </c>
      <c r="L8" s="4">
        <v>4.8099999999999997E-2</v>
      </c>
      <c r="M8" s="4"/>
      <c r="N8" s="4">
        <v>0.51029999999999998</v>
      </c>
      <c r="O8" s="4">
        <v>0.51290000000000002</v>
      </c>
      <c r="P8" s="4">
        <v>0.5252</v>
      </c>
      <c r="Q8" s="4">
        <v>0.50629999999999997</v>
      </c>
      <c r="R8" s="4">
        <v>0.45350000000000001</v>
      </c>
      <c r="S8" s="4">
        <v>0.36780000000000002</v>
      </c>
      <c r="T8" s="4">
        <v>6.3500000000000001E-2</v>
      </c>
      <c r="U8" s="4">
        <v>5.0799999999999998E-2</v>
      </c>
    </row>
    <row r="9" spans="1:21" x14ac:dyDescent="0.3">
      <c r="A9" s="4">
        <v>0.30890000000000001</v>
      </c>
      <c r="B9" s="4">
        <v>0.2261</v>
      </c>
      <c r="C9" s="4">
        <v>0.1142</v>
      </c>
      <c r="D9" s="4">
        <v>0.30630000000000002</v>
      </c>
      <c r="E9" s="4">
        <v>0.1802</v>
      </c>
      <c r="F9" s="4">
        <v>9.9400000000000002E-2</v>
      </c>
      <c r="G9" s="4">
        <v>0.32350000000000001</v>
      </c>
      <c r="H9" s="4">
        <v>0.21909999999999999</v>
      </c>
      <c r="I9" s="4">
        <v>0.1181</v>
      </c>
      <c r="J9" s="4">
        <v>5.0900000000000001E-2</v>
      </c>
      <c r="K9" s="4">
        <v>4.87E-2</v>
      </c>
      <c r="L9" s="4">
        <v>4.87E-2</v>
      </c>
      <c r="M9" s="4"/>
      <c r="N9" s="4">
        <v>0.50009999999999999</v>
      </c>
      <c r="O9" s="4">
        <v>0.51529999999999998</v>
      </c>
      <c r="P9" s="4">
        <v>0.51070000000000004</v>
      </c>
      <c r="Q9" s="4">
        <v>0.50719999999999998</v>
      </c>
      <c r="R9" s="4">
        <v>0.47710000000000002</v>
      </c>
      <c r="S9" s="4">
        <v>0.36809999999999998</v>
      </c>
      <c r="T9" s="4">
        <v>0.06</v>
      </c>
      <c r="U9" s="4">
        <v>5.11E-2</v>
      </c>
    </row>
    <row r="10" spans="1:21" x14ac:dyDescent="0.3">
      <c r="A10" s="4">
        <v>0.32190000000000002</v>
      </c>
      <c r="B10" s="4">
        <v>0.2099</v>
      </c>
      <c r="C10" s="4">
        <v>0.13489999999999999</v>
      </c>
      <c r="D10" s="4">
        <v>0.33090000000000003</v>
      </c>
      <c r="E10" s="4">
        <v>0.19400000000000001</v>
      </c>
      <c r="F10" s="4">
        <v>9.7100000000000006E-2</v>
      </c>
      <c r="G10" s="4">
        <v>0.30809999999999998</v>
      </c>
      <c r="H10" s="4">
        <v>0.2228</v>
      </c>
      <c r="I10" s="4">
        <v>0.1167</v>
      </c>
      <c r="J10" s="4">
        <v>4.9299999999999997E-2</v>
      </c>
      <c r="K10" s="4">
        <v>4.6399999999999997E-2</v>
      </c>
      <c r="L10" s="4">
        <v>4.7100000000000003E-2</v>
      </c>
      <c r="M10" s="4"/>
      <c r="N10" s="4">
        <v>0.50829999999999997</v>
      </c>
      <c r="O10" s="4">
        <v>0.51259999999999994</v>
      </c>
      <c r="P10" s="4">
        <v>0.50639999999999996</v>
      </c>
      <c r="Q10" s="4">
        <v>0.49819999999999998</v>
      </c>
      <c r="R10" s="4">
        <v>0.49049999999999999</v>
      </c>
      <c r="S10" s="4">
        <v>0.41289999999999999</v>
      </c>
      <c r="T10" s="4">
        <v>6.0600000000000001E-2</v>
      </c>
      <c r="U10" s="4">
        <v>5.0599999999999999E-2</v>
      </c>
    </row>
    <row r="11" spans="1:21" x14ac:dyDescent="0.3">
      <c r="A11" s="4">
        <v>0.29249999999999998</v>
      </c>
      <c r="B11" s="4">
        <v>0.22550000000000001</v>
      </c>
      <c r="C11" s="4">
        <v>0.1074</v>
      </c>
      <c r="D11" s="4">
        <v>0.32979999999999998</v>
      </c>
      <c r="E11" s="4">
        <v>0.1918</v>
      </c>
      <c r="F11" s="4">
        <v>9.9400000000000002E-2</v>
      </c>
      <c r="G11" s="4">
        <v>0.26679999999999998</v>
      </c>
      <c r="H11" s="4">
        <v>0.2195</v>
      </c>
      <c r="I11" s="4">
        <v>0.1137</v>
      </c>
      <c r="J11" s="4">
        <v>5.0599999999999999E-2</v>
      </c>
      <c r="K11" s="4">
        <v>4.7E-2</v>
      </c>
      <c r="L11" s="4">
        <v>4.7699999999999999E-2</v>
      </c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3">
      <c r="A12" s="4">
        <v>0.3014</v>
      </c>
      <c r="B12" s="4">
        <v>0.22420000000000001</v>
      </c>
      <c r="C12" s="4">
        <v>0.12709999999999999</v>
      </c>
      <c r="D12" s="4">
        <v>0.33</v>
      </c>
      <c r="E12" s="4">
        <v>0.21029999999999999</v>
      </c>
      <c r="F12" s="4">
        <v>0.1067</v>
      </c>
      <c r="G12" s="4">
        <v>0.31509999999999999</v>
      </c>
      <c r="H12" s="4">
        <v>0.23089999999999999</v>
      </c>
      <c r="I12" s="4">
        <v>0.11990000000000001</v>
      </c>
      <c r="J12" s="4">
        <v>5.3499999999999999E-2</v>
      </c>
      <c r="K12" s="4">
        <v>5.1400000000000001E-2</v>
      </c>
      <c r="L12" s="4">
        <v>5.0599999999999999E-2</v>
      </c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3">
      <c r="A13" s="4">
        <v>0.313</v>
      </c>
      <c r="B13" s="4">
        <v>0.24379999999999999</v>
      </c>
      <c r="C13" s="4">
        <v>0.13519999999999999</v>
      </c>
      <c r="D13" s="4">
        <v>0.29659999999999997</v>
      </c>
      <c r="E13" s="4">
        <v>0.20399999999999999</v>
      </c>
      <c r="F13" s="4">
        <v>0.1178</v>
      </c>
      <c r="G13" s="4">
        <v>0.31900000000000001</v>
      </c>
      <c r="H13" s="4">
        <v>0.24360000000000001</v>
      </c>
      <c r="I13" s="4">
        <v>0.1249</v>
      </c>
      <c r="J13" s="4">
        <v>5.3499999999999999E-2</v>
      </c>
      <c r="K13" s="4">
        <v>5.04E-2</v>
      </c>
      <c r="L13" s="4">
        <v>4.9099999999999998E-2</v>
      </c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3">
      <c r="A14" s="4">
        <v>0.32129999999999997</v>
      </c>
      <c r="B14" s="4">
        <v>0.2346</v>
      </c>
      <c r="C14" s="4">
        <v>0.11849999999999999</v>
      </c>
      <c r="D14" s="4">
        <v>0.30399999999999999</v>
      </c>
      <c r="E14" s="4">
        <v>0.17649999999999999</v>
      </c>
      <c r="F14" s="4">
        <v>8.3900000000000002E-2</v>
      </c>
      <c r="G14" s="4">
        <v>0.28939999999999999</v>
      </c>
      <c r="H14" s="4">
        <v>0.19320000000000001</v>
      </c>
      <c r="I14" s="4">
        <v>0.10730000000000001</v>
      </c>
      <c r="J14" s="4">
        <v>5.04E-2</v>
      </c>
      <c r="K14" s="4">
        <v>4.8899999999999999E-2</v>
      </c>
      <c r="L14" s="4">
        <v>4.9200000000000001E-2</v>
      </c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3">
      <c r="A15" s="4">
        <v>0.30609999999999998</v>
      </c>
      <c r="B15" s="4">
        <v>0.217</v>
      </c>
      <c r="C15" s="4">
        <v>0.12540000000000001</v>
      </c>
      <c r="D15" s="4">
        <v>0.29980000000000001</v>
      </c>
      <c r="E15" s="4">
        <v>0.1696</v>
      </c>
      <c r="F15" s="4">
        <v>8.5500000000000007E-2</v>
      </c>
      <c r="G15" s="4">
        <v>0.28270000000000001</v>
      </c>
      <c r="H15" s="4">
        <v>0.188</v>
      </c>
      <c r="I15" s="4">
        <v>0.1062</v>
      </c>
      <c r="J15" s="4">
        <v>5.1900000000000002E-2</v>
      </c>
      <c r="K15" s="4">
        <v>4.9799999999999997E-2</v>
      </c>
      <c r="L15" s="4">
        <v>4.9599999999999998E-2</v>
      </c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3">
      <c r="A16" s="4">
        <v>0.30349999999999999</v>
      </c>
      <c r="B16" s="4">
        <v>0.22889999999999999</v>
      </c>
      <c r="C16" s="4">
        <v>0.1169</v>
      </c>
      <c r="D16" s="4">
        <v>0.3251</v>
      </c>
      <c r="E16" s="4">
        <v>0.17030000000000001</v>
      </c>
      <c r="F16" s="4">
        <v>8.1600000000000006E-2</v>
      </c>
      <c r="G16" s="4">
        <v>0.28100000000000003</v>
      </c>
      <c r="H16" s="4">
        <v>0.19259999999999999</v>
      </c>
      <c r="I16" s="4">
        <v>0.1081</v>
      </c>
      <c r="J16" s="4">
        <v>4.9500000000000002E-2</v>
      </c>
      <c r="K16" s="4">
        <v>4.7199999999999999E-2</v>
      </c>
      <c r="L16" s="4">
        <v>4.7600000000000003E-2</v>
      </c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3">
      <c r="A17" s="4">
        <v>0.2994</v>
      </c>
      <c r="B17" s="4">
        <v>0.22239999999999999</v>
      </c>
      <c r="C17" s="4">
        <v>0.1212</v>
      </c>
      <c r="D17" s="4">
        <v>0.31609999999999999</v>
      </c>
      <c r="E17" s="4">
        <v>0.1716</v>
      </c>
      <c r="F17" s="4">
        <v>8.6499999999999994E-2</v>
      </c>
      <c r="G17" s="4">
        <v>0.31569999999999998</v>
      </c>
      <c r="H17" s="4">
        <v>0.191</v>
      </c>
      <c r="I17" s="4">
        <v>0.1103</v>
      </c>
      <c r="J17" s="4">
        <v>5.16E-2</v>
      </c>
      <c r="K17" s="4">
        <v>4.9299999999999997E-2</v>
      </c>
      <c r="L17" s="4">
        <v>4.9099999999999998E-2</v>
      </c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3">
      <c r="A18" s="4">
        <v>0.31840000000000002</v>
      </c>
      <c r="B18" s="4">
        <v>0.24959999999999999</v>
      </c>
      <c r="C18" s="4">
        <v>0.127</v>
      </c>
      <c r="D18" s="4">
        <v>0.30659999999999998</v>
      </c>
      <c r="E18" s="4">
        <v>0.18959999999999999</v>
      </c>
      <c r="F18" s="4">
        <v>9.2799999999999994E-2</v>
      </c>
      <c r="G18" s="4">
        <v>0.31790000000000002</v>
      </c>
      <c r="H18" s="4">
        <v>0.20130000000000001</v>
      </c>
      <c r="I18" s="4">
        <v>0.11650000000000001</v>
      </c>
      <c r="J18" s="4">
        <v>5.5800000000000002E-2</v>
      </c>
      <c r="K18" s="4">
        <v>5.2200000000000003E-2</v>
      </c>
      <c r="L18" s="4">
        <v>5.2699999999999997E-2</v>
      </c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3">
      <c r="A19" s="4">
        <v>0.31509999999999999</v>
      </c>
      <c r="B19" s="4">
        <v>0.27560000000000001</v>
      </c>
      <c r="C19" s="4">
        <v>0.13880000000000001</v>
      </c>
      <c r="D19" s="4">
        <v>0.34489999999999998</v>
      </c>
      <c r="E19" s="4">
        <v>0.2049</v>
      </c>
      <c r="F19" s="4">
        <v>9.5699999999999993E-2</v>
      </c>
      <c r="G19" s="4">
        <v>0.29170000000000001</v>
      </c>
      <c r="H19" s="4">
        <v>0.21540000000000001</v>
      </c>
      <c r="I19" s="4">
        <v>0.129</v>
      </c>
      <c r="J19" s="4">
        <v>5.3699999999999998E-2</v>
      </c>
      <c r="K19" s="4">
        <v>5.1299999999999998E-2</v>
      </c>
      <c r="L19" s="4">
        <v>5.1900000000000002E-2</v>
      </c>
      <c r="M19" s="4"/>
      <c r="N19" s="4"/>
      <c r="O19" s="4"/>
      <c r="P19" s="4"/>
      <c r="Q19" s="4"/>
      <c r="R19" s="4"/>
      <c r="S19" s="4"/>
      <c r="T19" s="4"/>
      <c r="U1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AC57-7B23-4A9A-80ED-342E34C66DE1}">
  <dimension ref="A1:AE20"/>
  <sheetViews>
    <sheetView zoomScale="70" zoomScaleNormal="70" workbookViewId="0">
      <selection activeCell="B12" sqref="B12"/>
    </sheetView>
  </sheetViews>
  <sheetFormatPr defaultRowHeight="14" x14ac:dyDescent="0.3"/>
  <cols>
    <col min="1" max="2" width="18.90625" style="2" customWidth="1"/>
    <col min="3" max="3" width="17.81640625" style="2" customWidth="1"/>
    <col min="4" max="12" width="8.7265625" style="2"/>
    <col min="13" max="13" width="18.1796875" style="2" customWidth="1"/>
    <col min="14" max="16384" width="8.7265625" style="2"/>
  </cols>
  <sheetData>
    <row r="1" spans="1:31" x14ac:dyDescent="0.3">
      <c r="A1" s="1" t="s">
        <v>2</v>
      </c>
      <c r="B1" s="1"/>
      <c r="C1" s="8" t="s">
        <v>0</v>
      </c>
      <c r="D1" s="8"/>
      <c r="E1" s="8"/>
      <c r="F1" s="8"/>
      <c r="G1" s="8"/>
      <c r="H1" s="8"/>
      <c r="I1" s="8"/>
      <c r="J1" s="8"/>
      <c r="K1" s="8"/>
      <c r="L1" s="8"/>
      <c r="M1" s="8" t="s">
        <v>1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x14ac:dyDescent="0.3">
      <c r="A2" s="1" t="s">
        <v>3</v>
      </c>
      <c r="C2" s="8">
        <v>2</v>
      </c>
      <c r="D2" s="8">
        <v>1</v>
      </c>
      <c r="E2" s="8">
        <v>14</v>
      </c>
      <c r="F2" s="8">
        <v>15</v>
      </c>
      <c r="G2" s="8">
        <v>16</v>
      </c>
      <c r="H2" s="8">
        <v>24</v>
      </c>
      <c r="I2" s="8">
        <v>25</v>
      </c>
      <c r="J2" s="8">
        <v>26</v>
      </c>
      <c r="K2" s="8">
        <v>27</v>
      </c>
      <c r="L2" s="8"/>
      <c r="M2" s="8">
        <v>8</v>
      </c>
      <c r="N2" s="8">
        <v>28</v>
      </c>
      <c r="O2" s="8">
        <v>7</v>
      </c>
      <c r="P2" s="8">
        <v>18</v>
      </c>
      <c r="Q2" s="8">
        <v>19</v>
      </c>
      <c r="R2" s="8">
        <v>20</v>
      </c>
      <c r="S2" s="8">
        <v>5</v>
      </c>
      <c r="T2" s="8">
        <v>21</v>
      </c>
      <c r="U2" s="8">
        <v>6</v>
      </c>
      <c r="V2" s="8">
        <v>22</v>
      </c>
      <c r="W2" s="8">
        <v>23</v>
      </c>
      <c r="X2" s="8">
        <v>29</v>
      </c>
      <c r="Y2" s="8">
        <v>30</v>
      </c>
      <c r="Z2" s="8">
        <v>31</v>
      </c>
      <c r="AA2" s="8">
        <v>32</v>
      </c>
      <c r="AB2" s="8">
        <v>33</v>
      </c>
      <c r="AC2" s="8">
        <v>34</v>
      </c>
    </row>
    <row r="3" spans="1:31" ht="14.5" x14ac:dyDescent="0.35">
      <c r="A3" s="1" t="s">
        <v>5</v>
      </c>
      <c r="B3" s="2" t="s">
        <v>6</v>
      </c>
      <c r="C3" s="4">
        <v>7111</v>
      </c>
      <c r="D3" s="4">
        <v>9862</v>
      </c>
      <c r="E3" s="9"/>
      <c r="F3" s="4">
        <v>1588</v>
      </c>
      <c r="G3" s="4">
        <v>622</v>
      </c>
      <c r="H3" s="4">
        <v>4821</v>
      </c>
      <c r="I3" s="9"/>
      <c r="J3" s="4">
        <v>12496</v>
      </c>
      <c r="K3" s="4">
        <v>7349</v>
      </c>
      <c r="L3" s="2" t="s">
        <v>6</v>
      </c>
      <c r="M3" s="4">
        <v>6267</v>
      </c>
      <c r="N3" s="4">
        <v>1097</v>
      </c>
      <c r="O3" s="9"/>
      <c r="P3" s="4"/>
      <c r="Q3" s="9"/>
      <c r="R3" s="4">
        <v>111</v>
      </c>
      <c r="S3" s="4">
        <v>5462</v>
      </c>
      <c r="T3" s="4">
        <v>978</v>
      </c>
      <c r="U3" s="4">
        <v>7205</v>
      </c>
      <c r="V3" s="4">
        <v>1371</v>
      </c>
      <c r="W3" s="4">
        <v>161</v>
      </c>
      <c r="X3" s="4">
        <v>7612</v>
      </c>
      <c r="Y3" s="4">
        <v>4142</v>
      </c>
      <c r="Z3" s="4">
        <v>4176</v>
      </c>
      <c r="AA3" s="4"/>
      <c r="AB3" s="9"/>
      <c r="AC3" s="9"/>
    </row>
    <row r="4" spans="1:31" ht="14.5" x14ac:dyDescent="0.35">
      <c r="B4" s="2" t="s">
        <v>7</v>
      </c>
      <c r="C4" s="4">
        <v>3214</v>
      </c>
      <c r="D4" s="4">
        <v>5169</v>
      </c>
      <c r="E4" s="4">
        <v>8010</v>
      </c>
      <c r="F4" s="9"/>
      <c r="G4" s="9"/>
      <c r="H4" s="4"/>
      <c r="I4" s="4"/>
      <c r="J4" s="4"/>
      <c r="K4" s="4">
        <v>3808</v>
      </c>
      <c r="L4" s="2" t="s">
        <v>7</v>
      </c>
      <c r="M4" s="4">
        <v>6173</v>
      </c>
      <c r="N4" s="4">
        <v>7512</v>
      </c>
      <c r="O4" s="4">
        <v>8740</v>
      </c>
      <c r="P4" s="4">
        <v>5640</v>
      </c>
      <c r="Q4" s="4">
        <v>8716</v>
      </c>
      <c r="R4" s="9"/>
      <c r="S4" s="4">
        <v>3083</v>
      </c>
      <c r="T4" s="4">
        <v>8697</v>
      </c>
      <c r="U4" s="9"/>
      <c r="V4" s="4">
        <v>5093</v>
      </c>
      <c r="W4" s="4">
        <v>2734</v>
      </c>
      <c r="X4" s="4">
        <v>5029</v>
      </c>
      <c r="Y4" s="4">
        <v>2821</v>
      </c>
      <c r="Z4" s="4">
        <v>2359</v>
      </c>
      <c r="AA4" s="4">
        <v>5533</v>
      </c>
      <c r="AB4" s="9"/>
      <c r="AC4" s="4">
        <v>890</v>
      </c>
    </row>
    <row r="5" spans="1:31" ht="14.5" x14ac:dyDescent="0.35">
      <c r="B5" s="2" t="s">
        <v>8</v>
      </c>
      <c r="C5" s="4">
        <v>5900</v>
      </c>
      <c r="D5" s="9"/>
      <c r="E5" s="9"/>
      <c r="F5" s="4">
        <v>6545</v>
      </c>
      <c r="G5" s="4">
        <v>7381</v>
      </c>
      <c r="H5" s="4">
        <v>7064</v>
      </c>
      <c r="I5" s="9"/>
      <c r="J5" s="4">
        <v>7126</v>
      </c>
      <c r="K5" s="4">
        <v>7974</v>
      </c>
      <c r="L5" s="2" t="s">
        <v>8</v>
      </c>
      <c r="M5" s="4">
        <v>15206</v>
      </c>
      <c r="N5" s="4">
        <v>7579</v>
      </c>
      <c r="O5" s="9"/>
      <c r="P5" s="4"/>
      <c r="Q5" s="9"/>
      <c r="R5" s="9"/>
      <c r="S5" s="9"/>
      <c r="T5" s="4">
        <v>7663</v>
      </c>
      <c r="U5" s="9"/>
      <c r="V5" s="9"/>
      <c r="W5" s="4">
        <v>6531</v>
      </c>
      <c r="X5" s="4">
        <v>2193</v>
      </c>
      <c r="Y5" s="4">
        <v>5158</v>
      </c>
      <c r="Z5" s="4">
        <v>3305</v>
      </c>
      <c r="AA5" s="9"/>
      <c r="AB5" s="4">
        <v>547</v>
      </c>
      <c r="AC5" s="4">
        <v>912</v>
      </c>
    </row>
    <row r="6" spans="1:31" ht="14.5" x14ac:dyDescent="0.35">
      <c r="B6" s="2" t="s">
        <v>9</v>
      </c>
      <c r="C6" s="4">
        <v>2414</v>
      </c>
      <c r="D6" s="9"/>
      <c r="E6" s="9"/>
      <c r="F6" s="4">
        <v>5018</v>
      </c>
      <c r="G6" s="4">
        <v>4882</v>
      </c>
      <c r="H6" s="4"/>
      <c r="I6" s="9"/>
      <c r="J6" s="4">
        <v>6987</v>
      </c>
      <c r="K6" s="4"/>
      <c r="L6" s="2" t="s">
        <v>9</v>
      </c>
      <c r="M6" s="9"/>
      <c r="N6" s="4">
        <v>10110</v>
      </c>
      <c r="O6" s="9"/>
      <c r="P6" s="4">
        <v>5701</v>
      </c>
      <c r="Q6" s="9"/>
      <c r="R6" s="9"/>
      <c r="S6" s="4">
        <v>3942</v>
      </c>
      <c r="T6" s="4">
        <v>6267</v>
      </c>
      <c r="U6" s="4">
        <v>3201</v>
      </c>
      <c r="V6" s="9"/>
      <c r="W6" s="4">
        <v>4821</v>
      </c>
      <c r="X6" s="4">
        <v>2911</v>
      </c>
      <c r="Y6" s="4"/>
      <c r="Z6" s="4">
        <v>3975</v>
      </c>
      <c r="AA6" s="4">
        <v>7111</v>
      </c>
      <c r="AB6" s="4">
        <v>4290</v>
      </c>
      <c r="AC6" s="4">
        <v>1881</v>
      </c>
    </row>
    <row r="7" spans="1:31" ht="14.5" x14ac:dyDescent="0.35">
      <c r="B7" s="2" t="s">
        <v>10</v>
      </c>
      <c r="C7" s="9"/>
      <c r="D7" s="9"/>
      <c r="E7" s="9"/>
      <c r="F7" s="4">
        <v>7714</v>
      </c>
      <c r="G7" s="9"/>
      <c r="H7" s="4">
        <v>596</v>
      </c>
      <c r="I7" s="4"/>
      <c r="J7" s="4">
        <v>12786</v>
      </c>
      <c r="K7" s="4">
        <v>8262</v>
      </c>
      <c r="L7" s="2" t="s">
        <v>10</v>
      </c>
      <c r="M7" s="9"/>
      <c r="N7" s="4">
        <v>11455</v>
      </c>
      <c r="O7" s="9"/>
      <c r="P7" s="4">
        <v>10530</v>
      </c>
      <c r="Q7" s="9"/>
      <c r="R7" s="9"/>
      <c r="S7" s="4">
        <v>5381</v>
      </c>
      <c r="T7" s="4">
        <v>7301</v>
      </c>
      <c r="U7" s="9"/>
      <c r="V7" s="9"/>
      <c r="W7" s="4">
        <v>9685</v>
      </c>
      <c r="X7" s="4">
        <v>4566</v>
      </c>
      <c r="Y7" s="4">
        <v>7904</v>
      </c>
      <c r="Z7" s="4"/>
      <c r="AA7" s="4"/>
      <c r="AB7" s="4">
        <v>10870</v>
      </c>
      <c r="AC7" s="4"/>
    </row>
    <row r="10" spans="1:31" x14ac:dyDescent="0.3">
      <c r="A10" s="1" t="s">
        <v>4</v>
      </c>
      <c r="B10" s="1"/>
      <c r="C10" s="8" t="s">
        <v>0</v>
      </c>
      <c r="D10" s="8"/>
      <c r="E10" s="8"/>
      <c r="F10" s="8"/>
      <c r="G10" s="8"/>
      <c r="H10" s="8"/>
      <c r="I10" s="8"/>
      <c r="J10" s="8"/>
      <c r="K10" s="8"/>
      <c r="L10" s="1"/>
      <c r="M10" s="8" t="s">
        <v>1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4"/>
    </row>
    <row r="11" spans="1:31" x14ac:dyDescent="0.3">
      <c r="A11" s="1" t="s">
        <v>3</v>
      </c>
      <c r="C11" s="8">
        <v>2</v>
      </c>
      <c r="D11" s="8">
        <v>1</v>
      </c>
      <c r="E11" s="8"/>
      <c r="F11" s="8">
        <v>15</v>
      </c>
      <c r="G11" s="8">
        <v>16</v>
      </c>
      <c r="H11" s="8">
        <v>24</v>
      </c>
      <c r="I11" s="8">
        <v>25</v>
      </c>
      <c r="J11" s="8">
        <v>26</v>
      </c>
      <c r="K11" s="8">
        <v>27</v>
      </c>
      <c r="M11" s="8">
        <v>8</v>
      </c>
      <c r="N11" s="8">
        <v>28</v>
      </c>
      <c r="O11" s="8"/>
      <c r="S11" s="8">
        <v>5</v>
      </c>
      <c r="T11" s="8">
        <v>21</v>
      </c>
      <c r="U11" s="8">
        <v>6</v>
      </c>
      <c r="V11" s="8">
        <v>22</v>
      </c>
      <c r="W11" s="8">
        <v>23</v>
      </c>
      <c r="X11" s="8">
        <v>29</v>
      </c>
      <c r="Y11" s="8">
        <v>30</v>
      </c>
      <c r="Z11" s="8">
        <v>31</v>
      </c>
    </row>
    <row r="12" spans="1:31" x14ac:dyDescent="0.3">
      <c r="A12" s="1" t="s">
        <v>5</v>
      </c>
      <c r="B12" s="2" t="s">
        <v>6</v>
      </c>
      <c r="C12" s="4">
        <v>5.05</v>
      </c>
      <c r="D12" s="4">
        <v>5</v>
      </c>
      <c r="E12" s="4"/>
      <c r="F12" s="4">
        <v>5.04</v>
      </c>
      <c r="G12" s="4">
        <v>5.03</v>
      </c>
      <c r="H12" s="4">
        <v>5.19</v>
      </c>
      <c r="I12" s="4">
        <v>4.91</v>
      </c>
      <c r="J12" s="4">
        <v>4.9000000000000004</v>
      </c>
      <c r="K12" s="4">
        <v>5.1100000000000003</v>
      </c>
      <c r="L12" s="2" t="s">
        <v>6</v>
      </c>
      <c r="M12" s="4">
        <v>5.09</v>
      </c>
      <c r="N12" s="4">
        <v>4.97</v>
      </c>
      <c r="O12" s="4"/>
      <c r="S12" s="4">
        <v>5.08</v>
      </c>
      <c r="T12" s="4">
        <v>5.07</v>
      </c>
      <c r="U12" s="4">
        <v>4.9800000000000004</v>
      </c>
      <c r="V12" s="4">
        <v>5.0599999999999996</v>
      </c>
      <c r="W12" s="4">
        <v>4.95</v>
      </c>
      <c r="X12" s="4">
        <v>5.03</v>
      </c>
      <c r="Y12" s="4">
        <v>4.91</v>
      </c>
      <c r="Z12" s="4">
        <v>5.07</v>
      </c>
    </row>
    <row r="13" spans="1:31" x14ac:dyDescent="0.3">
      <c r="B13" s="2" t="s">
        <v>7</v>
      </c>
      <c r="C13" s="4">
        <v>2.23</v>
      </c>
      <c r="D13" s="4">
        <v>1.56</v>
      </c>
      <c r="E13" s="4"/>
      <c r="F13" s="4"/>
      <c r="G13" s="4"/>
      <c r="H13" s="4"/>
      <c r="I13" s="4"/>
      <c r="J13" s="4"/>
      <c r="K13" s="4">
        <v>1.42</v>
      </c>
      <c r="L13" s="2" t="s">
        <v>7</v>
      </c>
      <c r="M13" s="4">
        <v>4.9400000000000004</v>
      </c>
      <c r="N13" s="4">
        <v>42.2</v>
      </c>
      <c r="O13" s="4"/>
      <c r="S13" s="4">
        <v>2.46</v>
      </c>
      <c r="T13" s="4">
        <v>60.8</v>
      </c>
      <c r="U13" s="4"/>
      <c r="V13" s="4">
        <v>41</v>
      </c>
      <c r="W13" s="4">
        <v>86.9</v>
      </c>
      <c r="X13" s="4">
        <v>1.37</v>
      </c>
      <c r="Y13" s="4">
        <v>6.48</v>
      </c>
      <c r="Z13" s="4">
        <v>2.42</v>
      </c>
    </row>
    <row r="14" spans="1:31" x14ac:dyDescent="0.3">
      <c r="B14" s="2" t="s">
        <v>8</v>
      </c>
      <c r="C14" s="4">
        <v>10</v>
      </c>
      <c r="D14" s="4"/>
      <c r="E14" s="4"/>
      <c r="F14" s="4">
        <v>48.8</v>
      </c>
      <c r="G14" s="4">
        <v>61</v>
      </c>
      <c r="H14" s="4">
        <v>7.45</v>
      </c>
      <c r="I14" s="4">
        <v>9.17</v>
      </c>
      <c r="J14" s="4">
        <v>9.35</v>
      </c>
      <c r="K14" s="4">
        <v>5.4</v>
      </c>
      <c r="L14" s="2" t="s">
        <v>8</v>
      </c>
      <c r="M14" s="4">
        <v>36.9</v>
      </c>
      <c r="N14" s="4">
        <v>39.6</v>
      </c>
      <c r="O14" s="4"/>
      <c r="S14" s="4"/>
      <c r="T14" s="4">
        <v>58.6</v>
      </c>
      <c r="U14" s="4">
        <v>2.4900000000000002</v>
      </c>
      <c r="V14" s="4"/>
      <c r="W14" s="4">
        <v>92.4</v>
      </c>
      <c r="X14" s="4">
        <v>0.27</v>
      </c>
      <c r="Y14" s="4">
        <v>15.5</v>
      </c>
      <c r="Z14" s="4">
        <v>2.23</v>
      </c>
    </row>
    <row r="15" spans="1:31" x14ac:dyDescent="0.3">
      <c r="B15" s="2" t="s">
        <v>9</v>
      </c>
      <c r="C15" s="4">
        <v>0.15</v>
      </c>
      <c r="D15" s="4"/>
      <c r="E15" s="4"/>
      <c r="F15" s="4">
        <v>42.2</v>
      </c>
      <c r="G15" s="4">
        <v>48.8</v>
      </c>
      <c r="H15" s="4"/>
      <c r="I15" s="4">
        <v>28.3</v>
      </c>
      <c r="J15" s="4">
        <v>11.2</v>
      </c>
      <c r="K15" s="4"/>
      <c r="L15" s="2" t="s">
        <v>9</v>
      </c>
      <c r="M15" s="4"/>
      <c r="N15" s="4">
        <v>49.8</v>
      </c>
      <c r="O15" s="4"/>
      <c r="S15" s="4">
        <v>0.21</v>
      </c>
      <c r="T15" s="4">
        <v>53.8</v>
      </c>
      <c r="U15" s="4">
        <v>0.23</v>
      </c>
      <c r="V15" s="4"/>
      <c r="W15" s="4">
        <v>87.4</v>
      </c>
      <c r="X15" s="4">
        <v>0.43</v>
      </c>
      <c r="Y15" s="4"/>
      <c r="Z15" s="4">
        <v>3.55</v>
      </c>
    </row>
    <row r="16" spans="1:31" x14ac:dyDescent="0.3">
      <c r="B16" s="2" t="s">
        <v>10</v>
      </c>
      <c r="C16" s="4"/>
      <c r="D16" s="4"/>
      <c r="E16" s="4"/>
      <c r="F16" s="4">
        <v>55.3</v>
      </c>
      <c r="G16" s="4"/>
      <c r="H16" s="4">
        <v>19.399999999999999</v>
      </c>
      <c r="I16" s="4"/>
      <c r="J16" s="4">
        <v>12.1</v>
      </c>
      <c r="K16" s="4">
        <v>23.4</v>
      </c>
      <c r="L16" s="2" t="s">
        <v>10</v>
      </c>
      <c r="M16" s="4"/>
      <c r="N16" s="4">
        <v>54.3</v>
      </c>
      <c r="O16" s="4"/>
      <c r="S16" s="4">
        <v>3.25</v>
      </c>
      <c r="T16" s="4">
        <v>60.5</v>
      </c>
      <c r="U16" s="4"/>
      <c r="V16" s="4"/>
      <c r="W16" s="4">
        <v>97.6</v>
      </c>
      <c r="X16" s="4">
        <v>2.39</v>
      </c>
      <c r="Y16" s="4">
        <v>18.899999999999999</v>
      </c>
      <c r="Z16" s="4"/>
    </row>
    <row r="19" spans="3:9" x14ac:dyDescent="0.3">
      <c r="C19" s="15"/>
      <c r="D19" s="15"/>
      <c r="E19" s="15"/>
      <c r="F19" s="15"/>
      <c r="G19" s="15"/>
      <c r="H19" s="15"/>
      <c r="I19" s="15"/>
    </row>
    <row r="20" spans="3:9" x14ac:dyDescent="0.3">
      <c r="C20" s="15"/>
      <c r="D20" s="15"/>
      <c r="E20" s="15"/>
      <c r="F20" s="15"/>
      <c r="G20" s="15"/>
      <c r="H20" s="15"/>
      <c r="I20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37B6-7D80-4B55-A17B-300A52118A5E}">
  <dimension ref="A1:O83"/>
  <sheetViews>
    <sheetView topLeftCell="A55" zoomScale="70" zoomScaleNormal="70" workbookViewId="0">
      <selection activeCell="B12" sqref="B12"/>
    </sheetView>
  </sheetViews>
  <sheetFormatPr defaultRowHeight="14" x14ac:dyDescent="0.3"/>
  <cols>
    <col min="1" max="1" width="11.453125" style="2" customWidth="1"/>
    <col min="2" max="4" width="8.81640625" style="2" bestFit="1" customWidth="1"/>
    <col min="5" max="5" width="10.6328125" style="2" customWidth="1"/>
    <col min="6" max="6" width="14.1796875" style="2" customWidth="1"/>
    <col min="7" max="8" width="8.81640625" style="2" bestFit="1" customWidth="1"/>
    <col min="9" max="9" width="9.54296875" style="2" bestFit="1" customWidth="1"/>
    <col min="10" max="10" width="10.36328125" style="2" customWidth="1"/>
    <col min="11" max="11" width="12" style="2" customWidth="1"/>
    <col min="12" max="16384" width="8.7265625" style="2"/>
  </cols>
  <sheetData>
    <row r="1" spans="1:10" x14ac:dyDescent="0.3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8" t="s">
        <v>82</v>
      </c>
      <c r="B2" s="8" t="s">
        <v>12</v>
      </c>
      <c r="C2" s="8" t="s">
        <v>13</v>
      </c>
      <c r="D2" s="8" t="s">
        <v>14</v>
      </c>
      <c r="E2" s="8" t="s">
        <v>29</v>
      </c>
      <c r="F2" s="8" t="s">
        <v>83</v>
      </c>
      <c r="G2" s="8" t="s">
        <v>12</v>
      </c>
      <c r="H2" s="8" t="s">
        <v>13</v>
      </c>
      <c r="I2" s="8" t="s">
        <v>14</v>
      </c>
      <c r="J2" s="8" t="s">
        <v>29</v>
      </c>
    </row>
    <row r="3" spans="1:10" x14ac:dyDescent="0.3">
      <c r="A3" s="4"/>
      <c r="B3" s="4">
        <v>35000</v>
      </c>
      <c r="C3" s="4">
        <v>3000</v>
      </c>
      <c r="D3" s="4">
        <v>180000</v>
      </c>
      <c r="E3" s="4">
        <v>320000</v>
      </c>
      <c r="G3" s="4">
        <v>60000</v>
      </c>
      <c r="H3" s="4">
        <v>64000</v>
      </c>
      <c r="I3" s="4">
        <v>50000</v>
      </c>
      <c r="J3" s="4">
        <v>120000</v>
      </c>
    </row>
    <row r="4" spans="1:10" x14ac:dyDescent="0.3">
      <c r="A4" s="4"/>
      <c r="B4" s="4">
        <v>36000</v>
      </c>
      <c r="C4" s="4">
        <v>3600</v>
      </c>
      <c r="D4" s="4">
        <v>200000</v>
      </c>
      <c r="E4" s="4">
        <v>280000</v>
      </c>
      <c r="G4" s="4">
        <v>46000</v>
      </c>
      <c r="H4" s="4">
        <v>100000</v>
      </c>
      <c r="I4" s="4">
        <v>60000</v>
      </c>
      <c r="J4" s="4">
        <v>100000</v>
      </c>
    </row>
    <row r="5" spans="1:10" x14ac:dyDescent="0.3">
      <c r="A5" s="4"/>
      <c r="B5" s="4">
        <v>19000</v>
      </c>
      <c r="C5" s="4">
        <v>4400</v>
      </c>
      <c r="D5" s="4">
        <v>160000</v>
      </c>
      <c r="E5" s="4">
        <v>230000</v>
      </c>
      <c r="G5" s="4">
        <v>56000</v>
      </c>
      <c r="H5" s="4">
        <v>82000</v>
      </c>
      <c r="I5" s="4">
        <v>60000</v>
      </c>
      <c r="J5" s="4">
        <v>240000</v>
      </c>
    </row>
    <row r="6" spans="1:10" x14ac:dyDescent="0.3">
      <c r="A6" s="4"/>
      <c r="B6" s="4">
        <v>38000</v>
      </c>
      <c r="C6" s="4">
        <v>3100</v>
      </c>
      <c r="D6" s="4">
        <v>200000</v>
      </c>
      <c r="E6" s="4">
        <v>170000</v>
      </c>
      <c r="G6" s="4">
        <v>64000</v>
      </c>
      <c r="H6" s="4">
        <v>80000</v>
      </c>
      <c r="I6" s="4">
        <v>60000</v>
      </c>
      <c r="J6" s="4">
        <v>380000</v>
      </c>
    </row>
    <row r="7" spans="1:10" x14ac:dyDescent="0.3">
      <c r="A7" s="4"/>
      <c r="B7" s="4">
        <v>28000</v>
      </c>
      <c r="C7" s="4">
        <v>3200</v>
      </c>
      <c r="D7" s="4">
        <v>160000</v>
      </c>
      <c r="E7" s="4">
        <v>260000</v>
      </c>
      <c r="G7" s="4">
        <v>24000</v>
      </c>
      <c r="H7" s="4">
        <v>64000</v>
      </c>
      <c r="I7" s="4">
        <v>60000</v>
      </c>
      <c r="J7" s="4">
        <v>240000</v>
      </c>
    </row>
    <row r="8" spans="1:10" x14ac:dyDescent="0.3">
      <c r="A8" s="4"/>
      <c r="B8" s="4">
        <v>23000</v>
      </c>
      <c r="C8" s="4">
        <v>4400</v>
      </c>
      <c r="D8" s="4">
        <v>180000</v>
      </c>
      <c r="E8" s="4">
        <v>320000</v>
      </c>
      <c r="G8" s="4">
        <v>32000</v>
      </c>
      <c r="H8" s="4">
        <v>70000</v>
      </c>
      <c r="I8" s="4">
        <v>60000</v>
      </c>
      <c r="J8" s="4">
        <v>62000000</v>
      </c>
    </row>
    <row r="9" spans="1:10" x14ac:dyDescent="0.3">
      <c r="A9" s="4"/>
      <c r="B9" s="4">
        <v>25000</v>
      </c>
      <c r="C9" s="4">
        <v>3400</v>
      </c>
      <c r="D9" s="4">
        <v>180000</v>
      </c>
      <c r="E9" s="4">
        <v>200000</v>
      </c>
      <c r="G9" s="4">
        <v>460000</v>
      </c>
      <c r="H9" s="4">
        <v>44000</v>
      </c>
      <c r="I9" s="4">
        <v>320000</v>
      </c>
      <c r="J9" s="4">
        <v>54000000</v>
      </c>
    </row>
    <row r="10" spans="1:10" x14ac:dyDescent="0.3">
      <c r="A10" s="4"/>
      <c r="B10" s="4">
        <v>22000</v>
      </c>
      <c r="C10" s="4">
        <v>3500</v>
      </c>
      <c r="D10" s="4">
        <v>220000</v>
      </c>
      <c r="E10" s="4">
        <v>190000</v>
      </c>
      <c r="G10" s="4">
        <v>440000</v>
      </c>
      <c r="H10" s="4">
        <v>26000</v>
      </c>
      <c r="I10" s="4">
        <v>400000</v>
      </c>
      <c r="J10" s="4">
        <v>78000000</v>
      </c>
    </row>
    <row r="11" spans="1:10" x14ac:dyDescent="0.3">
      <c r="A11" s="4"/>
      <c r="B11" s="4">
        <v>16000</v>
      </c>
      <c r="C11" s="4">
        <v>2600</v>
      </c>
      <c r="D11" s="4">
        <v>280000</v>
      </c>
      <c r="E11" s="4">
        <v>310000</v>
      </c>
      <c r="G11" s="4">
        <v>260000</v>
      </c>
      <c r="H11" s="4">
        <v>18000</v>
      </c>
      <c r="I11" s="4">
        <v>460000</v>
      </c>
      <c r="J11" s="4">
        <v>720000000</v>
      </c>
    </row>
    <row r="12" spans="1:10" x14ac:dyDescent="0.3">
      <c r="A12" s="4"/>
      <c r="B12" s="4">
        <v>16000</v>
      </c>
      <c r="C12" s="4">
        <v>1900</v>
      </c>
      <c r="D12" s="4">
        <v>170000</v>
      </c>
      <c r="E12" s="4">
        <v>210000</v>
      </c>
      <c r="G12" s="4">
        <v>240000</v>
      </c>
      <c r="H12" s="4">
        <v>34000</v>
      </c>
      <c r="I12" s="4">
        <v>8000000</v>
      </c>
      <c r="J12" s="4">
        <v>380000000</v>
      </c>
    </row>
    <row r="13" spans="1:10" x14ac:dyDescent="0.3">
      <c r="A13" s="4"/>
      <c r="B13" s="4">
        <v>20000</v>
      </c>
      <c r="C13" s="4">
        <v>3600</v>
      </c>
      <c r="D13" s="4">
        <v>130000</v>
      </c>
      <c r="E13" s="4">
        <v>210000</v>
      </c>
      <c r="G13" s="4">
        <v>160000</v>
      </c>
      <c r="H13" s="4">
        <v>20000</v>
      </c>
      <c r="I13" s="4">
        <v>5200000</v>
      </c>
      <c r="J13" s="4">
        <v>440000000</v>
      </c>
    </row>
    <row r="14" spans="1:10" x14ac:dyDescent="0.3">
      <c r="A14" s="4"/>
      <c r="B14" s="4">
        <v>21000</v>
      </c>
      <c r="C14" s="4">
        <v>6400</v>
      </c>
      <c r="D14" s="4">
        <v>110000</v>
      </c>
      <c r="E14" s="4">
        <v>270000</v>
      </c>
      <c r="G14" s="4">
        <v>160000</v>
      </c>
      <c r="H14" s="4">
        <v>36000</v>
      </c>
      <c r="I14" s="4">
        <v>3400000</v>
      </c>
      <c r="J14" s="4">
        <v>640000000</v>
      </c>
    </row>
    <row r="15" spans="1:10" x14ac:dyDescent="0.3">
      <c r="A15" s="4"/>
      <c r="B15" s="4">
        <v>40000</v>
      </c>
      <c r="C15" s="4">
        <v>5400</v>
      </c>
      <c r="D15" s="4">
        <v>150000</v>
      </c>
      <c r="E15" s="4">
        <v>160000</v>
      </c>
      <c r="G15" s="4">
        <v>65000</v>
      </c>
      <c r="H15" s="4">
        <v>46000</v>
      </c>
      <c r="I15" s="4">
        <v>6000000</v>
      </c>
      <c r="J15" s="4">
        <v>480000000</v>
      </c>
    </row>
    <row r="16" spans="1:10" x14ac:dyDescent="0.3">
      <c r="A16" s="4"/>
      <c r="B16" s="4">
        <v>38000</v>
      </c>
      <c r="C16" s="4">
        <v>5000</v>
      </c>
      <c r="D16" s="4">
        <v>160000</v>
      </c>
      <c r="E16" s="4">
        <v>61000</v>
      </c>
      <c r="G16" s="4">
        <v>60000</v>
      </c>
      <c r="H16" s="4">
        <v>48000</v>
      </c>
      <c r="I16" s="4">
        <v>700000</v>
      </c>
      <c r="J16" s="4">
        <v>960000000</v>
      </c>
    </row>
    <row r="17" spans="1:15" x14ac:dyDescent="0.3">
      <c r="A17" s="4"/>
      <c r="B17" s="4">
        <v>28000</v>
      </c>
      <c r="C17" s="4">
        <v>7000</v>
      </c>
      <c r="D17" s="4">
        <v>170000</v>
      </c>
      <c r="E17" s="4">
        <v>75000</v>
      </c>
      <c r="G17" s="4">
        <v>70000</v>
      </c>
      <c r="H17" s="4">
        <v>42000</v>
      </c>
      <c r="I17" s="4">
        <v>570000</v>
      </c>
      <c r="J17" s="4">
        <v>660000</v>
      </c>
    </row>
    <row r="18" spans="1:15" x14ac:dyDescent="0.3">
      <c r="A18" s="4"/>
      <c r="B18" s="4">
        <v>30000</v>
      </c>
      <c r="C18" s="4">
        <v>6500</v>
      </c>
      <c r="D18" s="4">
        <v>140000</v>
      </c>
      <c r="E18" s="4">
        <v>140000</v>
      </c>
      <c r="G18" s="4">
        <v>48000</v>
      </c>
      <c r="H18" s="4">
        <v>51000</v>
      </c>
      <c r="I18" s="4">
        <v>560000</v>
      </c>
      <c r="J18" s="4">
        <v>4400000</v>
      </c>
    </row>
    <row r="19" spans="1:15" x14ac:dyDescent="0.3">
      <c r="A19" s="4"/>
      <c r="B19" s="4">
        <v>15000</v>
      </c>
      <c r="C19" s="4">
        <v>6500</v>
      </c>
      <c r="D19" s="4">
        <v>200000</v>
      </c>
      <c r="E19" s="4">
        <v>170000</v>
      </c>
      <c r="G19" s="4">
        <v>51000</v>
      </c>
      <c r="H19" s="4">
        <v>50000</v>
      </c>
      <c r="I19" s="4">
        <v>580000</v>
      </c>
      <c r="J19" s="4">
        <v>4800000</v>
      </c>
    </row>
    <row r="20" spans="1:15" x14ac:dyDescent="0.3">
      <c r="A20" s="4"/>
      <c r="B20" s="4">
        <v>23000</v>
      </c>
      <c r="C20" s="4">
        <v>7000</v>
      </c>
      <c r="D20" s="4">
        <v>160000</v>
      </c>
      <c r="E20" s="4">
        <v>130000</v>
      </c>
      <c r="G20" s="4">
        <v>50000</v>
      </c>
      <c r="H20" s="4">
        <v>41000</v>
      </c>
      <c r="I20" s="4">
        <v>700000</v>
      </c>
      <c r="J20" s="4">
        <v>6600000</v>
      </c>
    </row>
    <row r="21" spans="1:15" x14ac:dyDescent="0.3">
      <c r="A21" s="4"/>
      <c r="B21" s="4"/>
      <c r="C21" s="4"/>
      <c r="D21" s="4"/>
      <c r="E21" s="4"/>
      <c r="G21" s="4">
        <v>50000</v>
      </c>
      <c r="H21" s="4">
        <v>43000</v>
      </c>
      <c r="I21" s="4">
        <v>700000</v>
      </c>
      <c r="J21" s="4">
        <v>5600000</v>
      </c>
    </row>
    <row r="22" spans="1:15" x14ac:dyDescent="0.3">
      <c r="A22" s="4"/>
      <c r="B22" s="4"/>
      <c r="C22" s="4"/>
      <c r="D22" s="4"/>
      <c r="E22" s="4"/>
      <c r="G22" s="4">
        <v>61000</v>
      </c>
      <c r="H22" s="4">
        <v>2000</v>
      </c>
      <c r="I22" s="4">
        <v>90000</v>
      </c>
      <c r="J22" s="4">
        <v>10000000</v>
      </c>
      <c r="K22" s="4"/>
      <c r="L22" s="4"/>
      <c r="M22" s="4"/>
      <c r="N22" s="4"/>
      <c r="O22" s="4"/>
    </row>
    <row r="23" spans="1:15" x14ac:dyDescent="0.3">
      <c r="A23" s="4"/>
      <c r="B23" s="4"/>
      <c r="C23" s="4"/>
      <c r="D23" s="4"/>
      <c r="E23" s="4"/>
      <c r="G23" s="4">
        <v>28000</v>
      </c>
      <c r="H23" s="4">
        <v>8400</v>
      </c>
      <c r="I23" s="4">
        <v>110000</v>
      </c>
      <c r="J23" s="4">
        <v>280000000</v>
      </c>
      <c r="K23" s="4"/>
      <c r="L23" s="4"/>
      <c r="M23" s="4"/>
      <c r="N23" s="4"/>
      <c r="O23" s="4"/>
    </row>
    <row r="24" spans="1:15" x14ac:dyDescent="0.3">
      <c r="A24" s="4"/>
      <c r="B24" s="4"/>
      <c r="C24" s="4"/>
      <c r="D24" s="4"/>
      <c r="E24" s="4"/>
      <c r="G24" s="4">
        <v>40000</v>
      </c>
      <c r="H24" s="4">
        <v>10400</v>
      </c>
      <c r="I24" s="4">
        <v>40000</v>
      </c>
      <c r="J24" s="4">
        <v>240000000</v>
      </c>
      <c r="K24" s="4"/>
      <c r="L24" s="4"/>
      <c r="M24" s="4"/>
      <c r="N24" s="4"/>
      <c r="O24" s="4"/>
    </row>
    <row r="25" spans="1:15" x14ac:dyDescent="0.3">
      <c r="A25" s="4"/>
      <c r="B25" s="4"/>
      <c r="C25" s="4"/>
      <c r="D25" s="4"/>
      <c r="E25" s="4"/>
      <c r="G25" s="4">
        <v>20000</v>
      </c>
      <c r="H25" s="4">
        <v>10800</v>
      </c>
      <c r="I25" s="4">
        <v>64000</v>
      </c>
      <c r="J25" s="4">
        <v>360000000</v>
      </c>
      <c r="K25" s="4"/>
      <c r="L25" s="4"/>
      <c r="M25" s="4"/>
      <c r="N25" s="4"/>
      <c r="O25" s="4"/>
    </row>
    <row r="26" spans="1:15" x14ac:dyDescent="0.3">
      <c r="A26" s="4"/>
      <c r="B26" s="4"/>
      <c r="C26" s="4"/>
      <c r="D26" s="4"/>
      <c r="E26" s="4"/>
      <c r="G26" s="4">
        <v>26000</v>
      </c>
      <c r="H26" s="4">
        <v>8000</v>
      </c>
      <c r="I26" s="4">
        <v>80000</v>
      </c>
      <c r="J26" s="4">
        <v>380000000</v>
      </c>
      <c r="K26" s="4"/>
      <c r="L26" s="4"/>
      <c r="M26" s="4"/>
      <c r="N26" s="4"/>
      <c r="O26" s="4"/>
    </row>
    <row r="27" spans="1:15" x14ac:dyDescent="0.3">
      <c r="A27" s="4"/>
      <c r="B27" s="4"/>
      <c r="C27" s="4"/>
      <c r="D27" s="4"/>
      <c r="E27" s="4"/>
      <c r="G27" s="4">
        <v>32000</v>
      </c>
      <c r="H27" s="4">
        <v>7200</v>
      </c>
      <c r="I27" s="4">
        <v>130000</v>
      </c>
      <c r="J27" s="4">
        <v>1400000</v>
      </c>
      <c r="K27" s="4"/>
      <c r="L27" s="4"/>
      <c r="M27" s="4"/>
      <c r="N27" s="4"/>
      <c r="O27" s="4"/>
    </row>
    <row r="28" spans="1:15" x14ac:dyDescent="0.3">
      <c r="A28" s="4"/>
      <c r="B28" s="4"/>
      <c r="C28" s="4"/>
      <c r="D28" s="4"/>
      <c r="E28" s="4"/>
      <c r="G28" s="4">
        <v>16000</v>
      </c>
      <c r="H28" s="4">
        <v>4200</v>
      </c>
      <c r="I28" s="4">
        <v>92000</v>
      </c>
      <c r="J28" s="4">
        <v>1080000</v>
      </c>
      <c r="K28" s="4"/>
      <c r="L28" s="4"/>
      <c r="M28" s="4"/>
      <c r="N28" s="4"/>
      <c r="O28" s="4"/>
    </row>
    <row r="29" spans="1:15" x14ac:dyDescent="0.3">
      <c r="A29" s="4"/>
      <c r="B29" s="4"/>
      <c r="C29" s="4"/>
      <c r="D29" s="4"/>
      <c r="E29" s="4"/>
      <c r="G29" s="4">
        <v>42000</v>
      </c>
      <c r="H29" s="4">
        <v>4000</v>
      </c>
      <c r="I29" s="4">
        <v>92000</v>
      </c>
      <c r="J29" s="4">
        <v>1040000</v>
      </c>
      <c r="K29" s="4"/>
      <c r="L29" s="4"/>
      <c r="M29" s="4"/>
      <c r="N29" s="4"/>
      <c r="O29" s="4"/>
    </row>
    <row r="30" spans="1:15" x14ac:dyDescent="0.3">
      <c r="A30" s="4"/>
      <c r="B30" s="4"/>
      <c r="C30" s="4"/>
      <c r="D30" s="4"/>
      <c r="E30" s="4"/>
      <c r="G30" s="4">
        <v>46000</v>
      </c>
      <c r="H30" s="4">
        <v>6000</v>
      </c>
      <c r="I30" s="4">
        <v>520000</v>
      </c>
      <c r="J30" s="4">
        <v>940000</v>
      </c>
      <c r="K30" s="4"/>
      <c r="L30" s="4"/>
      <c r="M30" s="4"/>
      <c r="N30" s="4"/>
      <c r="O30" s="4"/>
    </row>
    <row r="31" spans="1:15" x14ac:dyDescent="0.3">
      <c r="A31" s="4"/>
      <c r="B31" s="4"/>
      <c r="C31" s="4"/>
      <c r="D31" s="4"/>
      <c r="E31" s="4"/>
      <c r="G31" s="4">
        <v>44000</v>
      </c>
      <c r="H31" s="4">
        <v>5800</v>
      </c>
      <c r="I31" s="4">
        <v>200000</v>
      </c>
      <c r="J31" s="4">
        <v>520000</v>
      </c>
      <c r="K31" s="4"/>
      <c r="L31" s="4"/>
      <c r="M31" s="4"/>
      <c r="N31" s="4"/>
      <c r="O31" s="4"/>
    </row>
    <row r="32" spans="1:15" x14ac:dyDescent="0.3">
      <c r="A32" s="4"/>
      <c r="B32" s="4"/>
      <c r="C32" s="4"/>
      <c r="D32" s="4"/>
      <c r="E32" s="4"/>
      <c r="G32" s="4">
        <v>34000</v>
      </c>
      <c r="H32" s="4">
        <v>3600</v>
      </c>
      <c r="I32" s="4">
        <v>440000</v>
      </c>
      <c r="J32" s="4">
        <v>680000</v>
      </c>
      <c r="K32" s="4"/>
      <c r="L32" s="4"/>
      <c r="M32" s="4"/>
      <c r="N32" s="4"/>
      <c r="O32" s="4"/>
    </row>
    <row r="33" spans="1:15" x14ac:dyDescent="0.3">
      <c r="A33" s="4"/>
      <c r="B33" s="4"/>
      <c r="C33" s="4"/>
      <c r="D33" s="4"/>
      <c r="E33" s="4"/>
      <c r="G33" s="4">
        <v>68000</v>
      </c>
      <c r="H33" s="4">
        <v>5400</v>
      </c>
      <c r="I33" s="4">
        <v>360000</v>
      </c>
      <c r="J33" s="4">
        <v>3400000</v>
      </c>
      <c r="K33" s="4"/>
      <c r="L33" s="4"/>
      <c r="M33" s="4"/>
      <c r="N33" s="4"/>
      <c r="O33" s="4"/>
    </row>
    <row r="34" spans="1:15" x14ac:dyDescent="0.3">
      <c r="A34" s="4"/>
      <c r="B34" s="4"/>
      <c r="C34" s="4"/>
      <c r="D34" s="4"/>
      <c r="E34" s="4"/>
      <c r="G34" s="4">
        <v>58000</v>
      </c>
      <c r="H34" s="4">
        <v>58000</v>
      </c>
      <c r="I34" s="4">
        <v>580000</v>
      </c>
      <c r="J34" s="4">
        <v>5600000</v>
      </c>
      <c r="K34" s="4"/>
      <c r="L34" s="4"/>
      <c r="M34" s="4"/>
      <c r="N34" s="4"/>
      <c r="O34" s="4"/>
    </row>
    <row r="35" spans="1:15" x14ac:dyDescent="0.3">
      <c r="A35" s="4"/>
      <c r="B35" s="4"/>
      <c r="C35" s="4"/>
      <c r="D35" s="4"/>
      <c r="E35" s="4"/>
      <c r="G35" s="4">
        <v>12000</v>
      </c>
      <c r="H35" s="4">
        <v>46000</v>
      </c>
      <c r="I35" s="4">
        <v>560000</v>
      </c>
      <c r="J35" s="4">
        <v>1800000</v>
      </c>
      <c r="K35" s="4"/>
      <c r="L35" s="4"/>
      <c r="M35" s="4"/>
      <c r="N35" s="4"/>
      <c r="O35" s="4"/>
    </row>
    <row r="36" spans="1:15" x14ac:dyDescent="0.3">
      <c r="A36" s="4"/>
      <c r="B36" s="4"/>
      <c r="C36" s="4"/>
      <c r="D36" s="4"/>
      <c r="E36" s="4"/>
      <c r="G36" s="4">
        <v>8000</v>
      </c>
      <c r="H36" s="4">
        <v>14000</v>
      </c>
      <c r="I36" s="4">
        <v>480000</v>
      </c>
      <c r="J36" s="4">
        <v>4000000</v>
      </c>
      <c r="K36" s="4"/>
      <c r="L36" s="4"/>
      <c r="M36" s="4"/>
      <c r="N36" s="4"/>
      <c r="O36" s="4"/>
    </row>
    <row r="37" spans="1:15" x14ac:dyDescent="0.3">
      <c r="A37" s="4"/>
      <c r="B37" s="4"/>
      <c r="C37" s="4"/>
      <c r="D37" s="4"/>
      <c r="E37" s="4"/>
      <c r="G37" s="4">
        <v>6000</v>
      </c>
      <c r="H37" s="4">
        <v>30000</v>
      </c>
      <c r="I37" s="4">
        <v>1100000</v>
      </c>
      <c r="J37" s="4">
        <v>4400000</v>
      </c>
      <c r="K37" s="4"/>
      <c r="L37" s="4"/>
      <c r="M37" s="4"/>
      <c r="N37" s="4"/>
      <c r="O37" s="4"/>
    </row>
    <row r="38" spans="1:15" x14ac:dyDescent="0.3">
      <c r="A38" s="4"/>
      <c r="B38" s="4"/>
      <c r="C38" s="4"/>
      <c r="D38" s="4"/>
      <c r="E38" s="4"/>
      <c r="G38" s="4">
        <v>7200</v>
      </c>
      <c r="H38" s="4">
        <v>54000</v>
      </c>
      <c r="I38" s="4">
        <v>500000</v>
      </c>
      <c r="J38" s="4">
        <v>5400000</v>
      </c>
      <c r="K38" s="4"/>
      <c r="L38" s="4"/>
      <c r="M38" s="4"/>
      <c r="N38" s="4"/>
      <c r="O38" s="4"/>
    </row>
    <row r="39" spans="1:15" x14ac:dyDescent="0.3">
      <c r="A39" s="4"/>
      <c r="B39" s="4"/>
      <c r="C39" s="4"/>
      <c r="D39" s="4"/>
      <c r="E39" s="4"/>
      <c r="G39" s="4"/>
      <c r="H39" s="4">
        <v>38000</v>
      </c>
      <c r="I39" s="4">
        <v>700000</v>
      </c>
      <c r="J39" s="4">
        <v>880000</v>
      </c>
      <c r="K39" s="4"/>
      <c r="L39" s="4"/>
      <c r="M39" s="4"/>
      <c r="N39" s="4"/>
      <c r="O39" s="4"/>
    </row>
    <row r="40" spans="1:15" x14ac:dyDescent="0.3">
      <c r="A40" s="4"/>
      <c r="B40" s="4"/>
      <c r="C40" s="4"/>
      <c r="D40" s="4"/>
      <c r="E40" s="4"/>
      <c r="G40" s="4"/>
      <c r="H40" s="4"/>
      <c r="I40" s="4">
        <v>680000</v>
      </c>
      <c r="J40" s="4">
        <v>860000</v>
      </c>
      <c r="K40" s="4"/>
      <c r="L40" s="4"/>
      <c r="M40" s="4"/>
      <c r="N40" s="4"/>
      <c r="O40" s="4"/>
    </row>
    <row r="41" spans="1:15" x14ac:dyDescent="0.3">
      <c r="A41" s="4"/>
      <c r="B41" s="4"/>
      <c r="C41" s="4"/>
      <c r="D41" s="4"/>
      <c r="E41" s="4"/>
      <c r="G41" s="4"/>
      <c r="H41" s="4"/>
      <c r="I41" s="4">
        <v>300000</v>
      </c>
      <c r="J41" s="4">
        <v>1080000</v>
      </c>
      <c r="K41" s="4"/>
      <c r="L41" s="4"/>
      <c r="M41" s="4"/>
      <c r="N41" s="4"/>
      <c r="O41" s="4"/>
    </row>
    <row r="42" spans="1:15" x14ac:dyDescent="0.3">
      <c r="A42" s="4"/>
      <c r="B42" s="4"/>
      <c r="C42" s="4"/>
      <c r="D42" s="4"/>
      <c r="E42" s="4"/>
      <c r="G42" s="4"/>
      <c r="H42" s="4"/>
      <c r="I42" s="4">
        <v>48000000</v>
      </c>
      <c r="J42" s="4">
        <v>760000</v>
      </c>
      <c r="K42" s="4"/>
      <c r="L42" s="4"/>
      <c r="M42" s="4"/>
      <c r="N42" s="4"/>
      <c r="O42" s="4"/>
    </row>
    <row r="43" spans="1:15" x14ac:dyDescent="0.3">
      <c r="A43" s="4"/>
      <c r="B43" s="4"/>
      <c r="C43" s="4"/>
      <c r="D43" s="4"/>
      <c r="E43" s="4"/>
      <c r="G43" s="4"/>
      <c r="H43" s="4"/>
      <c r="I43" s="4">
        <v>32000000</v>
      </c>
      <c r="J43" s="4">
        <v>1020000</v>
      </c>
      <c r="K43" s="4"/>
      <c r="L43" s="4"/>
      <c r="M43" s="4"/>
      <c r="N43" s="4"/>
      <c r="O43" s="4"/>
    </row>
    <row r="44" spans="1:15" x14ac:dyDescent="0.3">
      <c r="A44" s="4"/>
      <c r="B44" s="4"/>
      <c r="C44" s="4"/>
      <c r="D44" s="4"/>
      <c r="E44" s="4"/>
      <c r="G44" s="4"/>
      <c r="H44" s="4"/>
      <c r="I44" s="4">
        <v>38000000</v>
      </c>
      <c r="J44" s="4">
        <v>1080000</v>
      </c>
      <c r="K44" s="4"/>
      <c r="L44" s="4"/>
      <c r="M44" s="4"/>
      <c r="N44" s="4"/>
      <c r="O44" s="4"/>
    </row>
    <row r="45" spans="1:15" x14ac:dyDescent="0.3">
      <c r="A45" s="4"/>
      <c r="B45" s="4"/>
      <c r="C45" s="4"/>
      <c r="D45" s="4"/>
      <c r="E45" s="4"/>
      <c r="G45" s="4"/>
      <c r="H45" s="4"/>
      <c r="I45" s="4">
        <v>2000000</v>
      </c>
      <c r="J45" s="4"/>
      <c r="K45" s="4"/>
      <c r="L45" s="4"/>
      <c r="M45" s="4"/>
      <c r="N45" s="4"/>
      <c r="O45" s="4"/>
    </row>
    <row r="46" spans="1:15" x14ac:dyDescent="0.3">
      <c r="A46" s="4"/>
      <c r="B46" s="4"/>
      <c r="C46" s="4"/>
      <c r="D46" s="4"/>
      <c r="E46" s="4"/>
      <c r="G46" s="4"/>
      <c r="H46" s="4"/>
      <c r="I46" s="4">
        <v>1600000</v>
      </c>
      <c r="J46" s="4"/>
      <c r="K46" s="4"/>
      <c r="L46" s="4"/>
      <c r="M46" s="4"/>
      <c r="N46" s="4"/>
      <c r="O46" s="4"/>
    </row>
    <row r="47" spans="1:15" x14ac:dyDescent="0.3">
      <c r="A47" s="4"/>
      <c r="B47" s="4"/>
      <c r="C47" s="4"/>
      <c r="D47" s="4"/>
      <c r="E47" s="4"/>
      <c r="G47" s="4"/>
      <c r="H47" s="4"/>
      <c r="I47" s="4">
        <v>40000000</v>
      </c>
      <c r="J47" s="4"/>
      <c r="K47" s="4"/>
      <c r="L47" s="4"/>
      <c r="M47" s="4"/>
      <c r="N47" s="4"/>
      <c r="O47" s="4"/>
    </row>
    <row r="48" spans="1:15" x14ac:dyDescent="0.3">
      <c r="A48" s="4"/>
      <c r="B48" s="4"/>
      <c r="C48" s="4"/>
      <c r="D48" s="4"/>
      <c r="E48" s="4"/>
      <c r="G48" s="4"/>
      <c r="H48" s="4"/>
      <c r="I48" s="4">
        <v>62000000</v>
      </c>
      <c r="J48" s="4"/>
      <c r="K48" s="4"/>
      <c r="L48" s="4"/>
      <c r="M48" s="4"/>
      <c r="N48" s="4"/>
      <c r="O48" s="4"/>
    </row>
    <row r="49" spans="1:15" x14ac:dyDescent="0.3">
      <c r="A49" s="4"/>
      <c r="B49" s="4"/>
      <c r="C49" s="4"/>
      <c r="D49" s="4"/>
      <c r="E49" s="4"/>
      <c r="G49" s="4"/>
      <c r="H49" s="4"/>
      <c r="I49" s="4">
        <v>52000000</v>
      </c>
      <c r="J49" s="4"/>
      <c r="K49" s="4"/>
      <c r="L49" s="4"/>
      <c r="M49" s="4"/>
      <c r="N49" s="4"/>
      <c r="O49" s="4"/>
    </row>
    <row r="50" spans="1:15" x14ac:dyDescent="0.3">
      <c r="A50" s="4"/>
      <c r="B50" s="4"/>
      <c r="C50" s="4"/>
      <c r="D50" s="4"/>
      <c r="E50" s="4"/>
      <c r="G50" s="4"/>
      <c r="H50" s="4"/>
      <c r="I50" s="4">
        <v>28000000</v>
      </c>
      <c r="J50" s="4"/>
      <c r="K50" s="4"/>
      <c r="L50" s="4"/>
      <c r="M50" s="4"/>
      <c r="N50" s="4"/>
      <c r="O50" s="4"/>
    </row>
    <row r="51" spans="1:15" x14ac:dyDescent="0.3">
      <c r="A51" s="4"/>
      <c r="B51" s="4"/>
      <c r="C51" s="4"/>
      <c r="D51" s="4"/>
      <c r="E51" s="4"/>
      <c r="G51" s="4"/>
      <c r="H51" s="4"/>
      <c r="I51" s="4">
        <v>52000000</v>
      </c>
      <c r="J51" s="4"/>
      <c r="K51" s="4"/>
      <c r="L51" s="4"/>
      <c r="M51" s="4"/>
      <c r="N51" s="4"/>
      <c r="O51" s="4"/>
    </row>
    <row r="52" spans="1:15" x14ac:dyDescent="0.3">
      <c r="A52" s="4"/>
      <c r="B52" s="4"/>
      <c r="C52" s="4"/>
      <c r="D52" s="4"/>
      <c r="E52" s="4"/>
      <c r="G52" s="4"/>
      <c r="H52" s="4"/>
      <c r="I52" s="4">
        <v>84000000</v>
      </c>
      <c r="J52" s="4"/>
      <c r="K52" s="4"/>
      <c r="L52" s="4"/>
      <c r="M52" s="4"/>
      <c r="N52" s="4"/>
      <c r="O52" s="4"/>
    </row>
    <row r="53" spans="1:15" x14ac:dyDescent="0.3">
      <c r="A53" s="4"/>
      <c r="B53" s="4"/>
      <c r="C53" s="4"/>
      <c r="D53" s="4"/>
      <c r="E53" s="4"/>
      <c r="G53" s="4"/>
      <c r="H53" s="4"/>
      <c r="I53" s="4">
        <v>10000000</v>
      </c>
      <c r="J53" s="4"/>
      <c r="K53" s="4"/>
      <c r="L53" s="4"/>
      <c r="M53" s="4"/>
      <c r="N53" s="4"/>
      <c r="O53" s="4"/>
    </row>
    <row r="54" spans="1:15" x14ac:dyDescent="0.3">
      <c r="A54" s="4"/>
      <c r="B54" s="4"/>
      <c r="C54" s="4"/>
      <c r="D54" s="4"/>
      <c r="E54" s="4"/>
      <c r="G54" s="4"/>
      <c r="H54" s="4"/>
      <c r="I54" s="4">
        <v>42000000</v>
      </c>
      <c r="J54" s="4"/>
      <c r="K54" s="4"/>
      <c r="L54" s="4"/>
      <c r="M54" s="4"/>
      <c r="N54" s="4"/>
      <c r="O54" s="4"/>
    </row>
    <row r="55" spans="1:15" x14ac:dyDescent="0.3">
      <c r="A55" s="4"/>
      <c r="B55" s="4"/>
      <c r="C55" s="4"/>
      <c r="D55" s="4"/>
      <c r="E55" s="4"/>
      <c r="G55" s="4"/>
      <c r="H55" s="4"/>
      <c r="I55" s="4">
        <v>28000000</v>
      </c>
      <c r="J55" s="4"/>
      <c r="K55" s="4"/>
      <c r="L55" s="4"/>
      <c r="M55" s="4"/>
      <c r="N55" s="4"/>
      <c r="O55" s="4"/>
    </row>
    <row r="56" spans="1:15" x14ac:dyDescent="0.3">
      <c r="A56" s="4"/>
      <c r="B56" s="4"/>
      <c r="C56" s="4"/>
      <c r="D56" s="4"/>
      <c r="E56" s="4"/>
      <c r="G56" s="4"/>
      <c r="H56" s="4"/>
      <c r="I56" s="4">
        <v>72000000</v>
      </c>
      <c r="J56" s="4"/>
      <c r="K56" s="4"/>
      <c r="L56" s="4"/>
      <c r="M56" s="4"/>
      <c r="N56" s="4"/>
      <c r="O56" s="4"/>
    </row>
    <row r="57" spans="1:15" x14ac:dyDescent="0.3">
      <c r="A57" s="4"/>
      <c r="B57" s="4"/>
      <c r="C57" s="4"/>
      <c r="D57" s="4"/>
      <c r="E57" s="4"/>
      <c r="G57" s="4"/>
      <c r="H57" s="4"/>
      <c r="I57" s="4">
        <v>46000000</v>
      </c>
      <c r="J57" s="4"/>
      <c r="K57" s="4"/>
      <c r="L57" s="4"/>
      <c r="M57" s="4"/>
      <c r="N57" s="4"/>
      <c r="O57" s="4"/>
    </row>
    <row r="58" spans="1:15" x14ac:dyDescent="0.3">
      <c r="A58" s="4"/>
      <c r="B58" s="4"/>
      <c r="C58" s="4"/>
      <c r="D58" s="4"/>
      <c r="E58" s="4"/>
      <c r="G58" s="4"/>
      <c r="H58" s="4"/>
      <c r="I58" s="4">
        <v>16000000</v>
      </c>
      <c r="J58" s="4"/>
      <c r="K58" s="4"/>
      <c r="L58" s="4"/>
      <c r="M58" s="4"/>
      <c r="N58" s="4"/>
      <c r="O58" s="4"/>
    </row>
    <row r="59" spans="1:15" x14ac:dyDescent="0.3">
      <c r="A59" s="4"/>
      <c r="B59" s="4"/>
      <c r="C59" s="4"/>
      <c r="D59" s="4"/>
      <c r="E59" s="4"/>
      <c r="G59" s="4"/>
      <c r="H59" s="4"/>
      <c r="I59" s="4">
        <v>32000000</v>
      </c>
      <c r="J59" s="4"/>
      <c r="K59" s="4"/>
      <c r="L59" s="4"/>
      <c r="M59" s="4"/>
      <c r="N59" s="4"/>
      <c r="O59" s="4"/>
    </row>
    <row r="60" spans="1:15" x14ac:dyDescent="0.3">
      <c r="A60" s="4"/>
      <c r="B60" s="4"/>
      <c r="C60" s="4"/>
      <c r="D60" s="4"/>
      <c r="E60" s="4"/>
      <c r="G60" s="4"/>
      <c r="H60" s="4"/>
      <c r="I60" s="4">
        <v>34000000</v>
      </c>
      <c r="J60" s="4"/>
      <c r="K60" s="4"/>
      <c r="L60" s="4"/>
      <c r="M60" s="4"/>
      <c r="N60" s="4"/>
      <c r="O60" s="4"/>
    </row>
    <row r="61" spans="1:15" x14ac:dyDescent="0.3">
      <c r="A61" s="4"/>
      <c r="B61" s="4"/>
      <c r="C61" s="4"/>
      <c r="D61" s="4"/>
      <c r="E61" s="4"/>
      <c r="G61" s="4"/>
      <c r="H61" s="4"/>
      <c r="I61" s="4">
        <v>36000000</v>
      </c>
      <c r="J61" s="4"/>
      <c r="K61" s="4"/>
      <c r="L61" s="4"/>
      <c r="M61" s="4"/>
      <c r="N61" s="4"/>
      <c r="O61" s="4"/>
    </row>
    <row r="62" spans="1:15" x14ac:dyDescent="0.3">
      <c r="A62" s="4"/>
      <c r="B62" s="4"/>
      <c r="C62" s="4"/>
      <c r="D62" s="4"/>
      <c r="E62" s="4"/>
      <c r="G62" s="4"/>
      <c r="H62" s="4"/>
      <c r="I62" s="4">
        <v>800000</v>
      </c>
      <c r="J62" s="4"/>
      <c r="K62" s="4"/>
      <c r="L62" s="4"/>
      <c r="M62" s="4"/>
      <c r="N62" s="4"/>
      <c r="O62" s="4"/>
    </row>
    <row r="63" spans="1:15" x14ac:dyDescent="0.3">
      <c r="A63" s="4"/>
      <c r="B63" s="4"/>
      <c r="C63" s="4"/>
      <c r="D63" s="4"/>
      <c r="E63" s="4"/>
      <c r="G63" s="4"/>
      <c r="H63" s="4"/>
      <c r="I63" s="4">
        <v>700000</v>
      </c>
      <c r="J63" s="4"/>
      <c r="K63" s="4"/>
      <c r="L63" s="4"/>
      <c r="M63" s="4"/>
      <c r="N63" s="4"/>
      <c r="O63" s="4"/>
    </row>
    <row r="64" spans="1:15" x14ac:dyDescent="0.3">
      <c r="A64" s="4"/>
      <c r="B64" s="4"/>
      <c r="C64" s="4"/>
      <c r="D64" s="4"/>
      <c r="E64" s="4"/>
      <c r="G64" s="4"/>
      <c r="H64" s="4"/>
      <c r="I64" s="4">
        <v>880000</v>
      </c>
      <c r="J64" s="4"/>
      <c r="K64" s="4"/>
      <c r="L64" s="4"/>
      <c r="M64" s="4"/>
      <c r="N64" s="4"/>
      <c r="O64" s="4"/>
    </row>
    <row r="65" spans="1:15" x14ac:dyDescent="0.3">
      <c r="A65" s="4"/>
      <c r="B65" s="4"/>
      <c r="C65" s="4"/>
      <c r="D65" s="4"/>
      <c r="E65" s="4"/>
      <c r="G65" s="4"/>
      <c r="H65" s="4"/>
      <c r="I65" s="4">
        <v>1060000</v>
      </c>
      <c r="J65" s="4"/>
      <c r="K65" s="4"/>
      <c r="L65" s="4"/>
      <c r="M65" s="4"/>
      <c r="N65" s="4"/>
      <c r="O65" s="4"/>
    </row>
    <row r="66" spans="1:15" x14ac:dyDescent="0.3">
      <c r="A66" s="4"/>
      <c r="B66" s="4"/>
      <c r="C66" s="4"/>
      <c r="D66" s="4"/>
      <c r="E66" s="4"/>
      <c r="G66" s="4"/>
      <c r="H66" s="4"/>
      <c r="I66" s="4">
        <v>600000</v>
      </c>
      <c r="J66" s="4"/>
      <c r="K66" s="4"/>
      <c r="L66" s="4"/>
      <c r="M66" s="4"/>
      <c r="N66" s="4"/>
      <c r="O66" s="4"/>
    </row>
    <row r="67" spans="1:15" x14ac:dyDescent="0.3">
      <c r="A67" s="4"/>
      <c r="B67" s="4"/>
      <c r="C67" s="4"/>
      <c r="D67" s="4"/>
      <c r="E67" s="4"/>
      <c r="G67" s="4"/>
      <c r="H67" s="4"/>
      <c r="I67" s="4">
        <v>960000</v>
      </c>
      <c r="J67" s="4"/>
      <c r="K67" s="4"/>
      <c r="L67" s="4"/>
      <c r="M67" s="4"/>
      <c r="N67" s="4"/>
      <c r="O67" s="4"/>
    </row>
    <row r="68" spans="1:15" x14ac:dyDescent="0.3">
      <c r="A68" s="4"/>
      <c r="B68" s="4"/>
      <c r="C68" s="4"/>
      <c r="D68" s="4"/>
      <c r="E68" s="4"/>
      <c r="G68" s="4"/>
      <c r="H68" s="4"/>
      <c r="I68" s="4">
        <v>30000000</v>
      </c>
      <c r="J68" s="4"/>
      <c r="K68" s="4"/>
      <c r="L68" s="4"/>
      <c r="M68" s="4"/>
      <c r="N68" s="4"/>
      <c r="O68" s="4"/>
    </row>
    <row r="69" spans="1:15" x14ac:dyDescent="0.3">
      <c r="A69" s="4"/>
      <c r="B69" s="4"/>
      <c r="C69" s="4"/>
      <c r="D69" s="4"/>
      <c r="E69" s="4"/>
      <c r="G69" s="4"/>
      <c r="H69" s="4"/>
      <c r="I69" s="4">
        <v>26000000</v>
      </c>
      <c r="J69" s="4"/>
      <c r="K69" s="4"/>
      <c r="L69" s="4"/>
      <c r="M69" s="4"/>
      <c r="N69" s="4"/>
      <c r="O69" s="4"/>
    </row>
    <row r="70" spans="1:15" x14ac:dyDescent="0.3">
      <c r="A70" s="4"/>
      <c r="B70" s="4"/>
      <c r="C70" s="4"/>
      <c r="D70" s="4"/>
      <c r="E70" s="4"/>
      <c r="G70" s="4"/>
      <c r="H70" s="4"/>
      <c r="I70" s="4">
        <v>24000000</v>
      </c>
      <c r="J70" s="4"/>
      <c r="K70" s="4"/>
      <c r="L70" s="4"/>
      <c r="M70" s="4"/>
      <c r="N70" s="4"/>
      <c r="O70" s="4"/>
    </row>
    <row r="71" spans="1:15" x14ac:dyDescent="0.3">
      <c r="A71" s="4"/>
      <c r="B71" s="4"/>
      <c r="C71" s="4"/>
      <c r="D71" s="4"/>
      <c r="E71" s="4"/>
      <c r="G71" s="4"/>
      <c r="H71" s="4"/>
      <c r="I71" s="4">
        <v>31000000</v>
      </c>
      <c r="J71" s="4"/>
      <c r="K71" s="4"/>
      <c r="L71" s="4"/>
      <c r="M71" s="4"/>
      <c r="N71" s="4"/>
      <c r="O71" s="4"/>
    </row>
    <row r="72" spans="1:15" x14ac:dyDescent="0.3">
      <c r="A72" s="4"/>
      <c r="B72" s="4"/>
      <c r="C72" s="4"/>
      <c r="D72" s="4"/>
      <c r="E72" s="4"/>
      <c r="G72" s="4"/>
      <c r="H72" s="4"/>
      <c r="I72" s="4">
        <v>760000</v>
      </c>
      <c r="J72" s="4"/>
      <c r="K72" s="4"/>
      <c r="L72" s="4"/>
      <c r="M72" s="4"/>
      <c r="N72" s="4"/>
      <c r="O72" s="4"/>
    </row>
    <row r="73" spans="1:15" x14ac:dyDescent="0.3">
      <c r="A73" s="4"/>
      <c r="B73" s="4"/>
      <c r="C73" s="4"/>
      <c r="D73" s="4"/>
      <c r="E73" s="4"/>
      <c r="G73" s="4"/>
      <c r="H73" s="4"/>
      <c r="I73" s="4">
        <v>840000</v>
      </c>
      <c r="J73" s="4"/>
      <c r="K73" s="4"/>
      <c r="L73" s="4"/>
      <c r="M73" s="4"/>
      <c r="N73" s="4"/>
      <c r="O73" s="4"/>
    </row>
    <row r="74" spans="1:15" x14ac:dyDescent="0.3">
      <c r="A74" s="4"/>
      <c r="B74" s="4"/>
      <c r="C74" s="4"/>
      <c r="D74" s="4"/>
      <c r="E74" s="4"/>
      <c r="G74" s="4"/>
      <c r="H74" s="4"/>
      <c r="I74" s="4">
        <v>800000</v>
      </c>
      <c r="J74" s="4"/>
      <c r="K74" s="4"/>
      <c r="L74" s="4"/>
      <c r="M74" s="4"/>
      <c r="N74" s="4"/>
      <c r="O74" s="4"/>
    </row>
    <row r="75" spans="1:15" x14ac:dyDescent="0.3">
      <c r="A75" s="4"/>
      <c r="B75" s="4"/>
      <c r="C75" s="4"/>
      <c r="D75" s="4"/>
      <c r="E75" s="4"/>
      <c r="G75" s="4"/>
      <c r="H75" s="4"/>
      <c r="I75" s="4">
        <v>1000000</v>
      </c>
      <c r="J75" s="4"/>
      <c r="K75" s="4"/>
      <c r="L75" s="4"/>
      <c r="M75" s="4"/>
      <c r="N75" s="4"/>
      <c r="O75" s="4"/>
    </row>
    <row r="76" spans="1:15" x14ac:dyDescent="0.3">
      <c r="A76" s="4"/>
      <c r="B76" s="4"/>
      <c r="C76" s="4"/>
      <c r="D76" s="4"/>
      <c r="E76" s="4"/>
      <c r="G76" s="4"/>
      <c r="H76" s="4"/>
      <c r="I76" s="4">
        <v>4000000</v>
      </c>
      <c r="J76" s="4"/>
      <c r="K76" s="4"/>
      <c r="L76" s="4"/>
      <c r="M76" s="4"/>
      <c r="N76" s="4"/>
      <c r="O76" s="4"/>
    </row>
    <row r="77" spans="1:15" x14ac:dyDescent="0.3">
      <c r="A77" s="4"/>
      <c r="B77" s="4"/>
      <c r="C77" s="4"/>
      <c r="D77" s="4"/>
      <c r="E77" s="4"/>
      <c r="G77" s="4"/>
      <c r="H77" s="4"/>
      <c r="I77" s="4">
        <v>6800000</v>
      </c>
      <c r="J77" s="4"/>
      <c r="K77" s="4"/>
      <c r="L77" s="4"/>
      <c r="M77" s="4"/>
      <c r="N77" s="4"/>
      <c r="O77" s="4"/>
    </row>
    <row r="78" spans="1:15" x14ac:dyDescent="0.3">
      <c r="A78" s="4"/>
      <c r="B78" s="4"/>
      <c r="C78" s="4"/>
      <c r="D78" s="4"/>
      <c r="E78" s="4"/>
      <c r="G78" s="4"/>
      <c r="H78" s="4"/>
      <c r="I78" s="4">
        <v>440000</v>
      </c>
      <c r="J78" s="4"/>
      <c r="K78" s="4"/>
      <c r="L78" s="4"/>
      <c r="M78" s="4"/>
      <c r="N78" s="4"/>
      <c r="O78" s="4"/>
    </row>
    <row r="79" spans="1:15" x14ac:dyDescent="0.3">
      <c r="A79" s="4"/>
      <c r="B79" s="4"/>
      <c r="C79" s="4"/>
      <c r="D79" s="4"/>
      <c r="E79" s="4"/>
      <c r="G79" s="4"/>
      <c r="H79" s="4"/>
      <c r="I79" s="4">
        <v>400000</v>
      </c>
      <c r="J79" s="4"/>
      <c r="K79" s="4"/>
      <c r="L79" s="4"/>
      <c r="M79" s="4"/>
      <c r="N79" s="4"/>
      <c r="O79" s="4"/>
    </row>
    <row r="80" spans="1:15" x14ac:dyDescent="0.3">
      <c r="A80" s="4"/>
      <c r="B80" s="4"/>
      <c r="C80" s="4"/>
      <c r="D80" s="4"/>
      <c r="E80" s="4"/>
      <c r="G80" s="4"/>
      <c r="H80" s="4"/>
      <c r="I80" s="4">
        <v>540000</v>
      </c>
      <c r="J80" s="4"/>
      <c r="K80" s="4"/>
      <c r="L80" s="4"/>
      <c r="M80" s="4"/>
      <c r="N80" s="4"/>
      <c r="O80" s="4"/>
    </row>
    <row r="81" spans="1:15" x14ac:dyDescent="0.3">
      <c r="A81" s="4"/>
      <c r="B81" s="4"/>
      <c r="C81" s="4"/>
      <c r="D81" s="4"/>
      <c r="E81" s="4"/>
      <c r="G81" s="4"/>
      <c r="H81" s="4"/>
      <c r="I81" s="4">
        <v>600000</v>
      </c>
      <c r="J81" s="4"/>
      <c r="K81" s="4"/>
      <c r="L81" s="4"/>
      <c r="M81" s="4"/>
      <c r="N81" s="4"/>
      <c r="O81" s="4"/>
    </row>
    <row r="82" spans="1:15" x14ac:dyDescent="0.3">
      <c r="A82" s="4"/>
      <c r="B82" s="4"/>
      <c r="C82" s="4"/>
      <c r="D82" s="4"/>
      <c r="E82" s="4"/>
      <c r="G82" s="4"/>
      <c r="H82" s="4"/>
      <c r="I82" s="4">
        <v>480000</v>
      </c>
      <c r="J82" s="4"/>
      <c r="K82" s="4"/>
      <c r="L82" s="4"/>
      <c r="M82" s="4"/>
      <c r="N82" s="4"/>
      <c r="O82" s="4"/>
    </row>
    <row r="83" spans="1:15" x14ac:dyDescent="0.3">
      <c r="A83" s="4"/>
      <c r="B83" s="4"/>
      <c r="C83" s="4"/>
      <c r="D83" s="4"/>
      <c r="E83" s="4"/>
      <c r="G83" s="4"/>
      <c r="H83" s="4"/>
      <c r="I83" s="4">
        <v>360000</v>
      </c>
      <c r="J83" s="4"/>
      <c r="K83" s="4"/>
      <c r="L83" s="4"/>
      <c r="M83" s="4"/>
      <c r="N83" s="4"/>
      <c r="O8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EF7FD-787B-4B22-A645-E65387A73E32}">
  <dimension ref="A1:K80"/>
  <sheetViews>
    <sheetView topLeftCell="A28" zoomScale="70" zoomScaleNormal="70" workbookViewId="0">
      <selection activeCell="B12" sqref="B12"/>
    </sheetView>
  </sheetViews>
  <sheetFormatPr defaultRowHeight="14" x14ac:dyDescent="0.3"/>
  <cols>
    <col min="1" max="1" width="14" style="18" customWidth="1"/>
    <col min="2" max="4" width="8.7265625" style="18"/>
    <col min="5" max="5" width="10.54296875" style="18" customWidth="1"/>
    <col min="6" max="6" width="8.7265625" style="18"/>
    <col min="7" max="7" width="13" style="18" customWidth="1"/>
    <col min="8" max="10" width="8.7265625" style="18"/>
    <col min="11" max="11" width="11.26953125" style="18" customWidth="1"/>
    <col min="12" max="16384" width="8.7265625" style="18"/>
  </cols>
  <sheetData>
    <row r="1" spans="1:11" x14ac:dyDescent="0.3">
      <c r="A1" s="17" t="s">
        <v>84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3">
      <c r="A2" s="8" t="s">
        <v>82</v>
      </c>
      <c r="B2" s="8" t="s">
        <v>12</v>
      </c>
      <c r="C2" s="8" t="s">
        <v>13</v>
      </c>
      <c r="D2" s="8" t="s">
        <v>14</v>
      </c>
      <c r="E2" s="8" t="s">
        <v>29</v>
      </c>
      <c r="F2" s="17"/>
      <c r="G2" s="8" t="s">
        <v>83</v>
      </c>
      <c r="H2" s="8" t="s">
        <v>12</v>
      </c>
      <c r="I2" s="8" t="s">
        <v>13</v>
      </c>
      <c r="J2" s="8" t="s">
        <v>14</v>
      </c>
      <c r="K2" s="8" t="s">
        <v>29</v>
      </c>
    </row>
    <row r="3" spans="1:11" x14ac:dyDescent="0.3">
      <c r="A3" s="4"/>
      <c r="B3" s="4">
        <v>10</v>
      </c>
      <c r="C3" s="4">
        <v>10</v>
      </c>
      <c r="D3" s="4">
        <v>130</v>
      </c>
      <c r="E3" s="4">
        <v>380</v>
      </c>
      <c r="G3" s="4"/>
      <c r="H3" s="4">
        <v>0</v>
      </c>
      <c r="I3" s="4">
        <v>10</v>
      </c>
      <c r="J3" s="4">
        <v>100</v>
      </c>
      <c r="K3" s="4">
        <v>2500</v>
      </c>
    </row>
    <row r="4" spans="1:11" x14ac:dyDescent="0.3">
      <c r="A4" s="4"/>
      <c r="B4" s="4">
        <v>10</v>
      </c>
      <c r="C4" s="4">
        <v>10</v>
      </c>
      <c r="D4" s="4">
        <v>130</v>
      </c>
      <c r="E4" s="4">
        <v>300</v>
      </c>
      <c r="G4" s="4"/>
      <c r="H4" s="4">
        <v>20</v>
      </c>
      <c r="I4" s="4">
        <v>0</v>
      </c>
      <c r="J4" s="4">
        <v>100</v>
      </c>
      <c r="K4" s="4">
        <v>3300</v>
      </c>
    </row>
    <row r="5" spans="1:11" x14ac:dyDescent="0.3">
      <c r="A5" s="4"/>
      <c r="B5" s="4">
        <v>10</v>
      </c>
      <c r="C5" s="4">
        <v>0</v>
      </c>
      <c r="D5" s="4">
        <v>120</v>
      </c>
      <c r="E5" s="4">
        <v>310</v>
      </c>
      <c r="G5" s="4"/>
      <c r="H5" s="4">
        <v>10</v>
      </c>
      <c r="I5" s="4">
        <v>0</v>
      </c>
      <c r="J5" s="4">
        <v>60</v>
      </c>
      <c r="K5" s="4">
        <v>3600</v>
      </c>
    </row>
    <row r="6" spans="1:11" x14ac:dyDescent="0.3">
      <c r="A6" s="4"/>
      <c r="B6" s="4">
        <v>20</v>
      </c>
      <c r="C6" s="4">
        <v>0</v>
      </c>
      <c r="D6" s="4">
        <v>180</v>
      </c>
      <c r="E6" s="4">
        <v>500</v>
      </c>
      <c r="G6" s="4"/>
      <c r="H6" s="4">
        <v>20</v>
      </c>
      <c r="I6" s="4">
        <v>0</v>
      </c>
      <c r="J6" s="4">
        <v>100</v>
      </c>
      <c r="K6" s="4">
        <v>900</v>
      </c>
    </row>
    <row r="7" spans="1:11" x14ac:dyDescent="0.3">
      <c r="A7" s="4"/>
      <c r="B7" s="4">
        <v>10</v>
      </c>
      <c r="C7" s="4">
        <v>10</v>
      </c>
      <c r="D7" s="4">
        <v>200</v>
      </c>
      <c r="E7" s="4">
        <v>410</v>
      </c>
      <c r="G7" s="4"/>
      <c r="H7" s="4">
        <v>10</v>
      </c>
      <c r="I7" s="4">
        <v>0</v>
      </c>
      <c r="J7" s="4">
        <v>80</v>
      </c>
      <c r="K7" s="4">
        <v>2800</v>
      </c>
    </row>
    <row r="8" spans="1:11" x14ac:dyDescent="0.3">
      <c r="A8" s="4"/>
      <c r="B8" s="4">
        <v>20</v>
      </c>
      <c r="C8" s="4">
        <v>0</v>
      </c>
      <c r="D8" s="4">
        <v>230</v>
      </c>
      <c r="E8" s="4">
        <v>530</v>
      </c>
      <c r="G8" s="4"/>
      <c r="H8" s="4">
        <v>10</v>
      </c>
      <c r="I8" s="4">
        <v>0</v>
      </c>
      <c r="J8" s="4">
        <v>200</v>
      </c>
      <c r="K8" s="4">
        <v>3400</v>
      </c>
    </row>
    <row r="9" spans="1:11" x14ac:dyDescent="0.3">
      <c r="A9" s="4"/>
      <c r="B9" s="4">
        <v>0</v>
      </c>
      <c r="C9" s="4">
        <v>10</v>
      </c>
      <c r="D9" s="4">
        <v>100</v>
      </c>
      <c r="E9" s="4">
        <v>160</v>
      </c>
      <c r="G9" s="4"/>
      <c r="H9" s="4">
        <v>9</v>
      </c>
      <c r="I9" s="4">
        <v>4</v>
      </c>
      <c r="J9" s="4">
        <v>220</v>
      </c>
      <c r="K9" s="4">
        <v>1500</v>
      </c>
    </row>
    <row r="10" spans="1:11" x14ac:dyDescent="0.3">
      <c r="A10" s="4"/>
      <c r="B10" s="4">
        <v>30</v>
      </c>
      <c r="C10" s="4">
        <v>0</v>
      </c>
      <c r="D10" s="4">
        <v>90</v>
      </c>
      <c r="E10" s="4">
        <v>340</v>
      </c>
      <c r="G10" s="4"/>
      <c r="H10" s="4">
        <v>15</v>
      </c>
      <c r="I10" s="4">
        <v>4</v>
      </c>
      <c r="J10" s="4">
        <v>180</v>
      </c>
      <c r="K10" s="4">
        <v>1000</v>
      </c>
    </row>
    <row r="11" spans="1:11" x14ac:dyDescent="0.3">
      <c r="A11" s="4"/>
      <c r="B11" s="4">
        <v>20</v>
      </c>
      <c r="C11" s="4">
        <v>0</v>
      </c>
      <c r="D11" s="4">
        <v>190</v>
      </c>
      <c r="E11" s="4">
        <v>260</v>
      </c>
      <c r="G11" s="4"/>
      <c r="H11" s="4">
        <v>15</v>
      </c>
      <c r="I11" s="4">
        <v>6</v>
      </c>
      <c r="J11" s="4">
        <v>160</v>
      </c>
      <c r="K11" s="4">
        <v>2200</v>
      </c>
    </row>
    <row r="12" spans="1:11" x14ac:dyDescent="0.3">
      <c r="A12" s="4"/>
      <c r="B12" s="4">
        <v>20</v>
      </c>
      <c r="C12" s="4">
        <v>10</v>
      </c>
      <c r="D12" s="4">
        <v>170</v>
      </c>
      <c r="E12" s="4">
        <v>260</v>
      </c>
      <c r="G12" s="4"/>
      <c r="H12" s="4">
        <v>13</v>
      </c>
      <c r="I12" s="4">
        <v>48</v>
      </c>
      <c r="J12" s="4">
        <v>140</v>
      </c>
      <c r="K12" s="4">
        <v>1700</v>
      </c>
    </row>
    <row r="13" spans="1:11" x14ac:dyDescent="0.3">
      <c r="A13" s="4"/>
      <c r="B13" s="4">
        <v>10</v>
      </c>
      <c r="C13" s="4">
        <v>0</v>
      </c>
      <c r="D13" s="4">
        <v>170</v>
      </c>
      <c r="E13" s="4">
        <v>220</v>
      </c>
      <c r="G13" s="4"/>
      <c r="H13" s="4">
        <v>30</v>
      </c>
      <c r="I13" s="4">
        <v>36</v>
      </c>
      <c r="J13" s="4">
        <v>120</v>
      </c>
      <c r="K13" s="4">
        <v>1600</v>
      </c>
    </row>
    <row r="14" spans="1:11" x14ac:dyDescent="0.3">
      <c r="A14" s="4"/>
      <c r="B14" s="4">
        <v>10</v>
      </c>
      <c r="C14" s="4">
        <v>20</v>
      </c>
      <c r="D14" s="4">
        <v>200</v>
      </c>
      <c r="E14" s="4">
        <v>300</v>
      </c>
      <c r="G14" s="4"/>
      <c r="H14" s="4">
        <v>26</v>
      </c>
      <c r="I14" s="4">
        <v>38</v>
      </c>
      <c r="J14" s="4">
        <v>380</v>
      </c>
      <c r="K14" s="4">
        <v>5000</v>
      </c>
    </row>
    <row r="15" spans="1:11" x14ac:dyDescent="0.3">
      <c r="A15" s="4"/>
      <c r="B15" s="4">
        <v>10</v>
      </c>
      <c r="C15" s="4">
        <v>0</v>
      </c>
      <c r="D15" s="4">
        <v>160</v>
      </c>
      <c r="E15" s="4">
        <v>170</v>
      </c>
      <c r="G15" s="4"/>
      <c r="H15" s="4">
        <v>14</v>
      </c>
      <c r="I15" s="4">
        <v>13</v>
      </c>
      <c r="J15" s="4">
        <v>320</v>
      </c>
      <c r="K15" s="4">
        <v>3200</v>
      </c>
    </row>
    <row r="16" spans="1:11" x14ac:dyDescent="0.3">
      <c r="A16" s="4"/>
      <c r="B16" s="4">
        <v>0</v>
      </c>
      <c r="C16" s="4">
        <v>0</v>
      </c>
      <c r="D16" s="4">
        <v>100</v>
      </c>
      <c r="E16" s="4">
        <v>190</v>
      </c>
      <c r="G16" s="4"/>
      <c r="H16" s="4">
        <v>23</v>
      </c>
      <c r="I16" s="4">
        <v>17</v>
      </c>
      <c r="J16" s="4">
        <v>180</v>
      </c>
      <c r="K16" s="4">
        <v>2500</v>
      </c>
    </row>
    <row r="17" spans="1:11" x14ac:dyDescent="0.3">
      <c r="A17" s="4"/>
      <c r="B17" s="4">
        <v>10</v>
      </c>
      <c r="C17" s="4">
        <v>10</v>
      </c>
      <c r="D17" s="4">
        <v>190</v>
      </c>
      <c r="E17" s="4">
        <v>270</v>
      </c>
      <c r="G17" s="4"/>
      <c r="H17" s="4">
        <v>18</v>
      </c>
      <c r="I17" s="4">
        <v>33</v>
      </c>
      <c r="J17" s="4">
        <v>230</v>
      </c>
      <c r="K17" s="4">
        <v>2000</v>
      </c>
    </row>
    <row r="18" spans="1:11" x14ac:dyDescent="0.3">
      <c r="A18" s="4"/>
      <c r="B18" s="4">
        <v>10</v>
      </c>
      <c r="C18" s="4">
        <v>20</v>
      </c>
      <c r="D18" s="4">
        <v>140</v>
      </c>
      <c r="E18" s="4">
        <v>200</v>
      </c>
      <c r="G18" s="4"/>
      <c r="H18" s="4">
        <v>28</v>
      </c>
      <c r="I18" s="4">
        <v>63</v>
      </c>
      <c r="J18" s="4">
        <v>210</v>
      </c>
      <c r="K18" s="4">
        <v>2600</v>
      </c>
    </row>
    <row r="19" spans="1:11" x14ac:dyDescent="0.3">
      <c r="A19" s="4"/>
      <c r="B19" s="4">
        <v>20</v>
      </c>
      <c r="C19" s="4">
        <v>0</v>
      </c>
      <c r="D19" s="4">
        <v>90</v>
      </c>
      <c r="E19" s="4">
        <v>100</v>
      </c>
      <c r="G19" s="4"/>
      <c r="H19" s="4">
        <v>40</v>
      </c>
      <c r="I19" s="4">
        <v>80</v>
      </c>
      <c r="J19" s="4">
        <v>280</v>
      </c>
      <c r="K19" s="4">
        <v>1400</v>
      </c>
    </row>
    <row r="20" spans="1:11" x14ac:dyDescent="0.3">
      <c r="A20" s="4"/>
      <c r="B20" s="4">
        <v>0</v>
      </c>
      <c r="C20" s="4">
        <v>0</v>
      </c>
      <c r="D20" s="4">
        <v>150</v>
      </c>
      <c r="E20" s="4">
        <v>160</v>
      </c>
      <c r="G20" s="4"/>
      <c r="H20" s="4">
        <v>27</v>
      </c>
      <c r="I20" s="4">
        <v>80</v>
      </c>
      <c r="J20" s="4">
        <v>280</v>
      </c>
      <c r="K20" s="4">
        <v>1200</v>
      </c>
    </row>
    <row r="21" spans="1:11" x14ac:dyDescent="0.3">
      <c r="A21" s="4"/>
      <c r="B21" s="4"/>
      <c r="C21" s="4"/>
      <c r="D21" s="4"/>
      <c r="E21" s="4"/>
      <c r="G21" s="4"/>
      <c r="H21" s="4">
        <v>18</v>
      </c>
      <c r="I21" s="4">
        <v>20</v>
      </c>
      <c r="J21" s="4">
        <v>140</v>
      </c>
      <c r="K21" s="4">
        <v>2900</v>
      </c>
    </row>
    <row r="22" spans="1:11" x14ac:dyDescent="0.3">
      <c r="G22" s="4"/>
      <c r="H22" s="4">
        <v>12</v>
      </c>
      <c r="I22" s="4">
        <v>17</v>
      </c>
      <c r="J22" s="4">
        <v>130</v>
      </c>
      <c r="K22" s="4">
        <v>3700</v>
      </c>
    </row>
    <row r="23" spans="1:11" x14ac:dyDescent="0.3">
      <c r="G23" s="4"/>
      <c r="H23" s="4">
        <v>15</v>
      </c>
      <c r="I23" s="4">
        <v>12</v>
      </c>
      <c r="J23" s="4">
        <v>130</v>
      </c>
      <c r="K23" s="4">
        <v>1900</v>
      </c>
    </row>
    <row r="24" spans="1:11" x14ac:dyDescent="0.3">
      <c r="G24" s="4"/>
      <c r="H24" s="4">
        <v>8</v>
      </c>
      <c r="I24" s="4"/>
      <c r="J24" s="4">
        <v>120</v>
      </c>
      <c r="K24" s="4">
        <v>2200</v>
      </c>
    </row>
    <row r="25" spans="1:11" x14ac:dyDescent="0.3">
      <c r="G25" s="4"/>
      <c r="H25" s="4">
        <v>12</v>
      </c>
      <c r="I25" s="4"/>
      <c r="J25" s="4">
        <v>150</v>
      </c>
      <c r="K25" s="4">
        <v>1400</v>
      </c>
    </row>
    <row r="26" spans="1:11" x14ac:dyDescent="0.3">
      <c r="G26" s="4"/>
      <c r="H26" s="4">
        <v>11</v>
      </c>
      <c r="I26" s="4"/>
      <c r="J26" s="4">
        <v>140</v>
      </c>
      <c r="K26" s="4">
        <v>6800</v>
      </c>
    </row>
    <row r="27" spans="1:11" x14ac:dyDescent="0.3">
      <c r="G27" s="4"/>
      <c r="H27" s="4"/>
      <c r="I27" s="4"/>
      <c r="J27" s="4">
        <v>130</v>
      </c>
      <c r="K27" s="4">
        <v>3600</v>
      </c>
    </row>
    <row r="28" spans="1:11" x14ac:dyDescent="0.3">
      <c r="G28" s="4"/>
      <c r="H28" s="4"/>
      <c r="I28" s="4"/>
      <c r="J28" s="4">
        <v>130</v>
      </c>
      <c r="K28" s="4">
        <v>5200</v>
      </c>
    </row>
    <row r="29" spans="1:11" x14ac:dyDescent="0.3">
      <c r="G29" s="4"/>
      <c r="H29" s="4"/>
      <c r="I29" s="4"/>
      <c r="J29" s="4">
        <v>130</v>
      </c>
      <c r="K29" s="4">
        <v>4400</v>
      </c>
    </row>
    <row r="30" spans="1:11" x14ac:dyDescent="0.3">
      <c r="G30" s="4"/>
      <c r="H30" s="4"/>
      <c r="I30" s="4"/>
      <c r="J30" s="4">
        <v>170</v>
      </c>
      <c r="K30" s="4">
        <v>3400</v>
      </c>
    </row>
    <row r="31" spans="1:11" x14ac:dyDescent="0.3">
      <c r="G31" s="4"/>
      <c r="H31" s="4"/>
      <c r="I31" s="4"/>
      <c r="J31" s="4">
        <v>150</v>
      </c>
      <c r="K31" s="4">
        <v>2600</v>
      </c>
    </row>
    <row r="32" spans="1:11" x14ac:dyDescent="0.3">
      <c r="G32" s="4"/>
      <c r="H32" s="4"/>
      <c r="I32" s="4"/>
      <c r="J32" s="4">
        <v>140</v>
      </c>
      <c r="K32" s="4">
        <v>8000</v>
      </c>
    </row>
    <row r="33" spans="7:11" x14ac:dyDescent="0.3">
      <c r="G33" s="4"/>
      <c r="H33" s="4"/>
      <c r="I33" s="4"/>
      <c r="J33" s="4">
        <v>87</v>
      </c>
      <c r="K33" s="4">
        <v>5000</v>
      </c>
    </row>
    <row r="34" spans="7:11" x14ac:dyDescent="0.3">
      <c r="G34" s="4"/>
      <c r="H34" s="4"/>
      <c r="I34" s="4"/>
      <c r="J34" s="4">
        <v>520</v>
      </c>
      <c r="K34" s="4">
        <v>2400</v>
      </c>
    </row>
    <row r="35" spans="7:11" x14ac:dyDescent="0.3">
      <c r="G35" s="4"/>
      <c r="H35" s="4"/>
      <c r="I35" s="4"/>
      <c r="J35" s="4">
        <v>480</v>
      </c>
      <c r="K35" s="4">
        <v>3200</v>
      </c>
    </row>
    <row r="36" spans="7:11" x14ac:dyDescent="0.3">
      <c r="G36" s="4"/>
      <c r="H36" s="4"/>
      <c r="I36" s="4"/>
      <c r="J36" s="4">
        <v>750</v>
      </c>
      <c r="K36" s="4">
        <v>6600</v>
      </c>
    </row>
    <row r="37" spans="7:11" x14ac:dyDescent="0.3">
      <c r="G37" s="4"/>
      <c r="H37" s="4"/>
      <c r="I37" s="4"/>
      <c r="J37" s="4">
        <v>1200</v>
      </c>
      <c r="K37" s="4">
        <v>5200</v>
      </c>
    </row>
    <row r="38" spans="7:11" x14ac:dyDescent="0.3">
      <c r="G38" s="4"/>
      <c r="H38" s="4"/>
      <c r="I38" s="4"/>
      <c r="J38" s="4">
        <v>640</v>
      </c>
      <c r="K38" s="4">
        <v>12000</v>
      </c>
    </row>
    <row r="39" spans="7:11" x14ac:dyDescent="0.3">
      <c r="G39" s="4"/>
      <c r="H39" s="4"/>
      <c r="I39" s="4"/>
      <c r="J39" s="4">
        <v>610</v>
      </c>
      <c r="K39" s="4">
        <v>14000</v>
      </c>
    </row>
    <row r="40" spans="7:11" x14ac:dyDescent="0.3">
      <c r="G40" s="4"/>
      <c r="H40" s="4"/>
      <c r="I40" s="4"/>
      <c r="J40" s="4">
        <v>300</v>
      </c>
      <c r="K40" s="4">
        <v>15000</v>
      </c>
    </row>
    <row r="41" spans="7:11" x14ac:dyDescent="0.3">
      <c r="G41" s="4"/>
      <c r="H41" s="4"/>
      <c r="I41" s="4"/>
      <c r="J41" s="4">
        <v>270</v>
      </c>
      <c r="K41" s="4">
        <v>15000</v>
      </c>
    </row>
    <row r="42" spans="7:11" x14ac:dyDescent="0.3">
      <c r="G42" s="4"/>
      <c r="H42" s="4"/>
      <c r="I42" s="4"/>
      <c r="J42" s="4">
        <v>200</v>
      </c>
      <c r="K42" s="4">
        <v>14000</v>
      </c>
    </row>
    <row r="43" spans="7:11" x14ac:dyDescent="0.3">
      <c r="G43" s="4"/>
      <c r="H43" s="4"/>
      <c r="I43" s="4"/>
      <c r="J43" s="4">
        <v>160</v>
      </c>
      <c r="K43" s="4">
        <v>13000</v>
      </c>
    </row>
    <row r="44" spans="7:11" x14ac:dyDescent="0.3">
      <c r="G44" s="4"/>
      <c r="H44" s="4"/>
      <c r="I44" s="4"/>
      <c r="J44" s="4">
        <v>200</v>
      </c>
      <c r="K44" s="4"/>
    </row>
    <row r="45" spans="7:11" x14ac:dyDescent="0.3">
      <c r="G45" s="4"/>
      <c r="H45" s="4"/>
      <c r="I45" s="4"/>
      <c r="J45" s="4">
        <v>1800</v>
      </c>
      <c r="K45" s="4"/>
    </row>
    <row r="46" spans="7:11" x14ac:dyDescent="0.3">
      <c r="G46" s="4"/>
      <c r="H46" s="4"/>
      <c r="I46" s="4"/>
      <c r="J46" s="4">
        <v>1400</v>
      </c>
      <c r="K46" s="4"/>
    </row>
    <row r="47" spans="7:11" x14ac:dyDescent="0.3">
      <c r="G47" s="4"/>
      <c r="H47" s="4"/>
      <c r="I47" s="4"/>
      <c r="J47" s="4">
        <v>1800</v>
      </c>
      <c r="K47" s="4"/>
    </row>
    <row r="48" spans="7:11" x14ac:dyDescent="0.3">
      <c r="G48" s="4"/>
      <c r="H48" s="4"/>
      <c r="I48" s="4"/>
      <c r="J48" s="4">
        <v>2000</v>
      </c>
      <c r="K48" s="4"/>
    </row>
    <row r="49" spans="7:11" x14ac:dyDescent="0.3">
      <c r="G49" s="4"/>
      <c r="H49" s="4"/>
      <c r="I49" s="4"/>
      <c r="J49" s="4">
        <v>1600</v>
      </c>
      <c r="K49" s="4"/>
    </row>
    <row r="50" spans="7:11" x14ac:dyDescent="0.3">
      <c r="G50" s="4"/>
      <c r="H50" s="4"/>
      <c r="I50" s="4"/>
      <c r="J50" s="4">
        <v>1600</v>
      </c>
      <c r="K50" s="4"/>
    </row>
    <row r="51" spans="7:11" x14ac:dyDescent="0.3">
      <c r="G51" s="4"/>
      <c r="H51" s="4"/>
      <c r="I51" s="4"/>
      <c r="J51" s="4">
        <v>2800</v>
      </c>
      <c r="K51" s="4"/>
    </row>
    <row r="52" spans="7:11" x14ac:dyDescent="0.3">
      <c r="G52" s="4"/>
      <c r="H52" s="4"/>
      <c r="I52" s="4"/>
      <c r="J52" s="4">
        <v>2200</v>
      </c>
      <c r="K52" s="4"/>
    </row>
    <row r="53" spans="7:11" x14ac:dyDescent="0.3">
      <c r="G53" s="4"/>
      <c r="H53" s="4"/>
      <c r="I53" s="4"/>
      <c r="J53" s="4">
        <v>2100</v>
      </c>
      <c r="K53" s="4"/>
    </row>
    <row r="54" spans="7:11" x14ac:dyDescent="0.3">
      <c r="G54" s="4"/>
      <c r="H54" s="4"/>
      <c r="I54" s="4"/>
      <c r="J54" s="4">
        <v>1800</v>
      </c>
      <c r="K54" s="4"/>
    </row>
    <row r="55" spans="7:11" x14ac:dyDescent="0.3">
      <c r="G55" s="4"/>
      <c r="H55" s="4"/>
      <c r="I55" s="4"/>
      <c r="J55" s="4">
        <v>1200</v>
      </c>
      <c r="K55" s="4"/>
    </row>
    <row r="56" spans="7:11" x14ac:dyDescent="0.3">
      <c r="G56" s="4"/>
      <c r="H56" s="4"/>
      <c r="I56" s="4"/>
      <c r="J56" s="4">
        <v>400</v>
      </c>
      <c r="K56" s="4"/>
    </row>
    <row r="57" spans="7:11" x14ac:dyDescent="0.3">
      <c r="G57" s="4"/>
      <c r="H57" s="4"/>
      <c r="I57" s="4"/>
      <c r="J57" s="4">
        <v>1900</v>
      </c>
      <c r="K57" s="4"/>
    </row>
    <row r="58" spans="7:11" x14ac:dyDescent="0.3">
      <c r="G58" s="4"/>
      <c r="H58" s="4"/>
      <c r="I58" s="4"/>
      <c r="J58" s="4">
        <v>2100</v>
      </c>
      <c r="K58" s="4"/>
    </row>
    <row r="59" spans="7:11" x14ac:dyDescent="0.3">
      <c r="G59" s="4"/>
      <c r="H59" s="4"/>
      <c r="I59" s="4"/>
      <c r="J59" s="4">
        <v>1600</v>
      </c>
      <c r="K59" s="4"/>
    </row>
    <row r="60" spans="7:11" x14ac:dyDescent="0.3">
      <c r="G60" s="4"/>
      <c r="H60" s="4"/>
      <c r="I60" s="4"/>
      <c r="J60" s="4">
        <v>2300</v>
      </c>
      <c r="K60" s="4"/>
    </row>
    <row r="61" spans="7:11" x14ac:dyDescent="0.3">
      <c r="G61" s="4"/>
      <c r="H61" s="4"/>
      <c r="I61" s="4"/>
      <c r="J61" s="4">
        <v>2600</v>
      </c>
      <c r="K61" s="4"/>
    </row>
    <row r="62" spans="7:11" x14ac:dyDescent="0.3">
      <c r="G62" s="4"/>
      <c r="H62" s="4"/>
      <c r="I62" s="4"/>
      <c r="J62" s="4">
        <v>2800</v>
      </c>
      <c r="K62" s="4"/>
    </row>
    <row r="63" spans="7:11" x14ac:dyDescent="0.3">
      <c r="G63" s="4"/>
      <c r="H63" s="4"/>
      <c r="I63" s="4"/>
      <c r="J63" s="4">
        <v>1800</v>
      </c>
      <c r="K63" s="4"/>
    </row>
    <row r="64" spans="7:11" x14ac:dyDescent="0.3">
      <c r="G64" s="4"/>
      <c r="H64" s="4"/>
      <c r="I64" s="4"/>
      <c r="J64" s="4">
        <v>2800</v>
      </c>
      <c r="K64" s="4"/>
    </row>
    <row r="65" spans="7:11" x14ac:dyDescent="0.3">
      <c r="G65" s="4"/>
      <c r="H65" s="4"/>
      <c r="I65" s="4"/>
      <c r="J65" s="4">
        <v>3600</v>
      </c>
      <c r="K65" s="4"/>
    </row>
    <row r="66" spans="7:11" x14ac:dyDescent="0.3">
      <c r="G66" s="4"/>
      <c r="H66" s="4"/>
      <c r="I66" s="4"/>
      <c r="J66" s="4">
        <v>3100</v>
      </c>
      <c r="K66" s="4"/>
    </row>
    <row r="67" spans="7:11" x14ac:dyDescent="0.3">
      <c r="G67" s="4"/>
      <c r="H67" s="4"/>
      <c r="I67" s="4"/>
      <c r="J67" s="4">
        <v>2800</v>
      </c>
      <c r="K67" s="4"/>
    </row>
    <row r="68" spans="7:11" x14ac:dyDescent="0.3">
      <c r="G68" s="4"/>
      <c r="H68" s="4"/>
      <c r="I68" s="4"/>
      <c r="J68" s="4">
        <v>3300</v>
      </c>
      <c r="K68" s="4"/>
    </row>
    <row r="69" spans="7:11" x14ac:dyDescent="0.3">
      <c r="G69" s="4"/>
      <c r="H69" s="4"/>
      <c r="I69" s="4"/>
      <c r="J69" s="4">
        <v>5200</v>
      </c>
      <c r="K69" s="4"/>
    </row>
    <row r="70" spans="7:11" x14ac:dyDescent="0.3">
      <c r="G70" s="4"/>
      <c r="H70" s="4"/>
      <c r="I70" s="4"/>
      <c r="J70" s="4">
        <v>4400</v>
      </c>
      <c r="K70" s="4"/>
    </row>
    <row r="71" spans="7:11" x14ac:dyDescent="0.3">
      <c r="G71" s="4"/>
      <c r="H71" s="4"/>
      <c r="I71" s="4"/>
      <c r="J71" s="4">
        <v>3600</v>
      </c>
      <c r="K71" s="4"/>
    </row>
    <row r="72" spans="7:11" x14ac:dyDescent="0.3">
      <c r="G72" s="4"/>
      <c r="H72" s="4"/>
      <c r="I72" s="4"/>
      <c r="J72" s="4">
        <v>5600</v>
      </c>
      <c r="K72" s="4"/>
    </row>
    <row r="73" spans="7:11" x14ac:dyDescent="0.3">
      <c r="G73" s="4"/>
      <c r="H73" s="4"/>
      <c r="I73" s="4"/>
      <c r="J73" s="4">
        <v>2000</v>
      </c>
      <c r="K73" s="4"/>
    </row>
    <row r="74" spans="7:11" x14ac:dyDescent="0.3">
      <c r="G74" s="4"/>
      <c r="H74" s="4"/>
      <c r="I74" s="4"/>
      <c r="J74" s="4">
        <v>2800</v>
      </c>
      <c r="K74" s="4"/>
    </row>
    <row r="75" spans="7:11" x14ac:dyDescent="0.3">
      <c r="G75" s="4"/>
      <c r="H75" s="4"/>
      <c r="I75" s="4"/>
      <c r="J75" s="4">
        <v>7400</v>
      </c>
      <c r="K75" s="4"/>
    </row>
    <row r="76" spans="7:11" x14ac:dyDescent="0.3">
      <c r="G76" s="4"/>
      <c r="H76" s="4"/>
      <c r="I76" s="4"/>
      <c r="J76" s="4">
        <v>6000</v>
      </c>
      <c r="K76" s="4"/>
    </row>
    <row r="77" spans="7:11" x14ac:dyDescent="0.3">
      <c r="G77" s="4"/>
      <c r="H77" s="4"/>
      <c r="I77" s="4"/>
      <c r="J77" s="4">
        <v>8600</v>
      </c>
      <c r="K77" s="4"/>
    </row>
    <row r="78" spans="7:11" x14ac:dyDescent="0.3">
      <c r="G78" s="4"/>
      <c r="H78" s="4"/>
      <c r="I78" s="4"/>
      <c r="J78" s="4">
        <v>6600</v>
      </c>
      <c r="K78" s="4"/>
    </row>
    <row r="79" spans="7:11" x14ac:dyDescent="0.3">
      <c r="G79" s="4"/>
      <c r="H79" s="4"/>
      <c r="I79" s="4"/>
      <c r="J79" s="4">
        <v>9000</v>
      </c>
      <c r="K79" s="4"/>
    </row>
    <row r="80" spans="7:11" x14ac:dyDescent="0.3">
      <c r="G80" s="4"/>
      <c r="H80" s="4"/>
      <c r="I80" s="4"/>
      <c r="J80" s="4">
        <v>7600</v>
      </c>
      <c r="K8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9ED3-784F-4A5A-BC31-6660F867C2BE}">
  <dimension ref="A1:M41"/>
  <sheetViews>
    <sheetView zoomScale="70" zoomScaleNormal="70" workbookViewId="0">
      <selection activeCell="B12" sqref="B12"/>
    </sheetView>
  </sheetViews>
  <sheetFormatPr defaultRowHeight="14" x14ac:dyDescent="0.3"/>
  <cols>
    <col min="1" max="1" width="31.26953125" style="2" customWidth="1"/>
    <col min="2" max="2" width="18" style="2" customWidth="1"/>
    <col min="3" max="4" width="8.81640625" style="2" bestFit="1" customWidth="1"/>
    <col min="5" max="5" width="17" style="2" customWidth="1"/>
    <col min="6" max="6" width="8.81640625" style="2" bestFit="1" customWidth="1"/>
    <col min="7" max="7" width="9.54296875" style="2" bestFit="1" customWidth="1"/>
    <col min="8" max="8" width="22.1796875" style="2" customWidth="1"/>
    <col min="9" max="10" width="8.81640625" style="2" bestFit="1" customWidth="1"/>
    <col min="11" max="11" width="25" style="2" customWidth="1"/>
    <col min="12" max="12" width="8.81640625" style="2" bestFit="1" customWidth="1"/>
    <col min="13" max="13" width="9.54296875" style="2" bestFit="1" customWidth="1"/>
    <col min="14" max="16384" width="8.7265625" style="2"/>
  </cols>
  <sheetData>
    <row r="1" spans="1:13" s="1" customFormat="1" x14ac:dyDescent="0.3">
      <c r="A1" s="1" t="s">
        <v>85</v>
      </c>
      <c r="B1" s="8" t="s">
        <v>86</v>
      </c>
      <c r="C1" s="8" t="s">
        <v>27</v>
      </c>
      <c r="D1" s="8" t="s">
        <v>28</v>
      </c>
      <c r="E1" s="8" t="s">
        <v>87</v>
      </c>
      <c r="F1" s="8" t="s">
        <v>27</v>
      </c>
      <c r="G1" s="8" t="s">
        <v>28</v>
      </c>
      <c r="H1" s="8" t="s">
        <v>88</v>
      </c>
      <c r="I1" s="8" t="s">
        <v>27</v>
      </c>
      <c r="J1" s="8" t="s">
        <v>28</v>
      </c>
      <c r="K1" s="8" t="s">
        <v>89</v>
      </c>
      <c r="L1" s="8" t="s">
        <v>27</v>
      </c>
      <c r="M1" s="8" t="s">
        <v>28</v>
      </c>
    </row>
    <row r="2" spans="1:13" x14ac:dyDescent="0.3">
      <c r="B2" s="4"/>
      <c r="C2" s="4">
        <v>7790</v>
      </c>
      <c r="D2" s="4">
        <v>42500</v>
      </c>
      <c r="E2" s="4"/>
      <c r="F2" s="4">
        <v>228000</v>
      </c>
      <c r="G2" s="4">
        <v>731000</v>
      </c>
      <c r="H2" s="4"/>
      <c r="I2" s="4">
        <v>380</v>
      </c>
      <c r="J2" s="4">
        <v>442000</v>
      </c>
      <c r="K2" s="4"/>
      <c r="L2" s="4">
        <v>6840</v>
      </c>
      <c r="M2" s="4">
        <v>442000</v>
      </c>
    </row>
    <row r="3" spans="1:13" x14ac:dyDescent="0.3">
      <c r="B3" s="4"/>
      <c r="C3" s="4">
        <v>41800</v>
      </c>
      <c r="D3" s="4">
        <v>71400</v>
      </c>
      <c r="E3" s="4"/>
      <c r="F3" s="4">
        <v>304000</v>
      </c>
      <c r="G3" s="4">
        <v>4250000</v>
      </c>
      <c r="H3" s="4"/>
      <c r="I3" s="4">
        <v>380</v>
      </c>
      <c r="J3" s="4">
        <v>5780000</v>
      </c>
      <c r="K3" s="4"/>
      <c r="L3" s="4">
        <v>26600</v>
      </c>
      <c r="M3" s="4">
        <v>748000</v>
      </c>
    </row>
    <row r="4" spans="1:13" x14ac:dyDescent="0.3">
      <c r="B4" s="4"/>
      <c r="C4" s="4">
        <v>5700</v>
      </c>
      <c r="D4" s="4">
        <v>17680</v>
      </c>
      <c r="E4" s="4"/>
      <c r="F4" s="4">
        <v>133000</v>
      </c>
      <c r="G4" s="4">
        <v>612000</v>
      </c>
      <c r="H4" s="4"/>
      <c r="I4" s="4">
        <v>1710</v>
      </c>
      <c r="J4" s="4">
        <v>1224000</v>
      </c>
      <c r="K4" s="4"/>
      <c r="L4" s="4">
        <v>22800</v>
      </c>
      <c r="M4" s="4">
        <v>646000</v>
      </c>
    </row>
    <row r="5" spans="1:13" x14ac:dyDescent="0.3">
      <c r="B5" s="4"/>
      <c r="C5" s="4">
        <v>68400</v>
      </c>
      <c r="D5" s="4">
        <v>3060000</v>
      </c>
      <c r="E5" s="4"/>
      <c r="F5" s="4">
        <v>95000</v>
      </c>
      <c r="G5" s="4">
        <v>8500000</v>
      </c>
      <c r="H5" s="4"/>
      <c r="I5" s="4">
        <v>77900</v>
      </c>
      <c r="J5" s="4">
        <v>1700000</v>
      </c>
      <c r="K5" s="4"/>
      <c r="L5" s="4">
        <v>24700</v>
      </c>
      <c r="M5" s="4">
        <v>867000</v>
      </c>
    </row>
    <row r="6" spans="1:13" x14ac:dyDescent="0.3">
      <c r="B6" s="4"/>
      <c r="C6" s="4">
        <v>57000</v>
      </c>
      <c r="D6" s="4">
        <v>3400000</v>
      </c>
      <c r="E6" s="4"/>
      <c r="F6" s="4">
        <v>133000</v>
      </c>
      <c r="G6" s="4">
        <v>47600000</v>
      </c>
      <c r="H6" s="4"/>
      <c r="I6" s="4">
        <v>57000</v>
      </c>
      <c r="J6" s="4">
        <v>1700000</v>
      </c>
      <c r="K6" s="4"/>
      <c r="L6" s="4">
        <v>60800</v>
      </c>
      <c r="M6" s="4">
        <v>1190000</v>
      </c>
    </row>
    <row r="7" spans="1:13" x14ac:dyDescent="0.3">
      <c r="B7" s="4"/>
      <c r="C7" s="4">
        <v>15200</v>
      </c>
      <c r="D7" s="4">
        <v>3500000</v>
      </c>
      <c r="E7" s="4"/>
      <c r="F7" s="4">
        <v>95000</v>
      </c>
      <c r="G7" s="4">
        <v>34000000</v>
      </c>
      <c r="H7" s="4"/>
      <c r="I7" s="4">
        <v>62700</v>
      </c>
      <c r="J7" s="4">
        <v>4250000</v>
      </c>
      <c r="K7" s="4"/>
      <c r="L7" s="4">
        <v>58900</v>
      </c>
      <c r="M7" s="4">
        <v>1411000</v>
      </c>
    </row>
    <row r="8" spans="1:13" x14ac:dyDescent="0.3">
      <c r="B8" s="4"/>
      <c r="C8" s="4">
        <v>72200</v>
      </c>
      <c r="D8" s="4">
        <v>4000000</v>
      </c>
      <c r="E8" s="4"/>
      <c r="F8" s="4">
        <v>47500</v>
      </c>
      <c r="G8" s="4">
        <v>80000</v>
      </c>
      <c r="H8" s="4"/>
      <c r="I8" s="4">
        <v>74100</v>
      </c>
      <c r="J8" s="4">
        <v>40000</v>
      </c>
      <c r="K8" s="4"/>
      <c r="L8" s="4">
        <v>3800</v>
      </c>
      <c r="M8" s="4">
        <v>20000</v>
      </c>
    </row>
    <row r="9" spans="1:13" x14ac:dyDescent="0.3">
      <c r="B9" s="4"/>
      <c r="C9" s="4">
        <v>26600</v>
      </c>
      <c r="D9" s="4">
        <v>5000000</v>
      </c>
      <c r="E9" s="4"/>
      <c r="F9" s="4">
        <v>91200</v>
      </c>
      <c r="G9" s="4">
        <v>150000</v>
      </c>
      <c r="H9" s="4"/>
      <c r="I9" s="4">
        <v>140600</v>
      </c>
      <c r="J9" s="4">
        <v>40000</v>
      </c>
      <c r="K9" s="4"/>
      <c r="L9" s="4">
        <v>39900</v>
      </c>
      <c r="M9" s="4">
        <v>23000</v>
      </c>
    </row>
    <row r="10" spans="1:13" x14ac:dyDescent="0.3">
      <c r="B10" s="4"/>
      <c r="C10" s="4">
        <v>2280</v>
      </c>
      <c r="D10" s="4">
        <v>700000</v>
      </c>
      <c r="E10" s="4"/>
      <c r="F10" s="4">
        <v>106400</v>
      </c>
      <c r="G10" s="4">
        <v>30000</v>
      </c>
      <c r="H10" s="4"/>
      <c r="I10" s="4">
        <v>142500</v>
      </c>
      <c r="J10" s="4">
        <v>56000</v>
      </c>
      <c r="K10" s="4"/>
      <c r="L10" s="4">
        <v>133000</v>
      </c>
      <c r="M10" s="4">
        <v>12000</v>
      </c>
    </row>
    <row r="11" spans="1:13" x14ac:dyDescent="0.3">
      <c r="B11" s="4"/>
      <c r="C11" s="4">
        <v>9500</v>
      </c>
      <c r="D11" s="4">
        <v>820000</v>
      </c>
      <c r="E11" s="4"/>
      <c r="F11" s="4">
        <v>8170</v>
      </c>
      <c r="G11" s="4">
        <v>20000</v>
      </c>
      <c r="H11" s="4"/>
      <c r="I11" s="4">
        <v>3800</v>
      </c>
      <c r="J11" s="4">
        <v>51000</v>
      </c>
      <c r="K11" s="4"/>
      <c r="L11" s="4">
        <v>532</v>
      </c>
      <c r="M11" s="4">
        <v>29000</v>
      </c>
    </row>
    <row r="12" spans="1:13" x14ac:dyDescent="0.3">
      <c r="B12" s="4"/>
      <c r="C12" s="4">
        <v>2812</v>
      </c>
      <c r="D12" s="4">
        <v>550000</v>
      </c>
      <c r="E12" s="4"/>
      <c r="F12" s="4">
        <v>15200</v>
      </c>
      <c r="G12" s="4">
        <v>50000</v>
      </c>
      <c r="H12" s="4"/>
      <c r="I12" s="4">
        <v>3800</v>
      </c>
      <c r="J12" s="4">
        <v>75000</v>
      </c>
      <c r="K12" s="4"/>
      <c r="L12" s="4">
        <v>2166</v>
      </c>
      <c r="M12" s="4">
        <v>27000</v>
      </c>
    </row>
    <row r="13" spans="1:13" x14ac:dyDescent="0.3">
      <c r="B13" s="4"/>
      <c r="C13" s="4">
        <v>2508</v>
      </c>
      <c r="D13" s="4">
        <v>510000</v>
      </c>
      <c r="E13" s="4"/>
      <c r="F13" s="4">
        <v>4560</v>
      </c>
      <c r="G13" s="4">
        <v>80000</v>
      </c>
      <c r="H13" s="4"/>
      <c r="I13" s="4">
        <v>456</v>
      </c>
      <c r="J13" s="4">
        <v>80000</v>
      </c>
      <c r="K13" s="4"/>
      <c r="L13" s="4">
        <v>988</v>
      </c>
      <c r="M13" s="4">
        <v>39000</v>
      </c>
    </row>
    <row r="14" spans="1:13" x14ac:dyDescent="0.3">
      <c r="B14" s="4"/>
      <c r="C14" s="4">
        <v>4066</v>
      </c>
      <c r="D14" s="4">
        <v>250000</v>
      </c>
      <c r="E14" s="4"/>
      <c r="F14" s="4">
        <v>5700</v>
      </c>
      <c r="G14" s="4">
        <v>40000</v>
      </c>
      <c r="H14" s="4"/>
      <c r="I14" s="4">
        <v>342</v>
      </c>
      <c r="J14" s="4">
        <v>70000</v>
      </c>
      <c r="K14" s="4"/>
      <c r="L14" s="4">
        <v>494</v>
      </c>
      <c r="M14" s="4">
        <v>1020000</v>
      </c>
    </row>
    <row r="15" spans="1:13" ht="14.5" x14ac:dyDescent="0.35">
      <c r="B15" s="4"/>
      <c r="C15" s="9"/>
      <c r="D15" s="4">
        <v>170000</v>
      </c>
      <c r="E15" s="4"/>
      <c r="G15" s="4">
        <v>50000</v>
      </c>
      <c r="H15" s="4"/>
      <c r="I15" s="4">
        <v>2356</v>
      </c>
      <c r="J15" s="4">
        <v>54000</v>
      </c>
      <c r="K15" s="4"/>
      <c r="M15" s="4">
        <v>3230000</v>
      </c>
    </row>
    <row r="16" spans="1:13" ht="14.5" x14ac:dyDescent="0.35">
      <c r="A16" s="19"/>
      <c r="B16" s="4"/>
      <c r="C16" s="9"/>
      <c r="D16" s="4">
        <v>500000</v>
      </c>
      <c r="E16" s="4"/>
      <c r="G16" s="4">
        <v>3910000</v>
      </c>
      <c r="H16" s="4"/>
      <c r="I16" s="4">
        <v>342</v>
      </c>
      <c r="J16" s="4">
        <v>42000</v>
      </c>
      <c r="K16" s="4"/>
      <c r="M16" s="4">
        <v>10030000</v>
      </c>
    </row>
    <row r="17" spans="2:13" ht="14.5" x14ac:dyDescent="0.35">
      <c r="B17" s="4"/>
      <c r="C17" s="9"/>
      <c r="D17" s="4">
        <v>530000</v>
      </c>
      <c r="E17" s="4"/>
      <c r="G17" s="4">
        <v>7140000</v>
      </c>
      <c r="H17" s="4"/>
      <c r="I17" s="9"/>
      <c r="J17" s="4">
        <v>46000</v>
      </c>
      <c r="K17" s="4"/>
      <c r="M17" s="4">
        <v>6800</v>
      </c>
    </row>
    <row r="18" spans="2:13" ht="14.5" x14ac:dyDescent="0.35">
      <c r="B18" s="4"/>
      <c r="C18" s="9"/>
      <c r="D18" s="4">
        <v>1360000</v>
      </c>
      <c r="E18" s="4"/>
      <c r="F18" s="9"/>
      <c r="G18" s="4">
        <v>8670000</v>
      </c>
      <c r="H18" s="4"/>
      <c r="I18" s="9"/>
      <c r="J18" s="4">
        <v>1190000</v>
      </c>
      <c r="K18" s="4"/>
      <c r="M18" s="4">
        <v>5100</v>
      </c>
    </row>
    <row r="19" spans="2:13" ht="14.5" x14ac:dyDescent="0.35">
      <c r="B19" s="4"/>
      <c r="D19" s="4">
        <v>5440000</v>
      </c>
      <c r="E19" s="4"/>
      <c r="F19" s="9"/>
      <c r="G19" s="4">
        <v>493000</v>
      </c>
      <c r="H19" s="4"/>
      <c r="I19" s="9"/>
      <c r="J19" s="4">
        <v>5440000</v>
      </c>
      <c r="K19" s="4"/>
      <c r="M19" s="4">
        <v>20400</v>
      </c>
    </row>
    <row r="20" spans="2:13" x14ac:dyDescent="0.3">
      <c r="B20" s="4"/>
      <c r="D20" s="4">
        <v>2040000</v>
      </c>
      <c r="E20" s="4"/>
      <c r="G20" s="4">
        <v>442000</v>
      </c>
      <c r="H20" s="4"/>
      <c r="J20" s="4">
        <v>5270000</v>
      </c>
      <c r="K20" s="4"/>
      <c r="M20" s="4">
        <v>8500</v>
      </c>
    </row>
    <row r="21" spans="2:13" ht="14.5" x14ac:dyDescent="0.35">
      <c r="B21" s="4"/>
      <c r="D21" s="4">
        <v>272000</v>
      </c>
      <c r="E21" s="4"/>
      <c r="G21" s="4">
        <v>25500</v>
      </c>
      <c r="H21" s="4"/>
      <c r="J21" s="4">
        <v>10200</v>
      </c>
      <c r="K21" s="4"/>
      <c r="M21" s="9"/>
    </row>
    <row r="22" spans="2:13" ht="14.5" x14ac:dyDescent="0.35">
      <c r="B22" s="4"/>
      <c r="D22" s="4">
        <v>357000</v>
      </c>
      <c r="E22" s="4"/>
      <c r="G22" s="4">
        <v>697000</v>
      </c>
      <c r="H22" s="4"/>
      <c r="J22" s="4">
        <v>15300</v>
      </c>
      <c r="K22" s="4"/>
      <c r="M22" s="9"/>
    </row>
    <row r="23" spans="2:13" x14ac:dyDescent="0.3">
      <c r="B23" s="4"/>
      <c r="D23" s="4">
        <v>1275000</v>
      </c>
      <c r="E23" s="4"/>
      <c r="G23" s="4">
        <v>95200</v>
      </c>
      <c r="H23" s="4"/>
      <c r="J23" s="4">
        <v>54400</v>
      </c>
      <c r="K23" s="4"/>
    </row>
    <row r="24" spans="2:13" x14ac:dyDescent="0.3">
      <c r="B24" s="4"/>
      <c r="D24" s="4">
        <v>35700</v>
      </c>
      <c r="G24" s="4">
        <v>110500</v>
      </c>
      <c r="J24" s="4">
        <v>5100</v>
      </c>
      <c r="K24" s="4"/>
    </row>
    <row r="25" spans="2:13" x14ac:dyDescent="0.3">
      <c r="B25" s="4"/>
      <c r="D25" s="4">
        <v>51000</v>
      </c>
      <c r="J25" s="4">
        <v>1700</v>
      </c>
      <c r="K25" s="4"/>
    </row>
    <row r="26" spans="2:13" x14ac:dyDescent="0.3">
      <c r="B26" s="4"/>
      <c r="J26" s="4">
        <v>6800</v>
      </c>
      <c r="K26" s="4"/>
    </row>
    <row r="27" spans="2:13" ht="14.5" x14ac:dyDescent="0.35">
      <c r="B27" s="4"/>
      <c r="D27" s="9"/>
      <c r="E27" s="4"/>
      <c r="F27" s="4"/>
      <c r="G27" s="9"/>
      <c r="H27" s="4"/>
      <c r="J27" s="9"/>
      <c r="K27" s="4"/>
      <c r="L27" s="4"/>
      <c r="M27" s="4"/>
    </row>
    <row r="28" spans="2:13" ht="14.5" x14ac:dyDescent="0.35">
      <c r="B28" s="4"/>
      <c r="D28" s="9"/>
      <c r="E28" s="4"/>
      <c r="H28" s="4"/>
      <c r="J28" s="9"/>
      <c r="K28" s="4"/>
      <c r="L28" s="4"/>
      <c r="M28" s="4"/>
    </row>
    <row r="29" spans="2:13" ht="14.5" x14ac:dyDescent="0.35">
      <c r="B29" s="4"/>
      <c r="D29" s="9"/>
      <c r="E29" s="4"/>
      <c r="H29" s="4"/>
      <c r="J29" s="9"/>
      <c r="K29" s="4"/>
      <c r="L29" s="4"/>
      <c r="M29" s="4"/>
    </row>
    <row r="30" spans="2:13" x14ac:dyDescent="0.3">
      <c r="B30" s="4"/>
      <c r="E30" s="4"/>
      <c r="H30" s="4"/>
      <c r="K30" s="4"/>
    </row>
    <row r="31" spans="2:13" x14ac:dyDescent="0.3">
      <c r="B31" s="4"/>
      <c r="E31" s="4"/>
      <c r="H31" s="4"/>
      <c r="K31" s="4"/>
    </row>
    <row r="32" spans="2:13" x14ac:dyDescent="0.3">
      <c r="B32" s="4"/>
      <c r="E32" s="4"/>
      <c r="H32" s="4"/>
      <c r="K32" s="4"/>
    </row>
    <row r="33" spans="2:13" x14ac:dyDescent="0.3">
      <c r="B33" s="4"/>
      <c r="E33" s="4"/>
      <c r="H33" s="4"/>
      <c r="K33" s="4"/>
    </row>
    <row r="34" spans="2:13" x14ac:dyDescent="0.3">
      <c r="B34" s="4"/>
      <c r="E34" s="4"/>
      <c r="F34" s="4"/>
      <c r="H34" s="4"/>
      <c r="I34" s="4"/>
      <c r="K34" s="4"/>
    </row>
    <row r="35" spans="2:13" x14ac:dyDescent="0.3">
      <c r="B35" s="4"/>
      <c r="E35" s="4"/>
      <c r="H35" s="4"/>
      <c r="I35" s="4"/>
      <c r="K35" s="4"/>
    </row>
    <row r="36" spans="2:13" x14ac:dyDescent="0.3">
      <c r="B36" s="4"/>
      <c r="E36" s="4"/>
      <c r="H36" s="4"/>
      <c r="K36" s="4"/>
    </row>
    <row r="37" spans="2:13" x14ac:dyDescent="0.3">
      <c r="B37" s="4"/>
      <c r="E37" s="4"/>
      <c r="F37" s="4"/>
      <c r="H37" s="4"/>
      <c r="K37" s="4"/>
    </row>
    <row r="38" spans="2:13" x14ac:dyDescent="0.3">
      <c r="B38" s="4"/>
      <c r="E38" s="4"/>
      <c r="F38" s="4"/>
      <c r="H38" s="4"/>
      <c r="K38" s="4"/>
    </row>
    <row r="39" spans="2:13" x14ac:dyDescent="0.3">
      <c r="B39" s="4"/>
      <c r="C39" s="4"/>
      <c r="D39" s="4"/>
      <c r="E39" s="4"/>
      <c r="F39" s="4"/>
      <c r="G39" s="4"/>
      <c r="H39" s="4"/>
      <c r="K39" s="4"/>
      <c r="L39" s="4"/>
      <c r="M39" s="4"/>
    </row>
    <row r="40" spans="2:13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x14ac:dyDescent="0.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A9F54-019A-4AFC-B7D6-263C56721841}">
  <dimension ref="A1:C30"/>
  <sheetViews>
    <sheetView zoomScale="70" zoomScaleNormal="70" workbookViewId="0">
      <selection activeCell="B12" sqref="B12"/>
    </sheetView>
  </sheetViews>
  <sheetFormatPr defaultRowHeight="14" x14ac:dyDescent="0.3"/>
  <cols>
    <col min="1" max="1" width="17.90625" style="2" customWidth="1"/>
    <col min="2" max="16384" width="8.7265625" style="2"/>
  </cols>
  <sheetData>
    <row r="1" spans="1:3" x14ac:dyDescent="0.3">
      <c r="A1" s="1" t="s">
        <v>84</v>
      </c>
      <c r="B1" s="8" t="s">
        <v>90</v>
      </c>
      <c r="C1" s="8" t="s">
        <v>91</v>
      </c>
    </row>
    <row r="2" spans="1:3" x14ac:dyDescent="0.3">
      <c r="B2" s="4">
        <v>300</v>
      </c>
      <c r="C2" s="4">
        <v>170</v>
      </c>
    </row>
    <row r="3" spans="1:3" x14ac:dyDescent="0.3">
      <c r="B3" s="4">
        <v>370</v>
      </c>
      <c r="C3" s="4">
        <v>190</v>
      </c>
    </row>
    <row r="4" spans="1:3" x14ac:dyDescent="0.3">
      <c r="B4" s="4">
        <v>270</v>
      </c>
      <c r="C4" s="4">
        <v>210</v>
      </c>
    </row>
    <row r="5" spans="1:3" x14ac:dyDescent="0.3">
      <c r="B5" s="4">
        <v>270</v>
      </c>
      <c r="C5" s="4">
        <v>160</v>
      </c>
    </row>
    <row r="6" spans="1:3" x14ac:dyDescent="0.3">
      <c r="B6" s="4">
        <v>290</v>
      </c>
      <c r="C6" s="4">
        <v>250</v>
      </c>
    </row>
    <row r="7" spans="1:3" x14ac:dyDescent="0.3">
      <c r="B7" s="4">
        <v>290</v>
      </c>
      <c r="C7" s="4">
        <v>270</v>
      </c>
    </row>
    <row r="8" spans="1:3" x14ac:dyDescent="0.3">
      <c r="B8" s="4">
        <v>460</v>
      </c>
      <c r="C8" s="4">
        <v>170</v>
      </c>
    </row>
    <row r="9" spans="1:3" x14ac:dyDescent="0.3">
      <c r="B9" s="4">
        <v>340</v>
      </c>
      <c r="C9" s="4">
        <v>200</v>
      </c>
    </row>
    <row r="10" spans="1:3" x14ac:dyDescent="0.3">
      <c r="B10" s="4">
        <v>430</v>
      </c>
      <c r="C10" s="4">
        <v>180</v>
      </c>
    </row>
    <row r="11" spans="1:3" x14ac:dyDescent="0.3">
      <c r="B11" s="4">
        <v>380</v>
      </c>
      <c r="C11" s="4">
        <v>190</v>
      </c>
    </row>
    <row r="12" spans="1:3" x14ac:dyDescent="0.3">
      <c r="B12" s="4">
        <v>450</v>
      </c>
      <c r="C12" s="4">
        <v>360</v>
      </c>
    </row>
    <row r="13" spans="1:3" x14ac:dyDescent="0.3">
      <c r="B13" s="4">
        <v>640</v>
      </c>
      <c r="C13" s="4">
        <v>320</v>
      </c>
    </row>
    <row r="14" spans="1:3" x14ac:dyDescent="0.3">
      <c r="B14" s="4">
        <v>1100</v>
      </c>
      <c r="C14" s="4">
        <v>150</v>
      </c>
    </row>
    <row r="15" spans="1:3" x14ac:dyDescent="0.3">
      <c r="B15" s="4">
        <v>900</v>
      </c>
      <c r="C15" s="4">
        <v>120</v>
      </c>
    </row>
    <row r="16" spans="1:3" x14ac:dyDescent="0.3">
      <c r="B16" s="4">
        <v>300</v>
      </c>
      <c r="C16" s="4">
        <v>250</v>
      </c>
    </row>
    <row r="17" spans="2:3" x14ac:dyDescent="0.3">
      <c r="B17" s="4">
        <v>160</v>
      </c>
      <c r="C17" s="4">
        <v>240</v>
      </c>
    </row>
    <row r="18" spans="2:3" x14ac:dyDescent="0.3">
      <c r="B18" s="4">
        <v>280</v>
      </c>
      <c r="C18" s="4">
        <v>140</v>
      </c>
    </row>
    <row r="19" spans="2:3" x14ac:dyDescent="0.3">
      <c r="B19" s="4">
        <v>230</v>
      </c>
      <c r="C19" s="4">
        <v>180</v>
      </c>
    </row>
    <row r="20" spans="2:3" x14ac:dyDescent="0.3">
      <c r="B20" s="4">
        <v>160</v>
      </c>
      <c r="C20" s="4">
        <v>190</v>
      </c>
    </row>
    <row r="21" spans="2:3" x14ac:dyDescent="0.3">
      <c r="B21" s="4">
        <v>170</v>
      </c>
      <c r="C21" s="4">
        <v>160</v>
      </c>
    </row>
    <row r="22" spans="2:3" x14ac:dyDescent="0.3">
      <c r="B22" s="4">
        <v>700</v>
      </c>
      <c r="C22" s="4">
        <v>340</v>
      </c>
    </row>
    <row r="23" spans="2:3" x14ac:dyDescent="0.3">
      <c r="B23" s="4">
        <v>700</v>
      </c>
      <c r="C23" s="4">
        <v>300</v>
      </c>
    </row>
    <row r="24" spans="2:3" x14ac:dyDescent="0.3">
      <c r="B24" s="4">
        <v>500</v>
      </c>
      <c r="C24" s="4">
        <v>360</v>
      </c>
    </row>
    <row r="25" spans="2:3" x14ac:dyDescent="0.3">
      <c r="B25" s="4">
        <v>500</v>
      </c>
      <c r="C25" s="4">
        <v>330</v>
      </c>
    </row>
    <row r="26" spans="2:3" x14ac:dyDescent="0.3">
      <c r="B26" s="4">
        <v>600</v>
      </c>
      <c r="C26" s="4">
        <v>400</v>
      </c>
    </row>
    <row r="27" spans="2:3" x14ac:dyDescent="0.3">
      <c r="B27" s="4">
        <v>600</v>
      </c>
      <c r="C27" s="4">
        <v>440</v>
      </c>
    </row>
    <row r="28" spans="2:3" x14ac:dyDescent="0.3">
      <c r="B28" s="4">
        <v>600</v>
      </c>
      <c r="C28" s="4">
        <v>390</v>
      </c>
    </row>
    <row r="29" spans="2:3" x14ac:dyDescent="0.3">
      <c r="B29" s="4">
        <v>600</v>
      </c>
      <c r="C29" s="4">
        <v>360</v>
      </c>
    </row>
    <row r="30" spans="2:3" x14ac:dyDescent="0.3">
      <c r="B30" s="4"/>
      <c r="C30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34E2-AFEB-492E-8073-C2BF1D06A7E0}">
  <dimension ref="A1:C16"/>
  <sheetViews>
    <sheetView zoomScale="70" zoomScaleNormal="70" workbookViewId="0">
      <selection activeCell="B12" sqref="B12"/>
    </sheetView>
  </sheetViews>
  <sheetFormatPr defaultRowHeight="14" x14ac:dyDescent="0.3"/>
  <cols>
    <col min="1" max="1" width="15.36328125" style="2" customWidth="1"/>
    <col min="2" max="16384" width="8.7265625" style="2"/>
  </cols>
  <sheetData>
    <row r="1" spans="1:3" x14ac:dyDescent="0.3">
      <c r="A1" s="1" t="s">
        <v>92</v>
      </c>
      <c r="B1" s="8" t="s">
        <v>90</v>
      </c>
      <c r="C1" s="8" t="s">
        <v>91</v>
      </c>
    </row>
    <row r="2" spans="1:3" x14ac:dyDescent="0.3">
      <c r="B2" s="4">
        <v>36100</v>
      </c>
      <c r="C2" s="4">
        <v>1330</v>
      </c>
    </row>
    <row r="3" spans="1:3" x14ac:dyDescent="0.3">
      <c r="B3" s="4">
        <v>41800</v>
      </c>
      <c r="C3" s="4">
        <v>4180</v>
      </c>
    </row>
    <row r="4" spans="1:3" x14ac:dyDescent="0.3">
      <c r="B4" s="4">
        <v>36100</v>
      </c>
      <c r="C4" s="4">
        <v>1140</v>
      </c>
    </row>
    <row r="5" spans="1:3" x14ac:dyDescent="0.3">
      <c r="B5" s="4">
        <v>28500</v>
      </c>
      <c r="C5" s="4">
        <v>26600</v>
      </c>
    </row>
    <row r="6" spans="1:3" x14ac:dyDescent="0.3">
      <c r="B6" s="4">
        <v>66500</v>
      </c>
      <c r="C6" s="4">
        <v>17100</v>
      </c>
    </row>
    <row r="7" spans="1:3" x14ac:dyDescent="0.3">
      <c r="B7" s="4">
        <v>64600</v>
      </c>
      <c r="C7" s="4">
        <v>28500</v>
      </c>
    </row>
    <row r="8" spans="1:3" x14ac:dyDescent="0.3">
      <c r="B8" s="4">
        <v>48000</v>
      </c>
      <c r="C8" s="4">
        <v>4800</v>
      </c>
    </row>
    <row r="9" spans="1:3" x14ac:dyDescent="0.3">
      <c r="B9" s="4">
        <v>10000</v>
      </c>
      <c r="C9" s="4">
        <v>11000</v>
      </c>
    </row>
    <row r="10" spans="1:3" x14ac:dyDescent="0.3">
      <c r="B10" s="4">
        <v>6200</v>
      </c>
      <c r="C10" s="4">
        <v>8400</v>
      </c>
    </row>
    <row r="11" spans="1:3" x14ac:dyDescent="0.3">
      <c r="B11" s="4">
        <v>4000</v>
      </c>
      <c r="C11" s="4">
        <v>6600</v>
      </c>
    </row>
    <row r="12" spans="1:3" x14ac:dyDescent="0.3">
      <c r="B12" s="4">
        <v>437000</v>
      </c>
      <c r="C12" s="4">
        <v>39900</v>
      </c>
    </row>
    <row r="13" spans="1:3" x14ac:dyDescent="0.3">
      <c r="B13" s="4">
        <v>418000</v>
      </c>
      <c r="C13" s="4">
        <v>51300</v>
      </c>
    </row>
    <row r="14" spans="1:3" x14ac:dyDescent="0.3">
      <c r="B14" s="4">
        <v>285000</v>
      </c>
      <c r="C14" s="4">
        <v>49400</v>
      </c>
    </row>
    <row r="15" spans="1:3" x14ac:dyDescent="0.3">
      <c r="B15" s="4">
        <v>418000</v>
      </c>
      <c r="C15" s="4">
        <v>30400</v>
      </c>
    </row>
    <row r="16" spans="1:3" x14ac:dyDescent="0.3">
      <c r="A16" s="4"/>
      <c r="B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Figure 1b</vt:lpstr>
      <vt:lpstr>Figure 1c</vt:lpstr>
      <vt:lpstr>Figure 2a</vt:lpstr>
      <vt:lpstr>Figure 2b</vt:lpstr>
      <vt:lpstr>Figure 3a</vt:lpstr>
      <vt:lpstr>Figure 3b</vt:lpstr>
      <vt:lpstr>Figure 3c</vt:lpstr>
      <vt:lpstr>Figure 4a</vt:lpstr>
      <vt:lpstr>Figure 4b</vt:lpstr>
      <vt:lpstr>Figure 4c</vt:lpstr>
      <vt:lpstr>Figure 4d</vt:lpstr>
      <vt:lpstr>Figure 5a</vt:lpstr>
      <vt:lpstr>Figure 5b</vt:lpstr>
      <vt:lpstr>Figure 5c</vt:lpstr>
      <vt:lpstr>Figure 7b</vt:lpstr>
      <vt:lpstr>Figure 7c</vt:lpstr>
      <vt:lpstr>Supplemental Figure 2e</vt:lpstr>
      <vt:lpstr>Supplemental Figure 2f</vt:lpstr>
      <vt:lpstr>Supplemental Figure 2g</vt:lpstr>
      <vt:lpstr>Supplemental Figure 4a</vt:lpstr>
      <vt:lpstr>Supplemental Figure 4b</vt:lpstr>
      <vt:lpstr>Supplemental Figure 4c</vt:lpstr>
      <vt:lpstr>Supplemental Figure 4e</vt:lpstr>
      <vt:lpstr>Supplemental Figure 4f</vt:lpstr>
      <vt:lpstr>Supplemental Figure 4g</vt:lpstr>
      <vt:lpstr>Supplemental Figure 4h</vt:lpstr>
      <vt:lpstr>Supplemental Figure 4i</vt:lpstr>
      <vt:lpstr>Supplemental Figure 4k</vt:lpstr>
      <vt:lpstr>Supplemental Figure 4l</vt:lpstr>
      <vt:lpstr>Supplemental Figure 5a</vt:lpstr>
      <vt:lpstr>Supplemental Figure 5b</vt:lpstr>
      <vt:lpstr>Supplemental Figure 6d</vt:lpstr>
      <vt:lpstr>Supplemental Figure 6e</vt:lpstr>
      <vt:lpstr>Supplemental Figure 6f</vt:lpstr>
      <vt:lpstr>Supplemental Figure 7a</vt:lpstr>
      <vt:lpstr>Supplemental Figure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</dc:creator>
  <cp:lastModifiedBy>caroline</cp:lastModifiedBy>
  <dcterms:created xsi:type="dcterms:W3CDTF">2019-05-20T15:43:23Z</dcterms:created>
  <dcterms:modified xsi:type="dcterms:W3CDTF">2019-06-02T21:47:05Z</dcterms:modified>
</cp:coreProperties>
</file>