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B07B8574-67AA-4902-9798-BC8E7C16AD58}" xr6:coauthVersionLast="43" xr6:coauthVersionMax="43" xr10:uidLastSave="{00000000-0000-0000-0000-000000000000}"/>
  <bookViews>
    <workbookView xWindow="38280" yWindow="2460" windowWidth="29040" windowHeight="15840" activeTab="2" xr2:uid="{00000000-000D-0000-FFFF-FFFF00000000}"/>
  </bookViews>
  <sheets>
    <sheet name="Fig. 2f" sheetId="1" r:id="rId1"/>
    <sheet name="Fig. 2h" sheetId="10" r:id="rId2"/>
    <sheet name="Fig. 3b" sheetId="4" r:id="rId3"/>
    <sheet name="Fig. 3c" sheetId="11" r:id="rId4"/>
    <sheet name="Fig. 4c" sheetId="6" r:id="rId5"/>
    <sheet name="Fig. 4d" sheetId="20" r:id="rId6"/>
    <sheet name="Fig. 4e" sheetId="12" r:id="rId7"/>
    <sheet name="Fig. 4f" sheetId="13" r:id="rId8"/>
    <sheet name="Fig. 4g" sheetId="14" r:id="rId9"/>
    <sheet name="Fig. 4h" sheetId="15" r:id="rId10"/>
    <sheet name="Fig. 4i" sheetId="16" r:id="rId11"/>
    <sheet name="Fig. 4j" sheetId="17" r:id="rId12"/>
    <sheet name="Fig. 4k" sheetId="18" r:id="rId13"/>
    <sheet name="Fig. 4l" sheetId="19" r:id="rId14"/>
    <sheet name="Fig. 5b" sheetId="2" r:id="rId15"/>
    <sheet name="Suppl Fig 10a" sheetId="3" r:id="rId16"/>
    <sheet name="Suppl Fig. 10b" sheetId="21" r:id="rId17"/>
    <sheet name="Suppl Fig. 11d" sheetId="5" r:id="rId18"/>
    <sheet name="Suppl Fig 11e" sheetId="22" r:id="rId19"/>
    <sheet name="Suppl Fig 13" sheetId="9" r:id="rId20"/>
    <sheet name="Suppl Fig 14" sheetId="8" r:id="rId21"/>
    <sheet name="Suppl Fig 15" sheetId="7" r:id="rId2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7" i="9" l="1"/>
  <c r="J6" i="9"/>
  <c r="J5" i="9"/>
  <c r="J4" i="9"/>
  <c r="R7" i="7"/>
  <c r="R6" i="7"/>
  <c r="R5" i="7"/>
  <c r="R4" i="7"/>
  <c r="J7" i="7"/>
  <c r="J6" i="7"/>
  <c r="J5" i="7"/>
  <c r="J4" i="7"/>
  <c r="B4" i="7"/>
  <c r="B7" i="7"/>
  <c r="B6" i="7"/>
  <c r="B5" i="7"/>
</calcChain>
</file>

<file path=xl/sharedStrings.xml><?xml version="1.0" encoding="utf-8"?>
<sst xmlns="http://schemas.openxmlformats.org/spreadsheetml/2006/main" count="158" uniqueCount="76">
  <si>
    <t>Figure 2f</t>
    <phoneticPr fontId="1" type="noConversion"/>
  </si>
  <si>
    <t>Grain Weight (g)</t>
    <phoneticPr fontId="1" type="noConversion"/>
  </si>
  <si>
    <t>L1</t>
    <phoneticPr fontId="1" type="noConversion"/>
  </si>
  <si>
    <t>L2</t>
    <phoneticPr fontId="1" type="noConversion"/>
  </si>
  <si>
    <t>L3</t>
    <phoneticPr fontId="1" type="noConversion"/>
  </si>
  <si>
    <t>L4</t>
    <phoneticPr fontId="1" type="noConversion"/>
  </si>
  <si>
    <t>Figure 2h</t>
    <phoneticPr fontId="1" type="noConversion"/>
  </si>
  <si>
    <t>Grain Length (mm)</t>
    <phoneticPr fontId="1" type="noConversion"/>
  </si>
  <si>
    <t>10..410</t>
    <phoneticPr fontId="1" type="noConversion"/>
  </si>
  <si>
    <t>Figure 5b</t>
    <phoneticPr fontId="1" type="noConversion"/>
  </si>
  <si>
    <t>Grain yield per plant of GLY-676 (g)</t>
    <phoneticPr fontId="1" type="noConversion"/>
  </si>
  <si>
    <t>Panicle number of GLY676 (n)</t>
    <phoneticPr fontId="1" type="noConversion"/>
  </si>
  <si>
    <t>Grain yield per plant of FH (g)</t>
    <phoneticPr fontId="1" type="noConversion"/>
  </si>
  <si>
    <t>Panicle number of FH(n)</t>
    <phoneticPr fontId="1" type="noConversion"/>
  </si>
  <si>
    <r>
      <t>Grain yield per plant of NIL-</t>
    </r>
    <r>
      <rPr>
        <i/>
        <sz val="11"/>
        <color theme="1"/>
        <rFont val="等线"/>
        <family val="3"/>
        <charset val="134"/>
        <scheme val="minor"/>
      </rPr>
      <t xml:space="preserve">GW3p6 </t>
    </r>
    <r>
      <rPr>
        <sz val="11"/>
        <color theme="1"/>
        <rFont val="等线"/>
        <family val="2"/>
        <scheme val="minor"/>
      </rPr>
      <t>(g)</t>
    </r>
    <phoneticPr fontId="1" type="noConversion"/>
  </si>
  <si>
    <t>Panicle number of NIL-GW3p6 (n)</t>
    <phoneticPr fontId="1" type="noConversion"/>
  </si>
  <si>
    <r>
      <t>Panicle number of  NIL-</t>
    </r>
    <r>
      <rPr>
        <i/>
        <sz val="11"/>
        <color theme="1"/>
        <rFont val="等线"/>
        <family val="3"/>
        <charset val="134"/>
        <scheme val="minor"/>
      </rPr>
      <t>GW3p6</t>
    </r>
    <r>
      <rPr>
        <sz val="11"/>
        <color theme="1"/>
        <rFont val="等线"/>
        <family val="2"/>
        <scheme val="minor"/>
      </rPr>
      <t>+</t>
    </r>
    <r>
      <rPr>
        <i/>
        <sz val="11"/>
        <color theme="1"/>
        <rFont val="等线"/>
        <family val="3"/>
        <charset val="134"/>
        <scheme val="minor"/>
      </rPr>
      <t xml:space="preserve">PN3q23 </t>
    </r>
    <r>
      <rPr>
        <sz val="11"/>
        <color theme="1"/>
        <rFont val="等线"/>
        <family val="3"/>
        <charset val="134"/>
        <scheme val="minor"/>
      </rPr>
      <t>(n)</t>
    </r>
    <phoneticPr fontId="1" type="noConversion"/>
  </si>
  <si>
    <r>
      <t>Grain yield per plant of NIL-</t>
    </r>
    <r>
      <rPr>
        <i/>
        <sz val="11"/>
        <color theme="1"/>
        <rFont val="等线"/>
        <family val="3"/>
        <charset val="134"/>
        <scheme val="minor"/>
      </rPr>
      <t>GW3p6</t>
    </r>
    <r>
      <rPr>
        <sz val="11"/>
        <color theme="1"/>
        <rFont val="等线"/>
        <family val="2"/>
        <scheme val="minor"/>
      </rPr>
      <t>+</t>
    </r>
    <r>
      <rPr>
        <i/>
        <sz val="11"/>
        <color theme="1"/>
        <rFont val="等线"/>
        <family val="3"/>
        <charset val="134"/>
        <scheme val="minor"/>
      </rPr>
      <t xml:space="preserve">PN3q23 </t>
    </r>
    <r>
      <rPr>
        <sz val="11"/>
        <color theme="1"/>
        <rFont val="等线"/>
        <family val="3"/>
        <charset val="134"/>
        <scheme val="minor"/>
      </rPr>
      <t>(g)</t>
    </r>
    <phoneticPr fontId="1" type="noConversion"/>
  </si>
  <si>
    <t>Supplementary Figure 10a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</si>
  <si>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OsMADS1</t>
    </r>
    <r>
      <rPr>
        <sz val="11"/>
        <color theme="1"/>
        <rFont val="等线"/>
        <family val="2"/>
        <scheme val="minor"/>
      </rPr>
      <t>/</t>
    </r>
    <r>
      <rPr>
        <i/>
        <sz val="11"/>
        <color theme="1"/>
        <rFont val="等线"/>
        <family val="3"/>
        <charset val="134"/>
        <scheme val="minor"/>
      </rPr>
      <t>OsMADS1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</si>
  <si>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OsMADS1</t>
    </r>
    <r>
      <rPr>
        <sz val="11"/>
        <color theme="1"/>
        <rFont val="等线"/>
        <family val="2"/>
        <scheme val="minor"/>
      </rPr>
      <t>/</t>
    </r>
    <r>
      <rPr>
        <i/>
        <sz val="11"/>
        <color theme="1"/>
        <rFont val="等线"/>
        <family val="3"/>
        <charset val="134"/>
        <scheme val="minor"/>
      </rPr>
      <t>OsGW3p6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</si>
  <si>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OsGW3p6</t>
    </r>
    <r>
      <rPr>
        <sz val="11"/>
        <color theme="1"/>
        <rFont val="等线"/>
        <family val="2"/>
        <scheme val="minor"/>
      </rPr>
      <t>/</t>
    </r>
    <r>
      <rPr>
        <i/>
        <sz val="11"/>
        <color theme="1"/>
        <rFont val="等线"/>
        <family val="3"/>
        <charset val="134"/>
        <scheme val="minor"/>
      </rPr>
      <t>OsGW3p6</t>
    </r>
    <phoneticPr fontId="1" type="noConversion"/>
  </si>
  <si>
    <t>Supplementary Figure 10b</t>
    <phoneticPr fontId="1" type="noConversion"/>
  </si>
  <si>
    <t>Figure 3b</t>
    <phoneticPr fontId="1" type="noConversion"/>
  </si>
  <si>
    <t>Figure 3c</t>
    <phoneticPr fontId="1" type="noConversion"/>
  </si>
  <si>
    <t>FH</t>
    <phoneticPr fontId="1" type="noConversion"/>
  </si>
  <si>
    <r>
      <t>OE-</t>
    </r>
    <r>
      <rPr>
        <i/>
        <sz val="11"/>
        <color theme="1"/>
        <rFont val="等线"/>
        <family val="3"/>
        <charset val="134"/>
        <scheme val="minor"/>
      </rPr>
      <t>GW3p6</t>
    </r>
    <r>
      <rPr>
        <sz val="11"/>
        <color theme="1"/>
        <rFont val="等线"/>
        <family val="2"/>
        <scheme val="minor"/>
      </rPr>
      <t>-#1</t>
    </r>
    <phoneticPr fontId="1" type="noConversion"/>
  </si>
  <si>
    <r>
      <t>OE-</t>
    </r>
    <r>
      <rPr>
        <i/>
        <sz val="11"/>
        <color theme="1"/>
        <rFont val="等线"/>
        <family val="3"/>
        <charset val="134"/>
        <scheme val="minor"/>
      </rPr>
      <t>GW3p6</t>
    </r>
    <r>
      <rPr>
        <sz val="11"/>
        <color theme="1"/>
        <rFont val="等线"/>
        <family val="2"/>
        <scheme val="minor"/>
      </rPr>
      <t>-#2</t>
    </r>
    <phoneticPr fontId="1" type="noConversion"/>
  </si>
  <si>
    <t>Supplementary Figure 11d</t>
    <phoneticPr fontId="1" type="noConversion"/>
  </si>
  <si>
    <t>Supplementary Figure 11e</t>
    <phoneticPr fontId="1" type="noConversion"/>
  </si>
  <si>
    <t>NPB</t>
    <phoneticPr fontId="1" type="noConversion"/>
  </si>
  <si>
    <r>
      <t>OE-</t>
    </r>
    <r>
      <rPr>
        <i/>
        <sz val="11"/>
        <color theme="1"/>
        <rFont val="等线"/>
        <family val="3"/>
        <charset val="134"/>
        <scheme val="minor"/>
      </rPr>
      <t>GW3p6</t>
    </r>
    <r>
      <rPr>
        <sz val="11"/>
        <color theme="1"/>
        <rFont val="等线"/>
        <family val="2"/>
        <scheme val="minor"/>
      </rPr>
      <t>-NPB-#1</t>
    </r>
    <phoneticPr fontId="1" type="noConversion"/>
  </si>
  <si>
    <r>
      <t>OE-</t>
    </r>
    <r>
      <rPr>
        <i/>
        <sz val="11"/>
        <color theme="1"/>
        <rFont val="等线"/>
        <family val="3"/>
        <charset val="134"/>
        <scheme val="minor"/>
      </rPr>
      <t>GW3p6</t>
    </r>
    <r>
      <rPr>
        <sz val="11"/>
        <color theme="1"/>
        <rFont val="等线"/>
        <family val="2"/>
        <scheme val="minor"/>
      </rPr>
      <t>-NPB-#2</t>
    </r>
    <phoneticPr fontId="1" type="noConversion"/>
  </si>
  <si>
    <t>Grain length (mm)</t>
    <phoneticPr fontId="1" type="noConversion"/>
  </si>
  <si>
    <t>Grain weight (g)</t>
    <phoneticPr fontId="1" type="noConversion"/>
  </si>
  <si>
    <t>Figure 4c</t>
    <phoneticPr fontId="1" type="noConversion"/>
  </si>
  <si>
    <t>Figure 4d</t>
    <phoneticPr fontId="1" type="noConversion"/>
  </si>
  <si>
    <t>Figure 4e</t>
    <phoneticPr fontId="1" type="noConversion"/>
  </si>
  <si>
    <t>Figure 4f</t>
    <phoneticPr fontId="1" type="noConversion"/>
  </si>
  <si>
    <t>Figure 4g</t>
    <phoneticPr fontId="1" type="noConversion"/>
  </si>
  <si>
    <t>Figure 4h</t>
    <phoneticPr fontId="1" type="noConversion"/>
  </si>
  <si>
    <t>Figure 4i</t>
    <phoneticPr fontId="1" type="noConversion"/>
  </si>
  <si>
    <t>Figure 4j</t>
    <phoneticPr fontId="1" type="noConversion"/>
  </si>
  <si>
    <t>Figure 4k</t>
    <phoneticPr fontId="1" type="noConversion"/>
  </si>
  <si>
    <t>Figure 4l</t>
    <phoneticPr fontId="1" type="noConversion"/>
  </si>
  <si>
    <t>NIL</t>
    <phoneticPr fontId="1" type="noConversion"/>
  </si>
  <si>
    <t>Grain width (mm)</t>
    <phoneticPr fontId="1" type="noConversion"/>
  </si>
  <si>
    <t>1000-grain weight (g)</t>
    <phoneticPr fontId="1" type="noConversion"/>
  </si>
  <si>
    <t>Grain weight per plant (g)</t>
    <phoneticPr fontId="1" type="noConversion"/>
  </si>
  <si>
    <t>Panicle length (cm)</t>
    <phoneticPr fontId="1" type="noConversion"/>
  </si>
  <si>
    <t>Panicle number (n)</t>
    <phoneticPr fontId="1" type="noConversion"/>
  </si>
  <si>
    <t>Grain number (n)</t>
    <phoneticPr fontId="1" type="noConversion"/>
  </si>
  <si>
    <t>Plant height (cm)</t>
    <phoneticPr fontId="1" type="noConversion"/>
  </si>
  <si>
    <t>Heading date (days)</t>
    <phoneticPr fontId="1" type="noConversion"/>
  </si>
  <si>
    <t>Supplementary Figure 15</t>
    <phoneticPr fontId="1" type="noConversion"/>
  </si>
  <si>
    <t>RLUs of REN</t>
    <phoneticPr fontId="1" type="noConversion"/>
  </si>
  <si>
    <t>RLUs of LUC</t>
    <phoneticPr fontId="1" type="noConversion"/>
  </si>
  <si>
    <t xml:space="preserve">LUC/REN </t>
    <phoneticPr fontId="1" type="noConversion"/>
  </si>
  <si>
    <t>pGreenII-FH</t>
    <phoneticPr fontId="1" type="noConversion"/>
  </si>
  <si>
    <t>pGreenII-GZ</t>
    <phoneticPr fontId="1" type="noConversion"/>
  </si>
  <si>
    <t>Empty Vector</t>
    <phoneticPr fontId="1" type="noConversion"/>
  </si>
  <si>
    <t>LUC/REN of Empty Vector</t>
    <phoneticPr fontId="1" type="noConversion"/>
  </si>
  <si>
    <t>pGE-FH</t>
    <phoneticPr fontId="1" type="noConversion"/>
  </si>
  <si>
    <t>pGE-GZ</t>
    <phoneticPr fontId="1" type="noConversion"/>
  </si>
  <si>
    <t>Supplementary Figure 14</t>
    <phoneticPr fontId="1" type="noConversion"/>
  </si>
  <si>
    <t>YP 0-2</t>
    <phoneticPr fontId="1" type="noConversion"/>
  </si>
  <si>
    <t>YP 2-5</t>
    <phoneticPr fontId="1" type="noConversion"/>
  </si>
  <si>
    <t>YP 5-8</t>
    <phoneticPr fontId="1" type="noConversion"/>
  </si>
  <si>
    <t>YP 8-10</t>
    <phoneticPr fontId="1" type="noConversion"/>
  </si>
  <si>
    <t>YP 10-15</t>
    <phoneticPr fontId="1" type="noConversion"/>
  </si>
  <si>
    <r>
      <t xml:space="preserve">Relative Expression of </t>
    </r>
    <r>
      <rPr>
        <i/>
        <sz val="11"/>
        <color theme="1"/>
        <rFont val="等线"/>
        <family val="3"/>
        <charset val="134"/>
        <scheme val="minor"/>
      </rPr>
      <t>OsMADS1</t>
    </r>
    <phoneticPr fontId="1" type="noConversion"/>
  </si>
  <si>
    <r>
      <t xml:space="preserve">Relative Expression of </t>
    </r>
    <r>
      <rPr>
        <i/>
        <sz val="11"/>
        <color theme="1"/>
        <rFont val="等线"/>
        <family val="3"/>
        <charset val="134"/>
        <scheme val="minor"/>
      </rPr>
      <t>OsMADS1</t>
    </r>
    <r>
      <rPr>
        <i/>
        <vertAlign val="superscript"/>
        <sz val="11"/>
        <color theme="1"/>
        <rFont val="等线"/>
        <family val="3"/>
        <charset val="134"/>
        <scheme val="minor"/>
      </rPr>
      <t>GW3p6</t>
    </r>
    <phoneticPr fontId="1" type="noConversion"/>
  </si>
  <si>
    <t>Supplementary Figure 13</t>
  </si>
  <si>
    <t>Grain weight of transgenic plants and control plants  (g)</t>
    <phoneticPr fontId="1" type="noConversion"/>
  </si>
  <si>
    <t>Seed setting rate</t>
    <phoneticPr fontId="1" type="noConversion"/>
  </si>
  <si>
    <t>Grain Length of transgenic plants and control plants (mm)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</si>
</sst>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"/>
    <numFmt numFmtId="177" formatCode="0.0"/>
    <numFmt numFmtId="178" formatCode="0.0000"/>
    <numFmt numFmtId="179" formatCode="0.00000"/>
    <numFmt numFmtId="180" formatCode="0.000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i/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176" fontId="0" fillId="0" borderId="0" xfId="0" applyNumberFormat="1"/>
    <xf numFmtId="0" fontId="3" fillId="0" borderId="0" xfId="0" applyFont="1"/>
    <xf numFmtId="177" fontId="0" fillId="0" borderId="0" xfId="0" applyNumberFormat="1"/>
    <xf numFmtId="0" fontId="0" fillId="0" borderId="0" xfId="0" applyAlignment="1">
      <alignment horizontal="center"/>
    </xf>
    <xf numFmtId="178" fontId="0" fillId="0" borderId="0" xfId="0" applyNumberFormat="1"/>
    <xf numFmtId="179" fontId="0" fillId="0" borderId="0" xfId="0" applyNumberFormat="1"/>
    <xf numFmtId="18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workbookViewId="0">
      <selection activeCell="F22" sqref="F22"/>
    </sheetView>
  </sheetViews>
  <sheetFormatPr defaultRowHeight="13.8" x14ac:dyDescent="0.25"/>
  <cols>
    <col min="1" max="1" width="10.6640625" customWidth="1"/>
  </cols>
  <sheetData>
    <row r="1" spans="1:4" x14ac:dyDescent="0.25">
      <c r="A1" s="1" t="s">
        <v>0</v>
      </c>
    </row>
    <row r="2" spans="1:4" x14ac:dyDescent="0.25">
      <c r="A2" t="s">
        <v>1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>
        <v>35.481999999999999</v>
      </c>
      <c r="B4">
        <v>36.856000000000002</v>
      </c>
      <c r="C4">
        <v>36.652000000000001</v>
      </c>
      <c r="D4">
        <v>34.844000000000001</v>
      </c>
    </row>
    <row r="5" spans="1:4" x14ac:dyDescent="0.25">
      <c r="A5">
        <v>34.366999999999997</v>
      </c>
      <c r="B5">
        <v>37.079000000000001</v>
      </c>
      <c r="C5">
        <v>37.173999999999999</v>
      </c>
      <c r="D5">
        <v>34.993000000000002</v>
      </c>
    </row>
    <row r="6" spans="1:4" x14ac:dyDescent="0.25">
      <c r="A6">
        <v>34.536999999999999</v>
      </c>
      <c r="B6">
        <v>36.648000000000003</v>
      </c>
      <c r="C6">
        <v>37.003999999999998</v>
      </c>
      <c r="D6">
        <v>35.012999999999998</v>
      </c>
    </row>
    <row r="7" spans="1:4" x14ac:dyDescent="0.25">
      <c r="A7">
        <v>35.133000000000003</v>
      </c>
      <c r="B7">
        <v>36.756</v>
      </c>
      <c r="C7">
        <v>36.158000000000001</v>
      </c>
      <c r="D7">
        <v>34.651000000000003</v>
      </c>
    </row>
    <row r="8" spans="1:4" x14ac:dyDescent="0.25">
      <c r="A8">
        <v>35.024000000000001</v>
      </c>
      <c r="B8">
        <v>36.225999999999999</v>
      </c>
      <c r="C8">
        <v>36.295000000000002</v>
      </c>
      <c r="D8">
        <v>34.893000000000001</v>
      </c>
    </row>
    <row r="9" spans="1:4" x14ac:dyDescent="0.25">
      <c r="A9">
        <v>34.969000000000001</v>
      </c>
      <c r="B9">
        <v>36.365000000000002</v>
      </c>
      <c r="C9">
        <v>36.487000000000002</v>
      </c>
      <c r="D9">
        <v>34.536999999999999</v>
      </c>
    </row>
    <row r="10" spans="1:4" x14ac:dyDescent="0.25">
      <c r="A10">
        <v>34.722000000000001</v>
      </c>
      <c r="B10">
        <v>37.020000000000003</v>
      </c>
      <c r="C10">
        <v>36.93</v>
      </c>
      <c r="D10">
        <v>35.027999999999999</v>
      </c>
    </row>
    <row r="11" spans="1:4" x14ac:dyDescent="0.25">
      <c r="A11">
        <v>35.197000000000003</v>
      </c>
      <c r="B11">
        <v>36.526000000000003</v>
      </c>
      <c r="C11">
        <v>37.066000000000003</v>
      </c>
      <c r="D11">
        <v>34.703000000000003</v>
      </c>
    </row>
    <row r="12" spans="1:4" x14ac:dyDescent="0.25">
      <c r="A12">
        <v>34.26</v>
      </c>
      <c r="B12">
        <v>36.908000000000001</v>
      </c>
      <c r="C12">
        <v>36.167999999999999</v>
      </c>
      <c r="D12">
        <v>34.956000000000003</v>
      </c>
    </row>
    <row r="13" spans="1:4" x14ac:dyDescent="0.25">
      <c r="A13">
        <v>34.49</v>
      </c>
      <c r="B13">
        <v>37.347999999999999</v>
      </c>
      <c r="C13">
        <v>36.719000000000001</v>
      </c>
      <c r="D13">
        <v>34.579000000000001</v>
      </c>
    </row>
    <row r="14" spans="1:4" x14ac:dyDescent="0.25">
      <c r="A14">
        <v>34.613</v>
      </c>
      <c r="B14">
        <v>36.884999999999998</v>
      </c>
      <c r="C14">
        <v>37.563000000000002</v>
      </c>
      <c r="D14">
        <v>35.039000000000001</v>
      </c>
    </row>
    <row r="15" spans="1:4" x14ac:dyDescent="0.25">
      <c r="A15">
        <v>34.683</v>
      </c>
      <c r="B15">
        <v>36.707999999999998</v>
      </c>
      <c r="C15">
        <v>37.295999999999999</v>
      </c>
      <c r="D15">
        <v>34.886000000000003</v>
      </c>
    </row>
    <row r="16" spans="1:4" x14ac:dyDescent="0.25">
      <c r="A16">
        <v>34.448</v>
      </c>
      <c r="B16">
        <v>36.554000000000002</v>
      </c>
      <c r="C16">
        <v>36.597000000000001</v>
      </c>
      <c r="D16">
        <v>34.790999999999997</v>
      </c>
    </row>
    <row r="17" spans="1:4" x14ac:dyDescent="0.25">
      <c r="A17">
        <v>34.665999999999997</v>
      </c>
      <c r="B17">
        <v>36.54</v>
      </c>
      <c r="C17">
        <v>36.834000000000003</v>
      </c>
      <c r="D17">
        <v>34.69</v>
      </c>
    </row>
    <row r="18" spans="1:4" x14ac:dyDescent="0.25">
      <c r="A18">
        <v>34.979999999999997</v>
      </c>
      <c r="B18">
        <v>37.131999999999998</v>
      </c>
      <c r="C18">
        <v>37.549999999999997</v>
      </c>
      <c r="D18">
        <v>34.828000000000003</v>
      </c>
    </row>
    <row r="19" spans="1:4" x14ac:dyDescent="0.25">
      <c r="A19">
        <v>34.973999999999997</v>
      </c>
      <c r="B19">
        <v>36.610999999999997</v>
      </c>
      <c r="C19">
        <v>37.363999999999997</v>
      </c>
      <c r="D19">
        <v>34.445</v>
      </c>
    </row>
    <row r="20" spans="1:4" x14ac:dyDescent="0.25">
      <c r="A20">
        <v>34.712000000000003</v>
      </c>
      <c r="B20">
        <v>36.697000000000003</v>
      </c>
      <c r="C20">
        <v>37.244</v>
      </c>
      <c r="D20">
        <v>34.767000000000003</v>
      </c>
    </row>
    <row r="21" spans="1:4" x14ac:dyDescent="0.25">
      <c r="A21">
        <v>34.654000000000003</v>
      </c>
      <c r="B21">
        <v>37.067999999999998</v>
      </c>
      <c r="C21">
        <v>37.292999999999999</v>
      </c>
      <c r="D21">
        <v>34.652999999999999</v>
      </c>
    </row>
    <row r="22" spans="1:4" x14ac:dyDescent="0.25">
      <c r="A22">
        <v>34.627000000000002</v>
      </c>
      <c r="B22">
        <v>36.838999999999999</v>
      </c>
      <c r="C22">
        <v>37.369999999999997</v>
      </c>
      <c r="D22">
        <v>34.869999999999997</v>
      </c>
    </row>
    <row r="23" spans="1:4" x14ac:dyDescent="0.25">
      <c r="A23">
        <v>34.649000000000001</v>
      </c>
      <c r="B23">
        <v>36.609000000000002</v>
      </c>
      <c r="C23">
        <v>37.088000000000001</v>
      </c>
      <c r="D23">
        <v>34.731000000000002</v>
      </c>
    </row>
    <row r="24" spans="1:4" x14ac:dyDescent="0.25">
      <c r="A24">
        <v>34.795000000000002</v>
      </c>
      <c r="B24">
        <v>36.865000000000002</v>
      </c>
      <c r="C24">
        <v>37.332999999999998</v>
      </c>
      <c r="D24">
        <v>35.008000000000003</v>
      </c>
    </row>
    <row r="25" spans="1:4" x14ac:dyDescent="0.25">
      <c r="A25">
        <v>34.215000000000003</v>
      </c>
      <c r="B25">
        <v>37.389000000000003</v>
      </c>
      <c r="C25">
        <v>36.970999999999997</v>
      </c>
      <c r="D25">
        <v>35.134</v>
      </c>
    </row>
    <row r="26" spans="1:4" x14ac:dyDescent="0.25">
      <c r="A26">
        <v>35.152999999999999</v>
      </c>
      <c r="B26">
        <v>36.798000000000002</v>
      </c>
      <c r="C26">
        <v>36.609000000000002</v>
      </c>
      <c r="D26">
        <v>34.482999999999997</v>
      </c>
    </row>
    <row r="27" spans="1:4" x14ac:dyDescent="0.25">
      <c r="A27">
        <v>34.732999999999997</v>
      </c>
      <c r="B27">
        <v>36.741</v>
      </c>
      <c r="C27">
        <v>36.768999999999998</v>
      </c>
      <c r="D27">
        <v>34.417000000000002</v>
      </c>
    </row>
    <row r="28" spans="1:4" x14ac:dyDescent="0.25">
      <c r="A28">
        <v>34.423000000000002</v>
      </c>
      <c r="B28">
        <v>36.671999999999997</v>
      </c>
      <c r="C28">
        <v>38.054000000000002</v>
      </c>
      <c r="D28">
        <v>34.844999999999999</v>
      </c>
    </row>
    <row r="29" spans="1:4" x14ac:dyDescent="0.25">
      <c r="A29">
        <v>34.494</v>
      </c>
      <c r="B29">
        <v>36.628999999999998</v>
      </c>
      <c r="C29">
        <v>37.659999999999997</v>
      </c>
      <c r="D29">
        <v>35.088999999999999</v>
      </c>
    </row>
    <row r="30" spans="1:4" x14ac:dyDescent="0.25">
      <c r="A30">
        <v>35.020000000000003</v>
      </c>
      <c r="B30">
        <v>37.057000000000002</v>
      </c>
      <c r="C30">
        <v>36.72</v>
      </c>
      <c r="D30">
        <v>34.555</v>
      </c>
    </row>
    <row r="31" spans="1:4" x14ac:dyDescent="0.25">
      <c r="A31">
        <v>34.979999999999997</v>
      </c>
      <c r="B31">
        <v>36.725999999999999</v>
      </c>
      <c r="C31">
        <v>37.572000000000003</v>
      </c>
      <c r="D31">
        <v>34.838999999999999</v>
      </c>
    </row>
    <row r="32" spans="1:4" x14ac:dyDescent="0.25">
      <c r="A32">
        <v>34.332999999999998</v>
      </c>
      <c r="B32">
        <v>37.112000000000002</v>
      </c>
      <c r="C32">
        <v>37.465000000000003</v>
      </c>
      <c r="D32">
        <v>35.438000000000002</v>
      </c>
    </row>
    <row r="33" spans="1:4" x14ac:dyDescent="0.25">
      <c r="A33">
        <v>34.524999999999999</v>
      </c>
      <c r="B33">
        <v>37.031999999999996</v>
      </c>
      <c r="C33">
        <v>36.893000000000001</v>
      </c>
      <c r="D33">
        <v>34.83</v>
      </c>
    </row>
    <row r="34" spans="1:4" x14ac:dyDescent="0.25">
      <c r="A34">
        <v>35.267000000000003</v>
      </c>
      <c r="B34">
        <v>37.01</v>
      </c>
      <c r="C34">
        <v>36.896999999999998</v>
      </c>
      <c r="D34">
        <v>34.700000000000003</v>
      </c>
    </row>
    <row r="35" spans="1:4" x14ac:dyDescent="0.25">
      <c r="A35">
        <v>34.692</v>
      </c>
      <c r="B35">
        <v>36.851999999999997</v>
      </c>
      <c r="C35">
        <v>36.709000000000003</v>
      </c>
      <c r="D35">
        <v>34.56</v>
      </c>
    </row>
    <row r="36" spans="1:4" x14ac:dyDescent="0.25">
      <c r="A36">
        <v>34.433</v>
      </c>
      <c r="B36">
        <v>37.173000000000002</v>
      </c>
      <c r="C36">
        <v>37.082999999999998</v>
      </c>
      <c r="D36">
        <v>34.886000000000003</v>
      </c>
    </row>
    <row r="37" spans="1:4" x14ac:dyDescent="0.25">
      <c r="A37">
        <v>34.936999999999998</v>
      </c>
      <c r="B37">
        <v>36.454999999999998</v>
      </c>
      <c r="C37">
        <v>36.573999999999998</v>
      </c>
      <c r="D37">
        <v>34.607999999999997</v>
      </c>
    </row>
    <row r="38" spans="1:4" x14ac:dyDescent="0.25">
      <c r="A38">
        <v>35.213999999999999</v>
      </c>
      <c r="B38">
        <v>37.128999999999998</v>
      </c>
      <c r="C38">
        <v>37.374000000000002</v>
      </c>
      <c r="D38">
        <v>34.777000000000001</v>
      </c>
    </row>
    <row r="39" spans="1:4" x14ac:dyDescent="0.25">
      <c r="A39">
        <v>34.615000000000002</v>
      </c>
      <c r="B39">
        <v>36.966000000000001</v>
      </c>
      <c r="C39">
        <v>36.674999999999997</v>
      </c>
      <c r="D39">
        <v>34.563000000000002</v>
      </c>
    </row>
    <row r="40" spans="1:4" x14ac:dyDescent="0.25">
      <c r="A40">
        <v>35.063000000000002</v>
      </c>
      <c r="B40">
        <v>36.912999999999997</v>
      </c>
      <c r="C40">
        <v>37.241999999999997</v>
      </c>
      <c r="D40">
        <v>34.417999999999999</v>
      </c>
    </row>
    <row r="41" spans="1:4" x14ac:dyDescent="0.25">
      <c r="A41">
        <v>34.744</v>
      </c>
      <c r="B41">
        <v>36.914000000000001</v>
      </c>
      <c r="C41">
        <v>37.140999999999998</v>
      </c>
      <c r="D41">
        <v>34.481999999999999</v>
      </c>
    </row>
    <row r="42" spans="1:4" x14ac:dyDescent="0.25">
      <c r="A42">
        <v>34.817</v>
      </c>
      <c r="B42">
        <v>37.237000000000002</v>
      </c>
      <c r="C42">
        <v>37.374000000000002</v>
      </c>
      <c r="D42">
        <v>34.639000000000003</v>
      </c>
    </row>
    <row r="43" spans="1:4" x14ac:dyDescent="0.25">
      <c r="A43">
        <v>34.098999999999997</v>
      </c>
      <c r="B43">
        <v>36.795000000000002</v>
      </c>
      <c r="C43">
        <v>37.448999999999998</v>
      </c>
      <c r="D43">
        <v>34.713000000000001</v>
      </c>
    </row>
    <row r="44" spans="1:4" x14ac:dyDescent="0.25">
      <c r="A44">
        <v>34.290999999999997</v>
      </c>
      <c r="B44">
        <v>37.225999999999999</v>
      </c>
      <c r="C44">
        <v>36.906999999999996</v>
      </c>
      <c r="D44">
        <v>34.436999999999998</v>
      </c>
    </row>
    <row r="45" spans="1:4" x14ac:dyDescent="0.25">
      <c r="A45">
        <v>34.588999999999999</v>
      </c>
      <c r="B45">
        <v>36.731000000000002</v>
      </c>
      <c r="C45">
        <v>36.442</v>
      </c>
      <c r="D45">
        <v>34.451999999999998</v>
      </c>
    </row>
    <row r="46" spans="1:4" x14ac:dyDescent="0.25">
      <c r="A46">
        <v>34.765999999999998</v>
      </c>
      <c r="B46">
        <v>36.698999999999998</v>
      </c>
      <c r="C46">
        <v>36.561999999999998</v>
      </c>
      <c r="D46">
        <v>34.802</v>
      </c>
    </row>
    <row r="47" spans="1:4" x14ac:dyDescent="0.25">
      <c r="A47">
        <v>34.271999999999998</v>
      </c>
      <c r="B47">
        <v>37.406999999999996</v>
      </c>
      <c r="C47">
        <v>36.747</v>
      </c>
      <c r="D47">
        <v>34.514000000000003</v>
      </c>
    </row>
    <row r="48" spans="1:4" x14ac:dyDescent="0.25">
      <c r="A48">
        <v>34.749000000000002</v>
      </c>
      <c r="B48">
        <v>37.418999999999997</v>
      </c>
      <c r="C48">
        <v>36.982999999999997</v>
      </c>
      <c r="D48">
        <v>35.405999999999999</v>
      </c>
    </row>
    <row r="49" spans="1:4" x14ac:dyDescent="0.25">
      <c r="A49">
        <v>34.835000000000001</v>
      </c>
      <c r="B49">
        <v>36.9</v>
      </c>
      <c r="C49">
        <v>37.322000000000003</v>
      </c>
      <c r="D49">
        <v>34.539000000000001</v>
      </c>
    </row>
    <row r="50" spans="1:4" x14ac:dyDescent="0.25">
      <c r="A50">
        <v>34.76</v>
      </c>
      <c r="B50">
        <v>37.250999999999998</v>
      </c>
      <c r="C50">
        <v>36.700000000000003</v>
      </c>
      <c r="D50">
        <v>34.744999999999997</v>
      </c>
    </row>
    <row r="51" spans="1:4" x14ac:dyDescent="0.25">
      <c r="A51">
        <v>34.880000000000003</v>
      </c>
      <c r="B51">
        <v>37.396999999999998</v>
      </c>
      <c r="C51">
        <v>37.21</v>
      </c>
      <c r="D51">
        <v>34.280999999999999</v>
      </c>
    </row>
    <row r="72" spans="5:5" x14ac:dyDescent="0.25">
      <c r="E72" s="2"/>
    </row>
    <row r="73" spans="5:5" x14ac:dyDescent="0.25">
      <c r="E73" s="2"/>
    </row>
    <row r="74" spans="5:5" x14ac:dyDescent="0.25">
      <c r="E74" s="2"/>
    </row>
    <row r="75" spans="5:5" x14ac:dyDescent="0.25">
      <c r="E75" s="2"/>
    </row>
    <row r="76" spans="5:5" x14ac:dyDescent="0.25">
      <c r="E76" s="2"/>
    </row>
    <row r="77" spans="5:5" x14ac:dyDescent="0.25">
      <c r="E77" s="2"/>
    </row>
    <row r="78" spans="5:5" x14ac:dyDescent="0.25">
      <c r="E78" s="2"/>
    </row>
    <row r="79" spans="5:5" x14ac:dyDescent="0.25">
      <c r="E79" s="2"/>
    </row>
    <row r="80" spans="5:5" x14ac:dyDescent="0.25">
      <c r="E80" s="2"/>
    </row>
    <row r="81" spans="5:9" x14ac:dyDescent="0.25">
      <c r="E81" s="2"/>
    </row>
    <row r="82" spans="5:9" x14ac:dyDescent="0.25">
      <c r="E82" s="2"/>
      <c r="I82" s="2"/>
    </row>
    <row r="83" spans="5:9" x14ac:dyDescent="0.25">
      <c r="E83" s="2"/>
      <c r="I83" s="2"/>
    </row>
    <row r="84" spans="5:9" x14ac:dyDescent="0.25">
      <c r="E84" s="2"/>
      <c r="I84" s="2"/>
    </row>
    <row r="85" spans="5:9" x14ac:dyDescent="0.25">
      <c r="E85" s="2"/>
      <c r="I85" s="2"/>
    </row>
    <row r="86" spans="5:9" x14ac:dyDescent="0.25">
      <c r="E86" s="2"/>
      <c r="I86" s="2"/>
    </row>
    <row r="87" spans="5:9" x14ac:dyDescent="0.25">
      <c r="E87" s="2"/>
      <c r="I87" s="2"/>
    </row>
    <row r="88" spans="5:9" x14ac:dyDescent="0.25">
      <c r="E88" s="2"/>
      <c r="I88" s="2"/>
    </row>
    <row r="89" spans="5:9" x14ac:dyDescent="0.25">
      <c r="E89" s="2"/>
      <c r="I89" s="2"/>
    </row>
    <row r="90" spans="5:9" x14ac:dyDescent="0.25">
      <c r="E90" s="2"/>
      <c r="I90" s="2"/>
    </row>
    <row r="91" spans="5:9" x14ac:dyDescent="0.25">
      <c r="E91" s="2"/>
      <c r="I91" s="2"/>
    </row>
    <row r="92" spans="5:9" x14ac:dyDescent="0.25">
      <c r="E92" s="2"/>
      <c r="I92" s="2"/>
    </row>
    <row r="93" spans="5:9" x14ac:dyDescent="0.25">
      <c r="E93" s="2"/>
      <c r="I93" s="2"/>
    </row>
    <row r="94" spans="5:9" x14ac:dyDescent="0.25">
      <c r="E94" s="2"/>
      <c r="I94" s="2"/>
    </row>
    <row r="95" spans="5:9" x14ac:dyDescent="0.25">
      <c r="E95" s="2"/>
      <c r="I95" s="2"/>
    </row>
    <row r="96" spans="5:9" x14ac:dyDescent="0.25">
      <c r="E96" s="2"/>
      <c r="I96" s="2"/>
    </row>
    <row r="97" spans="5:9" x14ac:dyDescent="0.25">
      <c r="E97" s="2"/>
      <c r="I97" s="2"/>
    </row>
    <row r="98" spans="5:9" x14ac:dyDescent="0.25">
      <c r="E98" s="2"/>
      <c r="I98" s="2"/>
    </row>
    <row r="99" spans="5:9" x14ac:dyDescent="0.25">
      <c r="E99" s="2"/>
      <c r="I99" s="2"/>
    </row>
    <row r="100" spans="5:9" x14ac:dyDescent="0.25">
      <c r="E100" s="2"/>
      <c r="I100" s="2"/>
    </row>
    <row r="101" spans="5:9" x14ac:dyDescent="0.25">
      <c r="E101" s="2"/>
      <c r="I101" s="2"/>
    </row>
    <row r="102" spans="5:9" x14ac:dyDescent="0.25">
      <c r="E102" s="2"/>
      <c r="I102" s="2"/>
    </row>
    <row r="103" spans="5:9" x14ac:dyDescent="0.25">
      <c r="E103" s="2"/>
      <c r="I103" s="2"/>
    </row>
    <row r="104" spans="5:9" x14ac:dyDescent="0.25">
      <c r="E104" s="2"/>
      <c r="I104" s="2"/>
    </row>
    <row r="105" spans="5:9" x14ac:dyDescent="0.25">
      <c r="E105" s="2"/>
      <c r="I105" s="2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workbookViewId="0">
      <selection activeCell="D23" sqref="D23"/>
    </sheetView>
  </sheetViews>
  <sheetFormatPr defaultRowHeight="13.8" x14ac:dyDescent="0.25"/>
  <sheetData>
    <row r="1" spans="1:4" x14ac:dyDescent="0.25">
      <c r="A1" s="1" t="s">
        <v>6</v>
      </c>
    </row>
    <row r="2" spans="1:4" x14ac:dyDescent="0.25">
      <c r="A2" t="s">
        <v>7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>
        <v>10.023</v>
      </c>
      <c r="B4">
        <v>10.446</v>
      </c>
      <c r="C4">
        <v>10.398</v>
      </c>
      <c r="D4">
        <v>10.007</v>
      </c>
    </row>
    <row r="5" spans="1:4" x14ac:dyDescent="0.25">
      <c r="A5">
        <v>9.8770000000000007</v>
      </c>
      <c r="B5">
        <v>10.448</v>
      </c>
      <c r="C5">
        <v>10.452</v>
      </c>
      <c r="D5">
        <v>9.9879999999999995</v>
      </c>
    </row>
    <row r="6" spans="1:4" x14ac:dyDescent="0.25">
      <c r="A6">
        <v>10.039</v>
      </c>
      <c r="B6">
        <v>10.393000000000001</v>
      </c>
      <c r="C6">
        <v>10.436999999999999</v>
      </c>
      <c r="D6">
        <v>10.071</v>
      </c>
    </row>
    <row r="7" spans="1:4" x14ac:dyDescent="0.25">
      <c r="A7">
        <v>10.004</v>
      </c>
      <c r="B7">
        <v>10.403</v>
      </c>
      <c r="C7">
        <v>10.343999999999999</v>
      </c>
      <c r="D7">
        <v>9.952</v>
      </c>
    </row>
    <row r="8" spans="1:4" x14ac:dyDescent="0.25">
      <c r="A8">
        <v>9.9570000000000007</v>
      </c>
      <c r="B8">
        <v>10.363</v>
      </c>
      <c r="C8">
        <v>10.378</v>
      </c>
      <c r="D8">
        <v>9.9749999999999996</v>
      </c>
    </row>
    <row r="9" spans="1:4" x14ac:dyDescent="0.25">
      <c r="A9">
        <v>9.7629999999999999</v>
      </c>
      <c r="B9">
        <v>10.439</v>
      </c>
      <c r="C9">
        <v>10.413</v>
      </c>
      <c r="D9">
        <v>10.068</v>
      </c>
    </row>
    <row r="10" spans="1:4" x14ac:dyDescent="0.25">
      <c r="A10">
        <v>9.9879999999999995</v>
      </c>
      <c r="B10">
        <v>10.512</v>
      </c>
      <c r="C10">
        <v>10.379</v>
      </c>
      <c r="D10">
        <v>10.037000000000001</v>
      </c>
    </row>
    <row r="11" spans="1:4" x14ac:dyDescent="0.25">
      <c r="A11">
        <v>10.122999999999999</v>
      </c>
      <c r="B11">
        <v>10.358000000000001</v>
      </c>
      <c r="C11">
        <v>10.395</v>
      </c>
      <c r="D11">
        <v>9.9649999999999999</v>
      </c>
    </row>
    <row r="12" spans="1:4" x14ac:dyDescent="0.25">
      <c r="A12">
        <v>9.9329999999999998</v>
      </c>
      <c r="B12">
        <v>10.461</v>
      </c>
      <c r="C12">
        <v>10.461</v>
      </c>
      <c r="D12">
        <v>9.98</v>
      </c>
    </row>
    <row r="13" spans="1:4" x14ac:dyDescent="0.25">
      <c r="A13">
        <v>9.9809999999999999</v>
      </c>
      <c r="B13">
        <v>10.401</v>
      </c>
      <c r="C13">
        <v>10.46</v>
      </c>
      <c r="D13">
        <v>10.101000000000001</v>
      </c>
    </row>
    <row r="14" spans="1:4" x14ac:dyDescent="0.25">
      <c r="A14">
        <v>9.8469999999999995</v>
      </c>
      <c r="B14">
        <v>10.413</v>
      </c>
      <c r="C14">
        <v>10.510999999999999</v>
      </c>
      <c r="D14">
        <v>10.004</v>
      </c>
    </row>
    <row r="15" spans="1:4" x14ac:dyDescent="0.25">
      <c r="A15">
        <v>9.8659999999999997</v>
      </c>
      <c r="B15">
        <v>10.477</v>
      </c>
      <c r="C15">
        <v>10.497999999999999</v>
      </c>
      <c r="D15">
        <v>9.9789999999999992</v>
      </c>
    </row>
    <row r="16" spans="1:4" x14ac:dyDescent="0.25">
      <c r="A16">
        <v>9.9589999999999996</v>
      </c>
      <c r="B16">
        <v>10.407999999999999</v>
      </c>
      <c r="C16">
        <v>10.401</v>
      </c>
      <c r="D16">
        <v>9.9610000000000003</v>
      </c>
    </row>
    <row r="17" spans="1:4" x14ac:dyDescent="0.25">
      <c r="A17">
        <v>9.984</v>
      </c>
      <c r="B17">
        <v>10.355</v>
      </c>
      <c r="C17">
        <v>10.345000000000001</v>
      </c>
      <c r="D17">
        <v>9.9830000000000005</v>
      </c>
    </row>
    <row r="18" spans="1:4" x14ac:dyDescent="0.25">
      <c r="A18">
        <v>9.9450000000000003</v>
      </c>
      <c r="B18">
        <v>10.368</v>
      </c>
      <c r="C18">
        <v>10.444000000000001</v>
      </c>
      <c r="D18">
        <v>9.9239999999999995</v>
      </c>
    </row>
    <row r="19" spans="1:4" x14ac:dyDescent="0.25">
      <c r="A19">
        <v>10.084</v>
      </c>
      <c r="B19">
        <v>10.494999999999999</v>
      </c>
      <c r="C19">
        <v>10.516</v>
      </c>
      <c r="D19">
        <v>9.9749999999999996</v>
      </c>
    </row>
    <row r="20" spans="1:4" x14ac:dyDescent="0.25">
      <c r="A20">
        <v>9.8620000000000001</v>
      </c>
      <c r="B20">
        <v>10.29</v>
      </c>
      <c r="C20">
        <v>10.452</v>
      </c>
      <c r="D20">
        <v>9.9250000000000007</v>
      </c>
    </row>
    <row r="21" spans="1:4" x14ac:dyDescent="0.25">
      <c r="A21">
        <v>9.8859999999999992</v>
      </c>
      <c r="B21">
        <v>10.409000000000001</v>
      </c>
      <c r="C21">
        <v>10.510999999999999</v>
      </c>
      <c r="D21">
        <v>9.9380000000000006</v>
      </c>
    </row>
    <row r="22" spans="1:4" x14ac:dyDescent="0.25">
      <c r="A22">
        <v>9.9440000000000008</v>
      </c>
      <c r="B22">
        <v>10.464</v>
      </c>
      <c r="C22">
        <v>10.544</v>
      </c>
      <c r="D22">
        <v>9.9730000000000008</v>
      </c>
    </row>
    <row r="23" spans="1:4" x14ac:dyDescent="0.25">
      <c r="A23">
        <v>9.9640000000000004</v>
      </c>
      <c r="B23">
        <v>10.4</v>
      </c>
      <c r="C23">
        <v>10.409000000000001</v>
      </c>
      <c r="D23">
        <v>9.9209999999999994</v>
      </c>
    </row>
    <row r="24" spans="1:4" x14ac:dyDescent="0.25">
      <c r="A24">
        <v>9.8620000000000001</v>
      </c>
      <c r="B24">
        <v>10.472</v>
      </c>
      <c r="C24">
        <v>10.585000000000001</v>
      </c>
      <c r="D24">
        <v>10.010999999999999</v>
      </c>
    </row>
    <row r="25" spans="1:4" x14ac:dyDescent="0.25">
      <c r="A25">
        <v>9.9580000000000002</v>
      </c>
      <c r="B25">
        <v>10.428000000000001</v>
      </c>
      <c r="C25">
        <v>10.395</v>
      </c>
      <c r="D25">
        <v>10.037000000000001</v>
      </c>
    </row>
    <row r="26" spans="1:4" x14ac:dyDescent="0.25">
      <c r="A26">
        <v>9.9090000000000007</v>
      </c>
      <c r="B26">
        <v>10.407</v>
      </c>
      <c r="C26">
        <v>10.44</v>
      </c>
      <c r="D26">
        <v>9.9540000000000006</v>
      </c>
    </row>
    <row r="27" spans="1:4" x14ac:dyDescent="0.25">
      <c r="A27">
        <v>9.8970000000000002</v>
      </c>
      <c r="B27">
        <v>10.413</v>
      </c>
      <c r="C27">
        <v>10.44</v>
      </c>
      <c r="D27">
        <v>9.9390000000000001</v>
      </c>
    </row>
    <row r="28" spans="1:4" x14ac:dyDescent="0.25">
      <c r="A28">
        <v>9.8580000000000005</v>
      </c>
      <c r="B28">
        <v>10.406000000000001</v>
      </c>
      <c r="C28">
        <v>10.382</v>
      </c>
      <c r="D28">
        <v>9.9870000000000001</v>
      </c>
    </row>
    <row r="29" spans="1:4" x14ac:dyDescent="0.25">
      <c r="A29">
        <v>9.89</v>
      </c>
      <c r="B29">
        <v>10.363</v>
      </c>
      <c r="C29" t="s">
        <v>8</v>
      </c>
      <c r="D29">
        <v>10.044</v>
      </c>
    </row>
    <row r="30" spans="1:4" x14ac:dyDescent="0.25">
      <c r="A30">
        <v>10.029999999999999</v>
      </c>
      <c r="B30">
        <v>10.391</v>
      </c>
      <c r="C30">
        <v>10.294</v>
      </c>
      <c r="D30">
        <v>9.94</v>
      </c>
    </row>
    <row r="31" spans="1:4" x14ac:dyDescent="0.25">
      <c r="A31">
        <v>9.9939999999999998</v>
      </c>
      <c r="B31">
        <v>10.334</v>
      </c>
      <c r="C31">
        <v>10.488</v>
      </c>
      <c r="D31">
        <v>9.9849999999999994</v>
      </c>
    </row>
    <row r="32" spans="1:4" x14ac:dyDescent="0.25">
      <c r="A32">
        <v>9.92</v>
      </c>
      <c r="B32">
        <v>10.396000000000001</v>
      </c>
      <c r="C32">
        <v>10.411</v>
      </c>
      <c r="D32">
        <v>10.038</v>
      </c>
    </row>
    <row r="33" spans="1:4" x14ac:dyDescent="0.25">
      <c r="A33">
        <v>9.91</v>
      </c>
      <c r="B33">
        <v>10.34</v>
      </c>
      <c r="C33">
        <v>10.456</v>
      </c>
      <c r="D33">
        <v>10.019</v>
      </c>
    </row>
    <row r="34" spans="1:4" x14ac:dyDescent="0.25">
      <c r="A34">
        <v>10.058</v>
      </c>
      <c r="B34">
        <v>10.401999999999999</v>
      </c>
      <c r="C34">
        <v>10.327999999999999</v>
      </c>
      <c r="D34">
        <v>9.9290000000000003</v>
      </c>
    </row>
    <row r="35" spans="1:4" x14ac:dyDescent="0.25">
      <c r="A35">
        <v>9.968</v>
      </c>
      <c r="B35">
        <v>10.385999999999999</v>
      </c>
      <c r="C35">
        <v>10.433</v>
      </c>
      <c r="D35">
        <v>10.007</v>
      </c>
    </row>
    <row r="36" spans="1:4" x14ac:dyDescent="0.25">
      <c r="A36">
        <v>9.9969999999999999</v>
      </c>
      <c r="B36">
        <v>10.414</v>
      </c>
      <c r="C36">
        <v>10.391999999999999</v>
      </c>
      <c r="D36">
        <v>10.103</v>
      </c>
    </row>
    <row r="37" spans="1:4" x14ac:dyDescent="0.25">
      <c r="A37">
        <v>9.9540000000000006</v>
      </c>
      <c r="B37">
        <v>10.476000000000001</v>
      </c>
      <c r="C37">
        <v>10.507999999999999</v>
      </c>
      <c r="D37">
        <v>9.9510000000000005</v>
      </c>
    </row>
    <row r="38" spans="1:4" x14ac:dyDescent="0.25">
      <c r="A38">
        <v>9.8729999999999993</v>
      </c>
      <c r="B38">
        <v>10.391</v>
      </c>
      <c r="C38">
        <v>10.523999999999999</v>
      </c>
      <c r="D38">
        <v>9.9570000000000007</v>
      </c>
    </row>
    <row r="39" spans="1:4" x14ac:dyDescent="0.25">
      <c r="A39">
        <v>9.9580000000000002</v>
      </c>
      <c r="B39">
        <v>10.371</v>
      </c>
      <c r="C39">
        <v>10.459</v>
      </c>
      <c r="D39">
        <v>9.9960000000000004</v>
      </c>
    </row>
    <row r="40" spans="1:4" x14ac:dyDescent="0.25">
      <c r="A40">
        <v>10.054</v>
      </c>
      <c r="B40">
        <v>10.346</v>
      </c>
      <c r="C40">
        <v>10.417</v>
      </c>
      <c r="D40">
        <v>9.9359999999999999</v>
      </c>
    </row>
    <row r="41" spans="1:4" x14ac:dyDescent="0.25">
      <c r="A41">
        <v>9.9689999999999994</v>
      </c>
      <c r="B41">
        <v>10.465999999999999</v>
      </c>
      <c r="C41">
        <v>10.52</v>
      </c>
      <c r="D41">
        <v>9.9309999999999992</v>
      </c>
    </row>
    <row r="42" spans="1:4" x14ac:dyDescent="0.25">
      <c r="A42">
        <v>9.8580000000000005</v>
      </c>
      <c r="B42">
        <v>10.522</v>
      </c>
      <c r="C42">
        <v>10.394</v>
      </c>
      <c r="D42">
        <v>9.9359999999999999</v>
      </c>
    </row>
    <row r="43" spans="1:4" x14ac:dyDescent="0.25">
      <c r="A43">
        <v>9.9649999999999999</v>
      </c>
      <c r="B43">
        <v>10.419</v>
      </c>
      <c r="C43">
        <v>10.329000000000001</v>
      </c>
      <c r="D43">
        <v>10.015000000000001</v>
      </c>
    </row>
    <row r="44" spans="1:4" x14ac:dyDescent="0.25">
      <c r="A44">
        <v>9.9280000000000008</v>
      </c>
      <c r="B44">
        <v>10.369</v>
      </c>
      <c r="C44">
        <v>10.426</v>
      </c>
      <c r="D44">
        <v>9.9909999999999997</v>
      </c>
    </row>
    <row r="45" spans="1:4" x14ac:dyDescent="0.25">
      <c r="A45">
        <v>9.9770000000000003</v>
      </c>
      <c r="B45">
        <v>10.471</v>
      </c>
      <c r="C45">
        <v>10.34</v>
      </c>
      <c r="D45">
        <v>9.9629999999999992</v>
      </c>
    </row>
    <row r="46" spans="1:4" x14ac:dyDescent="0.25">
      <c r="A46">
        <v>10.071</v>
      </c>
      <c r="B46">
        <v>10.436</v>
      </c>
      <c r="C46">
        <v>10.507999999999999</v>
      </c>
      <c r="D46">
        <v>9.9390000000000001</v>
      </c>
    </row>
    <row r="47" spans="1:4" x14ac:dyDescent="0.25">
      <c r="A47">
        <v>9.9209999999999994</v>
      </c>
      <c r="B47">
        <v>10.423</v>
      </c>
      <c r="C47">
        <v>10.359</v>
      </c>
      <c r="D47">
        <v>10.006</v>
      </c>
    </row>
    <row r="48" spans="1:4" x14ac:dyDescent="0.25">
      <c r="A48">
        <v>9.9090000000000007</v>
      </c>
      <c r="B48">
        <v>10.510999999999999</v>
      </c>
      <c r="C48">
        <v>10.483000000000001</v>
      </c>
      <c r="D48">
        <v>10.042</v>
      </c>
    </row>
    <row r="49" spans="1:4" x14ac:dyDescent="0.25">
      <c r="A49">
        <v>9.8919999999999995</v>
      </c>
      <c r="B49">
        <v>10.368</v>
      </c>
      <c r="C49">
        <v>10.571</v>
      </c>
      <c r="D49">
        <v>10.048999999999999</v>
      </c>
    </row>
    <row r="50" spans="1:4" x14ac:dyDescent="0.25">
      <c r="A50">
        <v>9.9689999999999994</v>
      </c>
      <c r="B50">
        <v>10.443</v>
      </c>
      <c r="C50">
        <v>10.462999999999999</v>
      </c>
      <c r="D50">
        <v>10.035</v>
      </c>
    </row>
    <row r="51" spans="1:4" x14ac:dyDescent="0.25">
      <c r="A51">
        <v>9.9580000000000002</v>
      </c>
      <c r="B51">
        <v>10.454000000000001</v>
      </c>
      <c r="C51">
        <v>10.362</v>
      </c>
      <c r="D51">
        <v>9.9139999999999997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tabSelected="1" workbookViewId="0">
      <selection activeCell="A2" sqref="A2"/>
    </sheetView>
  </sheetViews>
  <sheetFormatPr defaultRowHeight="13.8" x14ac:dyDescent="0.25"/>
  <cols>
    <col min="2" max="2" width="14.44140625" bestFit="1" customWidth="1"/>
    <col min="3" max="3" width="12.21875" customWidth="1"/>
    <col min="4" max="4" width="12.33203125" customWidth="1"/>
  </cols>
  <sheetData>
    <row r="1" spans="1:3" x14ac:dyDescent="0.25">
      <c r="A1" s="1" t="s">
        <v>23</v>
      </c>
    </row>
    <row r="2" spans="1:3" x14ac:dyDescent="0.25">
      <c r="A2" s="4" t="s">
        <v>75</v>
      </c>
    </row>
    <row r="3" spans="1:3" x14ac:dyDescent="0.25">
      <c r="A3" s="6" t="s">
        <v>25</v>
      </c>
      <c r="B3" t="s">
        <v>26</v>
      </c>
      <c r="C3" t="s">
        <v>27</v>
      </c>
    </row>
    <row r="4" spans="1:3" x14ac:dyDescent="0.25">
      <c r="A4" s="3">
        <v>9.8569999999999993</v>
      </c>
      <c r="B4" s="3">
        <v>10.57</v>
      </c>
      <c r="C4" s="3">
        <v>10.563000000000001</v>
      </c>
    </row>
    <row r="5" spans="1:3" x14ac:dyDescent="0.25">
      <c r="A5" s="3">
        <v>9.766</v>
      </c>
      <c r="B5" s="3">
        <v>10.499000000000001</v>
      </c>
      <c r="C5" s="3">
        <v>10.55</v>
      </c>
    </row>
    <row r="6" spans="1:3" x14ac:dyDescent="0.25">
      <c r="A6" s="3">
        <v>9.9160000000000004</v>
      </c>
      <c r="B6" s="3">
        <v>10.587</v>
      </c>
      <c r="C6" s="3">
        <v>10.323</v>
      </c>
    </row>
    <row r="7" spans="1:3" x14ac:dyDescent="0.25">
      <c r="A7" s="3">
        <v>9.8379999999999992</v>
      </c>
      <c r="B7" s="3">
        <v>10.49</v>
      </c>
      <c r="C7" s="3">
        <v>10.449</v>
      </c>
    </row>
    <row r="8" spans="1:3" x14ac:dyDescent="0.25">
      <c r="A8" s="3">
        <v>10.032999999999999</v>
      </c>
      <c r="B8" s="3">
        <v>10.396000000000001</v>
      </c>
      <c r="C8" s="3">
        <v>10.727</v>
      </c>
    </row>
    <row r="9" spans="1:3" x14ac:dyDescent="0.25">
      <c r="A9" s="3">
        <v>9.8840000000000003</v>
      </c>
      <c r="B9" s="3">
        <v>10.38</v>
      </c>
      <c r="C9" s="3">
        <v>10.345000000000001</v>
      </c>
    </row>
    <row r="10" spans="1:3" x14ac:dyDescent="0.25">
      <c r="A10" s="3">
        <v>10.189</v>
      </c>
      <c r="B10" s="3">
        <v>10.670999999999999</v>
      </c>
      <c r="C10" s="3">
        <v>10.542</v>
      </c>
    </row>
    <row r="11" spans="1:3" x14ac:dyDescent="0.25">
      <c r="A11" s="3">
        <v>10.015000000000001</v>
      </c>
      <c r="B11" s="3">
        <v>10.353</v>
      </c>
      <c r="C11" s="3">
        <v>10.401999999999999</v>
      </c>
    </row>
    <row r="12" spans="1:3" x14ac:dyDescent="0.25">
      <c r="A12" s="3">
        <v>9.7919999999999998</v>
      </c>
      <c r="B12" s="3">
        <v>10.618</v>
      </c>
      <c r="C12" s="3">
        <v>10.327999999999999</v>
      </c>
    </row>
    <row r="13" spans="1:3" x14ac:dyDescent="0.25">
      <c r="A13" s="3">
        <v>10.085000000000001</v>
      </c>
      <c r="B13" s="3">
        <v>10.224</v>
      </c>
      <c r="C13" s="3">
        <v>10.577999999999999</v>
      </c>
    </row>
    <row r="14" spans="1:3" x14ac:dyDescent="0.25">
      <c r="A14" s="3">
        <v>9.9320000000000004</v>
      </c>
      <c r="B14" s="3">
        <v>10.465</v>
      </c>
      <c r="C14" s="3">
        <v>10.792</v>
      </c>
    </row>
    <row r="15" spans="1:3" x14ac:dyDescent="0.25">
      <c r="A15" s="3">
        <v>9.9740000000000002</v>
      </c>
      <c r="B15" s="3">
        <v>10.494999999999999</v>
      </c>
      <c r="C15" s="3">
        <v>10.180999999999999</v>
      </c>
    </row>
    <row r="16" spans="1:3" x14ac:dyDescent="0.25">
      <c r="A16" s="3">
        <v>10.227</v>
      </c>
      <c r="B16" s="3">
        <v>10.582000000000001</v>
      </c>
      <c r="C16" s="3">
        <v>10.744</v>
      </c>
    </row>
    <row r="17" spans="1:7" x14ac:dyDescent="0.25">
      <c r="A17" s="3">
        <v>9.6180000000000003</v>
      </c>
      <c r="B17" s="3">
        <v>10.301</v>
      </c>
      <c r="C17" s="3">
        <v>10.321999999999999</v>
      </c>
    </row>
    <row r="18" spans="1:7" x14ac:dyDescent="0.25">
      <c r="A18" s="3">
        <v>10.1</v>
      </c>
      <c r="B18" s="3">
        <v>10.627000000000001</v>
      </c>
      <c r="C18" s="3">
        <v>10.433</v>
      </c>
    </row>
    <row r="19" spans="1:7" x14ac:dyDescent="0.25">
      <c r="A19" s="3">
        <v>9.8680000000000003</v>
      </c>
      <c r="B19" s="3">
        <v>10.653</v>
      </c>
      <c r="C19" s="3">
        <v>10.545</v>
      </c>
    </row>
    <row r="20" spans="1:7" x14ac:dyDescent="0.25">
      <c r="A20" s="3">
        <v>9.8919999999999995</v>
      </c>
      <c r="B20" s="3">
        <v>10.566000000000001</v>
      </c>
      <c r="C20" s="3">
        <v>10.494</v>
      </c>
    </row>
    <row r="21" spans="1:7" x14ac:dyDescent="0.25">
      <c r="A21" s="3">
        <v>10.005000000000001</v>
      </c>
      <c r="B21" s="3">
        <v>10.564</v>
      </c>
      <c r="C21" s="3">
        <v>10.433999999999999</v>
      </c>
    </row>
    <row r="22" spans="1:7" x14ac:dyDescent="0.25">
      <c r="A22" s="3">
        <v>9.8209999999999997</v>
      </c>
      <c r="B22" s="3">
        <v>10.532999999999999</v>
      </c>
      <c r="C22" s="3">
        <v>10.57</v>
      </c>
    </row>
    <row r="23" spans="1:7" x14ac:dyDescent="0.25">
      <c r="A23" s="3">
        <v>9.9480000000000004</v>
      </c>
      <c r="B23" s="3">
        <v>10.587999999999999</v>
      </c>
      <c r="C23" s="3">
        <v>10.51</v>
      </c>
    </row>
    <row r="24" spans="1:7" x14ac:dyDescent="0.25">
      <c r="A24" s="3">
        <v>10.212</v>
      </c>
      <c r="B24" s="3">
        <v>10.525</v>
      </c>
      <c r="C24" s="3">
        <v>10.334</v>
      </c>
    </row>
    <row r="25" spans="1:7" x14ac:dyDescent="0.25">
      <c r="A25" s="3">
        <v>10.135999999999999</v>
      </c>
      <c r="B25" s="3">
        <v>10.536</v>
      </c>
      <c r="C25" s="3">
        <v>10.531000000000001</v>
      </c>
    </row>
    <row r="26" spans="1:7" x14ac:dyDescent="0.25">
      <c r="A26" s="3">
        <v>10.119999999999999</v>
      </c>
      <c r="B26" s="3">
        <v>10.581</v>
      </c>
      <c r="C26" s="3">
        <v>10.433</v>
      </c>
    </row>
    <row r="27" spans="1:7" x14ac:dyDescent="0.25">
      <c r="A27" s="3">
        <v>9.8930000000000007</v>
      </c>
      <c r="B27" s="3">
        <v>10.667</v>
      </c>
      <c r="C27" s="3">
        <v>10.343999999999999</v>
      </c>
    </row>
    <row r="29" spans="1:7" x14ac:dyDescent="0.25">
      <c r="A29" s="3"/>
      <c r="B29" s="3"/>
      <c r="C29" s="3"/>
      <c r="D29" s="3"/>
      <c r="E29" s="3"/>
      <c r="F29" s="3"/>
      <c r="G29" s="3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selection activeCell="M13" sqref="M13"/>
    </sheetView>
  </sheetViews>
  <sheetFormatPr defaultRowHeight="13.8" x14ac:dyDescent="0.25"/>
  <sheetData>
    <row r="1" spans="1:3" x14ac:dyDescent="0.25">
      <c r="A1" s="1" t="s">
        <v>24</v>
      </c>
    </row>
    <row r="2" spans="1:3" x14ac:dyDescent="0.25">
      <c r="A2" s="4" t="s">
        <v>73</v>
      </c>
    </row>
    <row r="3" spans="1:3" x14ac:dyDescent="0.25">
      <c r="A3" s="6" t="s">
        <v>25</v>
      </c>
      <c r="B3" t="s">
        <v>26</v>
      </c>
      <c r="C3" t="s">
        <v>26</v>
      </c>
    </row>
    <row r="4" spans="1:3" x14ac:dyDescent="0.25">
      <c r="A4" s="3">
        <v>34.383000000000003</v>
      </c>
      <c r="B4" s="3">
        <v>37.51</v>
      </c>
      <c r="C4" s="3">
        <v>37.893999999999998</v>
      </c>
    </row>
    <row r="5" spans="1:3" x14ac:dyDescent="0.25">
      <c r="A5" s="3">
        <v>35.57</v>
      </c>
      <c r="B5" s="3">
        <v>37.130000000000003</v>
      </c>
      <c r="C5" s="3">
        <v>36.758000000000003</v>
      </c>
    </row>
    <row r="6" spans="1:3" x14ac:dyDescent="0.25">
      <c r="A6" s="3">
        <v>35.366</v>
      </c>
      <c r="B6" s="3">
        <v>38.151000000000003</v>
      </c>
      <c r="C6" s="3">
        <v>35.320999999999998</v>
      </c>
    </row>
    <row r="7" spans="1:3" x14ac:dyDescent="0.25">
      <c r="A7" s="3">
        <v>34.430999999999997</v>
      </c>
      <c r="B7" s="3">
        <v>37.884</v>
      </c>
      <c r="C7" s="3">
        <v>37.377000000000002</v>
      </c>
    </row>
    <row r="8" spans="1:3" x14ac:dyDescent="0.25">
      <c r="A8" s="3">
        <v>36.505000000000003</v>
      </c>
      <c r="B8" s="3">
        <v>36.817</v>
      </c>
      <c r="C8" s="3">
        <v>37.353999999999999</v>
      </c>
    </row>
    <row r="9" spans="1:3" x14ac:dyDescent="0.25">
      <c r="A9" s="3">
        <v>35.792000000000002</v>
      </c>
      <c r="B9" s="3">
        <v>38.933</v>
      </c>
      <c r="C9" s="3">
        <v>37.841999999999999</v>
      </c>
    </row>
    <row r="10" spans="1:3" x14ac:dyDescent="0.25">
      <c r="A10" s="3">
        <v>34.372999999999998</v>
      </c>
      <c r="B10" s="3">
        <v>36.572000000000003</v>
      </c>
      <c r="C10" s="3">
        <v>37.573999999999998</v>
      </c>
    </row>
    <row r="11" spans="1:3" x14ac:dyDescent="0.25">
      <c r="A11" s="3">
        <v>36.015000000000001</v>
      </c>
      <c r="B11" s="3">
        <v>36.295000000000002</v>
      </c>
      <c r="C11" s="3">
        <v>37.573</v>
      </c>
    </row>
    <row r="12" spans="1:3" x14ac:dyDescent="0.25">
      <c r="A12" s="3">
        <v>34.482999999999997</v>
      </c>
      <c r="B12" s="3">
        <v>37.158999999999999</v>
      </c>
      <c r="C12" s="3">
        <v>37.201999999999998</v>
      </c>
    </row>
    <row r="13" spans="1:3" x14ac:dyDescent="0.25">
      <c r="A13" s="3">
        <v>34.450000000000003</v>
      </c>
      <c r="B13" s="3">
        <v>36.587000000000003</v>
      </c>
      <c r="C13" s="3">
        <v>36.828000000000003</v>
      </c>
    </row>
    <row r="14" spans="1:3" x14ac:dyDescent="0.25">
      <c r="A14" s="3">
        <v>33.741</v>
      </c>
      <c r="B14" s="3">
        <v>37.210999999999999</v>
      </c>
      <c r="C14" s="3">
        <v>37.073999999999998</v>
      </c>
    </row>
    <row r="15" spans="1:3" x14ac:dyDescent="0.25">
      <c r="A15" s="3">
        <v>34.384999999999998</v>
      </c>
      <c r="B15" s="3">
        <v>37.143999999999998</v>
      </c>
      <c r="C15" s="3">
        <v>38.761000000000003</v>
      </c>
    </row>
    <row r="16" spans="1:3" x14ac:dyDescent="0.25">
      <c r="A16" s="3">
        <v>35.914000000000001</v>
      </c>
      <c r="B16" s="3">
        <v>36.982999999999997</v>
      </c>
      <c r="C16" s="3">
        <v>37.587000000000003</v>
      </c>
    </row>
    <row r="17" spans="1:3" x14ac:dyDescent="0.25">
      <c r="A17" s="3">
        <v>36.497</v>
      </c>
      <c r="B17" s="3">
        <v>36.96</v>
      </c>
      <c r="C17" s="3">
        <v>38.826999999999998</v>
      </c>
    </row>
    <row r="18" spans="1:3" x14ac:dyDescent="0.25">
      <c r="A18" s="3">
        <v>35.630000000000003</v>
      </c>
      <c r="B18" s="3">
        <v>36.758000000000003</v>
      </c>
      <c r="C18" s="3">
        <v>38.01</v>
      </c>
    </row>
    <row r="19" spans="1:3" x14ac:dyDescent="0.25">
      <c r="A19" s="3">
        <v>34.677999999999997</v>
      </c>
      <c r="B19" s="3">
        <v>37.741999999999997</v>
      </c>
      <c r="C19" s="3">
        <v>37.805999999999997</v>
      </c>
    </row>
    <row r="20" spans="1:3" x14ac:dyDescent="0.25">
      <c r="A20" s="3">
        <v>36.280999999999999</v>
      </c>
      <c r="B20" s="3">
        <v>38.281999999999996</v>
      </c>
      <c r="C20" s="3">
        <v>36.567</v>
      </c>
    </row>
    <row r="21" spans="1:3" x14ac:dyDescent="0.25">
      <c r="A21" s="3">
        <v>33.692</v>
      </c>
      <c r="B21" s="3">
        <v>36.192</v>
      </c>
      <c r="C21" s="3">
        <v>36.256</v>
      </c>
    </row>
    <row r="22" spans="1:3" x14ac:dyDescent="0.25">
      <c r="A22" s="3">
        <v>34.706000000000003</v>
      </c>
      <c r="B22" s="3">
        <v>38.401000000000003</v>
      </c>
      <c r="C22" s="3">
        <v>36.945</v>
      </c>
    </row>
    <row r="23" spans="1:3" x14ac:dyDescent="0.25">
      <c r="A23" s="3">
        <v>34.173999999999999</v>
      </c>
      <c r="B23" s="3">
        <v>37.845999999999997</v>
      </c>
      <c r="C23" s="3">
        <v>36.652000000000001</v>
      </c>
    </row>
    <row r="24" spans="1:3" x14ac:dyDescent="0.25">
      <c r="A24" s="3">
        <v>34.073</v>
      </c>
      <c r="B24" s="3">
        <v>36.531999999999996</v>
      </c>
      <c r="C24" s="3">
        <v>36.051000000000002</v>
      </c>
    </row>
    <row r="25" spans="1:3" x14ac:dyDescent="0.25">
      <c r="A25" s="3">
        <v>35.802</v>
      </c>
      <c r="B25" s="3">
        <v>36.433999999999997</v>
      </c>
      <c r="C25" s="3">
        <v>37.222999999999999</v>
      </c>
    </row>
    <row r="26" spans="1:3" x14ac:dyDescent="0.25">
      <c r="A26" s="3">
        <v>33.701000000000001</v>
      </c>
      <c r="B26" s="3">
        <v>37.951000000000001</v>
      </c>
      <c r="C26" s="3">
        <v>37.902000000000001</v>
      </c>
    </row>
    <row r="27" spans="1:3" x14ac:dyDescent="0.25">
      <c r="A27" s="3">
        <v>35.795999999999999</v>
      </c>
      <c r="B27" s="3">
        <v>36.729999999999997</v>
      </c>
      <c r="C27" s="3">
        <v>36.616999999999997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9"/>
  <sheetViews>
    <sheetView workbookViewId="0">
      <selection activeCell="C15" sqref="C15"/>
    </sheetView>
  </sheetViews>
  <sheetFormatPr defaultRowHeight="13.8" x14ac:dyDescent="0.25"/>
  <cols>
    <col min="10" max="10" width="9.33203125" customWidth="1"/>
  </cols>
  <sheetData>
    <row r="1" spans="1:2" x14ac:dyDescent="0.25">
      <c r="A1" s="1" t="s">
        <v>35</v>
      </c>
    </row>
    <row r="2" spans="1:2" x14ac:dyDescent="0.25">
      <c r="A2" s="4" t="s">
        <v>33</v>
      </c>
    </row>
    <row r="3" spans="1:2" x14ac:dyDescent="0.25">
      <c r="A3" t="s">
        <v>25</v>
      </c>
      <c r="B3" t="s">
        <v>45</v>
      </c>
    </row>
    <row r="4" spans="1:2" x14ac:dyDescent="0.25">
      <c r="A4">
        <v>9.7940000000000005</v>
      </c>
      <c r="B4">
        <v>10.478999999999999</v>
      </c>
    </row>
    <row r="5" spans="1:2" x14ac:dyDescent="0.25">
      <c r="A5">
        <v>9.9079999999999995</v>
      </c>
      <c r="B5">
        <v>10.563000000000001</v>
      </c>
    </row>
    <row r="6" spans="1:2" x14ac:dyDescent="0.25">
      <c r="A6">
        <v>9.7639999999999993</v>
      </c>
      <c r="B6">
        <v>10.53</v>
      </c>
    </row>
    <row r="7" spans="1:2" x14ac:dyDescent="0.25">
      <c r="A7">
        <v>9.9450000000000003</v>
      </c>
      <c r="B7">
        <v>10.244</v>
      </c>
    </row>
    <row r="8" spans="1:2" x14ac:dyDescent="0.25">
      <c r="A8">
        <v>9.8680000000000003</v>
      </c>
      <c r="B8">
        <v>10.456</v>
      </c>
    </row>
    <row r="9" spans="1:2" x14ac:dyDescent="0.25">
      <c r="A9">
        <v>9.9770000000000003</v>
      </c>
      <c r="B9">
        <v>10.47</v>
      </c>
    </row>
    <row r="10" spans="1:2" x14ac:dyDescent="0.25">
      <c r="A10">
        <v>9.7959999999999994</v>
      </c>
      <c r="B10">
        <v>10.45</v>
      </c>
    </row>
    <row r="11" spans="1:2" x14ac:dyDescent="0.25">
      <c r="A11">
        <v>9.9469999999999992</v>
      </c>
      <c r="B11">
        <v>10.523999999999999</v>
      </c>
    </row>
    <row r="12" spans="1:2" x14ac:dyDescent="0.25">
      <c r="A12">
        <v>9.8930000000000007</v>
      </c>
      <c r="B12">
        <v>10.792999999999999</v>
      </c>
    </row>
    <row r="13" spans="1:2" x14ac:dyDescent="0.25">
      <c r="A13">
        <v>9.7710000000000008</v>
      </c>
      <c r="B13" s="3">
        <v>10.686</v>
      </c>
    </row>
    <row r="14" spans="1:2" x14ac:dyDescent="0.25">
      <c r="A14">
        <v>10.021000000000001</v>
      </c>
      <c r="B14" s="3">
        <v>10.417</v>
      </c>
    </row>
    <row r="15" spans="1:2" x14ac:dyDescent="0.25">
      <c r="A15">
        <v>10.065</v>
      </c>
      <c r="B15" s="3">
        <v>10.298</v>
      </c>
    </row>
    <row r="16" spans="1:2" x14ac:dyDescent="0.25">
      <c r="A16" s="3">
        <v>9.8350000000000009</v>
      </c>
      <c r="B16" s="3">
        <v>10.52</v>
      </c>
    </row>
    <row r="17" spans="1:14" x14ac:dyDescent="0.25">
      <c r="A17" s="3">
        <v>10.113</v>
      </c>
      <c r="B17" s="3">
        <v>10.662000000000001</v>
      </c>
    </row>
    <row r="18" spans="1:14" x14ac:dyDescent="0.25">
      <c r="A18" s="3">
        <v>9.7929999999999993</v>
      </c>
      <c r="B18" s="3">
        <v>10.444000000000001</v>
      </c>
    </row>
    <row r="19" spans="1:14" x14ac:dyDescent="0.25">
      <c r="A19" s="3">
        <v>9.9469999999999992</v>
      </c>
      <c r="B19" s="3">
        <v>10.561999999999999</v>
      </c>
    </row>
    <row r="20" spans="1:14" x14ac:dyDescent="0.25">
      <c r="A20" s="3">
        <v>9.9450000000000003</v>
      </c>
      <c r="B20" s="3">
        <v>10.456</v>
      </c>
    </row>
    <row r="21" spans="1:14" x14ac:dyDescent="0.25">
      <c r="A21" s="3">
        <v>9.9600000000000009</v>
      </c>
      <c r="B21" s="3">
        <v>10.509</v>
      </c>
    </row>
    <row r="22" spans="1:14" x14ac:dyDescent="0.25">
      <c r="A22" s="3">
        <v>9.9030000000000005</v>
      </c>
      <c r="B22" s="3">
        <v>10.302</v>
      </c>
    </row>
    <row r="23" spans="1:14" x14ac:dyDescent="0.25">
      <c r="A23" s="3">
        <v>9.9640000000000004</v>
      </c>
      <c r="B23" s="3">
        <v>10.621</v>
      </c>
    </row>
    <row r="24" spans="1:14" x14ac:dyDescent="0.25">
      <c r="A24" s="3">
        <v>9.8130000000000006</v>
      </c>
      <c r="B24" s="3">
        <v>10.422000000000001</v>
      </c>
    </row>
    <row r="25" spans="1:14" x14ac:dyDescent="0.25">
      <c r="A25" s="3">
        <v>9.9</v>
      </c>
      <c r="B25" s="3">
        <v>10.459</v>
      </c>
    </row>
    <row r="26" spans="1:14" x14ac:dyDescent="0.25">
      <c r="A26" s="3">
        <v>9.82</v>
      </c>
      <c r="B26" s="3">
        <v>10.795999999999999</v>
      </c>
    </row>
    <row r="27" spans="1:14" x14ac:dyDescent="0.25">
      <c r="A27" s="3">
        <v>9.7639999999999993</v>
      </c>
      <c r="B27" s="3">
        <v>10.474</v>
      </c>
    </row>
    <row r="29" spans="1:14" x14ac:dyDescent="0.25">
      <c r="M29" s="5"/>
      <c r="N29" s="5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7"/>
  <sheetViews>
    <sheetView workbookViewId="0">
      <selection activeCell="I20" sqref="I20"/>
    </sheetView>
  </sheetViews>
  <sheetFormatPr defaultRowHeight="13.8" x14ac:dyDescent="0.25"/>
  <sheetData>
    <row r="1" spans="1:2" x14ac:dyDescent="0.25">
      <c r="A1" s="1" t="s">
        <v>36</v>
      </c>
    </row>
    <row r="2" spans="1:2" x14ac:dyDescent="0.25">
      <c r="A2" s="4" t="s">
        <v>46</v>
      </c>
    </row>
    <row r="3" spans="1:2" x14ac:dyDescent="0.25">
      <c r="A3" t="s">
        <v>25</v>
      </c>
      <c r="B3" t="s">
        <v>45</v>
      </c>
    </row>
    <row r="4" spans="1:2" x14ac:dyDescent="0.25">
      <c r="A4">
        <v>2.855</v>
      </c>
      <c r="B4">
        <v>2.9540000000000002</v>
      </c>
    </row>
    <row r="5" spans="1:2" x14ac:dyDescent="0.25">
      <c r="A5">
        <v>2.8809999999999998</v>
      </c>
      <c r="B5">
        <v>2.91</v>
      </c>
    </row>
    <row r="6" spans="1:2" x14ac:dyDescent="0.25">
      <c r="A6">
        <v>2.8359999999999999</v>
      </c>
      <c r="B6">
        <v>2.9319999999999999</v>
      </c>
    </row>
    <row r="7" spans="1:2" x14ac:dyDescent="0.25">
      <c r="A7">
        <v>2.8849999999999998</v>
      </c>
      <c r="B7">
        <v>2.9119999999999999</v>
      </c>
    </row>
    <row r="8" spans="1:2" x14ac:dyDescent="0.25">
      <c r="A8">
        <v>2.87</v>
      </c>
      <c r="B8">
        <v>2.891</v>
      </c>
    </row>
    <row r="9" spans="1:2" x14ac:dyDescent="0.25">
      <c r="A9">
        <v>2.806</v>
      </c>
      <c r="B9">
        <v>2.883</v>
      </c>
    </row>
    <row r="10" spans="1:2" x14ac:dyDescent="0.25">
      <c r="A10">
        <v>2.847</v>
      </c>
      <c r="B10">
        <v>2.9319999999999999</v>
      </c>
    </row>
    <row r="11" spans="1:2" x14ac:dyDescent="0.25">
      <c r="A11">
        <v>2.8109999999999999</v>
      </c>
      <c r="B11">
        <v>2.891</v>
      </c>
    </row>
    <row r="12" spans="1:2" x14ac:dyDescent="0.25">
      <c r="A12">
        <v>2.8889999999999998</v>
      </c>
      <c r="B12">
        <v>2.91</v>
      </c>
    </row>
    <row r="13" spans="1:2" x14ac:dyDescent="0.25">
      <c r="A13">
        <v>2.86</v>
      </c>
      <c r="B13">
        <v>2.839</v>
      </c>
    </row>
    <row r="14" spans="1:2" x14ac:dyDescent="0.25">
      <c r="A14">
        <v>2.8130000000000002</v>
      </c>
      <c r="B14">
        <v>2.7949999999999999</v>
      </c>
    </row>
    <row r="15" spans="1:2" x14ac:dyDescent="0.25">
      <c r="A15">
        <v>2.9169999999999998</v>
      </c>
      <c r="B15">
        <v>2.8130000000000002</v>
      </c>
    </row>
    <row r="16" spans="1:2" x14ac:dyDescent="0.25">
      <c r="A16" s="3">
        <v>2.879</v>
      </c>
      <c r="B16">
        <v>2.8860000000000001</v>
      </c>
    </row>
    <row r="17" spans="1:2" x14ac:dyDescent="0.25">
      <c r="A17" s="3">
        <v>2.8849999999999998</v>
      </c>
      <c r="B17" s="3">
        <v>2.9289999999999998</v>
      </c>
    </row>
    <row r="18" spans="1:2" x14ac:dyDescent="0.25">
      <c r="A18" s="3">
        <v>2.8239999999999998</v>
      </c>
      <c r="B18" s="3">
        <v>2.8090000000000002</v>
      </c>
    </row>
    <row r="19" spans="1:2" x14ac:dyDescent="0.25">
      <c r="A19" s="3">
        <v>2.8319999999999999</v>
      </c>
      <c r="B19" s="3">
        <v>2.851</v>
      </c>
    </row>
    <row r="20" spans="1:2" x14ac:dyDescent="0.25">
      <c r="A20" s="3">
        <v>2.8540000000000001</v>
      </c>
      <c r="B20" s="3">
        <v>2.863</v>
      </c>
    </row>
    <row r="21" spans="1:2" x14ac:dyDescent="0.25">
      <c r="A21" s="3">
        <v>2.8679999999999999</v>
      </c>
      <c r="B21" s="3">
        <v>2.931</v>
      </c>
    </row>
    <row r="22" spans="1:2" x14ac:dyDescent="0.25">
      <c r="A22" s="3">
        <v>2.867</v>
      </c>
      <c r="B22" s="3">
        <v>2.911</v>
      </c>
    </row>
    <row r="23" spans="1:2" x14ac:dyDescent="0.25">
      <c r="A23" s="3">
        <v>2.855</v>
      </c>
      <c r="B23" s="3">
        <v>2.9369999999999998</v>
      </c>
    </row>
    <row r="24" spans="1:2" x14ac:dyDescent="0.25">
      <c r="A24" s="3">
        <v>2.8450000000000002</v>
      </c>
      <c r="B24" s="3">
        <v>2.8889999999999998</v>
      </c>
    </row>
    <row r="25" spans="1:2" x14ac:dyDescent="0.25">
      <c r="A25" s="3">
        <v>2.8370000000000002</v>
      </c>
      <c r="B25" s="3">
        <v>2.9009999999999998</v>
      </c>
    </row>
    <row r="26" spans="1:2" x14ac:dyDescent="0.25">
      <c r="A26" s="3">
        <v>2.9260000000000002</v>
      </c>
      <c r="B26" s="3">
        <v>2.867</v>
      </c>
    </row>
    <row r="27" spans="1:2" x14ac:dyDescent="0.25">
      <c r="A27" s="3">
        <v>2.8130000000000002</v>
      </c>
      <c r="B27" s="3">
        <v>2.7930000000000001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7"/>
  <sheetViews>
    <sheetView workbookViewId="0">
      <selection activeCell="A5" sqref="A5"/>
    </sheetView>
  </sheetViews>
  <sheetFormatPr defaultRowHeight="13.8" x14ac:dyDescent="0.25"/>
  <sheetData>
    <row r="1" spans="1:2" x14ac:dyDescent="0.25">
      <c r="A1" s="1" t="s">
        <v>37</v>
      </c>
    </row>
    <row r="2" spans="1:2" x14ac:dyDescent="0.25">
      <c r="A2" s="4" t="s">
        <v>47</v>
      </c>
    </row>
    <row r="3" spans="1:2" x14ac:dyDescent="0.25">
      <c r="A3" t="s">
        <v>25</v>
      </c>
      <c r="B3" t="s">
        <v>45</v>
      </c>
    </row>
    <row r="4" spans="1:2" x14ac:dyDescent="0.25">
      <c r="A4">
        <v>34.188000000000002</v>
      </c>
      <c r="B4">
        <v>37.86</v>
      </c>
    </row>
    <row r="5" spans="1:2" x14ac:dyDescent="0.25">
      <c r="A5">
        <v>35.125</v>
      </c>
      <c r="B5">
        <v>37.314999999999998</v>
      </c>
    </row>
    <row r="6" spans="1:2" x14ac:dyDescent="0.25">
      <c r="A6">
        <v>34.570999999999998</v>
      </c>
      <c r="B6">
        <v>36.043999999999997</v>
      </c>
    </row>
    <row r="7" spans="1:2" x14ac:dyDescent="0.25">
      <c r="A7">
        <v>35.436999999999998</v>
      </c>
      <c r="B7">
        <v>37.86</v>
      </c>
    </row>
    <row r="8" spans="1:2" x14ac:dyDescent="0.25">
      <c r="A8">
        <v>33.097999999999999</v>
      </c>
      <c r="B8">
        <v>37.314999999999998</v>
      </c>
    </row>
    <row r="9" spans="1:2" x14ac:dyDescent="0.25">
      <c r="A9">
        <v>35.107999999999997</v>
      </c>
      <c r="B9">
        <v>37.527999999999999</v>
      </c>
    </row>
    <row r="10" spans="1:2" x14ac:dyDescent="0.25">
      <c r="A10">
        <v>34.119999999999997</v>
      </c>
      <c r="B10">
        <v>36.484000000000002</v>
      </c>
    </row>
    <row r="11" spans="1:2" x14ac:dyDescent="0.25">
      <c r="A11">
        <v>34.780999999999999</v>
      </c>
      <c r="B11">
        <v>37.25</v>
      </c>
    </row>
    <row r="12" spans="1:2" x14ac:dyDescent="0.25">
      <c r="A12">
        <v>35.817999999999998</v>
      </c>
      <c r="B12">
        <v>35.950000000000003</v>
      </c>
    </row>
    <row r="13" spans="1:2" x14ac:dyDescent="0.25">
      <c r="A13">
        <v>35.558999999999997</v>
      </c>
      <c r="B13">
        <v>38.94</v>
      </c>
    </row>
    <row r="14" spans="1:2" x14ac:dyDescent="0.25">
      <c r="A14">
        <v>34.651000000000003</v>
      </c>
      <c r="B14">
        <v>38.886000000000003</v>
      </c>
    </row>
    <row r="15" spans="1:2" x14ac:dyDescent="0.25">
      <c r="A15">
        <v>34.231000000000002</v>
      </c>
      <c r="B15">
        <v>36.393000000000001</v>
      </c>
    </row>
    <row r="16" spans="1:2" x14ac:dyDescent="0.25">
      <c r="A16">
        <v>36.484000000000002</v>
      </c>
      <c r="B16" s="3">
        <v>38.561</v>
      </c>
    </row>
    <row r="17" spans="1:2" x14ac:dyDescent="0.25">
      <c r="A17" s="3">
        <v>35.950000000000003</v>
      </c>
      <c r="B17" s="3">
        <v>37.44</v>
      </c>
    </row>
    <row r="18" spans="1:2" x14ac:dyDescent="0.25">
      <c r="A18" s="3">
        <v>34.055</v>
      </c>
      <c r="B18" s="3">
        <v>37.558</v>
      </c>
    </row>
    <row r="19" spans="1:2" x14ac:dyDescent="0.25">
      <c r="A19" s="3">
        <v>36.393000000000001</v>
      </c>
      <c r="B19" s="3">
        <v>35.743000000000002</v>
      </c>
    </row>
    <row r="20" spans="1:2" x14ac:dyDescent="0.25">
      <c r="A20" s="3">
        <v>34.765999999999998</v>
      </c>
      <c r="B20" s="3">
        <v>36.905999999999999</v>
      </c>
    </row>
    <row r="21" spans="1:2" x14ac:dyDescent="0.25">
      <c r="A21" s="3">
        <v>34.643000000000001</v>
      </c>
      <c r="B21" s="3">
        <v>36.83</v>
      </c>
    </row>
    <row r="22" spans="1:2" x14ac:dyDescent="0.25">
      <c r="A22" s="3">
        <v>35.520000000000003</v>
      </c>
      <c r="B22" s="3">
        <v>37.607999999999997</v>
      </c>
    </row>
    <row r="23" spans="1:2" x14ac:dyDescent="0.25">
      <c r="A23" s="3">
        <v>34.491999999999997</v>
      </c>
      <c r="B23" s="3">
        <v>37.671999999999997</v>
      </c>
    </row>
    <row r="24" spans="1:2" x14ac:dyDescent="0.25">
      <c r="A24" s="3">
        <v>36.158000000000001</v>
      </c>
      <c r="B24" s="3">
        <v>38.957999999999998</v>
      </c>
    </row>
    <row r="25" spans="1:2" x14ac:dyDescent="0.25">
      <c r="A25" s="3">
        <v>33.774999999999999</v>
      </c>
      <c r="B25" s="3">
        <v>37.872</v>
      </c>
    </row>
    <row r="26" spans="1:2" x14ac:dyDescent="0.25">
      <c r="A26" s="3">
        <v>35.18</v>
      </c>
      <c r="B26" s="3">
        <v>36.479999999999997</v>
      </c>
    </row>
    <row r="27" spans="1:2" x14ac:dyDescent="0.25">
      <c r="A27" s="3">
        <v>35.945999999999998</v>
      </c>
      <c r="B27" s="3">
        <v>36.44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7"/>
  <sheetViews>
    <sheetView workbookViewId="0">
      <selection activeCell="A7" sqref="A7"/>
    </sheetView>
  </sheetViews>
  <sheetFormatPr defaultRowHeight="13.8" x14ac:dyDescent="0.25"/>
  <sheetData>
    <row r="1" spans="1:2" x14ac:dyDescent="0.25">
      <c r="A1" s="1" t="s">
        <v>38</v>
      </c>
    </row>
    <row r="2" spans="1:2" x14ac:dyDescent="0.25">
      <c r="A2" s="4" t="s">
        <v>48</v>
      </c>
    </row>
    <row r="3" spans="1:2" x14ac:dyDescent="0.25">
      <c r="A3" t="s">
        <v>25</v>
      </c>
      <c r="B3" t="s">
        <v>45</v>
      </c>
    </row>
    <row r="4" spans="1:2" x14ac:dyDescent="0.25">
      <c r="A4" s="7">
        <v>43.436799999999998</v>
      </c>
      <c r="B4">
        <v>40.100700000000003</v>
      </c>
    </row>
    <row r="5" spans="1:2" x14ac:dyDescent="0.25">
      <c r="A5" s="7">
        <v>37.861899999999999</v>
      </c>
      <c r="B5">
        <v>53.462600000000002</v>
      </c>
    </row>
    <row r="6" spans="1:2" x14ac:dyDescent="0.25">
      <c r="A6" s="7">
        <v>37.414999999999999</v>
      </c>
      <c r="B6">
        <v>41.849800000000002</v>
      </c>
    </row>
    <row r="7" spans="1:2" x14ac:dyDescent="0.25">
      <c r="A7" s="7">
        <v>36.110199999999999</v>
      </c>
      <c r="B7">
        <v>42.718499999999999</v>
      </c>
    </row>
    <row r="8" spans="1:2" x14ac:dyDescent="0.25">
      <c r="A8" s="7">
        <v>40.7483</v>
      </c>
      <c r="B8">
        <v>40.283099999999997</v>
      </c>
    </row>
    <row r="9" spans="1:2" x14ac:dyDescent="0.25">
      <c r="A9" s="7">
        <v>36.390599999999999</v>
      </c>
      <c r="B9">
        <v>40.478700000000003</v>
      </c>
    </row>
    <row r="10" spans="1:2" x14ac:dyDescent="0.25">
      <c r="A10" s="7">
        <v>40.7744</v>
      </c>
      <c r="B10">
        <v>43.462600000000002</v>
      </c>
    </row>
    <row r="11" spans="1:2" x14ac:dyDescent="0.25">
      <c r="A11" s="7">
        <v>40.324399999999997</v>
      </c>
      <c r="B11">
        <v>41.849800000000002</v>
      </c>
    </row>
    <row r="12" spans="1:2" x14ac:dyDescent="0.25">
      <c r="A12" s="7">
        <v>40.426000000000002</v>
      </c>
      <c r="B12">
        <v>40.718499999999999</v>
      </c>
    </row>
    <row r="13" spans="1:2" x14ac:dyDescent="0.25">
      <c r="A13" s="7">
        <v>39.456800000000001</v>
      </c>
      <c r="B13">
        <v>40.283099999999997</v>
      </c>
    </row>
    <row r="14" spans="1:2" x14ac:dyDescent="0.25">
      <c r="A14" s="7">
        <v>30.975200000000001</v>
      </c>
      <c r="B14">
        <v>40.748699999999999</v>
      </c>
    </row>
    <row r="15" spans="1:2" x14ac:dyDescent="0.25">
      <c r="A15" s="7">
        <v>42.155999999999999</v>
      </c>
      <c r="B15">
        <v>42.123600000000003</v>
      </c>
    </row>
    <row r="16" spans="1:2" x14ac:dyDescent="0.25">
      <c r="A16" s="7">
        <v>40.112400000000001</v>
      </c>
      <c r="B16" s="7">
        <v>43.718200000000003</v>
      </c>
    </row>
    <row r="17" spans="1:2" x14ac:dyDescent="0.25">
      <c r="A17" s="7">
        <v>40.131900000000002</v>
      </c>
      <c r="B17" s="7">
        <v>48.343699999999998</v>
      </c>
    </row>
    <row r="18" spans="1:2" x14ac:dyDescent="0.25">
      <c r="A18" s="7">
        <v>40.3262</v>
      </c>
      <c r="B18" s="7">
        <v>37.425199999999997</v>
      </c>
    </row>
    <row r="19" spans="1:2" x14ac:dyDescent="0.25">
      <c r="A19" s="7">
        <v>40.115699999999997</v>
      </c>
      <c r="B19" s="7">
        <v>43.160499999999999</v>
      </c>
    </row>
    <row r="20" spans="1:2" x14ac:dyDescent="0.25">
      <c r="A20" s="7">
        <v>34.992800000000003</v>
      </c>
      <c r="B20" s="7">
        <v>42.848999999999997</v>
      </c>
    </row>
    <row r="21" spans="1:2" x14ac:dyDescent="0.25">
      <c r="A21" s="7">
        <v>35.474800000000002</v>
      </c>
      <c r="B21" s="7">
        <v>37.816200000000002</v>
      </c>
    </row>
    <row r="22" spans="1:2" x14ac:dyDescent="0.25">
      <c r="A22" s="7">
        <v>36.054099999999998</v>
      </c>
      <c r="B22" s="7">
        <v>46.457599999999999</v>
      </c>
    </row>
    <row r="23" spans="1:2" x14ac:dyDescent="0.25">
      <c r="A23" s="7">
        <v>40.212800000000001</v>
      </c>
      <c r="B23" s="7">
        <v>33.673699999999997</v>
      </c>
    </row>
    <row r="24" spans="1:2" x14ac:dyDescent="0.25">
      <c r="A24" s="7">
        <v>45.395299999999999</v>
      </c>
      <c r="B24" s="7">
        <v>37.721200000000003</v>
      </c>
    </row>
    <row r="25" spans="1:2" x14ac:dyDescent="0.25">
      <c r="A25" s="7">
        <v>39.994199999999999</v>
      </c>
      <c r="B25" s="7">
        <v>47.985700000000001</v>
      </c>
    </row>
    <row r="26" spans="1:2" x14ac:dyDescent="0.25">
      <c r="A26" s="7">
        <v>45.385199999999998</v>
      </c>
      <c r="B26" s="7">
        <v>44.592500000000001</v>
      </c>
    </row>
    <row r="27" spans="1:2" x14ac:dyDescent="0.25">
      <c r="A27" s="7">
        <v>42.310299999999998</v>
      </c>
      <c r="B27" s="7">
        <v>44.5015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7"/>
  <sheetViews>
    <sheetView workbookViewId="0">
      <selection activeCell="B15" sqref="B15"/>
    </sheetView>
  </sheetViews>
  <sheetFormatPr defaultRowHeight="13.8" x14ac:dyDescent="0.25"/>
  <sheetData>
    <row r="1" spans="1:2" x14ac:dyDescent="0.25">
      <c r="A1" s="1" t="s">
        <v>39</v>
      </c>
    </row>
    <row r="2" spans="1:2" x14ac:dyDescent="0.25">
      <c r="A2" s="4" t="s">
        <v>49</v>
      </c>
    </row>
    <row r="3" spans="1:2" x14ac:dyDescent="0.25">
      <c r="A3" t="s">
        <v>25</v>
      </c>
      <c r="B3" t="s">
        <v>45</v>
      </c>
    </row>
    <row r="4" spans="1:2" x14ac:dyDescent="0.25">
      <c r="A4">
        <v>31.5</v>
      </c>
      <c r="B4">
        <v>27</v>
      </c>
    </row>
    <row r="5" spans="1:2" x14ac:dyDescent="0.25">
      <c r="A5">
        <v>28</v>
      </c>
      <c r="B5">
        <v>29</v>
      </c>
    </row>
    <row r="6" spans="1:2" x14ac:dyDescent="0.25">
      <c r="A6">
        <v>27.5</v>
      </c>
      <c r="B6">
        <v>28</v>
      </c>
    </row>
    <row r="7" spans="1:2" x14ac:dyDescent="0.25">
      <c r="A7">
        <v>26.5</v>
      </c>
      <c r="B7">
        <v>26.5</v>
      </c>
    </row>
    <row r="8" spans="1:2" x14ac:dyDescent="0.25">
      <c r="A8">
        <v>29</v>
      </c>
      <c r="B8">
        <v>28.5</v>
      </c>
    </row>
    <row r="9" spans="1:2" x14ac:dyDescent="0.25">
      <c r="A9">
        <v>28.5</v>
      </c>
      <c r="B9">
        <v>29.5</v>
      </c>
    </row>
    <row r="10" spans="1:2" x14ac:dyDescent="0.25">
      <c r="A10">
        <v>30.5</v>
      </c>
      <c r="B10">
        <v>29.5</v>
      </c>
    </row>
    <row r="11" spans="1:2" x14ac:dyDescent="0.25">
      <c r="A11">
        <v>30</v>
      </c>
      <c r="B11">
        <v>28.5</v>
      </c>
    </row>
    <row r="12" spans="1:2" x14ac:dyDescent="0.25">
      <c r="A12">
        <v>30.5</v>
      </c>
      <c r="B12">
        <v>27</v>
      </c>
    </row>
    <row r="13" spans="1:2" x14ac:dyDescent="0.25">
      <c r="A13">
        <v>26</v>
      </c>
      <c r="B13">
        <v>27</v>
      </c>
    </row>
    <row r="14" spans="1:2" x14ac:dyDescent="0.25">
      <c r="A14">
        <v>27.5</v>
      </c>
      <c r="B14">
        <v>27.5</v>
      </c>
    </row>
    <row r="15" spans="1:2" x14ac:dyDescent="0.25">
      <c r="A15">
        <v>27</v>
      </c>
      <c r="B15">
        <v>27</v>
      </c>
    </row>
    <row r="16" spans="1:2" x14ac:dyDescent="0.25">
      <c r="A16">
        <v>29</v>
      </c>
      <c r="B16">
        <v>26</v>
      </c>
    </row>
    <row r="17" spans="1:2" x14ac:dyDescent="0.25">
      <c r="A17">
        <v>27.5</v>
      </c>
      <c r="B17">
        <v>27.5</v>
      </c>
    </row>
    <row r="18" spans="1:2" x14ac:dyDescent="0.25">
      <c r="A18">
        <v>27</v>
      </c>
      <c r="B18">
        <v>27</v>
      </c>
    </row>
    <row r="19" spans="1:2" x14ac:dyDescent="0.25">
      <c r="A19">
        <v>28.5</v>
      </c>
      <c r="B19">
        <v>27.3</v>
      </c>
    </row>
    <row r="20" spans="1:2" x14ac:dyDescent="0.25">
      <c r="A20">
        <v>26</v>
      </c>
      <c r="B20">
        <v>27.5</v>
      </c>
    </row>
    <row r="21" spans="1:2" x14ac:dyDescent="0.25">
      <c r="A21">
        <v>25.5</v>
      </c>
      <c r="B21">
        <v>27</v>
      </c>
    </row>
    <row r="22" spans="1:2" x14ac:dyDescent="0.25">
      <c r="A22">
        <v>26.5</v>
      </c>
      <c r="B22">
        <v>28.5</v>
      </c>
    </row>
    <row r="23" spans="1:2" x14ac:dyDescent="0.25">
      <c r="A23">
        <v>28</v>
      </c>
      <c r="B23">
        <v>29.5</v>
      </c>
    </row>
    <row r="24" spans="1:2" x14ac:dyDescent="0.25">
      <c r="A24">
        <v>28.5</v>
      </c>
      <c r="B24">
        <v>28.5</v>
      </c>
    </row>
    <row r="25" spans="1:2" x14ac:dyDescent="0.25">
      <c r="A25">
        <v>27.5</v>
      </c>
      <c r="B25">
        <v>27.5</v>
      </c>
    </row>
    <row r="26" spans="1:2" x14ac:dyDescent="0.25">
      <c r="A26">
        <v>28.5</v>
      </c>
      <c r="B26">
        <v>26</v>
      </c>
    </row>
    <row r="27" spans="1:2" x14ac:dyDescent="0.25">
      <c r="A27">
        <v>26.5</v>
      </c>
      <c r="B27">
        <v>26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27"/>
  <sheetViews>
    <sheetView workbookViewId="0">
      <selection activeCell="B13" sqref="B13"/>
    </sheetView>
  </sheetViews>
  <sheetFormatPr defaultRowHeight="13.8" x14ac:dyDescent="0.25"/>
  <sheetData>
    <row r="1" spans="1:2" x14ac:dyDescent="0.25">
      <c r="A1" s="1" t="s">
        <v>40</v>
      </c>
    </row>
    <row r="2" spans="1:2" x14ac:dyDescent="0.25">
      <c r="A2" s="4" t="s">
        <v>50</v>
      </c>
    </row>
    <row r="3" spans="1:2" x14ac:dyDescent="0.25">
      <c r="A3" t="s">
        <v>25</v>
      </c>
      <c r="B3" t="s">
        <v>45</v>
      </c>
    </row>
    <row r="4" spans="1:2" x14ac:dyDescent="0.25">
      <c r="A4">
        <v>9</v>
      </c>
      <c r="B4">
        <v>8</v>
      </c>
    </row>
    <row r="5" spans="1:2" x14ac:dyDescent="0.25">
      <c r="A5">
        <v>11</v>
      </c>
      <c r="B5">
        <v>7</v>
      </c>
    </row>
    <row r="6" spans="1:2" x14ac:dyDescent="0.25">
      <c r="A6">
        <v>6</v>
      </c>
      <c r="B6">
        <v>7</v>
      </c>
    </row>
    <row r="7" spans="1:2" x14ac:dyDescent="0.25">
      <c r="A7">
        <v>8</v>
      </c>
      <c r="B7">
        <v>6</v>
      </c>
    </row>
    <row r="8" spans="1:2" x14ac:dyDescent="0.25">
      <c r="A8">
        <v>7</v>
      </c>
      <c r="B8">
        <v>6</v>
      </c>
    </row>
    <row r="9" spans="1:2" x14ac:dyDescent="0.25">
      <c r="A9">
        <v>5</v>
      </c>
      <c r="B9">
        <v>8</v>
      </c>
    </row>
    <row r="10" spans="1:2" x14ac:dyDescent="0.25">
      <c r="A10">
        <v>7</v>
      </c>
      <c r="B10">
        <v>6</v>
      </c>
    </row>
    <row r="11" spans="1:2" x14ac:dyDescent="0.25">
      <c r="A11">
        <v>8</v>
      </c>
      <c r="B11">
        <v>5</v>
      </c>
    </row>
    <row r="12" spans="1:2" x14ac:dyDescent="0.25">
      <c r="A12">
        <v>9</v>
      </c>
      <c r="B12">
        <v>8</v>
      </c>
    </row>
    <row r="13" spans="1:2" x14ac:dyDescent="0.25">
      <c r="A13">
        <v>8</v>
      </c>
      <c r="B13">
        <v>9</v>
      </c>
    </row>
    <row r="14" spans="1:2" x14ac:dyDescent="0.25">
      <c r="A14">
        <v>7</v>
      </c>
      <c r="B14">
        <v>7</v>
      </c>
    </row>
    <row r="15" spans="1:2" x14ac:dyDescent="0.25">
      <c r="A15">
        <v>9</v>
      </c>
      <c r="B15">
        <v>11</v>
      </c>
    </row>
    <row r="16" spans="1:2" x14ac:dyDescent="0.25">
      <c r="A16">
        <v>9</v>
      </c>
      <c r="B16">
        <v>6</v>
      </c>
    </row>
    <row r="17" spans="1:2" x14ac:dyDescent="0.25">
      <c r="A17">
        <v>6</v>
      </c>
      <c r="B17">
        <v>10</v>
      </c>
    </row>
    <row r="18" spans="1:2" x14ac:dyDescent="0.25">
      <c r="A18">
        <v>5</v>
      </c>
      <c r="B18">
        <v>6</v>
      </c>
    </row>
    <row r="19" spans="1:2" x14ac:dyDescent="0.25">
      <c r="A19">
        <v>6</v>
      </c>
      <c r="B19">
        <v>7</v>
      </c>
    </row>
    <row r="20" spans="1:2" x14ac:dyDescent="0.25">
      <c r="A20">
        <v>6</v>
      </c>
      <c r="B20">
        <v>6</v>
      </c>
    </row>
    <row r="21" spans="1:2" x14ac:dyDescent="0.25">
      <c r="A21">
        <v>7</v>
      </c>
      <c r="B21">
        <v>10</v>
      </c>
    </row>
    <row r="22" spans="1:2" x14ac:dyDescent="0.25">
      <c r="A22">
        <v>8</v>
      </c>
      <c r="B22">
        <v>8</v>
      </c>
    </row>
    <row r="23" spans="1:2" x14ac:dyDescent="0.25">
      <c r="A23">
        <v>6</v>
      </c>
      <c r="B23">
        <v>9</v>
      </c>
    </row>
    <row r="24" spans="1:2" x14ac:dyDescent="0.25">
      <c r="A24">
        <v>10</v>
      </c>
      <c r="B24">
        <v>8</v>
      </c>
    </row>
    <row r="25" spans="1:2" x14ac:dyDescent="0.25">
      <c r="A25">
        <v>8</v>
      </c>
      <c r="B25">
        <v>10</v>
      </c>
    </row>
    <row r="26" spans="1:2" x14ac:dyDescent="0.25">
      <c r="A26">
        <v>8</v>
      </c>
      <c r="B26">
        <v>6</v>
      </c>
    </row>
    <row r="27" spans="1:2" x14ac:dyDescent="0.25">
      <c r="A27">
        <v>9</v>
      </c>
      <c r="B27">
        <v>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7"/>
  <sheetViews>
    <sheetView workbookViewId="0">
      <selection activeCell="A2" sqref="A2"/>
    </sheetView>
  </sheetViews>
  <sheetFormatPr defaultRowHeight="13.8" x14ac:dyDescent="0.25"/>
  <sheetData>
    <row r="1" spans="1:3" x14ac:dyDescent="0.25">
      <c r="A1" s="1" t="s">
        <v>41</v>
      </c>
    </row>
    <row r="2" spans="1:3" x14ac:dyDescent="0.25">
      <c r="A2" s="4" t="s">
        <v>74</v>
      </c>
      <c r="B2" s="4"/>
      <c r="C2" s="4"/>
    </row>
    <row r="3" spans="1:3" x14ac:dyDescent="0.25">
      <c r="A3" t="s">
        <v>25</v>
      </c>
      <c r="B3" t="s">
        <v>45</v>
      </c>
    </row>
    <row r="4" spans="1:3" x14ac:dyDescent="0.25">
      <c r="A4">
        <v>0.82206400000000002</v>
      </c>
      <c r="B4">
        <v>0.95412799999999998</v>
      </c>
    </row>
    <row r="5" spans="1:3" x14ac:dyDescent="0.25">
      <c r="A5">
        <v>0.87456500000000004</v>
      </c>
      <c r="B5">
        <v>0.94294299999999998</v>
      </c>
    </row>
    <row r="6" spans="1:3" x14ac:dyDescent="0.25">
      <c r="A6">
        <v>0.93571400000000005</v>
      </c>
      <c r="B6">
        <v>0.74101099999999998</v>
      </c>
    </row>
    <row r="7" spans="1:3" x14ac:dyDescent="0.25">
      <c r="A7">
        <v>0.90615800000000002</v>
      </c>
      <c r="B7">
        <v>0.94230800000000003</v>
      </c>
    </row>
    <row r="8" spans="1:3" x14ac:dyDescent="0.25">
      <c r="A8">
        <v>0.84615399999999996</v>
      </c>
      <c r="B8">
        <v>0.91463399999999995</v>
      </c>
    </row>
    <row r="9" spans="1:3" x14ac:dyDescent="0.25">
      <c r="A9">
        <v>0.93167699999999998</v>
      </c>
      <c r="B9">
        <v>0.93913000000000002</v>
      </c>
    </row>
    <row r="10" spans="1:3" x14ac:dyDescent="0.25">
      <c r="A10">
        <v>0.95515700000000003</v>
      </c>
      <c r="B10">
        <v>0.91262100000000002</v>
      </c>
    </row>
    <row r="11" spans="1:3" x14ac:dyDescent="0.25">
      <c r="A11">
        <v>0.93449800000000005</v>
      </c>
      <c r="B11">
        <v>0.88888800000000001</v>
      </c>
    </row>
    <row r="12" spans="1:3" x14ac:dyDescent="0.25">
      <c r="A12">
        <v>0.94377500000000003</v>
      </c>
      <c r="B12">
        <v>0.91512899999999997</v>
      </c>
    </row>
    <row r="13" spans="1:3" x14ac:dyDescent="0.25">
      <c r="A13">
        <v>0.92964800000000003</v>
      </c>
      <c r="B13">
        <v>0.92105300000000001</v>
      </c>
    </row>
    <row r="14" spans="1:3" x14ac:dyDescent="0.25">
      <c r="A14">
        <v>0.94377500000000003</v>
      </c>
      <c r="B14">
        <v>0.89669399999999999</v>
      </c>
    </row>
    <row r="15" spans="1:3" x14ac:dyDescent="0.25">
      <c r="A15">
        <v>0.95483899999999999</v>
      </c>
      <c r="B15">
        <v>0.84269700000000003</v>
      </c>
    </row>
    <row r="16" spans="1:3" x14ac:dyDescent="0.25">
      <c r="A16">
        <v>0.97276300000000004</v>
      </c>
      <c r="B16">
        <v>0.93050200000000005</v>
      </c>
    </row>
    <row r="17" spans="1:2" x14ac:dyDescent="0.25">
      <c r="A17">
        <v>0.87190999999999996</v>
      </c>
      <c r="B17">
        <v>0.89818200000000004</v>
      </c>
    </row>
    <row r="18" spans="1:2" x14ac:dyDescent="0.25">
      <c r="A18">
        <v>0.85593200000000003</v>
      </c>
      <c r="B18">
        <v>0.81673300000000004</v>
      </c>
    </row>
    <row r="19" spans="1:2" x14ac:dyDescent="0.25">
      <c r="A19">
        <v>0.92510999999999999</v>
      </c>
      <c r="B19">
        <v>0.82</v>
      </c>
    </row>
    <row r="20" spans="1:2" x14ac:dyDescent="0.25">
      <c r="A20">
        <v>0.91186400000000001</v>
      </c>
      <c r="B20">
        <v>0.91919200000000001</v>
      </c>
    </row>
    <row r="21" spans="1:2" x14ac:dyDescent="0.25">
      <c r="A21">
        <v>0.92338699999999996</v>
      </c>
      <c r="B21">
        <v>0.94528900000000005</v>
      </c>
    </row>
    <row r="22" spans="1:2" x14ac:dyDescent="0.25">
      <c r="A22">
        <v>0.90494300000000005</v>
      </c>
      <c r="B22">
        <v>0.885714</v>
      </c>
    </row>
    <row r="23" spans="1:2" x14ac:dyDescent="0.25">
      <c r="A23">
        <v>0.76298699999999997</v>
      </c>
      <c r="B23">
        <v>0.87531800000000004</v>
      </c>
    </row>
    <row r="24" spans="1:2" x14ac:dyDescent="0.25">
      <c r="A24">
        <v>0.98571399999999998</v>
      </c>
      <c r="B24">
        <v>0.90196100000000001</v>
      </c>
    </row>
    <row r="25" spans="1:2" x14ac:dyDescent="0.25">
      <c r="A25">
        <v>0.894737</v>
      </c>
      <c r="B25">
        <v>0.92016799999999999</v>
      </c>
    </row>
    <row r="26" spans="1:2" x14ac:dyDescent="0.25">
      <c r="A26">
        <v>0.87301600000000001</v>
      </c>
      <c r="B26">
        <v>0.91831700000000005</v>
      </c>
    </row>
    <row r="27" spans="1:2" x14ac:dyDescent="0.25">
      <c r="A27">
        <v>0.92623</v>
      </c>
      <c r="B27">
        <v>0.83750000000000002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7"/>
  <sheetViews>
    <sheetView workbookViewId="0">
      <selection activeCell="B8" sqref="B8"/>
    </sheetView>
  </sheetViews>
  <sheetFormatPr defaultRowHeight="13.8" x14ac:dyDescent="0.25"/>
  <sheetData>
    <row r="1" spans="1:3" x14ac:dyDescent="0.25">
      <c r="A1" s="1" t="s">
        <v>42</v>
      </c>
    </row>
    <row r="2" spans="1:3" x14ac:dyDescent="0.25">
      <c r="A2" s="4" t="s">
        <v>51</v>
      </c>
      <c r="B2" s="4"/>
      <c r="C2" s="4"/>
    </row>
    <row r="3" spans="1:3" x14ac:dyDescent="0.25">
      <c r="A3" t="s">
        <v>25</v>
      </c>
      <c r="B3" t="s">
        <v>45</v>
      </c>
    </row>
    <row r="4" spans="1:3" x14ac:dyDescent="0.25">
      <c r="A4">
        <v>336</v>
      </c>
      <c r="B4">
        <v>327</v>
      </c>
    </row>
    <row r="5" spans="1:3" x14ac:dyDescent="0.25">
      <c r="A5">
        <v>281</v>
      </c>
      <c r="B5">
        <v>344</v>
      </c>
    </row>
    <row r="6" spans="1:3" x14ac:dyDescent="0.25">
      <c r="A6">
        <v>275</v>
      </c>
      <c r="B6">
        <v>340</v>
      </c>
    </row>
    <row r="7" spans="1:3" x14ac:dyDescent="0.25">
      <c r="A7">
        <v>287</v>
      </c>
      <c r="B7">
        <v>333</v>
      </c>
    </row>
    <row r="8" spans="1:3" x14ac:dyDescent="0.25">
      <c r="A8">
        <v>280</v>
      </c>
      <c r="B8">
        <v>258</v>
      </c>
    </row>
    <row r="9" spans="1:3" x14ac:dyDescent="0.25">
      <c r="A9">
        <v>348</v>
      </c>
      <c r="B9">
        <v>256</v>
      </c>
    </row>
    <row r="10" spans="1:3" x14ac:dyDescent="0.25">
      <c r="A10">
        <v>341</v>
      </c>
      <c r="B10">
        <v>303</v>
      </c>
    </row>
    <row r="11" spans="1:3" x14ac:dyDescent="0.25">
      <c r="A11">
        <v>325</v>
      </c>
      <c r="B11">
        <v>356</v>
      </c>
    </row>
    <row r="12" spans="1:3" x14ac:dyDescent="0.25">
      <c r="A12">
        <v>322</v>
      </c>
      <c r="B12">
        <v>312</v>
      </c>
    </row>
    <row r="13" spans="1:3" x14ac:dyDescent="0.25">
      <c r="A13">
        <v>253</v>
      </c>
      <c r="B13">
        <v>288</v>
      </c>
    </row>
    <row r="14" spans="1:3" x14ac:dyDescent="0.25">
      <c r="A14">
        <v>249</v>
      </c>
      <c r="B14">
        <v>243</v>
      </c>
    </row>
    <row r="15" spans="1:3" x14ac:dyDescent="0.25">
      <c r="A15">
        <v>398</v>
      </c>
      <c r="B15">
        <v>338</v>
      </c>
    </row>
    <row r="16" spans="1:3" x14ac:dyDescent="0.25">
      <c r="A16">
        <v>284</v>
      </c>
      <c r="B16">
        <v>363</v>
      </c>
    </row>
    <row r="17" spans="1:2" x14ac:dyDescent="0.25">
      <c r="A17">
        <v>269</v>
      </c>
      <c r="B17">
        <v>262</v>
      </c>
    </row>
    <row r="18" spans="1:2" x14ac:dyDescent="0.25">
      <c r="A18">
        <v>310</v>
      </c>
      <c r="B18">
        <v>345</v>
      </c>
    </row>
    <row r="19" spans="1:2" x14ac:dyDescent="0.25">
      <c r="A19">
        <v>275</v>
      </c>
      <c r="B19">
        <v>260</v>
      </c>
    </row>
    <row r="20" spans="1:2" x14ac:dyDescent="0.25">
      <c r="A20">
        <v>287</v>
      </c>
      <c r="B20">
        <v>258</v>
      </c>
    </row>
    <row r="21" spans="1:2" x14ac:dyDescent="0.25">
      <c r="A21">
        <v>243</v>
      </c>
      <c r="B21">
        <v>337</v>
      </c>
    </row>
    <row r="22" spans="1:2" x14ac:dyDescent="0.25">
      <c r="A22">
        <v>236</v>
      </c>
      <c r="B22">
        <v>365</v>
      </c>
    </row>
    <row r="23" spans="1:2" x14ac:dyDescent="0.25">
      <c r="A23">
        <v>304</v>
      </c>
      <c r="B23">
        <v>282</v>
      </c>
    </row>
    <row r="24" spans="1:2" x14ac:dyDescent="0.25">
      <c r="A24">
        <v>327</v>
      </c>
      <c r="B24">
        <v>278</v>
      </c>
    </row>
    <row r="25" spans="1:2" x14ac:dyDescent="0.25">
      <c r="A25">
        <v>302</v>
      </c>
      <c r="B25">
        <v>281</v>
      </c>
    </row>
    <row r="26" spans="1:2" x14ac:dyDescent="0.25">
      <c r="A26">
        <v>352</v>
      </c>
      <c r="B26">
        <v>249</v>
      </c>
    </row>
    <row r="27" spans="1:2" x14ac:dyDescent="0.25">
      <c r="A27">
        <v>307</v>
      </c>
      <c r="B27">
        <v>257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7"/>
  <sheetViews>
    <sheetView workbookViewId="0">
      <selection activeCell="A11" sqref="A11"/>
    </sheetView>
  </sheetViews>
  <sheetFormatPr defaultRowHeight="13.8" x14ac:dyDescent="0.25"/>
  <sheetData>
    <row r="1" spans="1:3" x14ac:dyDescent="0.25">
      <c r="A1" s="1" t="s">
        <v>43</v>
      </c>
    </row>
    <row r="2" spans="1:3" x14ac:dyDescent="0.25">
      <c r="A2" s="4" t="s">
        <v>52</v>
      </c>
      <c r="B2" s="4"/>
      <c r="C2" s="4"/>
    </row>
    <row r="3" spans="1:3" x14ac:dyDescent="0.25">
      <c r="A3" t="s">
        <v>25</v>
      </c>
      <c r="B3" t="s">
        <v>45</v>
      </c>
    </row>
    <row r="4" spans="1:3" x14ac:dyDescent="0.25">
      <c r="A4">
        <v>115</v>
      </c>
      <c r="B4">
        <v>118</v>
      </c>
    </row>
    <row r="5" spans="1:3" x14ac:dyDescent="0.25">
      <c r="A5">
        <v>119</v>
      </c>
      <c r="B5">
        <v>114</v>
      </c>
    </row>
    <row r="6" spans="1:3" x14ac:dyDescent="0.25">
      <c r="A6">
        <v>120.3</v>
      </c>
      <c r="B6">
        <v>127</v>
      </c>
    </row>
    <row r="7" spans="1:3" x14ac:dyDescent="0.25">
      <c r="A7">
        <v>117</v>
      </c>
      <c r="B7">
        <v>115</v>
      </c>
    </row>
    <row r="8" spans="1:3" x14ac:dyDescent="0.25">
      <c r="A8">
        <v>116.5</v>
      </c>
      <c r="B8">
        <v>128</v>
      </c>
    </row>
    <row r="9" spans="1:3" x14ac:dyDescent="0.25">
      <c r="A9">
        <v>117</v>
      </c>
      <c r="B9">
        <v>118</v>
      </c>
    </row>
    <row r="10" spans="1:3" x14ac:dyDescent="0.25">
      <c r="A10">
        <v>117</v>
      </c>
      <c r="B10">
        <v>115</v>
      </c>
    </row>
    <row r="11" spans="1:3" x14ac:dyDescent="0.25">
      <c r="A11">
        <v>114</v>
      </c>
      <c r="B11">
        <v>119</v>
      </c>
    </row>
    <row r="12" spans="1:3" x14ac:dyDescent="0.25">
      <c r="A12">
        <v>118.2</v>
      </c>
      <c r="B12">
        <v>120</v>
      </c>
    </row>
    <row r="13" spans="1:3" x14ac:dyDescent="0.25">
      <c r="A13">
        <v>116</v>
      </c>
      <c r="B13">
        <v>115</v>
      </c>
    </row>
    <row r="14" spans="1:3" x14ac:dyDescent="0.25">
      <c r="A14">
        <v>113.5</v>
      </c>
      <c r="B14">
        <v>120</v>
      </c>
    </row>
    <row r="15" spans="1:3" x14ac:dyDescent="0.25">
      <c r="A15">
        <v>118</v>
      </c>
      <c r="B15">
        <v>120</v>
      </c>
    </row>
    <row r="16" spans="1:3" x14ac:dyDescent="0.25">
      <c r="A16">
        <v>115.5</v>
      </c>
      <c r="B16">
        <v>114</v>
      </c>
    </row>
    <row r="17" spans="1:2" x14ac:dyDescent="0.25">
      <c r="A17">
        <v>124.8</v>
      </c>
      <c r="B17">
        <v>121</v>
      </c>
    </row>
    <row r="18" spans="1:2" x14ac:dyDescent="0.25">
      <c r="A18">
        <v>118.2</v>
      </c>
      <c r="B18">
        <v>116</v>
      </c>
    </row>
    <row r="19" spans="1:2" x14ac:dyDescent="0.25">
      <c r="A19">
        <v>121</v>
      </c>
      <c r="B19">
        <v>114</v>
      </c>
    </row>
    <row r="20" spans="1:2" x14ac:dyDescent="0.25">
      <c r="A20">
        <v>117.5</v>
      </c>
      <c r="B20">
        <v>111</v>
      </c>
    </row>
    <row r="21" spans="1:2" x14ac:dyDescent="0.25">
      <c r="A21">
        <v>116.5</v>
      </c>
      <c r="B21">
        <v>112</v>
      </c>
    </row>
    <row r="22" spans="1:2" x14ac:dyDescent="0.25">
      <c r="A22">
        <v>118</v>
      </c>
      <c r="B22">
        <v>115</v>
      </c>
    </row>
    <row r="23" spans="1:2" x14ac:dyDescent="0.25">
      <c r="A23">
        <v>114</v>
      </c>
      <c r="B23">
        <v>114</v>
      </c>
    </row>
    <row r="24" spans="1:2" x14ac:dyDescent="0.25">
      <c r="A24">
        <v>118</v>
      </c>
      <c r="B24">
        <v>115</v>
      </c>
    </row>
    <row r="25" spans="1:2" x14ac:dyDescent="0.25">
      <c r="A25">
        <v>116</v>
      </c>
      <c r="B25">
        <v>109</v>
      </c>
    </row>
    <row r="26" spans="1:2" x14ac:dyDescent="0.25">
      <c r="A26">
        <v>118</v>
      </c>
      <c r="B26">
        <v>110</v>
      </c>
    </row>
    <row r="27" spans="1:2" x14ac:dyDescent="0.25">
      <c r="A27">
        <v>124</v>
      </c>
      <c r="B27">
        <v>116.5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7"/>
  <sheetViews>
    <sheetView workbookViewId="0">
      <selection activeCell="O13" sqref="O13"/>
    </sheetView>
  </sheetViews>
  <sheetFormatPr defaultRowHeight="13.8" x14ac:dyDescent="0.25"/>
  <sheetData>
    <row r="1" spans="1:2" x14ac:dyDescent="0.25">
      <c r="A1" s="1" t="s">
        <v>44</v>
      </c>
    </row>
    <row r="2" spans="1:2" x14ac:dyDescent="0.25">
      <c r="A2" s="4" t="s">
        <v>53</v>
      </c>
      <c r="B2" s="4"/>
    </row>
    <row r="3" spans="1:2" x14ac:dyDescent="0.25">
      <c r="A3" t="s">
        <v>25</v>
      </c>
      <c r="B3" t="s">
        <v>45</v>
      </c>
    </row>
    <row r="4" spans="1:2" x14ac:dyDescent="0.25">
      <c r="A4">
        <v>111</v>
      </c>
      <c r="B4">
        <v>120</v>
      </c>
    </row>
    <row r="5" spans="1:2" x14ac:dyDescent="0.25">
      <c r="A5">
        <v>110</v>
      </c>
      <c r="B5">
        <v>114</v>
      </c>
    </row>
    <row r="6" spans="1:2" x14ac:dyDescent="0.25">
      <c r="A6">
        <v>112</v>
      </c>
      <c r="B6">
        <v>111</v>
      </c>
    </row>
    <row r="7" spans="1:2" x14ac:dyDescent="0.25">
      <c r="A7">
        <v>113</v>
      </c>
      <c r="B7">
        <v>112</v>
      </c>
    </row>
    <row r="8" spans="1:2" x14ac:dyDescent="0.25">
      <c r="A8">
        <v>114</v>
      </c>
      <c r="B8">
        <v>110</v>
      </c>
    </row>
    <row r="9" spans="1:2" x14ac:dyDescent="0.25">
      <c r="A9">
        <v>112</v>
      </c>
      <c r="B9">
        <v>116</v>
      </c>
    </row>
    <row r="10" spans="1:2" x14ac:dyDescent="0.25">
      <c r="A10">
        <v>111</v>
      </c>
      <c r="B10">
        <v>113</v>
      </c>
    </row>
    <row r="11" spans="1:2" x14ac:dyDescent="0.25">
      <c r="A11">
        <v>114</v>
      </c>
      <c r="B11">
        <v>117</v>
      </c>
    </row>
    <row r="12" spans="1:2" x14ac:dyDescent="0.25">
      <c r="A12">
        <v>110</v>
      </c>
      <c r="B12">
        <v>116</v>
      </c>
    </row>
    <row r="13" spans="1:2" x14ac:dyDescent="0.25">
      <c r="A13">
        <v>111</v>
      </c>
      <c r="B13">
        <v>111</v>
      </c>
    </row>
    <row r="14" spans="1:2" x14ac:dyDescent="0.25">
      <c r="A14">
        <v>114</v>
      </c>
      <c r="B14">
        <v>116</v>
      </c>
    </row>
    <row r="15" spans="1:2" x14ac:dyDescent="0.25">
      <c r="A15">
        <v>111</v>
      </c>
      <c r="B15">
        <v>117</v>
      </c>
    </row>
    <row r="16" spans="1:2" x14ac:dyDescent="0.25">
      <c r="A16">
        <v>115</v>
      </c>
      <c r="B16">
        <v>112</v>
      </c>
    </row>
    <row r="17" spans="1:2" x14ac:dyDescent="0.25">
      <c r="A17">
        <v>111</v>
      </c>
      <c r="B17">
        <v>118</v>
      </c>
    </row>
    <row r="18" spans="1:2" x14ac:dyDescent="0.25">
      <c r="A18">
        <v>111</v>
      </c>
      <c r="B18">
        <v>109</v>
      </c>
    </row>
    <row r="19" spans="1:2" x14ac:dyDescent="0.25">
      <c r="A19">
        <v>110</v>
      </c>
      <c r="B19">
        <v>111</v>
      </c>
    </row>
    <row r="20" spans="1:2" x14ac:dyDescent="0.25">
      <c r="A20">
        <v>110</v>
      </c>
      <c r="B20">
        <v>114</v>
      </c>
    </row>
    <row r="21" spans="1:2" x14ac:dyDescent="0.25">
      <c r="A21">
        <v>113</v>
      </c>
      <c r="B21">
        <v>117</v>
      </c>
    </row>
    <row r="22" spans="1:2" x14ac:dyDescent="0.25">
      <c r="A22">
        <v>112</v>
      </c>
      <c r="B22">
        <v>112</v>
      </c>
    </row>
    <row r="23" spans="1:2" x14ac:dyDescent="0.25">
      <c r="A23">
        <v>114</v>
      </c>
      <c r="B23">
        <v>111</v>
      </c>
    </row>
    <row r="24" spans="1:2" x14ac:dyDescent="0.25">
      <c r="A24">
        <v>113</v>
      </c>
      <c r="B24">
        <v>110</v>
      </c>
    </row>
    <row r="25" spans="1:2" x14ac:dyDescent="0.25">
      <c r="A25">
        <v>111</v>
      </c>
      <c r="B25">
        <v>110</v>
      </c>
    </row>
    <row r="26" spans="1:2" x14ac:dyDescent="0.25">
      <c r="A26">
        <v>110</v>
      </c>
      <c r="B26">
        <v>117</v>
      </c>
    </row>
    <row r="27" spans="1:2" x14ac:dyDescent="0.25">
      <c r="A27">
        <v>112</v>
      </c>
      <c r="B27">
        <v>116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73"/>
  <sheetViews>
    <sheetView workbookViewId="0">
      <selection activeCell="D27" sqref="D27"/>
    </sheetView>
  </sheetViews>
  <sheetFormatPr defaultRowHeight="13.8" x14ac:dyDescent="0.25"/>
  <cols>
    <col min="1" max="1" width="34.109375" customWidth="1"/>
    <col min="2" max="2" width="26.77734375" customWidth="1"/>
    <col min="3" max="3" width="26" customWidth="1"/>
    <col min="4" max="4" width="20.44140625" customWidth="1"/>
    <col min="5" max="5" width="27.6640625" customWidth="1"/>
    <col min="6" max="6" width="27" customWidth="1"/>
    <col min="7" max="7" width="24.33203125" customWidth="1"/>
    <col min="8" max="8" width="28.21875" customWidth="1"/>
  </cols>
  <sheetData>
    <row r="2" spans="1:8" x14ac:dyDescent="0.25">
      <c r="A2" s="1" t="s">
        <v>9</v>
      </c>
    </row>
    <row r="3" spans="1:8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17</v>
      </c>
      <c r="H3" t="s">
        <v>16</v>
      </c>
    </row>
    <row r="4" spans="1:8" x14ac:dyDescent="0.25">
      <c r="A4">
        <v>58.38</v>
      </c>
      <c r="B4">
        <v>16</v>
      </c>
      <c r="C4">
        <v>41.1</v>
      </c>
      <c r="D4">
        <v>8</v>
      </c>
      <c r="E4">
        <v>43.780999999999999</v>
      </c>
      <c r="F4">
        <v>8</v>
      </c>
      <c r="G4">
        <v>49.86</v>
      </c>
      <c r="H4">
        <v>9</v>
      </c>
    </row>
    <row r="5" spans="1:8" x14ac:dyDescent="0.25">
      <c r="A5">
        <v>56.35</v>
      </c>
      <c r="B5">
        <v>14</v>
      </c>
      <c r="C5">
        <v>43.3</v>
      </c>
      <c r="D5">
        <v>8</v>
      </c>
      <c r="E5">
        <v>49.860999999999997</v>
      </c>
      <c r="F5">
        <v>11</v>
      </c>
      <c r="G5">
        <v>65.966999999999999</v>
      </c>
      <c r="H5">
        <v>12</v>
      </c>
    </row>
    <row r="6" spans="1:8" x14ac:dyDescent="0.25">
      <c r="A6">
        <v>57.3</v>
      </c>
      <c r="B6">
        <v>15</v>
      </c>
      <c r="C6">
        <v>44</v>
      </c>
      <c r="D6">
        <v>7</v>
      </c>
      <c r="E6">
        <v>47.39</v>
      </c>
      <c r="F6">
        <v>10</v>
      </c>
      <c r="G6">
        <v>50.881</v>
      </c>
      <c r="H6">
        <v>8</v>
      </c>
    </row>
    <row r="7" spans="1:8" x14ac:dyDescent="0.25">
      <c r="A7">
        <v>51.3</v>
      </c>
      <c r="B7">
        <v>14</v>
      </c>
      <c r="C7">
        <v>46.99</v>
      </c>
      <c r="D7">
        <v>9</v>
      </c>
      <c r="E7">
        <v>43.817</v>
      </c>
      <c r="F7">
        <v>8</v>
      </c>
      <c r="G7">
        <v>53.207999999999998</v>
      </c>
      <c r="H7">
        <v>8</v>
      </c>
    </row>
    <row r="8" spans="1:8" x14ac:dyDescent="0.25">
      <c r="A8">
        <v>58.3</v>
      </c>
      <c r="B8">
        <v>16</v>
      </c>
      <c r="C8">
        <v>36.35</v>
      </c>
      <c r="D8">
        <v>5</v>
      </c>
      <c r="E8">
        <v>44.673999999999999</v>
      </c>
      <c r="F8">
        <v>7</v>
      </c>
      <c r="G8">
        <v>36.052999999999997</v>
      </c>
      <c r="H8">
        <v>4</v>
      </c>
    </row>
    <row r="9" spans="1:8" x14ac:dyDescent="0.25">
      <c r="A9">
        <v>61.3</v>
      </c>
      <c r="B9">
        <v>16</v>
      </c>
      <c r="C9">
        <v>45.87</v>
      </c>
      <c r="D9">
        <v>8</v>
      </c>
      <c r="E9">
        <v>44.636000000000003</v>
      </c>
      <c r="F9">
        <v>7</v>
      </c>
      <c r="G9">
        <v>58.048999999999999</v>
      </c>
      <c r="H9">
        <v>12</v>
      </c>
    </row>
    <row r="10" spans="1:8" x14ac:dyDescent="0.25">
      <c r="A10">
        <v>59</v>
      </c>
      <c r="B10">
        <v>15</v>
      </c>
      <c r="C10">
        <v>37.86</v>
      </c>
      <c r="D10">
        <v>5</v>
      </c>
      <c r="E10">
        <v>51.923999999999999</v>
      </c>
      <c r="F10">
        <v>11</v>
      </c>
      <c r="G10">
        <v>55.976999999999997</v>
      </c>
      <c r="H10">
        <v>9</v>
      </c>
    </row>
    <row r="11" spans="1:8" x14ac:dyDescent="0.25">
      <c r="A11">
        <v>52.2</v>
      </c>
      <c r="B11">
        <v>15</v>
      </c>
      <c r="C11">
        <v>44.74</v>
      </c>
      <c r="D11">
        <v>10</v>
      </c>
      <c r="E11">
        <v>43.366</v>
      </c>
      <c r="F11">
        <v>6</v>
      </c>
      <c r="G11">
        <v>48.453000000000003</v>
      </c>
      <c r="H11">
        <v>9</v>
      </c>
    </row>
    <row r="12" spans="1:8" x14ac:dyDescent="0.25">
      <c r="A12">
        <v>56.62</v>
      </c>
      <c r="B12">
        <v>16</v>
      </c>
      <c r="C12">
        <v>40.32</v>
      </c>
      <c r="D12">
        <v>7</v>
      </c>
      <c r="E12">
        <v>42.128999999999998</v>
      </c>
      <c r="F12">
        <v>6</v>
      </c>
      <c r="G12">
        <v>44.670999999999999</v>
      </c>
      <c r="H12">
        <v>6</v>
      </c>
    </row>
    <row r="13" spans="1:8" x14ac:dyDescent="0.25">
      <c r="A13">
        <v>50.79</v>
      </c>
      <c r="B13">
        <v>13</v>
      </c>
      <c r="C13">
        <v>45.35</v>
      </c>
      <c r="D13">
        <v>8</v>
      </c>
      <c r="E13">
        <v>49.384999999999998</v>
      </c>
      <c r="F13">
        <v>7</v>
      </c>
      <c r="G13">
        <v>42.634</v>
      </c>
      <c r="H13">
        <v>5</v>
      </c>
    </row>
    <row r="14" spans="1:8" x14ac:dyDescent="0.25">
      <c r="A14">
        <v>62.14</v>
      </c>
      <c r="B14">
        <v>16</v>
      </c>
      <c r="C14">
        <v>45.33</v>
      </c>
      <c r="D14">
        <v>7</v>
      </c>
      <c r="E14">
        <v>46.31</v>
      </c>
      <c r="F14">
        <v>6</v>
      </c>
      <c r="G14">
        <v>57.701999999999998</v>
      </c>
      <c r="H14">
        <v>11</v>
      </c>
    </row>
    <row r="15" spans="1:8" x14ac:dyDescent="0.25">
      <c r="A15">
        <v>57.18</v>
      </c>
      <c r="B15">
        <v>14</v>
      </c>
      <c r="C15">
        <v>41.92</v>
      </c>
      <c r="D15">
        <v>7</v>
      </c>
      <c r="E15">
        <v>47.043999999999997</v>
      </c>
      <c r="F15">
        <v>8</v>
      </c>
      <c r="G15">
        <v>66.293000000000006</v>
      </c>
      <c r="H15">
        <v>12</v>
      </c>
    </row>
    <row r="16" spans="1:8" x14ac:dyDescent="0.25">
      <c r="A16">
        <v>52.08</v>
      </c>
      <c r="B16">
        <v>12</v>
      </c>
      <c r="C16">
        <v>40.020000000000003</v>
      </c>
      <c r="D16">
        <v>7</v>
      </c>
      <c r="E16">
        <v>45.779000000000003</v>
      </c>
      <c r="F16">
        <v>6</v>
      </c>
      <c r="G16">
        <v>44.765000000000001</v>
      </c>
      <c r="H16">
        <v>6</v>
      </c>
    </row>
    <row r="17" spans="1:8" x14ac:dyDescent="0.25">
      <c r="A17">
        <v>63.35</v>
      </c>
      <c r="B17">
        <v>16</v>
      </c>
      <c r="C17">
        <v>43.37</v>
      </c>
      <c r="D17">
        <v>10</v>
      </c>
      <c r="E17">
        <v>46.683999999999997</v>
      </c>
      <c r="F17">
        <v>6</v>
      </c>
      <c r="G17">
        <v>45.985999999999997</v>
      </c>
      <c r="H17">
        <v>8</v>
      </c>
    </row>
    <row r="18" spans="1:8" x14ac:dyDescent="0.25">
      <c r="A18">
        <v>56.88</v>
      </c>
      <c r="B18">
        <v>15</v>
      </c>
      <c r="C18">
        <v>42.13</v>
      </c>
      <c r="D18">
        <v>6</v>
      </c>
      <c r="E18">
        <v>48.447000000000003</v>
      </c>
      <c r="F18">
        <v>8</v>
      </c>
      <c r="G18">
        <v>34.985999999999997</v>
      </c>
      <c r="H18">
        <v>6</v>
      </c>
    </row>
    <row r="19" spans="1:8" x14ac:dyDescent="0.25">
      <c r="C19">
        <v>45.853999999999999</v>
      </c>
      <c r="D19">
        <v>7</v>
      </c>
      <c r="E19">
        <v>47.795999999999999</v>
      </c>
      <c r="F19">
        <v>7</v>
      </c>
      <c r="G19">
        <v>47.634</v>
      </c>
      <c r="H19">
        <v>8</v>
      </c>
    </row>
    <row r="20" spans="1:8" x14ac:dyDescent="0.25">
      <c r="C20">
        <v>44.722999999999999</v>
      </c>
      <c r="D20">
        <v>7</v>
      </c>
      <c r="E20">
        <v>43.759</v>
      </c>
      <c r="F20">
        <v>7</v>
      </c>
      <c r="G20">
        <v>38.313000000000002</v>
      </c>
      <c r="H20">
        <v>6</v>
      </c>
    </row>
    <row r="21" spans="1:8" x14ac:dyDescent="0.25">
      <c r="C21">
        <v>37.648000000000003</v>
      </c>
      <c r="D21">
        <v>7</v>
      </c>
      <c r="E21">
        <v>45.677</v>
      </c>
      <c r="F21">
        <v>7</v>
      </c>
      <c r="G21">
        <v>52.954999999999998</v>
      </c>
      <c r="H21">
        <v>10</v>
      </c>
    </row>
    <row r="22" spans="1:8" x14ac:dyDescent="0.25">
      <c r="C22">
        <v>36.840000000000003</v>
      </c>
      <c r="D22">
        <v>4</v>
      </c>
      <c r="E22">
        <v>46.567999999999998</v>
      </c>
      <c r="F22">
        <v>7</v>
      </c>
      <c r="G22">
        <v>48.713000000000001</v>
      </c>
      <c r="H22">
        <v>8</v>
      </c>
    </row>
    <row r="23" spans="1:8" x14ac:dyDescent="0.25">
      <c r="C23">
        <v>40.593000000000004</v>
      </c>
      <c r="D23">
        <v>6</v>
      </c>
      <c r="E23">
        <v>47.503</v>
      </c>
      <c r="F23">
        <v>8</v>
      </c>
      <c r="G23">
        <v>46.704000000000001</v>
      </c>
      <c r="H23">
        <v>7</v>
      </c>
    </row>
    <row r="24" spans="1:8" x14ac:dyDescent="0.25">
      <c r="C24">
        <v>41.927999999999997</v>
      </c>
      <c r="D24">
        <v>10</v>
      </c>
      <c r="E24">
        <v>43.723500000000001</v>
      </c>
      <c r="F24">
        <v>5</v>
      </c>
      <c r="G24">
        <v>48.488</v>
      </c>
      <c r="H24">
        <v>9</v>
      </c>
    </row>
    <row r="25" spans="1:8" x14ac:dyDescent="0.25">
      <c r="C25">
        <v>47.112000000000002</v>
      </c>
      <c r="D25">
        <v>11</v>
      </c>
      <c r="E25">
        <v>46.5824</v>
      </c>
      <c r="F25">
        <v>6</v>
      </c>
      <c r="G25">
        <v>51.908000000000001</v>
      </c>
      <c r="H25">
        <v>10</v>
      </c>
    </row>
    <row r="26" spans="1:8" x14ac:dyDescent="0.25">
      <c r="C26">
        <v>44.261000000000003</v>
      </c>
      <c r="D26">
        <v>6</v>
      </c>
      <c r="E26">
        <v>41.429000000000002</v>
      </c>
      <c r="F26">
        <v>5</v>
      </c>
      <c r="G26">
        <v>48.850999999999999</v>
      </c>
      <c r="H26">
        <v>9</v>
      </c>
    </row>
    <row r="27" spans="1:8" x14ac:dyDescent="0.25">
      <c r="C27">
        <v>40.533000000000001</v>
      </c>
      <c r="D27">
        <v>7</v>
      </c>
      <c r="E27">
        <v>47.777999999999999</v>
      </c>
      <c r="F27">
        <v>8</v>
      </c>
      <c r="G27">
        <v>46.003</v>
      </c>
      <c r="H27">
        <v>9</v>
      </c>
    </row>
    <row r="28" spans="1:8" x14ac:dyDescent="0.25">
      <c r="C28">
        <v>41.807000000000002</v>
      </c>
      <c r="D28">
        <v>7</v>
      </c>
      <c r="E28">
        <v>47.091000000000001</v>
      </c>
      <c r="F28">
        <v>9</v>
      </c>
      <c r="G28">
        <v>45.49</v>
      </c>
      <c r="H28">
        <v>8</v>
      </c>
    </row>
    <row r="29" spans="1:8" x14ac:dyDescent="0.25">
      <c r="C29">
        <v>43.07</v>
      </c>
      <c r="D29">
        <v>7</v>
      </c>
      <c r="E29">
        <v>42.771999999999998</v>
      </c>
      <c r="F29">
        <v>5</v>
      </c>
      <c r="G29">
        <v>44.872</v>
      </c>
      <c r="H29">
        <v>6</v>
      </c>
    </row>
    <row r="30" spans="1:8" x14ac:dyDescent="0.25">
      <c r="C30">
        <v>46.348999999999997</v>
      </c>
      <c r="D30">
        <v>11</v>
      </c>
      <c r="E30">
        <v>41.195</v>
      </c>
      <c r="F30">
        <v>5</v>
      </c>
      <c r="G30">
        <v>49.856000000000002</v>
      </c>
      <c r="H30">
        <v>8</v>
      </c>
    </row>
    <row r="31" spans="1:8" x14ac:dyDescent="0.25">
      <c r="C31">
        <v>43.704000000000001</v>
      </c>
      <c r="D31">
        <v>7</v>
      </c>
      <c r="E31">
        <v>45.860999999999997</v>
      </c>
      <c r="F31">
        <v>6</v>
      </c>
      <c r="G31">
        <v>57.128</v>
      </c>
      <c r="H31">
        <v>11</v>
      </c>
    </row>
    <row r="32" spans="1:8" x14ac:dyDescent="0.25">
      <c r="C32">
        <v>45.396000000000001</v>
      </c>
      <c r="D32">
        <v>6</v>
      </c>
      <c r="E32">
        <v>48.426000000000002</v>
      </c>
      <c r="F32">
        <v>7</v>
      </c>
      <c r="G32">
        <v>40.195</v>
      </c>
      <c r="H32">
        <v>7</v>
      </c>
    </row>
    <row r="33" spans="3:8" x14ac:dyDescent="0.25">
      <c r="C33">
        <v>42.594000000000001</v>
      </c>
      <c r="D33">
        <v>6</v>
      </c>
      <c r="E33">
        <v>45.34</v>
      </c>
      <c r="F33">
        <v>6</v>
      </c>
      <c r="G33">
        <v>38.177999999999997</v>
      </c>
      <c r="H33">
        <v>5</v>
      </c>
    </row>
    <row r="34" spans="3:8" x14ac:dyDescent="0.25">
      <c r="C34">
        <v>41.527999999999999</v>
      </c>
      <c r="D34">
        <v>6</v>
      </c>
      <c r="E34">
        <v>44.337000000000003</v>
      </c>
      <c r="F34">
        <v>6</v>
      </c>
      <c r="G34">
        <v>48.161000000000001</v>
      </c>
      <c r="H34">
        <v>7</v>
      </c>
    </row>
    <row r="35" spans="3:8" x14ac:dyDescent="0.25">
      <c r="C35">
        <v>41.941000000000003</v>
      </c>
      <c r="D35">
        <v>6</v>
      </c>
      <c r="E35">
        <v>47.816000000000003</v>
      </c>
      <c r="F35">
        <v>8</v>
      </c>
      <c r="G35">
        <v>52.673000000000002</v>
      </c>
      <c r="H35">
        <v>12</v>
      </c>
    </row>
    <row r="36" spans="3:8" x14ac:dyDescent="0.25">
      <c r="C36">
        <v>46.170999999999999</v>
      </c>
      <c r="D36">
        <v>8</v>
      </c>
      <c r="E36">
        <v>49.731999999999999</v>
      </c>
      <c r="F36">
        <v>9</v>
      </c>
      <c r="G36">
        <v>49.713999999999999</v>
      </c>
      <c r="H36">
        <v>8</v>
      </c>
    </row>
    <row r="37" spans="3:8" x14ac:dyDescent="0.25">
      <c r="C37">
        <v>40.174999999999997</v>
      </c>
      <c r="D37">
        <v>6</v>
      </c>
      <c r="E37">
        <v>48.595999999999997</v>
      </c>
      <c r="F37">
        <v>7</v>
      </c>
      <c r="G37">
        <v>53.667999999999999</v>
      </c>
      <c r="H37">
        <v>10</v>
      </c>
    </row>
    <row r="38" spans="3:8" x14ac:dyDescent="0.25">
      <c r="C38">
        <v>43.256999999999998</v>
      </c>
      <c r="D38">
        <v>9</v>
      </c>
      <c r="E38">
        <v>48.058</v>
      </c>
      <c r="F38">
        <v>7</v>
      </c>
      <c r="G38">
        <v>44.091000000000001</v>
      </c>
      <c r="H38">
        <v>7</v>
      </c>
    </row>
    <row r="39" spans="3:8" x14ac:dyDescent="0.25">
      <c r="C39">
        <v>44.265000000000001</v>
      </c>
      <c r="D39">
        <v>8</v>
      </c>
      <c r="E39">
        <v>46.56</v>
      </c>
      <c r="F39">
        <v>8</v>
      </c>
      <c r="G39">
        <v>45.002000000000002</v>
      </c>
      <c r="H39">
        <v>6</v>
      </c>
    </row>
    <row r="40" spans="3:8" x14ac:dyDescent="0.25">
      <c r="C40">
        <v>38.908000000000001</v>
      </c>
      <c r="D40">
        <v>5</v>
      </c>
      <c r="E40">
        <v>44.628</v>
      </c>
      <c r="F40">
        <v>5</v>
      </c>
      <c r="G40">
        <v>50.7</v>
      </c>
      <c r="H40">
        <v>8</v>
      </c>
    </row>
    <row r="41" spans="3:8" x14ac:dyDescent="0.25">
      <c r="C41">
        <v>39.115000000000002</v>
      </c>
      <c r="D41">
        <v>7</v>
      </c>
      <c r="E41">
        <v>43.612000000000002</v>
      </c>
      <c r="F41">
        <v>5</v>
      </c>
      <c r="G41">
        <v>57.045999999999999</v>
      </c>
      <c r="H41">
        <v>11</v>
      </c>
    </row>
    <row r="42" spans="3:8" x14ac:dyDescent="0.25">
      <c r="C42">
        <v>38.335999999999999</v>
      </c>
      <c r="D42">
        <v>5</v>
      </c>
      <c r="E42">
        <v>51.545000000000002</v>
      </c>
      <c r="F42">
        <v>10</v>
      </c>
      <c r="G42">
        <v>58.676000000000002</v>
      </c>
      <c r="H42">
        <v>10</v>
      </c>
    </row>
    <row r="43" spans="3:8" x14ac:dyDescent="0.25">
      <c r="C43">
        <v>41.018000000000001</v>
      </c>
      <c r="D43">
        <v>6</v>
      </c>
      <c r="E43">
        <v>49.737000000000002</v>
      </c>
      <c r="F43">
        <v>8</v>
      </c>
      <c r="G43">
        <v>51.494</v>
      </c>
      <c r="H43">
        <v>8</v>
      </c>
    </row>
    <row r="44" spans="3:8" x14ac:dyDescent="0.25">
      <c r="C44">
        <v>46.343000000000004</v>
      </c>
      <c r="D44">
        <v>10</v>
      </c>
      <c r="E44">
        <v>47.728000000000002</v>
      </c>
      <c r="F44">
        <v>7</v>
      </c>
      <c r="G44">
        <v>38.076999999999998</v>
      </c>
      <c r="H44">
        <v>5</v>
      </c>
    </row>
    <row r="45" spans="3:8" x14ac:dyDescent="0.25">
      <c r="C45">
        <v>44.276000000000003</v>
      </c>
      <c r="D45">
        <v>7</v>
      </c>
      <c r="E45">
        <v>41.527999999999999</v>
      </c>
      <c r="F45">
        <v>5</v>
      </c>
      <c r="G45">
        <v>45.802999999999997</v>
      </c>
      <c r="H45">
        <v>8</v>
      </c>
    </row>
    <row r="46" spans="3:8" x14ac:dyDescent="0.25">
      <c r="C46">
        <v>43.21</v>
      </c>
      <c r="D46">
        <v>7</v>
      </c>
      <c r="E46">
        <v>50.101999999999997</v>
      </c>
      <c r="F46">
        <v>9</v>
      </c>
      <c r="G46">
        <v>51.308</v>
      </c>
      <c r="H46">
        <v>10</v>
      </c>
    </row>
    <row r="47" spans="3:8" x14ac:dyDescent="0.25">
      <c r="C47">
        <v>45.988</v>
      </c>
      <c r="D47">
        <v>7</v>
      </c>
      <c r="E47">
        <v>45.779000000000003</v>
      </c>
      <c r="F47">
        <v>7</v>
      </c>
      <c r="G47">
        <v>51.427999999999997</v>
      </c>
      <c r="H47">
        <v>9</v>
      </c>
    </row>
    <row r="48" spans="3:8" x14ac:dyDescent="0.25">
      <c r="C48">
        <v>42.502000000000002</v>
      </c>
      <c r="D48">
        <v>6</v>
      </c>
      <c r="E48">
        <v>43.606000000000002</v>
      </c>
      <c r="F48">
        <v>5</v>
      </c>
      <c r="G48">
        <v>46.067</v>
      </c>
      <c r="H48">
        <v>7</v>
      </c>
    </row>
    <row r="49" spans="3:8" x14ac:dyDescent="0.25">
      <c r="C49">
        <v>44.12</v>
      </c>
      <c r="D49">
        <v>7</v>
      </c>
      <c r="E49">
        <v>51.552999999999997</v>
      </c>
      <c r="F49">
        <v>10</v>
      </c>
      <c r="G49">
        <v>51.776000000000003</v>
      </c>
      <c r="H49">
        <v>11</v>
      </c>
    </row>
    <row r="50" spans="3:8" x14ac:dyDescent="0.25">
      <c r="C50">
        <v>44.514000000000003</v>
      </c>
      <c r="D50">
        <v>7</v>
      </c>
      <c r="E50">
        <v>46.345999999999997</v>
      </c>
      <c r="F50">
        <v>7</v>
      </c>
      <c r="G50">
        <v>60.048999999999999</v>
      </c>
      <c r="H50">
        <v>11</v>
      </c>
    </row>
    <row r="51" spans="3:8" x14ac:dyDescent="0.25">
      <c r="C51">
        <v>46.936999999999998</v>
      </c>
      <c r="D51">
        <v>8</v>
      </c>
      <c r="E51">
        <v>45.786999999999999</v>
      </c>
      <c r="F51">
        <v>6</v>
      </c>
      <c r="G51">
        <v>48.866999999999997</v>
      </c>
      <c r="H51">
        <v>8</v>
      </c>
    </row>
    <row r="52" spans="3:8" x14ac:dyDescent="0.25">
      <c r="C52">
        <v>44.42</v>
      </c>
      <c r="D52">
        <v>9</v>
      </c>
      <c r="E52">
        <v>51.567</v>
      </c>
      <c r="F52">
        <v>8</v>
      </c>
      <c r="G52">
        <v>39.816000000000003</v>
      </c>
      <c r="H52">
        <v>5</v>
      </c>
    </row>
    <row r="53" spans="3:8" x14ac:dyDescent="0.25">
      <c r="C53">
        <v>44.713999999999999</v>
      </c>
      <c r="D53">
        <v>7</v>
      </c>
      <c r="E53">
        <v>46.347999999999999</v>
      </c>
      <c r="F53">
        <v>6</v>
      </c>
      <c r="G53">
        <v>54.639000000000003</v>
      </c>
      <c r="H53">
        <v>10</v>
      </c>
    </row>
    <row r="54" spans="3:8" x14ac:dyDescent="0.25">
      <c r="C54">
        <v>43.923999999999999</v>
      </c>
      <c r="D54">
        <v>8</v>
      </c>
      <c r="E54">
        <v>49.939</v>
      </c>
      <c r="F54">
        <v>7</v>
      </c>
      <c r="G54">
        <v>51.37</v>
      </c>
      <c r="H54">
        <v>9</v>
      </c>
    </row>
    <row r="55" spans="3:8" x14ac:dyDescent="0.25">
      <c r="C55">
        <v>45.472000000000001</v>
      </c>
      <c r="D55">
        <v>7</v>
      </c>
      <c r="E55">
        <v>51.295000000000002</v>
      </c>
      <c r="F55">
        <v>9</v>
      </c>
      <c r="G55">
        <v>42.552</v>
      </c>
      <c r="H55">
        <v>7</v>
      </c>
    </row>
    <row r="56" spans="3:8" x14ac:dyDescent="0.25">
      <c r="C56">
        <v>44.287999999999997</v>
      </c>
      <c r="D56">
        <v>6</v>
      </c>
      <c r="E56">
        <v>47.53</v>
      </c>
      <c r="F56">
        <v>9</v>
      </c>
      <c r="G56">
        <v>37.462000000000003</v>
      </c>
      <c r="H56">
        <v>4</v>
      </c>
    </row>
    <row r="57" spans="3:8" x14ac:dyDescent="0.25">
      <c r="C57">
        <v>43.597000000000001</v>
      </c>
      <c r="D57">
        <v>8</v>
      </c>
      <c r="E57">
        <v>45.268999999999998</v>
      </c>
      <c r="F57">
        <v>7</v>
      </c>
      <c r="G57">
        <v>44.343000000000004</v>
      </c>
      <c r="H57">
        <v>7</v>
      </c>
    </row>
    <row r="58" spans="3:8" x14ac:dyDescent="0.25">
      <c r="C58">
        <v>39.627000000000002</v>
      </c>
      <c r="D58">
        <v>6</v>
      </c>
      <c r="E58">
        <v>45.262</v>
      </c>
      <c r="F58">
        <v>6</v>
      </c>
      <c r="G58">
        <v>51.19</v>
      </c>
      <c r="H58">
        <v>8</v>
      </c>
    </row>
    <row r="59" spans="3:8" x14ac:dyDescent="0.25">
      <c r="C59">
        <v>44.744999999999997</v>
      </c>
      <c r="D59">
        <v>10</v>
      </c>
      <c r="E59">
        <v>48.276000000000003</v>
      </c>
      <c r="F59">
        <v>8</v>
      </c>
      <c r="G59">
        <v>46.610999999999997</v>
      </c>
      <c r="H59">
        <v>6</v>
      </c>
    </row>
    <row r="60" spans="3:8" x14ac:dyDescent="0.25">
      <c r="C60">
        <v>37.679000000000002</v>
      </c>
      <c r="D60">
        <v>6</v>
      </c>
      <c r="E60">
        <v>47.780999999999999</v>
      </c>
      <c r="F60">
        <v>8</v>
      </c>
      <c r="G60">
        <v>52.1</v>
      </c>
      <c r="H60">
        <v>9</v>
      </c>
    </row>
    <row r="61" spans="3:8" x14ac:dyDescent="0.25">
      <c r="C61">
        <v>45.585999999999999</v>
      </c>
      <c r="D61">
        <v>8</v>
      </c>
      <c r="E61">
        <v>44.212000000000003</v>
      </c>
      <c r="F61">
        <v>6</v>
      </c>
      <c r="G61">
        <v>49.237000000000002</v>
      </c>
      <c r="H61">
        <v>9</v>
      </c>
    </row>
    <row r="62" spans="3:8" x14ac:dyDescent="0.25">
      <c r="C62">
        <v>45.283999999999999</v>
      </c>
      <c r="D62">
        <v>7</v>
      </c>
      <c r="E62">
        <v>53.216000000000001</v>
      </c>
      <c r="F62">
        <v>8</v>
      </c>
      <c r="G62">
        <v>46.613</v>
      </c>
      <c r="H62">
        <v>8</v>
      </c>
    </row>
    <row r="63" spans="3:8" x14ac:dyDescent="0.25">
      <c r="C63">
        <v>42.436999999999998</v>
      </c>
      <c r="D63">
        <v>10</v>
      </c>
      <c r="E63">
        <v>50.113</v>
      </c>
      <c r="F63">
        <v>10</v>
      </c>
      <c r="G63">
        <v>44.536999999999999</v>
      </c>
      <c r="H63">
        <v>7</v>
      </c>
    </row>
    <row r="64" spans="3:8" x14ac:dyDescent="0.25">
      <c r="C64">
        <v>44.767000000000003</v>
      </c>
      <c r="D64">
        <v>6</v>
      </c>
      <c r="E64">
        <v>44.131</v>
      </c>
      <c r="F64">
        <v>6</v>
      </c>
      <c r="G64">
        <v>49.91</v>
      </c>
      <c r="H64">
        <v>10</v>
      </c>
    </row>
    <row r="65" spans="3:8" x14ac:dyDescent="0.25">
      <c r="C65">
        <v>38.912999999999997</v>
      </c>
      <c r="D65">
        <v>5</v>
      </c>
      <c r="E65">
        <v>44.758000000000003</v>
      </c>
      <c r="F65">
        <v>7</v>
      </c>
      <c r="G65">
        <v>50.61</v>
      </c>
      <c r="H65">
        <v>10</v>
      </c>
    </row>
    <row r="66" spans="3:8" x14ac:dyDescent="0.25">
      <c r="C66">
        <v>42.765000000000001</v>
      </c>
      <c r="D66">
        <v>6</v>
      </c>
      <c r="E66">
        <v>49.188000000000002</v>
      </c>
      <c r="F66">
        <v>7</v>
      </c>
      <c r="G66">
        <v>46.74</v>
      </c>
      <c r="H66">
        <v>7</v>
      </c>
    </row>
    <row r="67" spans="3:8" x14ac:dyDescent="0.25">
      <c r="C67">
        <v>44.658000000000001</v>
      </c>
      <c r="D67">
        <v>9</v>
      </c>
      <c r="E67">
        <v>45.89</v>
      </c>
      <c r="F67">
        <v>8</v>
      </c>
      <c r="G67">
        <v>49.158000000000001</v>
      </c>
      <c r="H67">
        <v>9</v>
      </c>
    </row>
    <row r="68" spans="3:8" x14ac:dyDescent="0.25">
      <c r="C68">
        <v>41.067999999999998</v>
      </c>
      <c r="D68">
        <v>6</v>
      </c>
      <c r="E68">
        <v>45.715000000000003</v>
      </c>
      <c r="F68">
        <v>7</v>
      </c>
      <c r="G68">
        <v>44.381999999999998</v>
      </c>
      <c r="H68">
        <v>7</v>
      </c>
    </row>
    <row r="69" spans="3:8" x14ac:dyDescent="0.25">
      <c r="C69">
        <v>40.514000000000003</v>
      </c>
      <c r="D69">
        <v>6</v>
      </c>
      <c r="E69">
        <v>43.378</v>
      </c>
      <c r="F69">
        <v>6</v>
      </c>
      <c r="G69">
        <v>55.789000000000001</v>
      </c>
      <c r="H69">
        <v>10</v>
      </c>
    </row>
    <row r="70" spans="3:8" x14ac:dyDescent="0.25">
      <c r="C70">
        <v>39.947000000000003</v>
      </c>
      <c r="D70">
        <v>7</v>
      </c>
      <c r="E70">
        <v>42.609000000000002</v>
      </c>
      <c r="F70">
        <v>5</v>
      </c>
      <c r="G70">
        <v>48.968000000000004</v>
      </c>
      <c r="H70">
        <v>8</v>
      </c>
    </row>
    <row r="71" spans="3:8" x14ac:dyDescent="0.25">
      <c r="C71">
        <v>38.982999999999997</v>
      </c>
      <c r="D71">
        <v>10</v>
      </c>
      <c r="E71">
        <v>52.204000000000001</v>
      </c>
      <c r="F71">
        <v>10</v>
      </c>
      <c r="G71">
        <v>58.473999999999997</v>
      </c>
      <c r="H71">
        <v>11</v>
      </c>
    </row>
    <row r="72" spans="3:8" x14ac:dyDescent="0.25">
      <c r="C72">
        <v>37.003999999999998</v>
      </c>
      <c r="D72">
        <v>5</v>
      </c>
      <c r="E72">
        <v>43.28</v>
      </c>
      <c r="F72">
        <v>5</v>
      </c>
      <c r="G72">
        <v>48.634999999999998</v>
      </c>
      <c r="H72">
        <v>9</v>
      </c>
    </row>
    <row r="73" spans="3:8" x14ac:dyDescent="0.25">
      <c r="C73">
        <v>41.05</v>
      </c>
      <c r="D73">
        <v>6</v>
      </c>
      <c r="E73">
        <v>47.319000000000003</v>
      </c>
      <c r="F73">
        <v>8</v>
      </c>
      <c r="G73">
        <v>49.219000000000001</v>
      </c>
      <c r="H73">
        <v>10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53"/>
  <sheetViews>
    <sheetView workbookViewId="0">
      <selection activeCell="S8" sqref="S8"/>
    </sheetView>
  </sheetViews>
  <sheetFormatPr defaultRowHeight="13.8" x14ac:dyDescent="0.25"/>
  <cols>
    <col min="8" max="8" width="8.5546875" customWidth="1"/>
  </cols>
  <sheetData>
    <row r="1" spans="1:14" x14ac:dyDescent="0.25">
      <c r="A1" s="1" t="s">
        <v>18</v>
      </c>
    </row>
    <row r="2" spans="1:14" x14ac:dyDescent="0.25">
      <c r="A2" t="s">
        <v>7</v>
      </c>
    </row>
    <row r="3" spans="1:14" x14ac:dyDescent="0.25">
      <c r="A3" s="4" t="s">
        <v>19</v>
      </c>
      <c r="F3" s="4" t="s">
        <v>20</v>
      </c>
      <c r="K3" s="4" t="s">
        <v>21</v>
      </c>
    </row>
    <row r="4" spans="1:14" x14ac:dyDescent="0.25">
      <c r="A4">
        <v>9.9060000000000006</v>
      </c>
      <c r="B4">
        <v>9.9429999999999996</v>
      </c>
      <c r="C4">
        <v>9.9009999999999998</v>
      </c>
      <c r="D4">
        <v>9.9760000000000009</v>
      </c>
      <c r="F4">
        <v>10.225</v>
      </c>
      <c r="G4">
        <v>10.321999999999999</v>
      </c>
      <c r="H4">
        <v>10.391</v>
      </c>
      <c r="I4">
        <v>10.31</v>
      </c>
      <c r="J4" s="3"/>
      <c r="K4">
        <v>10.468</v>
      </c>
      <c r="L4">
        <v>10.426</v>
      </c>
      <c r="M4">
        <v>10.422000000000001</v>
      </c>
      <c r="N4">
        <v>10.515000000000001</v>
      </c>
    </row>
    <row r="5" spans="1:14" x14ac:dyDescent="0.25">
      <c r="A5">
        <v>10.057</v>
      </c>
      <c r="B5">
        <v>10.055999999999999</v>
      </c>
      <c r="C5">
        <v>9.9700000000000006</v>
      </c>
      <c r="D5">
        <v>9.7880000000000003</v>
      </c>
      <c r="F5">
        <v>10.108000000000001</v>
      </c>
      <c r="G5">
        <v>10.228999999999999</v>
      </c>
      <c r="H5">
        <v>10.244999999999999</v>
      </c>
      <c r="I5">
        <v>10.317</v>
      </c>
      <c r="J5" s="3"/>
      <c r="K5">
        <v>10.53</v>
      </c>
      <c r="L5">
        <v>10.596</v>
      </c>
      <c r="M5">
        <v>10.586</v>
      </c>
      <c r="N5">
        <v>10.669</v>
      </c>
    </row>
    <row r="6" spans="1:14" x14ac:dyDescent="0.25">
      <c r="A6">
        <v>9.7219999999999995</v>
      </c>
      <c r="B6">
        <v>9.9019999999999992</v>
      </c>
      <c r="C6">
        <v>10.077999999999999</v>
      </c>
      <c r="D6">
        <v>10.298999999999999</v>
      </c>
      <c r="F6">
        <v>10.335000000000001</v>
      </c>
      <c r="G6">
        <v>10.403</v>
      </c>
      <c r="H6">
        <v>10.17</v>
      </c>
      <c r="I6">
        <v>10.476000000000001</v>
      </c>
      <c r="J6" s="3"/>
      <c r="K6">
        <v>10.419</v>
      </c>
      <c r="L6">
        <v>10.683</v>
      </c>
      <c r="M6">
        <v>10.441000000000001</v>
      </c>
      <c r="N6">
        <v>10.635999999999999</v>
      </c>
    </row>
    <row r="7" spans="1:14" x14ac:dyDescent="0.25">
      <c r="A7">
        <v>9.9969999999999999</v>
      </c>
      <c r="B7">
        <v>9.9879999999999995</v>
      </c>
      <c r="C7">
        <v>10.167</v>
      </c>
      <c r="D7">
        <v>9.6769999999999996</v>
      </c>
      <c r="F7">
        <v>10.342000000000001</v>
      </c>
      <c r="G7">
        <v>10.243</v>
      </c>
      <c r="H7">
        <v>10.406000000000001</v>
      </c>
      <c r="I7">
        <v>10.391999999999999</v>
      </c>
      <c r="J7" s="3"/>
      <c r="K7">
        <v>10.305999999999999</v>
      </c>
      <c r="L7">
        <v>10.472</v>
      </c>
      <c r="M7">
        <v>10.638999999999999</v>
      </c>
      <c r="N7">
        <v>10.52</v>
      </c>
    </row>
    <row r="8" spans="1:14" x14ac:dyDescent="0.25">
      <c r="A8">
        <v>10</v>
      </c>
      <c r="B8">
        <v>9.766</v>
      </c>
      <c r="C8">
        <v>10.083</v>
      </c>
      <c r="D8">
        <v>10.042</v>
      </c>
      <c r="F8">
        <v>10.263</v>
      </c>
      <c r="G8">
        <v>10.416</v>
      </c>
      <c r="H8">
        <v>10.471</v>
      </c>
      <c r="I8">
        <v>10.385999999999999</v>
      </c>
      <c r="J8" s="3"/>
      <c r="K8">
        <v>10.506</v>
      </c>
      <c r="L8">
        <v>10.468</v>
      </c>
      <c r="M8">
        <v>10.683999999999999</v>
      </c>
      <c r="N8">
        <v>10.532</v>
      </c>
    </row>
    <row r="9" spans="1:14" x14ac:dyDescent="0.25">
      <c r="A9">
        <v>10.007</v>
      </c>
      <c r="B9">
        <v>10</v>
      </c>
      <c r="C9">
        <v>10.026999999999999</v>
      </c>
      <c r="D9">
        <v>9.9269999999999996</v>
      </c>
      <c r="F9">
        <v>10.457000000000001</v>
      </c>
      <c r="G9">
        <v>10.307</v>
      </c>
      <c r="H9">
        <v>10.343</v>
      </c>
      <c r="I9">
        <v>10.439</v>
      </c>
      <c r="J9" s="3"/>
      <c r="K9">
        <v>10.584</v>
      </c>
      <c r="L9">
        <v>10.593</v>
      </c>
      <c r="M9">
        <v>10.448</v>
      </c>
      <c r="N9">
        <v>10.483000000000001</v>
      </c>
    </row>
    <row r="10" spans="1:14" x14ac:dyDescent="0.25">
      <c r="A10">
        <v>10.045</v>
      </c>
      <c r="B10">
        <v>10.029</v>
      </c>
      <c r="C10">
        <v>10.077999999999999</v>
      </c>
      <c r="D10">
        <v>9.9870000000000001</v>
      </c>
      <c r="F10">
        <v>10.458</v>
      </c>
      <c r="G10">
        <v>10.305999999999999</v>
      </c>
      <c r="H10">
        <v>10.297000000000001</v>
      </c>
      <c r="I10">
        <v>10.321999999999999</v>
      </c>
      <c r="J10" s="3"/>
      <c r="K10">
        <v>10.519</v>
      </c>
      <c r="L10">
        <v>10.427</v>
      </c>
      <c r="M10">
        <v>10.59</v>
      </c>
      <c r="N10">
        <v>10.337999999999999</v>
      </c>
    </row>
    <row r="11" spans="1:14" x14ac:dyDescent="0.25">
      <c r="A11">
        <v>10.067</v>
      </c>
      <c r="B11">
        <v>10.178000000000001</v>
      </c>
      <c r="C11">
        <v>10.037000000000001</v>
      </c>
      <c r="D11">
        <v>10.193</v>
      </c>
      <c r="F11">
        <v>10.295</v>
      </c>
      <c r="G11">
        <v>10.407999999999999</v>
      </c>
      <c r="H11">
        <v>10.345000000000001</v>
      </c>
      <c r="I11">
        <v>10.366</v>
      </c>
      <c r="J11" s="3"/>
      <c r="K11">
        <v>10.319000000000001</v>
      </c>
      <c r="L11">
        <v>10.432</v>
      </c>
      <c r="M11">
        <v>10.414</v>
      </c>
      <c r="N11">
        <v>10.646000000000001</v>
      </c>
    </row>
    <row r="12" spans="1:14" x14ac:dyDescent="0.25">
      <c r="A12">
        <v>10.19</v>
      </c>
      <c r="B12">
        <v>10.249000000000001</v>
      </c>
      <c r="C12">
        <v>10.176</v>
      </c>
      <c r="D12">
        <v>9.8710000000000004</v>
      </c>
      <c r="F12">
        <v>10.226000000000001</v>
      </c>
      <c r="G12">
        <v>10.396000000000001</v>
      </c>
      <c r="H12">
        <v>10.29</v>
      </c>
      <c r="I12">
        <v>10.353</v>
      </c>
      <c r="J12" s="3"/>
      <c r="K12">
        <v>10.555999999999999</v>
      </c>
      <c r="L12">
        <v>10.54</v>
      </c>
      <c r="M12">
        <v>10.565</v>
      </c>
      <c r="N12">
        <v>10.507</v>
      </c>
    </row>
    <row r="13" spans="1:14" x14ac:dyDescent="0.25">
      <c r="A13">
        <v>10.266</v>
      </c>
      <c r="B13">
        <v>9.9169999999999998</v>
      </c>
      <c r="C13">
        <v>10.01</v>
      </c>
      <c r="D13">
        <v>10.119999999999999</v>
      </c>
      <c r="F13">
        <v>10.227</v>
      </c>
      <c r="G13">
        <v>10.391</v>
      </c>
      <c r="H13">
        <v>10.337999999999999</v>
      </c>
      <c r="I13">
        <v>10.294</v>
      </c>
      <c r="J13" s="3"/>
      <c r="K13">
        <v>10.608000000000001</v>
      </c>
      <c r="L13">
        <v>10.551</v>
      </c>
      <c r="M13">
        <v>10.571</v>
      </c>
      <c r="N13">
        <v>10.385999999999999</v>
      </c>
    </row>
    <row r="14" spans="1:14" x14ac:dyDescent="0.25">
      <c r="A14">
        <v>10.186999999999999</v>
      </c>
      <c r="B14">
        <v>10.279</v>
      </c>
      <c r="C14">
        <v>10.279</v>
      </c>
      <c r="D14">
        <v>10.012</v>
      </c>
      <c r="F14">
        <v>10.4</v>
      </c>
      <c r="G14">
        <v>10.255000000000001</v>
      </c>
      <c r="H14">
        <v>10.38</v>
      </c>
      <c r="I14">
        <v>10.32</v>
      </c>
      <c r="J14" s="3"/>
      <c r="K14">
        <v>10.666</v>
      </c>
      <c r="L14">
        <v>10.385</v>
      </c>
      <c r="M14">
        <v>10.439</v>
      </c>
      <c r="N14">
        <v>10.573</v>
      </c>
    </row>
    <row r="15" spans="1:14" x14ac:dyDescent="0.25">
      <c r="A15">
        <v>10.071999999999999</v>
      </c>
      <c r="B15">
        <v>10.076000000000001</v>
      </c>
      <c r="C15">
        <v>9.9649999999999999</v>
      </c>
      <c r="D15">
        <v>10.105</v>
      </c>
      <c r="F15">
        <v>10.372999999999999</v>
      </c>
      <c r="G15">
        <v>10.484</v>
      </c>
      <c r="H15">
        <v>10.273999999999999</v>
      </c>
      <c r="I15">
        <v>10.331</v>
      </c>
      <c r="J15" s="3"/>
      <c r="K15">
        <v>10.548999999999999</v>
      </c>
      <c r="L15">
        <v>10.368</v>
      </c>
      <c r="M15">
        <v>10.602</v>
      </c>
      <c r="N15">
        <v>10.590999999999999</v>
      </c>
    </row>
    <row r="16" spans="1:14" x14ac:dyDescent="0.25">
      <c r="A16">
        <v>9.9039999999999999</v>
      </c>
      <c r="B16">
        <v>10.063000000000001</v>
      </c>
      <c r="C16">
        <v>9.8140000000000001</v>
      </c>
      <c r="D16">
        <v>10.180999999999999</v>
      </c>
      <c r="F16">
        <v>10.372</v>
      </c>
      <c r="G16">
        <v>10.372999999999999</v>
      </c>
      <c r="H16">
        <v>10.292999999999999</v>
      </c>
      <c r="I16">
        <v>10.281000000000001</v>
      </c>
      <c r="J16" s="3"/>
      <c r="K16">
        <v>10.420999999999999</v>
      </c>
      <c r="L16">
        <v>10.523</v>
      </c>
      <c r="M16">
        <v>10.536</v>
      </c>
      <c r="N16">
        <v>10.414999999999999</v>
      </c>
    </row>
    <row r="17" spans="1:14" x14ac:dyDescent="0.25">
      <c r="A17">
        <v>10.022</v>
      </c>
      <c r="B17">
        <v>10.15</v>
      </c>
      <c r="C17">
        <v>10.247999999999999</v>
      </c>
      <c r="D17">
        <v>9.9640000000000004</v>
      </c>
      <c r="F17">
        <v>10.331</v>
      </c>
      <c r="G17">
        <v>10.395</v>
      </c>
      <c r="H17">
        <v>10.377000000000001</v>
      </c>
      <c r="I17">
        <v>10.298</v>
      </c>
      <c r="J17" s="3"/>
      <c r="K17">
        <v>10.499000000000001</v>
      </c>
      <c r="L17">
        <v>10.526</v>
      </c>
      <c r="M17">
        <v>10.608000000000001</v>
      </c>
      <c r="N17">
        <v>10.611000000000001</v>
      </c>
    </row>
    <row r="18" spans="1:14" x14ac:dyDescent="0.25">
      <c r="A18">
        <v>10.106999999999999</v>
      </c>
      <c r="B18">
        <v>9.9730000000000008</v>
      </c>
      <c r="C18">
        <v>10.050000000000001</v>
      </c>
      <c r="D18">
        <v>10.071999999999999</v>
      </c>
      <c r="F18">
        <v>10.239000000000001</v>
      </c>
      <c r="G18">
        <v>10.243</v>
      </c>
      <c r="H18">
        <v>10.416</v>
      </c>
      <c r="I18">
        <v>10.384</v>
      </c>
      <c r="J18" s="3"/>
      <c r="K18">
        <v>10.504</v>
      </c>
      <c r="L18">
        <v>10.558</v>
      </c>
      <c r="M18">
        <v>10.521000000000001</v>
      </c>
      <c r="N18">
        <v>10.551</v>
      </c>
    </row>
    <row r="19" spans="1:14" x14ac:dyDescent="0.25">
      <c r="A19">
        <v>10.145</v>
      </c>
      <c r="B19">
        <v>9.7959999999999994</v>
      </c>
      <c r="C19">
        <v>9.86</v>
      </c>
      <c r="D19">
        <v>9.8719999999999999</v>
      </c>
      <c r="F19">
        <v>10.385</v>
      </c>
      <c r="G19">
        <v>10.323</v>
      </c>
      <c r="H19">
        <v>10.444000000000001</v>
      </c>
      <c r="I19">
        <v>10.509</v>
      </c>
      <c r="J19" s="3"/>
      <c r="K19">
        <v>10.7</v>
      </c>
      <c r="L19">
        <v>10.557</v>
      </c>
      <c r="M19">
        <v>10.462999999999999</v>
      </c>
      <c r="N19">
        <v>10.663</v>
      </c>
    </row>
    <row r="20" spans="1:14" x14ac:dyDescent="0.25">
      <c r="A20">
        <v>10.172000000000001</v>
      </c>
      <c r="B20">
        <v>9.9239999999999995</v>
      </c>
      <c r="C20">
        <v>10.105</v>
      </c>
      <c r="D20">
        <v>10.092000000000001</v>
      </c>
      <c r="F20" s="2">
        <v>10.273999999999999</v>
      </c>
      <c r="G20">
        <v>10.266999999999999</v>
      </c>
      <c r="H20">
        <v>10.367000000000001</v>
      </c>
      <c r="I20">
        <v>10.238</v>
      </c>
      <c r="J20" s="3"/>
      <c r="K20">
        <v>10.6</v>
      </c>
      <c r="L20">
        <v>10.615</v>
      </c>
      <c r="M20">
        <v>10.789</v>
      </c>
      <c r="N20">
        <v>10.609</v>
      </c>
    </row>
    <row r="21" spans="1:14" x14ac:dyDescent="0.25">
      <c r="A21">
        <v>10.154</v>
      </c>
      <c r="B21">
        <v>10.317</v>
      </c>
      <c r="C21">
        <v>9.843</v>
      </c>
      <c r="D21">
        <v>10.134</v>
      </c>
      <c r="F21" s="2">
        <v>10.407</v>
      </c>
      <c r="G21">
        <v>10.491</v>
      </c>
      <c r="H21">
        <v>10.336</v>
      </c>
      <c r="I21">
        <v>10.478999999999999</v>
      </c>
      <c r="J21" s="3"/>
      <c r="K21">
        <v>10.558</v>
      </c>
      <c r="L21">
        <v>10.451000000000001</v>
      </c>
      <c r="M21">
        <v>10.583</v>
      </c>
      <c r="N21">
        <v>10.509</v>
      </c>
    </row>
    <row r="22" spans="1:14" x14ac:dyDescent="0.25">
      <c r="A22">
        <v>9.9149999999999991</v>
      </c>
      <c r="B22">
        <v>10.052</v>
      </c>
      <c r="C22">
        <v>10.224</v>
      </c>
      <c r="D22">
        <v>10.19</v>
      </c>
      <c r="F22" s="2">
        <v>10.345000000000001</v>
      </c>
      <c r="G22">
        <v>10.366</v>
      </c>
      <c r="H22">
        <v>10.324999999999999</v>
      </c>
      <c r="I22">
        <v>10.430999999999999</v>
      </c>
      <c r="J22" s="3"/>
      <c r="K22">
        <v>10.47</v>
      </c>
      <c r="L22">
        <v>10.528</v>
      </c>
      <c r="M22">
        <v>10.452</v>
      </c>
      <c r="N22">
        <v>10.680999999999999</v>
      </c>
    </row>
    <row r="23" spans="1:14" x14ac:dyDescent="0.25">
      <c r="A23">
        <v>10.103</v>
      </c>
      <c r="B23">
        <v>9.8780000000000001</v>
      </c>
      <c r="C23">
        <v>10.042999999999999</v>
      </c>
      <c r="D23">
        <v>10.273</v>
      </c>
      <c r="F23" s="2">
        <v>10.433</v>
      </c>
      <c r="G23">
        <v>10.446</v>
      </c>
      <c r="H23">
        <v>10.358000000000001</v>
      </c>
      <c r="I23">
        <v>10.244999999999999</v>
      </c>
      <c r="J23" s="3"/>
      <c r="K23">
        <v>10.52</v>
      </c>
      <c r="L23">
        <v>10.622</v>
      </c>
      <c r="M23">
        <v>10.545</v>
      </c>
      <c r="N23">
        <v>10.542</v>
      </c>
    </row>
    <row r="24" spans="1:14" x14ac:dyDescent="0.25">
      <c r="A24">
        <v>10.007999999999999</v>
      </c>
      <c r="B24">
        <v>10.308</v>
      </c>
      <c r="C24">
        <v>9.952</v>
      </c>
      <c r="D24">
        <v>10.239000000000001</v>
      </c>
      <c r="F24" s="2">
        <v>10.343999999999999</v>
      </c>
      <c r="G24">
        <v>10.199999999999999</v>
      </c>
      <c r="H24">
        <v>10.395</v>
      </c>
      <c r="I24">
        <v>10.35</v>
      </c>
      <c r="J24" s="3"/>
      <c r="K24">
        <v>10.5</v>
      </c>
      <c r="L24">
        <v>10.638</v>
      </c>
      <c r="M24">
        <v>10.52</v>
      </c>
      <c r="N24">
        <v>10.461</v>
      </c>
    </row>
    <row r="25" spans="1:14" x14ac:dyDescent="0.25">
      <c r="A25">
        <v>9.5220000000000002</v>
      </c>
      <c r="B25">
        <v>10.162000000000001</v>
      </c>
      <c r="C25">
        <v>9.9239999999999995</v>
      </c>
      <c r="D25">
        <v>10.205</v>
      </c>
      <c r="F25" s="2">
        <v>10.375</v>
      </c>
      <c r="G25">
        <v>10.242000000000001</v>
      </c>
      <c r="H25">
        <v>10.294</v>
      </c>
      <c r="I25">
        <v>10.24</v>
      </c>
      <c r="J25" s="3"/>
      <c r="K25">
        <v>10.632</v>
      </c>
      <c r="L25">
        <v>10.484999999999999</v>
      </c>
      <c r="M25">
        <v>10.593</v>
      </c>
      <c r="N25">
        <v>10.47</v>
      </c>
    </row>
    <row r="26" spans="1:14" x14ac:dyDescent="0.25">
      <c r="A26">
        <v>10.1</v>
      </c>
      <c r="B26">
        <v>10.000999999999999</v>
      </c>
      <c r="C26">
        <v>10.01</v>
      </c>
      <c r="D26">
        <v>10.016999999999999</v>
      </c>
      <c r="F26" s="2">
        <v>10.353999999999999</v>
      </c>
      <c r="G26">
        <v>10.253</v>
      </c>
      <c r="H26">
        <v>10.34</v>
      </c>
      <c r="I26">
        <v>10.464</v>
      </c>
      <c r="J26" s="3"/>
      <c r="K26">
        <v>10.856</v>
      </c>
      <c r="L26">
        <v>10.422000000000001</v>
      </c>
      <c r="M26">
        <v>10.526</v>
      </c>
      <c r="N26">
        <v>10.644</v>
      </c>
    </row>
    <row r="27" spans="1:14" x14ac:dyDescent="0.25">
      <c r="A27">
        <v>10.058</v>
      </c>
      <c r="B27">
        <v>10.099</v>
      </c>
      <c r="C27">
        <v>10.084</v>
      </c>
      <c r="D27">
        <v>10.071999999999999</v>
      </c>
      <c r="F27" s="2">
        <v>10.257999999999999</v>
      </c>
      <c r="G27">
        <v>10.323</v>
      </c>
      <c r="H27">
        <v>10.286</v>
      </c>
      <c r="I27">
        <v>10.284000000000001</v>
      </c>
      <c r="J27" s="3"/>
      <c r="K27">
        <v>10.714</v>
      </c>
      <c r="L27">
        <v>10.593</v>
      </c>
      <c r="M27">
        <v>10.477</v>
      </c>
      <c r="N27">
        <v>10.711</v>
      </c>
    </row>
    <row r="28" spans="1:14" x14ac:dyDescent="0.25">
      <c r="A28">
        <v>9.9969999999999999</v>
      </c>
      <c r="B28">
        <v>10.028</v>
      </c>
      <c r="C28">
        <v>9.76</v>
      </c>
      <c r="D28">
        <v>10.103</v>
      </c>
      <c r="F28" s="2">
        <v>10.403</v>
      </c>
      <c r="G28">
        <v>10.256</v>
      </c>
      <c r="H28">
        <v>10.442</v>
      </c>
      <c r="I28">
        <v>10.395</v>
      </c>
      <c r="J28" s="3"/>
      <c r="K28">
        <v>10.53</v>
      </c>
      <c r="L28">
        <v>10.448</v>
      </c>
      <c r="M28">
        <v>10.577</v>
      </c>
      <c r="N28">
        <v>10.513</v>
      </c>
    </row>
    <row r="29" spans="1:14" x14ac:dyDescent="0.25">
      <c r="A29">
        <v>9.9990000000000006</v>
      </c>
      <c r="B29">
        <v>9.9369999999999994</v>
      </c>
      <c r="C29">
        <v>9.8360000000000003</v>
      </c>
      <c r="D29">
        <v>9.9600000000000009</v>
      </c>
      <c r="F29" s="2">
        <v>10.417</v>
      </c>
      <c r="G29">
        <v>10.317</v>
      </c>
      <c r="H29">
        <v>10.419</v>
      </c>
      <c r="I29">
        <v>10.334</v>
      </c>
      <c r="J29" s="3"/>
      <c r="K29">
        <v>10.63</v>
      </c>
      <c r="L29">
        <v>10.403</v>
      </c>
      <c r="M29">
        <v>10.614000000000001</v>
      </c>
      <c r="N29">
        <v>10.468999999999999</v>
      </c>
    </row>
    <row r="30" spans="1:14" x14ac:dyDescent="0.25">
      <c r="A30">
        <v>10.15</v>
      </c>
      <c r="B30">
        <v>10.173999999999999</v>
      </c>
      <c r="C30">
        <v>9.9920000000000009</v>
      </c>
      <c r="D30">
        <v>9.9320000000000004</v>
      </c>
      <c r="F30" s="2">
        <v>10.279</v>
      </c>
      <c r="G30">
        <v>10.401</v>
      </c>
      <c r="H30">
        <v>10.465999999999999</v>
      </c>
      <c r="I30">
        <v>10.42</v>
      </c>
      <c r="J30" s="3"/>
      <c r="K30" s="2">
        <v>10.416</v>
      </c>
      <c r="L30">
        <v>10.568</v>
      </c>
      <c r="M30">
        <v>10.727</v>
      </c>
      <c r="N30">
        <v>10.504</v>
      </c>
    </row>
    <row r="31" spans="1:14" x14ac:dyDescent="0.25">
      <c r="A31">
        <v>9.5079999999999991</v>
      </c>
      <c r="B31">
        <v>10.148</v>
      </c>
      <c r="C31">
        <v>10.077999999999999</v>
      </c>
      <c r="D31">
        <v>10.157999999999999</v>
      </c>
      <c r="F31" s="2">
        <v>10.411</v>
      </c>
      <c r="G31">
        <v>10.308999999999999</v>
      </c>
      <c r="H31">
        <v>10.419</v>
      </c>
      <c r="I31">
        <v>10.214</v>
      </c>
      <c r="J31" s="3"/>
      <c r="K31" s="2">
        <v>10.53</v>
      </c>
      <c r="L31">
        <v>10.573</v>
      </c>
      <c r="M31">
        <v>10.366</v>
      </c>
      <c r="N31">
        <v>10.494</v>
      </c>
    </row>
    <row r="32" spans="1:14" x14ac:dyDescent="0.25">
      <c r="A32">
        <v>10.157999999999999</v>
      </c>
      <c r="B32">
        <v>9.7270000000000003</v>
      </c>
      <c r="C32">
        <v>10.137</v>
      </c>
      <c r="D32">
        <v>9.9239999999999995</v>
      </c>
      <c r="F32" s="2">
        <v>10.365</v>
      </c>
      <c r="G32">
        <v>10.388999999999999</v>
      </c>
      <c r="H32">
        <v>10.253</v>
      </c>
      <c r="I32">
        <v>10.4</v>
      </c>
      <c r="J32" s="3"/>
      <c r="K32" s="2">
        <v>10.526</v>
      </c>
      <c r="L32">
        <v>10.497999999999999</v>
      </c>
      <c r="M32">
        <v>10.629</v>
      </c>
      <c r="N32">
        <v>10.744</v>
      </c>
    </row>
    <row r="33" spans="1:14" x14ac:dyDescent="0.25">
      <c r="A33">
        <v>10.202</v>
      </c>
      <c r="B33">
        <v>10.154</v>
      </c>
      <c r="C33">
        <v>9.843</v>
      </c>
      <c r="D33">
        <v>10.095000000000001</v>
      </c>
      <c r="F33" s="2">
        <v>10.433999999999999</v>
      </c>
      <c r="G33">
        <v>10.34</v>
      </c>
      <c r="H33">
        <v>10.441000000000001</v>
      </c>
      <c r="I33">
        <v>10.368</v>
      </c>
      <c r="J33" s="3"/>
      <c r="K33" s="2">
        <v>10.513</v>
      </c>
      <c r="L33">
        <v>10.465999999999999</v>
      </c>
      <c r="M33">
        <v>10.488</v>
      </c>
      <c r="N33">
        <v>10.510999999999999</v>
      </c>
    </row>
    <row r="34" spans="1:14" x14ac:dyDescent="0.25">
      <c r="A34">
        <v>10.178000000000001</v>
      </c>
      <c r="B34">
        <v>9.8379999999999992</v>
      </c>
      <c r="C34">
        <v>10.025</v>
      </c>
      <c r="D34">
        <v>10.115</v>
      </c>
      <c r="F34" s="2">
        <v>10.295</v>
      </c>
      <c r="G34">
        <v>10.275</v>
      </c>
      <c r="H34">
        <v>10.46</v>
      </c>
      <c r="I34">
        <v>10.241</v>
      </c>
      <c r="J34" s="3"/>
      <c r="K34" s="2">
        <v>10.638999999999999</v>
      </c>
      <c r="L34">
        <v>10.484</v>
      </c>
      <c r="M34">
        <v>10.246</v>
      </c>
      <c r="N34">
        <v>10.397</v>
      </c>
    </row>
    <row r="35" spans="1:14" x14ac:dyDescent="0.25">
      <c r="A35">
        <v>10</v>
      </c>
      <c r="B35">
        <v>10.114000000000001</v>
      </c>
      <c r="C35">
        <v>10.016</v>
      </c>
      <c r="D35">
        <v>10.054</v>
      </c>
      <c r="F35" s="2">
        <v>10.276999999999999</v>
      </c>
      <c r="G35">
        <v>10.3</v>
      </c>
      <c r="H35">
        <v>10.257</v>
      </c>
      <c r="I35">
        <v>10.29</v>
      </c>
      <c r="J35" s="3"/>
      <c r="K35" s="2">
        <v>10.458</v>
      </c>
      <c r="L35">
        <v>10.622999999999999</v>
      </c>
      <c r="M35">
        <v>10.56</v>
      </c>
      <c r="N35">
        <v>10.518000000000001</v>
      </c>
    </row>
    <row r="36" spans="1:14" x14ac:dyDescent="0.25">
      <c r="A36">
        <v>9.9879999999999995</v>
      </c>
      <c r="B36">
        <v>9.8680000000000003</v>
      </c>
      <c r="C36">
        <v>10.098000000000001</v>
      </c>
      <c r="D36">
        <v>10.201000000000001</v>
      </c>
      <c r="F36" s="2">
        <v>10.3</v>
      </c>
      <c r="G36">
        <v>10.231</v>
      </c>
      <c r="H36">
        <v>10.295999999999999</v>
      </c>
      <c r="I36">
        <v>10.340999999999999</v>
      </c>
      <c r="J36" s="3"/>
      <c r="K36" s="2">
        <v>10.605</v>
      </c>
      <c r="L36">
        <v>10.7</v>
      </c>
      <c r="M36">
        <v>10.347</v>
      </c>
      <c r="N36">
        <v>10.423</v>
      </c>
    </row>
    <row r="37" spans="1:14" x14ac:dyDescent="0.25">
      <c r="A37">
        <v>9.9580000000000002</v>
      </c>
      <c r="B37">
        <v>10.295999999999999</v>
      </c>
      <c r="C37">
        <v>10.208</v>
      </c>
      <c r="D37">
        <v>10.016</v>
      </c>
      <c r="F37" s="2">
        <v>10.3</v>
      </c>
      <c r="G37">
        <v>10.444000000000001</v>
      </c>
      <c r="H37">
        <v>10.494</v>
      </c>
      <c r="I37">
        <v>10.365</v>
      </c>
      <c r="J37" s="3"/>
      <c r="K37" s="2">
        <v>10.443</v>
      </c>
      <c r="L37">
        <v>10.46</v>
      </c>
      <c r="M37">
        <v>10.6</v>
      </c>
      <c r="N37">
        <v>10.455</v>
      </c>
    </row>
    <row r="38" spans="1:14" x14ac:dyDescent="0.25">
      <c r="A38">
        <v>10.151999999999999</v>
      </c>
      <c r="B38">
        <v>9.9610000000000003</v>
      </c>
      <c r="C38">
        <v>10.015000000000001</v>
      </c>
      <c r="D38">
        <v>10.064</v>
      </c>
      <c r="F38" s="2">
        <v>10.4</v>
      </c>
      <c r="G38">
        <v>10.29</v>
      </c>
      <c r="H38">
        <v>10.241</v>
      </c>
      <c r="I38">
        <v>10.432</v>
      </c>
      <c r="J38" s="3"/>
      <c r="K38" s="2">
        <v>10.47</v>
      </c>
      <c r="L38">
        <v>10.497</v>
      </c>
      <c r="M38">
        <v>10.57</v>
      </c>
      <c r="N38">
        <v>10.567</v>
      </c>
    </row>
    <row r="39" spans="1:14" x14ac:dyDescent="0.25">
      <c r="A39">
        <v>9.9819999999999993</v>
      </c>
      <c r="B39">
        <v>10.044</v>
      </c>
      <c r="C39">
        <v>10.038</v>
      </c>
      <c r="D39">
        <v>10.053000000000001</v>
      </c>
      <c r="F39" s="2">
        <v>10.301</v>
      </c>
      <c r="G39">
        <v>10.281000000000001</v>
      </c>
      <c r="H39">
        <v>10.303000000000001</v>
      </c>
      <c r="I39">
        <v>10.406000000000001</v>
      </c>
      <c r="J39" s="3"/>
      <c r="K39" s="2">
        <v>10.491</v>
      </c>
      <c r="L39">
        <v>10.54</v>
      </c>
      <c r="M39">
        <v>10.438000000000001</v>
      </c>
      <c r="N39">
        <v>10.558999999999999</v>
      </c>
    </row>
    <row r="40" spans="1:14" x14ac:dyDescent="0.25">
      <c r="A40">
        <v>9.9760000000000009</v>
      </c>
      <c r="B40">
        <v>9.9909999999999997</v>
      </c>
      <c r="C40">
        <v>10.134</v>
      </c>
      <c r="D40">
        <v>10.034000000000001</v>
      </c>
      <c r="F40" s="2">
        <v>10.375</v>
      </c>
      <c r="G40">
        <v>10.37</v>
      </c>
      <c r="H40">
        <v>10.220000000000001</v>
      </c>
      <c r="I40">
        <v>10.286</v>
      </c>
      <c r="J40" s="3"/>
      <c r="K40" s="2">
        <v>10.497999999999999</v>
      </c>
      <c r="L40">
        <v>10.54</v>
      </c>
      <c r="M40">
        <v>10.406000000000001</v>
      </c>
      <c r="N40">
        <v>10.467000000000001</v>
      </c>
    </row>
    <row r="41" spans="1:14" x14ac:dyDescent="0.25">
      <c r="A41">
        <v>10.058</v>
      </c>
      <c r="B41">
        <v>10.156000000000001</v>
      </c>
      <c r="C41">
        <v>10.112</v>
      </c>
      <c r="D41">
        <v>10.243</v>
      </c>
      <c r="F41" s="2">
        <v>10.288</v>
      </c>
      <c r="G41">
        <v>10.323</v>
      </c>
      <c r="H41">
        <v>10.255000000000001</v>
      </c>
      <c r="I41">
        <v>10.308</v>
      </c>
      <c r="J41" s="3"/>
      <c r="K41" s="2">
        <v>10.525</v>
      </c>
      <c r="L41">
        <v>10.539</v>
      </c>
      <c r="M41">
        <v>10.48</v>
      </c>
      <c r="N41">
        <v>10.518000000000001</v>
      </c>
    </row>
    <row r="42" spans="1:14" x14ac:dyDescent="0.25">
      <c r="A42">
        <v>10.071999999999999</v>
      </c>
      <c r="B42">
        <v>9.7780000000000005</v>
      </c>
      <c r="C42">
        <v>10.098000000000001</v>
      </c>
      <c r="D42">
        <v>10.081</v>
      </c>
      <c r="F42" s="2">
        <v>10.39</v>
      </c>
      <c r="G42">
        <v>10.414</v>
      </c>
      <c r="H42">
        <v>10.393000000000001</v>
      </c>
      <c r="I42">
        <v>10.444000000000001</v>
      </c>
      <c r="J42" s="3"/>
      <c r="K42" s="2">
        <v>10.596</v>
      </c>
      <c r="L42">
        <v>10.385999999999999</v>
      </c>
      <c r="M42">
        <v>10.502000000000001</v>
      </c>
      <c r="N42">
        <v>10.446999999999999</v>
      </c>
    </row>
    <row r="43" spans="1:14" x14ac:dyDescent="0.25">
      <c r="A43">
        <v>10.077</v>
      </c>
      <c r="B43">
        <v>10.042</v>
      </c>
      <c r="C43">
        <v>9.9250000000000007</v>
      </c>
      <c r="D43">
        <v>10.106</v>
      </c>
      <c r="F43" s="2">
        <v>10.407999999999999</v>
      </c>
      <c r="G43">
        <v>10.335000000000001</v>
      </c>
      <c r="H43">
        <v>10.414</v>
      </c>
      <c r="I43">
        <v>10.271000000000001</v>
      </c>
      <c r="J43" s="3"/>
      <c r="K43" s="2">
        <v>10.56</v>
      </c>
      <c r="L43">
        <v>10.379</v>
      </c>
      <c r="M43">
        <v>10.71</v>
      </c>
      <c r="N43">
        <v>10.548</v>
      </c>
    </row>
    <row r="44" spans="1:14" x14ac:dyDescent="0.25">
      <c r="A44">
        <v>10.101000000000001</v>
      </c>
      <c r="B44">
        <v>10</v>
      </c>
      <c r="C44">
        <v>10.045999999999999</v>
      </c>
      <c r="D44">
        <v>9.8889999999999993</v>
      </c>
      <c r="F44" s="2">
        <v>10.531000000000001</v>
      </c>
      <c r="G44">
        <v>10.272</v>
      </c>
      <c r="H44">
        <v>10.317</v>
      </c>
      <c r="I44">
        <v>10.359</v>
      </c>
      <c r="J44" s="3"/>
      <c r="K44" s="2">
        <v>10.355</v>
      </c>
      <c r="L44">
        <v>10.705</v>
      </c>
      <c r="M44">
        <v>10.634</v>
      </c>
      <c r="N44">
        <v>10.606999999999999</v>
      </c>
    </row>
    <row r="45" spans="1:14" x14ac:dyDescent="0.25">
      <c r="A45">
        <v>10.122</v>
      </c>
      <c r="B45">
        <v>10.029999999999999</v>
      </c>
      <c r="C45">
        <v>10.231</v>
      </c>
      <c r="D45">
        <v>10.074999999999999</v>
      </c>
      <c r="F45" s="2">
        <v>10.367000000000001</v>
      </c>
      <c r="G45">
        <v>10.199</v>
      </c>
      <c r="H45">
        <v>10.243</v>
      </c>
      <c r="I45">
        <v>10.403</v>
      </c>
      <c r="J45" s="3"/>
      <c r="K45" s="2">
        <v>10.513</v>
      </c>
      <c r="L45">
        <v>10.505000000000001</v>
      </c>
      <c r="M45">
        <v>10.507999999999999</v>
      </c>
      <c r="N45">
        <v>10.593999999999999</v>
      </c>
    </row>
    <row r="46" spans="1:14" x14ac:dyDescent="0.25">
      <c r="A46">
        <v>10.092000000000001</v>
      </c>
      <c r="B46">
        <v>10.015000000000001</v>
      </c>
      <c r="C46">
        <v>10.226000000000001</v>
      </c>
      <c r="D46">
        <v>9.6310000000000002</v>
      </c>
      <c r="F46" s="2">
        <v>10.355</v>
      </c>
      <c r="G46">
        <v>10.423999999999999</v>
      </c>
      <c r="H46">
        <v>10.353</v>
      </c>
      <c r="I46">
        <v>10.32</v>
      </c>
      <c r="J46" s="3"/>
      <c r="K46" s="2">
        <v>10.477</v>
      </c>
      <c r="L46">
        <v>10.358000000000001</v>
      </c>
      <c r="M46">
        <v>10.544</v>
      </c>
      <c r="N46">
        <v>10.635999999999999</v>
      </c>
    </row>
    <row r="47" spans="1:14" x14ac:dyDescent="0.25">
      <c r="A47">
        <v>9.9079999999999995</v>
      </c>
      <c r="B47">
        <v>10.018000000000001</v>
      </c>
      <c r="C47">
        <v>10.183</v>
      </c>
      <c r="D47">
        <v>10.023999999999999</v>
      </c>
      <c r="F47" s="2">
        <v>10.374000000000001</v>
      </c>
      <c r="G47">
        <v>10.276999999999999</v>
      </c>
      <c r="H47">
        <v>10.304</v>
      </c>
      <c r="I47">
        <v>10.250999999999999</v>
      </c>
      <c r="J47" s="3"/>
      <c r="K47" s="2">
        <v>10.503</v>
      </c>
      <c r="L47">
        <v>10.474</v>
      </c>
      <c r="M47">
        <v>10.622</v>
      </c>
      <c r="N47">
        <v>10.542999999999999</v>
      </c>
    </row>
    <row r="48" spans="1:14" x14ac:dyDescent="0.25">
      <c r="A48">
        <v>10.073</v>
      </c>
      <c r="B48">
        <v>9.8889999999999993</v>
      </c>
      <c r="C48">
        <v>10.084</v>
      </c>
      <c r="D48">
        <v>9.9770000000000003</v>
      </c>
      <c r="F48" s="2">
        <v>10.345000000000001</v>
      </c>
      <c r="G48">
        <v>10.374000000000001</v>
      </c>
      <c r="H48">
        <v>10.348000000000001</v>
      </c>
      <c r="I48">
        <v>10.44</v>
      </c>
      <c r="J48" s="3"/>
      <c r="K48" s="2">
        <v>10.538</v>
      </c>
      <c r="L48">
        <v>10.637</v>
      </c>
      <c r="M48">
        <v>10.613</v>
      </c>
      <c r="N48">
        <v>10.555</v>
      </c>
    </row>
    <row r="49" spans="1:14" x14ac:dyDescent="0.25">
      <c r="A49">
        <v>10.101000000000001</v>
      </c>
      <c r="B49">
        <v>10.007999999999999</v>
      </c>
      <c r="C49">
        <v>10.063000000000001</v>
      </c>
      <c r="D49">
        <v>9.8379999999999992</v>
      </c>
      <c r="F49" s="2">
        <v>10.36</v>
      </c>
      <c r="G49">
        <v>10.353999999999999</v>
      </c>
      <c r="H49">
        <v>10.39</v>
      </c>
      <c r="I49">
        <v>10.275</v>
      </c>
      <c r="J49" s="3"/>
      <c r="K49" s="2">
        <v>10.627000000000001</v>
      </c>
      <c r="L49">
        <v>10.622</v>
      </c>
      <c r="M49">
        <v>10.349</v>
      </c>
      <c r="N49">
        <v>10.664</v>
      </c>
    </row>
    <row r="50" spans="1:14" x14ac:dyDescent="0.25">
      <c r="A50">
        <v>10.032</v>
      </c>
      <c r="B50">
        <v>9.7840000000000007</v>
      </c>
      <c r="C50">
        <v>10.164</v>
      </c>
      <c r="D50">
        <v>9.8109999999999999</v>
      </c>
      <c r="F50" s="2">
        <v>10.223000000000001</v>
      </c>
      <c r="G50">
        <v>10.311</v>
      </c>
      <c r="H50">
        <v>10.266999999999999</v>
      </c>
      <c r="I50">
        <v>10.375999999999999</v>
      </c>
      <c r="J50" s="3"/>
      <c r="K50" s="2">
        <v>10.579000000000001</v>
      </c>
      <c r="L50">
        <v>10.55</v>
      </c>
      <c r="M50">
        <v>10.555999999999999</v>
      </c>
      <c r="N50">
        <v>10.519</v>
      </c>
    </row>
    <row r="51" spans="1:14" x14ac:dyDescent="0.25">
      <c r="A51">
        <v>10.052</v>
      </c>
      <c r="B51">
        <v>9.9580000000000002</v>
      </c>
      <c r="C51">
        <v>10.093999999999999</v>
      </c>
      <c r="D51">
        <v>10.327999999999999</v>
      </c>
      <c r="F51" s="2">
        <v>10.298</v>
      </c>
      <c r="G51">
        <v>10.278</v>
      </c>
      <c r="H51">
        <v>10.273</v>
      </c>
      <c r="I51">
        <v>10.484999999999999</v>
      </c>
      <c r="J51" s="3"/>
      <c r="K51" s="2">
        <v>10.696999999999999</v>
      </c>
      <c r="L51">
        <v>10.693</v>
      </c>
      <c r="M51">
        <v>10.635999999999999</v>
      </c>
      <c r="N51">
        <v>10.372</v>
      </c>
    </row>
    <row r="52" spans="1:14" x14ac:dyDescent="0.25">
      <c r="A52">
        <v>10.048999999999999</v>
      </c>
      <c r="B52">
        <v>10.19</v>
      </c>
      <c r="C52">
        <v>10.000999999999999</v>
      </c>
      <c r="D52">
        <v>9.9969999999999999</v>
      </c>
      <c r="F52" s="2">
        <v>10.29</v>
      </c>
      <c r="G52">
        <v>10.385</v>
      </c>
      <c r="H52">
        <v>10.31</v>
      </c>
      <c r="I52">
        <v>10.295999999999999</v>
      </c>
      <c r="J52" s="3"/>
      <c r="K52" s="2">
        <v>10.429</v>
      </c>
      <c r="L52">
        <v>10.48</v>
      </c>
      <c r="M52">
        <v>10.601000000000001</v>
      </c>
      <c r="N52">
        <v>10.787000000000001</v>
      </c>
    </row>
    <row r="53" spans="1:14" x14ac:dyDescent="0.25">
      <c r="A53">
        <v>10.147</v>
      </c>
      <c r="B53">
        <v>10.183</v>
      </c>
      <c r="C53">
        <v>10.18</v>
      </c>
      <c r="D53">
        <v>10.057</v>
      </c>
      <c r="F53" s="2">
        <v>10.304</v>
      </c>
      <c r="G53">
        <v>10.353999999999999</v>
      </c>
      <c r="H53">
        <v>10.362</v>
      </c>
      <c r="I53">
        <v>10.448</v>
      </c>
      <c r="J53" s="3"/>
      <c r="K53" s="2">
        <v>10.634</v>
      </c>
      <c r="L53">
        <v>10.444000000000001</v>
      </c>
      <c r="M53">
        <v>10.364000000000001</v>
      </c>
      <c r="N53">
        <v>10.613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3"/>
  <sheetViews>
    <sheetView workbookViewId="0">
      <selection activeCell="F6" sqref="F6"/>
    </sheetView>
  </sheetViews>
  <sheetFormatPr defaultRowHeight="13.8" x14ac:dyDescent="0.25"/>
  <sheetData>
    <row r="1" spans="1:14" x14ac:dyDescent="0.25">
      <c r="A1" s="1" t="s">
        <v>22</v>
      </c>
    </row>
    <row r="2" spans="1:14" x14ac:dyDescent="0.25">
      <c r="A2" t="s">
        <v>1</v>
      </c>
    </row>
    <row r="3" spans="1:14" x14ac:dyDescent="0.25">
      <c r="A3" s="4" t="s">
        <v>19</v>
      </c>
      <c r="F3" s="4" t="s">
        <v>20</v>
      </c>
      <c r="K3" s="4" t="s">
        <v>21</v>
      </c>
    </row>
    <row r="4" spans="1:14" x14ac:dyDescent="0.25">
      <c r="A4">
        <v>34.317</v>
      </c>
      <c r="B4">
        <v>35.317</v>
      </c>
      <c r="C4">
        <v>34.442</v>
      </c>
      <c r="D4">
        <v>34.941000000000003</v>
      </c>
      <c r="F4">
        <v>36.164000000000001</v>
      </c>
      <c r="G4">
        <v>35.779000000000003</v>
      </c>
      <c r="H4">
        <v>36.811</v>
      </c>
      <c r="I4">
        <v>36.991999999999997</v>
      </c>
      <c r="K4">
        <v>37.927</v>
      </c>
      <c r="L4">
        <v>37.198</v>
      </c>
      <c r="M4">
        <v>36.353999999999999</v>
      </c>
      <c r="N4">
        <v>37.279000000000003</v>
      </c>
    </row>
    <row r="5" spans="1:14" x14ac:dyDescent="0.25">
      <c r="A5">
        <v>34.768999999999998</v>
      </c>
      <c r="B5">
        <v>35.747</v>
      </c>
      <c r="C5">
        <v>34.659999999999997</v>
      </c>
      <c r="D5">
        <v>35.325000000000003</v>
      </c>
      <c r="F5">
        <v>35.639000000000003</v>
      </c>
      <c r="G5">
        <v>36.878999999999998</v>
      </c>
      <c r="H5">
        <v>36.058999999999997</v>
      </c>
      <c r="I5">
        <v>37.280999999999999</v>
      </c>
      <c r="K5">
        <v>37.316000000000003</v>
      </c>
      <c r="L5">
        <v>36.25</v>
      </c>
      <c r="M5">
        <v>37.051000000000002</v>
      </c>
      <c r="N5">
        <v>36.594999999999999</v>
      </c>
    </row>
    <row r="6" spans="1:14" x14ac:dyDescent="0.25">
      <c r="A6">
        <v>35.115000000000002</v>
      </c>
      <c r="B6">
        <v>34.871000000000002</v>
      </c>
      <c r="C6">
        <v>34.665999999999997</v>
      </c>
      <c r="D6">
        <v>34.774999999999999</v>
      </c>
      <c r="F6">
        <v>36.295999999999999</v>
      </c>
      <c r="G6">
        <v>35.49</v>
      </c>
      <c r="H6">
        <v>35.402000000000001</v>
      </c>
      <c r="I6">
        <v>35.844999999999999</v>
      </c>
      <c r="K6">
        <v>36.883000000000003</v>
      </c>
      <c r="L6">
        <v>36.709000000000003</v>
      </c>
      <c r="M6">
        <v>36.643999999999998</v>
      </c>
      <c r="N6">
        <v>36.753</v>
      </c>
    </row>
    <row r="7" spans="1:14" x14ac:dyDescent="0.25">
      <c r="A7">
        <v>34.664000000000001</v>
      </c>
      <c r="B7">
        <v>34.829000000000001</v>
      </c>
      <c r="C7">
        <v>34.701000000000001</v>
      </c>
      <c r="D7">
        <v>35.768999999999998</v>
      </c>
      <c r="F7">
        <v>35.600999999999999</v>
      </c>
      <c r="G7">
        <v>35.869999999999997</v>
      </c>
      <c r="H7">
        <v>37.773000000000003</v>
      </c>
      <c r="I7">
        <v>37.305</v>
      </c>
      <c r="K7">
        <v>35.805999999999997</v>
      </c>
      <c r="L7">
        <v>38.334000000000003</v>
      </c>
      <c r="M7">
        <v>37.322000000000003</v>
      </c>
      <c r="N7">
        <v>36.281999999999996</v>
      </c>
    </row>
    <row r="8" spans="1:14" x14ac:dyDescent="0.25">
      <c r="A8">
        <v>34.607999999999997</v>
      </c>
      <c r="B8">
        <v>35.874000000000002</v>
      </c>
      <c r="C8">
        <v>34.286000000000001</v>
      </c>
      <c r="D8">
        <v>34.235999999999997</v>
      </c>
      <c r="F8">
        <v>36.469000000000001</v>
      </c>
      <c r="G8">
        <v>36.698</v>
      </c>
      <c r="H8">
        <v>36.92</v>
      </c>
      <c r="I8">
        <v>36.162999999999997</v>
      </c>
      <c r="K8">
        <v>37.152999999999999</v>
      </c>
      <c r="L8">
        <v>37.073999999999998</v>
      </c>
      <c r="M8">
        <v>36.932000000000002</v>
      </c>
      <c r="N8">
        <v>36.814999999999998</v>
      </c>
    </row>
    <row r="9" spans="1:14" x14ac:dyDescent="0.25">
      <c r="A9">
        <v>35</v>
      </c>
      <c r="B9">
        <v>34.985999999999997</v>
      </c>
      <c r="C9">
        <v>35.08</v>
      </c>
      <c r="D9">
        <v>35.475000000000001</v>
      </c>
      <c r="F9">
        <v>37.656999999999996</v>
      </c>
      <c r="G9">
        <v>35.783999999999999</v>
      </c>
      <c r="H9">
        <v>36.064</v>
      </c>
      <c r="I9">
        <v>36.337000000000003</v>
      </c>
      <c r="K9">
        <v>37.231999999999999</v>
      </c>
      <c r="L9">
        <v>36.439</v>
      </c>
      <c r="M9">
        <v>37.314999999999998</v>
      </c>
      <c r="N9">
        <v>37.143999999999998</v>
      </c>
    </row>
    <row r="10" spans="1:14" x14ac:dyDescent="0.25">
      <c r="A10">
        <v>34.972000000000001</v>
      </c>
      <c r="B10">
        <v>35.143000000000001</v>
      </c>
      <c r="C10">
        <v>34.670999999999999</v>
      </c>
      <c r="D10">
        <v>34.545000000000002</v>
      </c>
      <c r="F10">
        <v>36.883000000000003</v>
      </c>
      <c r="G10">
        <v>35.311999999999998</v>
      </c>
      <c r="H10">
        <v>36.31</v>
      </c>
      <c r="I10">
        <v>35.962000000000003</v>
      </c>
      <c r="K10">
        <v>38.21</v>
      </c>
      <c r="L10">
        <v>35.993000000000002</v>
      </c>
      <c r="M10">
        <v>37.774000000000001</v>
      </c>
      <c r="N10">
        <v>36.033000000000001</v>
      </c>
    </row>
    <row r="11" spans="1:14" x14ac:dyDescent="0.25">
      <c r="A11">
        <v>35.317999999999998</v>
      </c>
      <c r="B11">
        <v>34.405999999999999</v>
      </c>
      <c r="C11">
        <v>35.354999999999997</v>
      </c>
      <c r="D11">
        <v>35.011000000000003</v>
      </c>
      <c r="F11">
        <v>35.734999999999999</v>
      </c>
      <c r="G11">
        <v>35.646999999999998</v>
      </c>
      <c r="H11">
        <v>35.981999999999999</v>
      </c>
      <c r="I11">
        <v>38.402000000000001</v>
      </c>
      <c r="K11">
        <v>36.860999999999997</v>
      </c>
      <c r="L11">
        <v>37.591000000000001</v>
      </c>
      <c r="M11">
        <v>36.988999999999997</v>
      </c>
      <c r="N11">
        <v>37.573999999999998</v>
      </c>
    </row>
    <row r="12" spans="1:14" x14ac:dyDescent="0.25">
      <c r="A12">
        <v>35.115000000000002</v>
      </c>
      <c r="B12">
        <v>34.987000000000002</v>
      </c>
      <c r="C12">
        <v>34.75</v>
      </c>
      <c r="D12">
        <v>34.774000000000001</v>
      </c>
      <c r="F12">
        <v>35.957999999999998</v>
      </c>
      <c r="G12">
        <v>35.935000000000002</v>
      </c>
      <c r="H12">
        <v>35.832000000000001</v>
      </c>
      <c r="I12">
        <v>36.613999999999997</v>
      </c>
      <c r="K12">
        <v>37.746000000000002</v>
      </c>
      <c r="L12">
        <v>37.112000000000002</v>
      </c>
      <c r="M12">
        <v>36.752000000000002</v>
      </c>
      <c r="N12">
        <v>36.786000000000001</v>
      </c>
    </row>
    <row r="13" spans="1:14" x14ac:dyDescent="0.25">
      <c r="A13">
        <v>34.768999999999998</v>
      </c>
      <c r="B13">
        <v>34.963000000000001</v>
      </c>
      <c r="C13">
        <v>35.167999999999999</v>
      </c>
      <c r="D13">
        <v>34.61</v>
      </c>
      <c r="F13">
        <v>36.860999999999997</v>
      </c>
      <c r="G13">
        <v>35.396999999999998</v>
      </c>
      <c r="H13">
        <v>36.103999999999999</v>
      </c>
      <c r="I13">
        <v>35.795000000000002</v>
      </c>
      <c r="K13">
        <v>36.145000000000003</v>
      </c>
      <c r="L13">
        <v>37.085000000000001</v>
      </c>
      <c r="M13">
        <v>37.155000000000001</v>
      </c>
      <c r="N13">
        <v>37.442999999999998</v>
      </c>
    </row>
    <row r="14" spans="1:14" x14ac:dyDescent="0.25">
      <c r="A14">
        <v>34.317</v>
      </c>
      <c r="B14">
        <v>34.631</v>
      </c>
      <c r="C14">
        <v>35.744999999999997</v>
      </c>
      <c r="D14">
        <v>34.584000000000003</v>
      </c>
      <c r="F14">
        <v>37.746000000000002</v>
      </c>
      <c r="G14">
        <v>36.456000000000003</v>
      </c>
      <c r="H14">
        <v>36.42</v>
      </c>
      <c r="I14">
        <v>35.893999999999998</v>
      </c>
      <c r="K14">
        <v>36.524999999999999</v>
      </c>
      <c r="L14">
        <v>36.878999999999998</v>
      </c>
      <c r="M14">
        <v>36.895000000000003</v>
      </c>
      <c r="N14">
        <v>36.945999999999998</v>
      </c>
    </row>
    <row r="15" spans="1:14" x14ac:dyDescent="0.25">
      <c r="A15">
        <v>34.607999999999997</v>
      </c>
      <c r="B15">
        <v>34.427</v>
      </c>
      <c r="C15">
        <v>34.250999999999998</v>
      </c>
      <c r="D15">
        <v>35.798000000000002</v>
      </c>
      <c r="F15">
        <v>36.145000000000003</v>
      </c>
      <c r="G15">
        <v>35.749000000000002</v>
      </c>
      <c r="H15">
        <v>36.296999999999997</v>
      </c>
      <c r="I15">
        <v>35.728000000000002</v>
      </c>
      <c r="K15">
        <v>37.21</v>
      </c>
      <c r="L15">
        <v>37.886000000000003</v>
      </c>
      <c r="M15">
        <v>37.247999999999998</v>
      </c>
      <c r="N15">
        <v>35.435000000000002</v>
      </c>
    </row>
    <row r="16" spans="1:14" x14ac:dyDescent="0.25">
      <c r="A16">
        <v>34.895000000000003</v>
      </c>
      <c r="B16">
        <v>35.085000000000001</v>
      </c>
      <c r="C16">
        <v>34.14</v>
      </c>
      <c r="D16">
        <v>34.970999999999997</v>
      </c>
      <c r="F16">
        <v>36.145000000000003</v>
      </c>
      <c r="G16">
        <v>36.191000000000003</v>
      </c>
      <c r="H16">
        <v>36.926000000000002</v>
      </c>
      <c r="I16">
        <v>36.439</v>
      </c>
      <c r="K16">
        <v>38.026000000000003</v>
      </c>
      <c r="L16">
        <v>37.308999999999997</v>
      </c>
      <c r="M16">
        <v>37.094999999999999</v>
      </c>
      <c r="N16">
        <v>36.603000000000002</v>
      </c>
    </row>
    <row r="17" spans="1:14" x14ac:dyDescent="0.25">
      <c r="A17">
        <v>34.643999999999998</v>
      </c>
      <c r="B17">
        <v>35.033999999999999</v>
      </c>
      <c r="C17">
        <v>35.220999999999997</v>
      </c>
      <c r="D17">
        <v>34.776000000000003</v>
      </c>
      <c r="F17">
        <v>37.072000000000003</v>
      </c>
      <c r="G17">
        <v>36.743000000000002</v>
      </c>
      <c r="H17">
        <v>36.531999999999996</v>
      </c>
      <c r="I17">
        <v>35.43</v>
      </c>
      <c r="K17">
        <v>36.9</v>
      </c>
      <c r="L17">
        <v>37</v>
      </c>
      <c r="M17">
        <v>36.935000000000002</v>
      </c>
      <c r="N17">
        <v>36.914999999999999</v>
      </c>
    </row>
    <row r="18" spans="1:14" x14ac:dyDescent="0.25">
      <c r="A18">
        <v>35.091999999999999</v>
      </c>
      <c r="B18">
        <v>34.726999999999997</v>
      </c>
      <c r="C18">
        <v>35.728999999999999</v>
      </c>
      <c r="D18">
        <v>34.826999999999998</v>
      </c>
      <c r="F18">
        <v>36.656999999999996</v>
      </c>
      <c r="G18">
        <v>35.408000000000001</v>
      </c>
      <c r="H18">
        <v>36.640999999999998</v>
      </c>
      <c r="I18">
        <v>35.345999999999997</v>
      </c>
      <c r="K18">
        <v>36.058</v>
      </c>
      <c r="L18">
        <v>36.582999999999998</v>
      </c>
      <c r="M18">
        <v>36.908999999999999</v>
      </c>
      <c r="N18">
        <v>37.024999999999999</v>
      </c>
    </row>
    <row r="19" spans="1:14" x14ac:dyDescent="0.25">
      <c r="A19">
        <v>35.256</v>
      </c>
      <c r="B19">
        <v>35.18</v>
      </c>
      <c r="C19">
        <v>35.590000000000003</v>
      </c>
      <c r="D19">
        <v>34.606999999999999</v>
      </c>
      <c r="F19">
        <v>35.514000000000003</v>
      </c>
      <c r="G19">
        <v>36.274999999999999</v>
      </c>
      <c r="H19">
        <v>34.932000000000002</v>
      </c>
      <c r="I19">
        <v>35.253999999999998</v>
      </c>
      <c r="K19">
        <v>36.9</v>
      </c>
      <c r="L19">
        <v>37.503999999999998</v>
      </c>
      <c r="M19">
        <v>37.124000000000002</v>
      </c>
      <c r="N19">
        <v>36.433</v>
      </c>
    </row>
    <row r="20" spans="1:14" x14ac:dyDescent="0.25">
      <c r="A20">
        <v>34.479999999999997</v>
      </c>
      <c r="B20">
        <v>34.375</v>
      </c>
      <c r="C20">
        <v>35.654000000000003</v>
      </c>
      <c r="D20">
        <v>34.953000000000003</v>
      </c>
      <c r="F20">
        <v>36.701999999999998</v>
      </c>
      <c r="G20">
        <v>36.484999999999999</v>
      </c>
      <c r="H20">
        <v>37.143000000000001</v>
      </c>
      <c r="I20">
        <v>36.055999999999997</v>
      </c>
      <c r="K20">
        <v>36.200000000000003</v>
      </c>
      <c r="L20">
        <v>37.326999999999998</v>
      </c>
      <c r="M20">
        <v>37.08</v>
      </c>
      <c r="N20">
        <v>35.543999999999997</v>
      </c>
    </row>
    <row r="21" spans="1:14" x14ac:dyDescent="0.25">
      <c r="A21">
        <v>36.445</v>
      </c>
      <c r="B21">
        <v>34.652999999999999</v>
      </c>
      <c r="C21">
        <v>35.07</v>
      </c>
      <c r="D21">
        <v>35.192</v>
      </c>
      <c r="F21">
        <v>36.798999999999999</v>
      </c>
      <c r="G21">
        <v>35.738</v>
      </c>
      <c r="H21">
        <v>37.408000000000001</v>
      </c>
      <c r="I21">
        <v>36.052</v>
      </c>
      <c r="K21">
        <v>36.588999999999999</v>
      </c>
      <c r="L21">
        <v>37.317</v>
      </c>
      <c r="M21">
        <v>37.351999999999997</v>
      </c>
      <c r="N21">
        <v>37.029000000000003</v>
      </c>
    </row>
    <row r="22" spans="1:14" x14ac:dyDescent="0.25">
      <c r="A22">
        <v>35.116</v>
      </c>
      <c r="B22">
        <v>34.1</v>
      </c>
      <c r="C22">
        <v>35.277999999999999</v>
      </c>
      <c r="D22">
        <v>35.128</v>
      </c>
      <c r="F22">
        <v>37.101999999999997</v>
      </c>
      <c r="G22">
        <v>37.171999999999997</v>
      </c>
      <c r="H22">
        <v>37.003</v>
      </c>
      <c r="I22">
        <v>35.642000000000003</v>
      </c>
      <c r="K22">
        <v>37.101999999999997</v>
      </c>
      <c r="L22">
        <v>37.774000000000001</v>
      </c>
      <c r="M22">
        <v>36.241</v>
      </c>
      <c r="N22">
        <v>36.716999999999999</v>
      </c>
    </row>
    <row r="23" spans="1:14" x14ac:dyDescent="0.25">
      <c r="A23">
        <v>34.609000000000002</v>
      </c>
      <c r="B23">
        <v>34.944000000000003</v>
      </c>
      <c r="C23">
        <v>34.848999999999997</v>
      </c>
      <c r="D23">
        <v>34.780999999999999</v>
      </c>
      <c r="F23">
        <v>35.052</v>
      </c>
      <c r="G23">
        <v>36.606000000000002</v>
      </c>
      <c r="H23">
        <v>36.19</v>
      </c>
      <c r="I23">
        <v>36.771000000000001</v>
      </c>
      <c r="K23">
        <v>37.231999999999999</v>
      </c>
      <c r="L23">
        <v>37.659999999999997</v>
      </c>
      <c r="M23">
        <v>37.064</v>
      </c>
      <c r="N23">
        <v>36.793999999999997</v>
      </c>
    </row>
    <row r="24" spans="1:14" x14ac:dyDescent="0.25">
      <c r="A24">
        <v>35.402000000000001</v>
      </c>
      <c r="B24">
        <v>35.622999999999998</v>
      </c>
      <c r="C24">
        <v>35.847999999999999</v>
      </c>
      <c r="D24">
        <v>35.576999999999998</v>
      </c>
      <c r="F24">
        <v>36.072000000000003</v>
      </c>
      <c r="G24">
        <v>36.223999999999997</v>
      </c>
      <c r="H24">
        <v>36.109000000000002</v>
      </c>
      <c r="I24">
        <v>35.862000000000002</v>
      </c>
      <c r="K24">
        <v>36.9</v>
      </c>
      <c r="L24">
        <v>37.365000000000002</v>
      </c>
      <c r="M24">
        <v>37.51</v>
      </c>
      <c r="N24">
        <v>36.802999999999997</v>
      </c>
    </row>
    <row r="25" spans="1:14" x14ac:dyDescent="0.25">
      <c r="A25">
        <v>35.225000000000001</v>
      </c>
      <c r="B25">
        <v>35.889000000000003</v>
      </c>
      <c r="C25">
        <v>34.661999999999999</v>
      </c>
      <c r="D25">
        <v>34.89</v>
      </c>
      <c r="F25">
        <v>36.521999999999998</v>
      </c>
      <c r="G25">
        <v>36.427999999999997</v>
      </c>
      <c r="H25">
        <v>35.034999999999997</v>
      </c>
      <c r="I25">
        <v>35.771000000000001</v>
      </c>
      <c r="K25">
        <v>37.222000000000001</v>
      </c>
      <c r="L25">
        <v>36.350999999999999</v>
      </c>
      <c r="M25">
        <v>37.274000000000001</v>
      </c>
      <c r="N25">
        <v>37.871000000000002</v>
      </c>
    </row>
    <row r="26" spans="1:14" x14ac:dyDescent="0.25">
      <c r="A26">
        <v>35.9</v>
      </c>
      <c r="B26">
        <v>35.874000000000002</v>
      </c>
      <c r="C26">
        <v>34.698999999999998</v>
      </c>
      <c r="D26">
        <v>35.284999999999997</v>
      </c>
      <c r="F26">
        <v>36.299999999999997</v>
      </c>
      <c r="G26">
        <v>35.831000000000003</v>
      </c>
      <c r="H26">
        <v>37.039000000000001</v>
      </c>
      <c r="I26">
        <v>37.081000000000003</v>
      </c>
      <c r="K26">
        <v>37.56</v>
      </c>
      <c r="L26">
        <v>36.570999999999998</v>
      </c>
      <c r="M26">
        <v>36.93</v>
      </c>
      <c r="N26">
        <v>37.652000000000001</v>
      </c>
    </row>
    <row r="27" spans="1:14" x14ac:dyDescent="0.25">
      <c r="A27">
        <v>34.981999999999999</v>
      </c>
      <c r="B27">
        <v>34.585000000000001</v>
      </c>
      <c r="C27">
        <v>35.127000000000002</v>
      </c>
      <c r="D27">
        <v>34.409999999999997</v>
      </c>
      <c r="F27">
        <v>35.561999999999998</v>
      </c>
      <c r="G27">
        <v>35.930999999999997</v>
      </c>
      <c r="H27">
        <v>36.027999999999999</v>
      </c>
      <c r="I27">
        <v>35.529000000000003</v>
      </c>
      <c r="K27">
        <v>38.1</v>
      </c>
      <c r="L27">
        <v>36.344000000000001</v>
      </c>
      <c r="M27">
        <v>37.473999999999997</v>
      </c>
      <c r="N27">
        <v>37.954000000000001</v>
      </c>
    </row>
    <row r="28" spans="1:14" x14ac:dyDescent="0.25">
      <c r="A28">
        <v>34.957999999999998</v>
      </c>
      <c r="B28">
        <v>34.274000000000001</v>
      </c>
      <c r="C28">
        <v>34.436999999999998</v>
      </c>
      <c r="D28">
        <v>35.335999999999999</v>
      </c>
      <c r="F28">
        <v>35.759</v>
      </c>
      <c r="G28">
        <v>37.115000000000002</v>
      </c>
      <c r="H28">
        <v>34.792000000000002</v>
      </c>
      <c r="I28">
        <v>35.938000000000002</v>
      </c>
      <c r="K28">
        <v>37.32</v>
      </c>
      <c r="L28">
        <v>36.621000000000002</v>
      </c>
      <c r="M28">
        <v>37.354999999999997</v>
      </c>
      <c r="N28">
        <v>37.26</v>
      </c>
    </row>
    <row r="29" spans="1:14" x14ac:dyDescent="0.25">
      <c r="A29">
        <v>34.450000000000003</v>
      </c>
      <c r="B29">
        <v>35.296999999999997</v>
      </c>
      <c r="C29">
        <v>34.612000000000002</v>
      </c>
      <c r="D29">
        <v>35.427999999999997</v>
      </c>
      <c r="F29">
        <v>35.859000000000002</v>
      </c>
      <c r="G29">
        <v>36.107999999999997</v>
      </c>
      <c r="H29">
        <v>36.348999999999997</v>
      </c>
      <c r="I29">
        <v>35.564999999999998</v>
      </c>
      <c r="K29">
        <v>37.031999999999996</v>
      </c>
      <c r="L29">
        <v>37.658000000000001</v>
      </c>
      <c r="M29">
        <v>36.371000000000002</v>
      </c>
      <c r="N29">
        <v>37.277000000000001</v>
      </c>
    </row>
    <row r="30" spans="1:14" x14ac:dyDescent="0.25">
      <c r="A30">
        <v>34.67</v>
      </c>
      <c r="B30">
        <v>35.725000000000001</v>
      </c>
      <c r="C30">
        <v>35.591999999999999</v>
      </c>
      <c r="D30">
        <v>35.456000000000003</v>
      </c>
      <c r="F30">
        <v>35.759</v>
      </c>
      <c r="G30">
        <v>36.517000000000003</v>
      </c>
      <c r="H30">
        <v>36.119</v>
      </c>
      <c r="I30">
        <v>35.578000000000003</v>
      </c>
      <c r="K30">
        <v>36.582999999999998</v>
      </c>
      <c r="L30">
        <v>37.264000000000003</v>
      </c>
      <c r="M30">
        <v>36.950000000000003</v>
      </c>
      <c r="N30">
        <v>37.527999999999999</v>
      </c>
    </row>
    <row r="31" spans="1:14" x14ac:dyDescent="0.25">
      <c r="A31">
        <v>35.110999999999997</v>
      </c>
      <c r="B31">
        <v>35.194000000000003</v>
      </c>
      <c r="C31">
        <v>35.566000000000003</v>
      </c>
      <c r="D31">
        <v>34.176000000000002</v>
      </c>
      <c r="F31">
        <v>35.999000000000002</v>
      </c>
      <c r="G31">
        <v>36.043999999999997</v>
      </c>
      <c r="H31">
        <v>35.786000000000001</v>
      </c>
      <c r="I31">
        <v>37.734999999999999</v>
      </c>
      <c r="K31">
        <v>36.799999999999997</v>
      </c>
      <c r="L31">
        <v>36.887999999999998</v>
      </c>
      <c r="M31">
        <v>36.564</v>
      </c>
      <c r="N31">
        <v>37.331000000000003</v>
      </c>
    </row>
    <row r="32" spans="1:14" x14ac:dyDescent="0.25">
      <c r="A32">
        <v>35.08</v>
      </c>
      <c r="B32">
        <v>34.86</v>
      </c>
      <c r="C32">
        <v>34.637</v>
      </c>
      <c r="D32">
        <v>35.655000000000001</v>
      </c>
      <c r="F32">
        <v>37.299999999999997</v>
      </c>
      <c r="G32">
        <v>35.624000000000002</v>
      </c>
      <c r="H32">
        <v>34.685000000000002</v>
      </c>
      <c r="I32">
        <v>36.279000000000003</v>
      </c>
      <c r="K32">
        <v>36.799999999999997</v>
      </c>
      <c r="L32">
        <v>37.35</v>
      </c>
      <c r="M32">
        <v>36.279000000000003</v>
      </c>
      <c r="N32">
        <v>37.118000000000002</v>
      </c>
    </row>
    <row r="33" spans="1:14" x14ac:dyDescent="0.25">
      <c r="A33">
        <v>35.198999999999998</v>
      </c>
      <c r="B33">
        <v>34.868000000000002</v>
      </c>
      <c r="C33">
        <v>35.045999999999999</v>
      </c>
      <c r="D33">
        <v>35.179000000000002</v>
      </c>
      <c r="F33">
        <v>36.323</v>
      </c>
      <c r="G33">
        <v>36.893999999999998</v>
      </c>
      <c r="H33">
        <v>36.506999999999998</v>
      </c>
      <c r="I33">
        <v>36.889000000000003</v>
      </c>
      <c r="K33">
        <v>36.558999999999997</v>
      </c>
      <c r="L33">
        <v>36.350999999999999</v>
      </c>
      <c r="M33">
        <v>36.832000000000001</v>
      </c>
      <c r="N33">
        <v>37.17</v>
      </c>
    </row>
    <row r="34" spans="1:14" x14ac:dyDescent="0.25">
      <c r="A34">
        <v>35.079000000000001</v>
      </c>
      <c r="B34">
        <v>34.956000000000003</v>
      </c>
      <c r="C34">
        <v>35.277999999999999</v>
      </c>
      <c r="D34">
        <v>34.234000000000002</v>
      </c>
      <c r="F34">
        <v>37.1</v>
      </c>
      <c r="G34">
        <v>36.771999999999998</v>
      </c>
      <c r="H34">
        <v>35.74</v>
      </c>
      <c r="I34">
        <v>36.651000000000003</v>
      </c>
      <c r="K34">
        <v>37.231999999999999</v>
      </c>
      <c r="L34">
        <v>36.405999999999999</v>
      </c>
      <c r="M34">
        <v>36.073999999999998</v>
      </c>
      <c r="N34">
        <v>36.326000000000001</v>
      </c>
    </row>
    <row r="35" spans="1:14" x14ac:dyDescent="0.25">
      <c r="A35">
        <v>35.021999999999998</v>
      </c>
      <c r="B35">
        <v>34.317999999999998</v>
      </c>
      <c r="C35">
        <v>35.637</v>
      </c>
      <c r="D35">
        <v>35.506</v>
      </c>
      <c r="F35">
        <v>36.731999999999999</v>
      </c>
      <c r="G35">
        <v>34.729999999999997</v>
      </c>
      <c r="H35">
        <v>36.094000000000001</v>
      </c>
      <c r="I35">
        <v>36.203000000000003</v>
      </c>
      <c r="K35">
        <v>36.101999999999997</v>
      </c>
      <c r="L35">
        <v>37.75</v>
      </c>
      <c r="M35">
        <v>37.863</v>
      </c>
      <c r="N35">
        <v>37.622</v>
      </c>
    </row>
    <row r="36" spans="1:14" x14ac:dyDescent="0.25">
      <c r="A36">
        <v>35.018999999999998</v>
      </c>
      <c r="B36">
        <v>36.008000000000003</v>
      </c>
      <c r="C36">
        <v>35.052</v>
      </c>
      <c r="D36">
        <v>35.588000000000001</v>
      </c>
      <c r="F36">
        <v>35.844999999999999</v>
      </c>
      <c r="G36">
        <v>36.344000000000001</v>
      </c>
      <c r="H36">
        <v>36.238999999999997</v>
      </c>
      <c r="I36">
        <v>36.094000000000001</v>
      </c>
      <c r="K36">
        <v>36.561999999999998</v>
      </c>
      <c r="L36">
        <v>36.784999999999997</v>
      </c>
      <c r="M36">
        <v>37.17</v>
      </c>
      <c r="N36">
        <v>37.466000000000001</v>
      </c>
    </row>
    <row r="37" spans="1:14" x14ac:dyDescent="0.25">
      <c r="A37">
        <v>35.082999999999998</v>
      </c>
      <c r="B37">
        <v>35.256</v>
      </c>
      <c r="C37">
        <v>34.276000000000003</v>
      </c>
      <c r="D37">
        <v>34.630000000000003</v>
      </c>
      <c r="F37">
        <v>35.752000000000002</v>
      </c>
      <c r="G37">
        <v>36.478999999999999</v>
      </c>
      <c r="H37">
        <v>36.21</v>
      </c>
      <c r="I37">
        <v>34.942</v>
      </c>
      <c r="K37">
        <v>36.002000000000002</v>
      </c>
      <c r="L37">
        <v>37.658000000000001</v>
      </c>
      <c r="M37">
        <v>36.997999999999998</v>
      </c>
      <c r="N37">
        <v>37.548000000000002</v>
      </c>
    </row>
    <row r="38" spans="1:14" x14ac:dyDescent="0.25">
      <c r="A38">
        <v>34.658000000000001</v>
      </c>
      <c r="B38">
        <v>34.369</v>
      </c>
      <c r="C38">
        <v>35.228999999999999</v>
      </c>
      <c r="D38">
        <v>34.960999999999999</v>
      </c>
      <c r="F38">
        <v>36.932000000000002</v>
      </c>
      <c r="G38">
        <v>36.591000000000001</v>
      </c>
      <c r="H38">
        <v>35.073999999999998</v>
      </c>
      <c r="I38">
        <v>36.137999999999998</v>
      </c>
      <c r="K38">
        <v>36.752000000000002</v>
      </c>
      <c r="L38">
        <v>37.241999999999997</v>
      </c>
      <c r="M38">
        <v>36.377000000000002</v>
      </c>
      <c r="N38">
        <v>36.887999999999998</v>
      </c>
    </row>
    <row r="39" spans="1:14" x14ac:dyDescent="0.25">
      <c r="A39">
        <v>35.037999999999997</v>
      </c>
      <c r="B39">
        <v>33.795999999999999</v>
      </c>
      <c r="C39">
        <v>34.667000000000002</v>
      </c>
      <c r="D39">
        <v>35.338000000000001</v>
      </c>
      <c r="F39">
        <v>37.031999999999996</v>
      </c>
      <c r="G39">
        <v>35.895000000000003</v>
      </c>
      <c r="H39">
        <v>35.402000000000001</v>
      </c>
      <c r="I39">
        <v>36.598999999999997</v>
      </c>
      <c r="K39">
        <v>36.951999999999998</v>
      </c>
      <c r="L39">
        <v>37.079000000000001</v>
      </c>
      <c r="M39">
        <v>36.536999999999999</v>
      </c>
      <c r="N39">
        <v>36.664000000000001</v>
      </c>
    </row>
    <row r="40" spans="1:14" x14ac:dyDescent="0.25">
      <c r="A40">
        <v>36.110999999999997</v>
      </c>
      <c r="B40">
        <v>34.4</v>
      </c>
      <c r="C40">
        <v>35.975999999999999</v>
      </c>
      <c r="D40">
        <v>35.095999999999997</v>
      </c>
      <c r="F40">
        <v>36.652000000000001</v>
      </c>
      <c r="G40">
        <v>36.43</v>
      </c>
      <c r="H40">
        <v>36.066000000000003</v>
      </c>
      <c r="I40">
        <v>36.384999999999998</v>
      </c>
      <c r="K40">
        <v>36.939</v>
      </c>
      <c r="L40">
        <v>35.866</v>
      </c>
      <c r="M40">
        <v>37.43</v>
      </c>
      <c r="N40">
        <v>36.177999999999997</v>
      </c>
    </row>
    <row r="41" spans="1:14" x14ac:dyDescent="0.25">
      <c r="A41">
        <v>34.981999999999999</v>
      </c>
      <c r="B41">
        <v>34.667999999999999</v>
      </c>
      <c r="C41">
        <v>36.127000000000002</v>
      </c>
      <c r="D41">
        <v>35.188000000000002</v>
      </c>
      <c r="F41">
        <v>36.511000000000003</v>
      </c>
      <c r="G41">
        <v>37.396999999999998</v>
      </c>
      <c r="H41">
        <v>36.085000000000001</v>
      </c>
      <c r="I41">
        <v>35.142000000000003</v>
      </c>
      <c r="K41">
        <v>37.203000000000003</v>
      </c>
      <c r="L41">
        <v>37.429000000000002</v>
      </c>
      <c r="M41">
        <v>36.762999999999998</v>
      </c>
      <c r="N41">
        <v>37.637999999999998</v>
      </c>
    </row>
    <row r="42" spans="1:14" x14ac:dyDescent="0.25">
      <c r="A42">
        <v>35.082000000000001</v>
      </c>
      <c r="B42">
        <v>34.895000000000003</v>
      </c>
      <c r="C42">
        <v>35.298000000000002</v>
      </c>
      <c r="D42">
        <v>34.988999999999997</v>
      </c>
      <c r="F42">
        <v>37.152999999999999</v>
      </c>
      <c r="G42">
        <v>35.174999999999997</v>
      </c>
      <c r="H42">
        <v>37.392000000000003</v>
      </c>
      <c r="I42">
        <v>35.701000000000001</v>
      </c>
      <c r="K42">
        <v>37.103000000000002</v>
      </c>
      <c r="L42">
        <v>37.404000000000003</v>
      </c>
      <c r="M42">
        <v>37.534999999999997</v>
      </c>
      <c r="N42">
        <v>36.514000000000003</v>
      </c>
    </row>
    <row r="43" spans="1:14" x14ac:dyDescent="0.25">
      <c r="A43">
        <v>35.061999999999998</v>
      </c>
      <c r="B43">
        <v>35.103000000000002</v>
      </c>
      <c r="C43">
        <v>34.496000000000002</v>
      </c>
      <c r="D43">
        <v>34.33</v>
      </c>
      <c r="F43">
        <v>35.072000000000003</v>
      </c>
      <c r="G43">
        <v>37.564999999999998</v>
      </c>
      <c r="H43">
        <v>36.075000000000003</v>
      </c>
      <c r="I43">
        <v>35.482999999999997</v>
      </c>
      <c r="K43">
        <v>37.162999999999997</v>
      </c>
      <c r="L43">
        <v>36.61</v>
      </c>
      <c r="M43">
        <v>36.845999999999997</v>
      </c>
      <c r="N43">
        <v>36.591999999999999</v>
      </c>
    </row>
    <row r="44" spans="1:14" x14ac:dyDescent="0.25">
      <c r="A44">
        <v>35.777000000000001</v>
      </c>
      <c r="B44">
        <v>35.941000000000003</v>
      </c>
      <c r="C44">
        <v>35.375</v>
      </c>
      <c r="D44">
        <v>35.905000000000001</v>
      </c>
      <c r="F44">
        <v>36.603000000000002</v>
      </c>
      <c r="G44">
        <v>36.363</v>
      </c>
      <c r="H44">
        <v>36.091000000000001</v>
      </c>
      <c r="I44">
        <v>37.127000000000002</v>
      </c>
      <c r="K44">
        <v>36.363</v>
      </c>
      <c r="L44">
        <v>36.412999999999997</v>
      </c>
      <c r="M44">
        <v>36.375999999999998</v>
      </c>
      <c r="N44">
        <v>37.683999999999997</v>
      </c>
    </row>
    <row r="45" spans="1:14" x14ac:dyDescent="0.25">
      <c r="A45">
        <v>35.101999999999997</v>
      </c>
      <c r="B45">
        <v>34.280999999999999</v>
      </c>
      <c r="C45">
        <v>36.305999999999997</v>
      </c>
      <c r="D45">
        <v>35.457999999999998</v>
      </c>
      <c r="F45">
        <v>34.851999999999997</v>
      </c>
      <c r="G45">
        <v>36.234000000000002</v>
      </c>
      <c r="H45">
        <v>36.463999999999999</v>
      </c>
      <c r="I45">
        <v>37.137</v>
      </c>
      <c r="K45">
        <v>37.253</v>
      </c>
      <c r="L45">
        <v>36.470999999999997</v>
      </c>
      <c r="M45">
        <v>37.072000000000003</v>
      </c>
      <c r="N45">
        <v>36.515999999999998</v>
      </c>
    </row>
    <row r="46" spans="1:14" x14ac:dyDescent="0.25">
      <c r="A46">
        <v>35.1</v>
      </c>
      <c r="B46">
        <v>35.401000000000003</v>
      </c>
      <c r="C46">
        <v>35.545000000000002</v>
      </c>
      <c r="D46">
        <v>35.584000000000003</v>
      </c>
      <c r="F46">
        <v>36.652000000000001</v>
      </c>
      <c r="G46">
        <v>35.142000000000003</v>
      </c>
      <c r="H46">
        <v>36.194000000000003</v>
      </c>
      <c r="I46">
        <v>36.040999999999997</v>
      </c>
      <c r="K46">
        <v>36.155000000000001</v>
      </c>
      <c r="L46">
        <v>36.959000000000003</v>
      </c>
      <c r="M46">
        <v>36.832000000000001</v>
      </c>
      <c r="N46">
        <v>36.801000000000002</v>
      </c>
    </row>
    <row r="47" spans="1:14" x14ac:dyDescent="0.25">
      <c r="A47">
        <v>35.073</v>
      </c>
      <c r="B47">
        <v>35.838999999999999</v>
      </c>
      <c r="C47">
        <v>35.545000000000002</v>
      </c>
      <c r="D47">
        <v>34.982999999999997</v>
      </c>
      <c r="F47">
        <v>36.752000000000002</v>
      </c>
      <c r="G47">
        <v>37.146999999999998</v>
      </c>
      <c r="H47">
        <v>36.807000000000002</v>
      </c>
      <c r="I47">
        <v>36.473999999999997</v>
      </c>
      <c r="K47">
        <v>36.9</v>
      </c>
      <c r="L47">
        <v>36.823999999999998</v>
      </c>
      <c r="M47">
        <v>37.625</v>
      </c>
      <c r="N47">
        <v>37.735999999999997</v>
      </c>
    </row>
    <row r="48" spans="1:14" x14ac:dyDescent="0.25">
      <c r="A48">
        <v>35.9</v>
      </c>
      <c r="B48">
        <v>34.648000000000003</v>
      </c>
      <c r="C48">
        <v>34.826999999999998</v>
      </c>
      <c r="D48">
        <v>34.892000000000003</v>
      </c>
      <c r="F48">
        <v>35.9</v>
      </c>
      <c r="G48">
        <v>35.606000000000002</v>
      </c>
      <c r="H48">
        <v>35.588999999999999</v>
      </c>
      <c r="I48">
        <v>35.244999999999997</v>
      </c>
      <c r="K48">
        <v>36.951999999999998</v>
      </c>
      <c r="L48">
        <v>36.134</v>
      </c>
      <c r="M48">
        <v>36.573</v>
      </c>
      <c r="N48">
        <v>36.944000000000003</v>
      </c>
    </row>
    <row r="49" spans="1:14" x14ac:dyDescent="0.25">
      <c r="A49">
        <v>35.101999999999997</v>
      </c>
      <c r="B49">
        <v>35.039000000000001</v>
      </c>
      <c r="C49">
        <v>35.01</v>
      </c>
      <c r="D49">
        <v>34.837000000000003</v>
      </c>
      <c r="F49">
        <v>35.514000000000003</v>
      </c>
      <c r="G49">
        <v>35.930999999999997</v>
      </c>
      <c r="H49">
        <v>35.463000000000001</v>
      </c>
      <c r="I49">
        <v>36.304000000000002</v>
      </c>
      <c r="K49">
        <v>36.951000000000001</v>
      </c>
      <c r="L49">
        <v>35.566000000000003</v>
      </c>
      <c r="M49">
        <v>36.424999999999997</v>
      </c>
      <c r="N49">
        <v>36.521999999999998</v>
      </c>
    </row>
    <row r="50" spans="1:14" x14ac:dyDescent="0.25">
      <c r="A50">
        <v>34.225999999999999</v>
      </c>
      <c r="B50">
        <v>34.834000000000003</v>
      </c>
      <c r="C50">
        <v>35.353999999999999</v>
      </c>
      <c r="D50">
        <v>35.082999999999998</v>
      </c>
      <c r="F50">
        <v>35.326000000000001</v>
      </c>
      <c r="G50">
        <v>36.960999999999999</v>
      </c>
      <c r="H50">
        <v>35.570999999999998</v>
      </c>
      <c r="I50">
        <v>36.643000000000001</v>
      </c>
      <c r="K50">
        <v>36.853000000000002</v>
      </c>
      <c r="L50">
        <v>37.646000000000001</v>
      </c>
      <c r="M50">
        <v>37.072000000000003</v>
      </c>
      <c r="N50">
        <v>36.951999999999998</v>
      </c>
    </row>
    <row r="51" spans="1:14" x14ac:dyDescent="0.25">
      <c r="A51">
        <v>35.252000000000002</v>
      </c>
      <c r="B51">
        <v>36.142000000000003</v>
      </c>
      <c r="C51">
        <v>35.000999999999998</v>
      </c>
      <c r="D51">
        <v>34.854999999999997</v>
      </c>
      <c r="F51">
        <v>37.026000000000003</v>
      </c>
      <c r="G51">
        <v>36.006999999999998</v>
      </c>
      <c r="H51">
        <v>35.738</v>
      </c>
      <c r="I51">
        <v>35.822000000000003</v>
      </c>
      <c r="K51">
        <v>36.877000000000002</v>
      </c>
      <c r="L51">
        <v>37.341999999999999</v>
      </c>
      <c r="M51">
        <v>37.003999999999998</v>
      </c>
      <c r="N51">
        <v>37.151000000000003</v>
      </c>
    </row>
    <row r="52" spans="1:14" x14ac:dyDescent="0.25">
      <c r="A52">
        <v>36.552</v>
      </c>
      <c r="B52">
        <v>34.148000000000003</v>
      </c>
      <c r="C52">
        <v>34.950000000000003</v>
      </c>
      <c r="D52">
        <v>35</v>
      </c>
      <c r="F52">
        <v>35.524000000000001</v>
      </c>
      <c r="G52">
        <v>35.435000000000002</v>
      </c>
      <c r="H52">
        <v>34.561</v>
      </c>
      <c r="I52">
        <v>35.569000000000003</v>
      </c>
      <c r="K52">
        <v>36.262</v>
      </c>
      <c r="L52">
        <v>37.598999999999997</v>
      </c>
      <c r="M52">
        <v>37.158000000000001</v>
      </c>
      <c r="N52">
        <v>37.529000000000003</v>
      </c>
    </row>
    <row r="53" spans="1:14" x14ac:dyDescent="0.25">
      <c r="A53">
        <v>36.411999999999999</v>
      </c>
      <c r="B53">
        <v>34.610999999999997</v>
      </c>
      <c r="C53">
        <v>34.72</v>
      </c>
      <c r="D53">
        <v>35.301000000000002</v>
      </c>
      <c r="F53">
        <v>36.231999999999999</v>
      </c>
      <c r="G53">
        <v>36.22</v>
      </c>
      <c r="H53">
        <v>36.654000000000003</v>
      </c>
      <c r="I53">
        <v>37.795000000000002</v>
      </c>
      <c r="K53">
        <v>37.021000000000001</v>
      </c>
      <c r="L53">
        <v>37.731999999999999</v>
      </c>
      <c r="M53">
        <v>36.29</v>
      </c>
      <c r="N53">
        <v>36.710999999999999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9"/>
  <sheetViews>
    <sheetView workbookViewId="0">
      <selection activeCell="E20" sqref="E20"/>
    </sheetView>
  </sheetViews>
  <sheetFormatPr defaultRowHeight="13.8" x14ac:dyDescent="0.25"/>
  <sheetData>
    <row r="1" spans="1:3" x14ac:dyDescent="0.25">
      <c r="A1" s="1" t="s">
        <v>28</v>
      </c>
    </row>
    <row r="2" spans="1:3" x14ac:dyDescent="0.25">
      <c r="A2" s="4" t="s">
        <v>33</v>
      </c>
    </row>
    <row r="3" spans="1:3" x14ac:dyDescent="0.25">
      <c r="A3" t="s">
        <v>30</v>
      </c>
      <c r="B3" t="s">
        <v>31</v>
      </c>
      <c r="C3" t="s">
        <v>32</v>
      </c>
    </row>
    <row r="4" spans="1:3" x14ac:dyDescent="0.25">
      <c r="A4" s="3">
        <v>7.1340000000000003</v>
      </c>
      <c r="B4" s="3">
        <v>7.3849999999999998</v>
      </c>
      <c r="C4" s="3">
        <v>7.43</v>
      </c>
    </row>
    <row r="5" spans="1:3" x14ac:dyDescent="0.25">
      <c r="A5" s="3">
        <v>6.8879999999999999</v>
      </c>
      <c r="B5" s="3">
        <v>7.5640000000000001</v>
      </c>
      <c r="C5" s="3">
        <v>7.4939999999999998</v>
      </c>
    </row>
    <row r="6" spans="1:3" x14ac:dyDescent="0.25">
      <c r="A6" s="3">
        <v>6.9480000000000004</v>
      </c>
      <c r="B6" s="3">
        <v>7.6050000000000004</v>
      </c>
      <c r="C6" s="3">
        <v>7.7009999999999996</v>
      </c>
    </row>
    <row r="7" spans="1:3" x14ac:dyDescent="0.25">
      <c r="A7" s="3">
        <v>7.0720000000000001</v>
      </c>
      <c r="B7" s="3">
        <v>7.766</v>
      </c>
      <c r="C7" s="3">
        <v>7.8209999999999997</v>
      </c>
    </row>
    <row r="8" spans="1:3" x14ac:dyDescent="0.25">
      <c r="A8" s="3">
        <v>7.02</v>
      </c>
      <c r="B8" s="3">
        <v>7.2939999999999996</v>
      </c>
      <c r="C8" s="3">
        <v>7.56</v>
      </c>
    </row>
    <row r="9" spans="1:3" x14ac:dyDescent="0.25">
      <c r="A9" s="3">
        <v>7.0049999999999999</v>
      </c>
      <c r="B9" s="3">
        <v>7.68</v>
      </c>
      <c r="C9" s="3">
        <v>7.5069999999999997</v>
      </c>
    </row>
    <row r="10" spans="1:3" x14ac:dyDescent="0.25">
      <c r="A10" s="3">
        <v>7.173</v>
      </c>
      <c r="B10" s="3">
        <v>7.3730000000000002</v>
      </c>
      <c r="C10" s="3">
        <v>7.6479999999999997</v>
      </c>
    </row>
    <row r="11" spans="1:3" x14ac:dyDescent="0.25">
      <c r="A11" s="3">
        <v>7.1109999999999998</v>
      </c>
      <c r="B11" s="3">
        <v>7.617</v>
      </c>
      <c r="C11" s="3">
        <v>7.7960000000000003</v>
      </c>
    </row>
    <row r="12" spans="1:3" x14ac:dyDescent="0.25">
      <c r="A12" s="3">
        <v>7.1680000000000001</v>
      </c>
      <c r="B12" s="3">
        <v>7.6079999999999997</v>
      </c>
      <c r="C12" s="3">
        <v>7.8869999999999996</v>
      </c>
    </row>
    <row r="13" spans="1:3" x14ac:dyDescent="0.25">
      <c r="A13" s="3">
        <v>7.0490000000000004</v>
      </c>
      <c r="B13" s="3">
        <v>7.4909999999999997</v>
      </c>
      <c r="C13" s="3">
        <v>7.3310000000000004</v>
      </c>
    </row>
    <row r="14" spans="1:3" x14ac:dyDescent="0.25">
      <c r="A14" s="3">
        <v>7.1180000000000003</v>
      </c>
      <c r="B14" s="3">
        <v>7.3470000000000004</v>
      </c>
      <c r="C14" s="3">
        <v>7.5030000000000001</v>
      </c>
    </row>
    <row r="15" spans="1:3" x14ac:dyDescent="0.25">
      <c r="A15" s="3">
        <v>6.7720000000000002</v>
      </c>
      <c r="B15" s="3">
        <v>7.601</v>
      </c>
      <c r="C15" s="3">
        <v>7.5030000000000001</v>
      </c>
    </row>
    <row r="16" spans="1:3" x14ac:dyDescent="0.25">
      <c r="A16" s="3">
        <v>7.1210000000000004</v>
      </c>
      <c r="B16" s="3">
        <v>7.4870000000000001</v>
      </c>
      <c r="C16" s="3">
        <v>7.4740000000000002</v>
      </c>
    </row>
    <row r="17" spans="1:7" x14ac:dyDescent="0.25">
      <c r="A17" s="3">
        <v>6.9809999999999999</v>
      </c>
      <c r="B17" s="3">
        <v>7.3230000000000004</v>
      </c>
      <c r="C17" s="3">
        <v>7.6319999999999997</v>
      </c>
    </row>
    <row r="18" spans="1:7" x14ac:dyDescent="0.25">
      <c r="A18" s="3">
        <v>7.1379999999999999</v>
      </c>
      <c r="B18" s="3">
        <v>7.4969999999999999</v>
      </c>
      <c r="C18" s="3">
        <v>7.6829999999999998</v>
      </c>
    </row>
    <row r="19" spans="1:7" x14ac:dyDescent="0.25">
      <c r="A19" s="3">
        <v>7.234</v>
      </c>
      <c r="B19" s="3">
        <v>7.5259999999999998</v>
      </c>
      <c r="C19" s="3">
        <v>7.5629999999999997</v>
      </c>
    </row>
    <row r="20" spans="1:7" x14ac:dyDescent="0.25">
      <c r="A20" s="3">
        <v>7.1449999999999996</v>
      </c>
      <c r="B20" s="3">
        <v>7.375</v>
      </c>
      <c r="C20" s="3">
        <v>7.657</v>
      </c>
    </row>
    <row r="21" spans="1:7" x14ac:dyDescent="0.25">
      <c r="A21" s="3">
        <v>7.133</v>
      </c>
      <c r="B21" s="3">
        <v>7.62</v>
      </c>
      <c r="C21" s="3">
        <v>7.431</v>
      </c>
    </row>
    <row r="22" spans="1:7" x14ac:dyDescent="0.25">
      <c r="A22" s="3">
        <v>7.0679999999999996</v>
      </c>
      <c r="B22" s="3">
        <v>7.431</v>
      </c>
      <c r="C22" s="3">
        <v>7.359</v>
      </c>
    </row>
    <row r="23" spans="1:7" x14ac:dyDescent="0.25">
      <c r="A23" s="3">
        <v>7.1479999999999997</v>
      </c>
      <c r="B23" s="3">
        <v>7.4180000000000001</v>
      </c>
      <c r="C23" s="3">
        <v>7.46</v>
      </c>
    </row>
    <row r="24" spans="1:7" x14ac:dyDescent="0.25">
      <c r="A24" s="3">
        <v>7.2370000000000001</v>
      </c>
      <c r="B24" s="3">
        <v>7.3730000000000002</v>
      </c>
      <c r="C24" s="3">
        <v>7.5549999999999997</v>
      </c>
    </row>
    <row r="25" spans="1:7" x14ac:dyDescent="0.25">
      <c r="A25" s="3">
        <v>6.7850000000000001</v>
      </c>
      <c r="B25" s="3">
        <v>7.3819999999999997</v>
      </c>
      <c r="C25" s="3">
        <v>7.8159999999999998</v>
      </c>
    </row>
    <row r="26" spans="1:7" x14ac:dyDescent="0.25">
      <c r="A26" s="3">
        <v>7.1710000000000003</v>
      </c>
      <c r="B26" s="3">
        <v>7.6609999999999996</v>
      </c>
      <c r="C26" s="3">
        <v>7.8239999999999998</v>
      </c>
    </row>
    <row r="27" spans="1:7" x14ac:dyDescent="0.25">
      <c r="A27" s="3">
        <v>7.0869999999999997</v>
      </c>
      <c r="B27" s="3">
        <v>7.4379999999999997</v>
      </c>
      <c r="C27" s="3">
        <v>7.58</v>
      </c>
    </row>
    <row r="29" spans="1:7" x14ac:dyDescent="0.25">
      <c r="A29" s="3"/>
      <c r="B29" s="3"/>
      <c r="C29" s="3"/>
      <c r="D29" s="3"/>
      <c r="E29" s="3"/>
      <c r="F29" s="3"/>
      <c r="G29" s="3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7"/>
  <sheetViews>
    <sheetView workbookViewId="0">
      <selection activeCell="G6" sqref="G6"/>
    </sheetView>
  </sheetViews>
  <sheetFormatPr defaultRowHeight="13.8" x14ac:dyDescent="0.25"/>
  <sheetData>
    <row r="1" spans="1:3" x14ac:dyDescent="0.25">
      <c r="A1" s="1" t="s">
        <v>29</v>
      </c>
    </row>
    <row r="2" spans="1:3" x14ac:dyDescent="0.25">
      <c r="A2" s="4" t="s">
        <v>34</v>
      </c>
    </row>
    <row r="3" spans="1:3" x14ac:dyDescent="0.25">
      <c r="A3" t="s">
        <v>30</v>
      </c>
      <c r="B3" t="s">
        <v>31</v>
      </c>
      <c r="C3" t="s">
        <v>32</v>
      </c>
    </row>
    <row r="4" spans="1:3" x14ac:dyDescent="0.25">
      <c r="A4" s="3">
        <v>24.353999999999999</v>
      </c>
      <c r="B4" s="3">
        <v>27.32</v>
      </c>
      <c r="C4" s="3">
        <v>26.835000000000001</v>
      </c>
    </row>
    <row r="5" spans="1:3" x14ac:dyDescent="0.25">
      <c r="A5" s="3">
        <v>24.67</v>
      </c>
      <c r="B5" s="3">
        <v>27.873000000000001</v>
      </c>
      <c r="C5" s="3">
        <v>26.692</v>
      </c>
    </row>
    <row r="6" spans="1:3" x14ac:dyDescent="0.25">
      <c r="A6" s="3">
        <v>24.547999999999998</v>
      </c>
      <c r="B6" s="3">
        <v>26.498999999999999</v>
      </c>
      <c r="C6" s="3">
        <v>27.119</v>
      </c>
    </row>
    <row r="7" spans="1:3" x14ac:dyDescent="0.25">
      <c r="A7" s="3">
        <v>23.468</v>
      </c>
      <c r="B7" s="3">
        <v>26.216999999999999</v>
      </c>
      <c r="C7" s="3">
        <v>26.135000000000002</v>
      </c>
    </row>
    <row r="8" spans="1:3" x14ac:dyDescent="0.25">
      <c r="A8" s="3">
        <v>24.648</v>
      </c>
      <c r="B8" s="3">
        <v>26.608000000000001</v>
      </c>
      <c r="C8" s="3">
        <v>27.344000000000001</v>
      </c>
    </row>
    <row r="9" spans="1:3" x14ac:dyDescent="0.25">
      <c r="A9" s="3">
        <v>25.643999999999998</v>
      </c>
      <c r="B9" s="3">
        <v>26.331</v>
      </c>
      <c r="C9" s="3">
        <v>27.303000000000001</v>
      </c>
    </row>
    <row r="10" spans="1:3" x14ac:dyDescent="0.25">
      <c r="A10" s="3">
        <v>24.204000000000001</v>
      </c>
      <c r="B10" s="3">
        <v>27.890999999999998</v>
      </c>
      <c r="C10" s="3">
        <v>26.402000000000001</v>
      </c>
    </row>
    <row r="11" spans="1:3" x14ac:dyDescent="0.25">
      <c r="A11" s="3">
        <v>25.443000000000001</v>
      </c>
      <c r="B11" s="3">
        <v>26.492999999999999</v>
      </c>
      <c r="C11" s="3">
        <v>26.606000000000002</v>
      </c>
    </row>
    <row r="12" spans="1:3" x14ac:dyDescent="0.25">
      <c r="A12" s="3">
        <v>26.356999999999999</v>
      </c>
      <c r="B12" s="3">
        <v>26.939</v>
      </c>
      <c r="C12" s="3">
        <v>26.809000000000001</v>
      </c>
    </row>
    <row r="13" spans="1:3" x14ac:dyDescent="0.25">
      <c r="A13" s="3">
        <v>24.518999999999998</v>
      </c>
      <c r="B13" s="3">
        <v>25.57</v>
      </c>
      <c r="C13" s="3">
        <v>26.861999999999998</v>
      </c>
    </row>
    <row r="14" spans="1:3" x14ac:dyDescent="0.25">
      <c r="A14" s="3">
        <v>25.052</v>
      </c>
      <c r="B14" s="3">
        <v>27.337</v>
      </c>
      <c r="C14" s="3">
        <v>26.157</v>
      </c>
    </row>
    <row r="15" spans="1:3" x14ac:dyDescent="0.25">
      <c r="A15" s="3">
        <v>24.332999999999998</v>
      </c>
      <c r="B15" s="3">
        <v>27.582999999999998</v>
      </c>
      <c r="C15" s="3">
        <v>26.71</v>
      </c>
    </row>
    <row r="16" spans="1:3" x14ac:dyDescent="0.25">
      <c r="A16" s="3">
        <v>24.867000000000001</v>
      </c>
      <c r="B16" s="3">
        <v>27.274999999999999</v>
      </c>
      <c r="C16" s="3">
        <v>25.39</v>
      </c>
    </row>
    <row r="17" spans="1:3" x14ac:dyDescent="0.25">
      <c r="A17" s="3">
        <v>25.065000000000001</v>
      </c>
      <c r="B17" s="3">
        <v>28.623000000000001</v>
      </c>
      <c r="C17" s="3">
        <v>27.073</v>
      </c>
    </row>
    <row r="18" spans="1:3" x14ac:dyDescent="0.25">
      <c r="A18" s="3">
        <v>24.48</v>
      </c>
      <c r="B18" s="3">
        <v>27.018999999999998</v>
      </c>
      <c r="C18" s="3">
        <v>26.684999999999999</v>
      </c>
    </row>
    <row r="19" spans="1:3" x14ac:dyDescent="0.25">
      <c r="A19" s="3">
        <v>25.228999999999999</v>
      </c>
      <c r="B19" s="3">
        <v>26.010999999999999</v>
      </c>
      <c r="C19" s="3">
        <v>25.917999999999999</v>
      </c>
    </row>
    <row r="20" spans="1:3" x14ac:dyDescent="0.25">
      <c r="A20" s="3">
        <v>24.16</v>
      </c>
      <c r="B20" s="3">
        <v>26.164999999999999</v>
      </c>
      <c r="C20" s="3">
        <v>26.754000000000001</v>
      </c>
    </row>
    <row r="21" spans="1:3" x14ac:dyDescent="0.25">
      <c r="A21" s="3">
        <v>24.716000000000001</v>
      </c>
      <c r="B21" s="3">
        <v>26.033000000000001</v>
      </c>
      <c r="C21" s="3">
        <v>26.495999999999999</v>
      </c>
    </row>
    <row r="22" spans="1:3" x14ac:dyDescent="0.25">
      <c r="A22" s="3">
        <v>25.16</v>
      </c>
      <c r="B22" s="3">
        <v>26.689</v>
      </c>
      <c r="C22" s="3">
        <v>26.152999999999999</v>
      </c>
    </row>
    <row r="23" spans="1:3" x14ac:dyDescent="0.25">
      <c r="A23" s="3">
        <v>26.059000000000001</v>
      </c>
      <c r="B23" s="3">
        <v>27.015999999999998</v>
      </c>
      <c r="C23" s="3">
        <v>26.954999999999998</v>
      </c>
    </row>
    <row r="24" spans="1:3" x14ac:dyDescent="0.25">
      <c r="A24" s="3">
        <v>24.77</v>
      </c>
      <c r="B24" s="3">
        <v>26.398</v>
      </c>
      <c r="C24" s="3">
        <v>26.420999999999999</v>
      </c>
    </row>
    <row r="25" spans="1:3" x14ac:dyDescent="0.25">
      <c r="A25" s="3">
        <v>25.215</v>
      </c>
      <c r="B25" s="3">
        <v>26.751999999999999</v>
      </c>
      <c r="C25" s="3">
        <v>26.248999999999999</v>
      </c>
    </row>
    <row r="26" spans="1:3" x14ac:dyDescent="0.25">
      <c r="A26" s="3">
        <v>24.87</v>
      </c>
      <c r="B26" s="3">
        <v>26.542000000000002</v>
      </c>
      <c r="C26" s="3">
        <v>25.806000000000001</v>
      </c>
    </row>
    <row r="27" spans="1:3" x14ac:dyDescent="0.25">
      <c r="A27" s="3">
        <v>25.091000000000001</v>
      </c>
      <c r="B27" s="3">
        <v>26.681000000000001</v>
      </c>
      <c r="C27" s="3">
        <v>26.981999999999999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1"/>
  <sheetViews>
    <sheetView workbookViewId="0">
      <selection activeCell="E27" sqref="E27"/>
    </sheetView>
  </sheetViews>
  <sheetFormatPr defaultRowHeight="13.8" x14ac:dyDescent="0.25"/>
  <cols>
    <col min="1" max="1" width="18.77734375" customWidth="1"/>
    <col min="2" max="2" width="23.88671875" customWidth="1"/>
    <col min="3" max="3" width="6.44140625" customWidth="1"/>
    <col min="4" max="4" width="14.6640625" customWidth="1"/>
    <col min="5" max="6" width="13.77734375" customWidth="1"/>
    <col min="7" max="7" width="12.33203125" customWidth="1"/>
    <col min="9" max="9" width="15.77734375" customWidth="1"/>
    <col min="10" max="10" width="24.6640625" customWidth="1"/>
    <col min="12" max="12" width="10.109375" customWidth="1"/>
    <col min="13" max="14" width="12" customWidth="1"/>
    <col min="15" max="15" width="9.6640625" customWidth="1"/>
    <col min="17" max="17" width="12.5546875" customWidth="1"/>
    <col min="18" max="18" width="22.88671875" customWidth="1"/>
  </cols>
  <sheetData>
    <row r="1" spans="1:20" x14ac:dyDescent="0.25">
      <c r="A1" s="1" t="s">
        <v>72</v>
      </c>
    </row>
    <row r="2" spans="1:20" x14ac:dyDescent="0.25">
      <c r="E2" s="1"/>
    </row>
    <row r="3" spans="1:20" x14ac:dyDescent="0.25">
      <c r="A3" t="s">
        <v>60</v>
      </c>
      <c r="B3" t="s">
        <v>61</v>
      </c>
      <c r="D3" t="s">
        <v>62</v>
      </c>
      <c r="E3" t="s">
        <v>56</v>
      </c>
      <c r="F3" t="s">
        <v>55</v>
      </c>
      <c r="G3" t="s">
        <v>57</v>
      </c>
      <c r="I3" t="s">
        <v>60</v>
      </c>
      <c r="J3" t="s">
        <v>61</v>
      </c>
      <c r="L3" t="s">
        <v>62</v>
      </c>
      <c r="M3" t="s">
        <v>56</v>
      </c>
      <c r="N3" t="s">
        <v>55</v>
      </c>
      <c r="O3" t="s">
        <v>57</v>
      </c>
      <c r="Q3" t="s">
        <v>60</v>
      </c>
      <c r="R3" t="s">
        <v>61</v>
      </c>
      <c r="S3" t="s">
        <v>62</v>
      </c>
      <c r="T3" t="s">
        <v>57</v>
      </c>
    </row>
    <row r="4" spans="1:20" x14ac:dyDescent="0.25">
      <c r="B4" s="9">
        <v>1.4453999999999999E-3</v>
      </c>
      <c r="E4">
        <v>233027</v>
      </c>
      <c r="F4">
        <v>21281004</v>
      </c>
      <c r="G4" s="8">
        <v>1.095E-2</v>
      </c>
      <c r="J4">
        <f>2527/579036</f>
        <v>4.3641500701165382E-3</v>
      </c>
      <c r="M4">
        <v>5367</v>
      </c>
      <c r="N4">
        <v>365475</v>
      </c>
      <c r="O4">
        <v>1.47E-2</v>
      </c>
      <c r="R4">
        <v>1.4E-3</v>
      </c>
      <c r="T4">
        <v>1.32E-2</v>
      </c>
    </row>
    <row r="5" spans="1:20" x14ac:dyDescent="0.25">
      <c r="B5" s="9">
        <v>1.4467E-3</v>
      </c>
      <c r="E5">
        <v>258429</v>
      </c>
      <c r="F5">
        <v>28243606</v>
      </c>
      <c r="G5" s="8">
        <v>9.1500000000000001E-3</v>
      </c>
      <c r="J5">
        <f>2335/543023</f>
        <v>4.3000020256968854E-3</v>
      </c>
      <c r="M5">
        <v>5429</v>
      </c>
      <c r="N5">
        <v>342456</v>
      </c>
      <c r="O5">
        <v>1.5900000000000001E-2</v>
      </c>
      <c r="R5">
        <v>1.2999999999999999E-3</v>
      </c>
      <c r="T5">
        <v>9.9000000000000008E-3</v>
      </c>
    </row>
    <row r="6" spans="1:20" x14ac:dyDescent="0.25">
      <c r="B6" s="9">
        <v>1.4475E-3</v>
      </c>
      <c r="E6">
        <v>184770</v>
      </c>
      <c r="F6">
        <v>17834942</v>
      </c>
      <c r="G6" s="8">
        <v>1.0359999999999999E-2</v>
      </c>
      <c r="J6">
        <f>2449/544222</f>
        <v>4.5000018374854378E-3</v>
      </c>
      <c r="M6">
        <v>4377</v>
      </c>
      <c r="N6">
        <v>329651</v>
      </c>
      <c r="O6">
        <v>1.3299999999999999E-2</v>
      </c>
      <c r="R6">
        <v>1.6999999999999999E-3</v>
      </c>
      <c r="T6">
        <v>1.1299999999999999E-2</v>
      </c>
    </row>
    <row r="7" spans="1:20" x14ac:dyDescent="0.25">
      <c r="B7" s="9">
        <v>1.4292E-3</v>
      </c>
      <c r="E7">
        <v>190920</v>
      </c>
      <c r="F7">
        <v>22329824</v>
      </c>
      <c r="G7" s="8">
        <v>8.5500000000000003E-3</v>
      </c>
      <c r="J7">
        <f>1965/385294</f>
        <v>5.1000015572523838E-3</v>
      </c>
      <c r="M7">
        <v>5135</v>
      </c>
      <c r="N7">
        <v>345563</v>
      </c>
      <c r="O7">
        <v>1.49E-2</v>
      </c>
      <c r="R7">
        <v>1.6999999999999999E-3</v>
      </c>
      <c r="T7">
        <v>1.6199999999999999E-2</v>
      </c>
    </row>
    <row r="8" spans="1:20" x14ac:dyDescent="0.25">
      <c r="B8" s="9">
        <v>1.4548E-3</v>
      </c>
      <c r="E8">
        <v>161626</v>
      </c>
      <c r="F8">
        <v>19978491</v>
      </c>
      <c r="G8" s="8">
        <v>8.09E-3</v>
      </c>
    </row>
    <row r="9" spans="1:20" x14ac:dyDescent="0.25">
      <c r="B9" s="9">
        <v>1.4507999999999999E-3</v>
      </c>
      <c r="E9">
        <v>197153</v>
      </c>
      <c r="F9">
        <v>19366699</v>
      </c>
      <c r="G9" s="8">
        <v>1.018E-2</v>
      </c>
      <c r="L9" t="s">
        <v>63</v>
      </c>
      <c r="M9" t="s">
        <v>56</v>
      </c>
      <c r="N9" t="s">
        <v>55</v>
      </c>
      <c r="O9" t="s">
        <v>57</v>
      </c>
      <c r="S9" t="s">
        <v>63</v>
      </c>
      <c r="T9" t="s">
        <v>57</v>
      </c>
    </row>
    <row r="10" spans="1:20" x14ac:dyDescent="0.25">
      <c r="B10" s="9">
        <v>1.4457999999999999E-3</v>
      </c>
      <c r="E10">
        <v>163895</v>
      </c>
      <c r="F10">
        <v>16438816</v>
      </c>
      <c r="G10" s="8">
        <v>9.9699999999999997E-3</v>
      </c>
      <c r="M10">
        <v>2727</v>
      </c>
      <c r="N10">
        <v>589936</v>
      </c>
      <c r="O10">
        <v>4.5999999999999999E-3</v>
      </c>
      <c r="T10">
        <v>2.2000000000000001E-3</v>
      </c>
    </row>
    <row r="11" spans="1:20" x14ac:dyDescent="0.25">
      <c r="B11" s="9">
        <v>1.4494E-3</v>
      </c>
      <c r="E11">
        <v>189695</v>
      </c>
      <c r="F11">
        <v>16713216</v>
      </c>
      <c r="G11" s="8">
        <v>1.1350000000000001E-2</v>
      </c>
      <c r="M11">
        <v>1863</v>
      </c>
      <c r="N11">
        <v>563800</v>
      </c>
      <c r="O11">
        <v>3.3E-3</v>
      </c>
      <c r="T11">
        <v>1.5E-3</v>
      </c>
    </row>
    <row r="12" spans="1:20" x14ac:dyDescent="0.25">
      <c r="M12">
        <v>2454</v>
      </c>
      <c r="N12">
        <v>569885</v>
      </c>
      <c r="O12">
        <v>4.3E-3</v>
      </c>
      <c r="T12">
        <v>2.2000000000000001E-3</v>
      </c>
    </row>
    <row r="13" spans="1:20" x14ac:dyDescent="0.25">
      <c r="D13" t="s">
        <v>63</v>
      </c>
      <c r="E13" t="s">
        <v>56</v>
      </c>
      <c r="F13" t="s">
        <v>55</v>
      </c>
      <c r="G13" t="s">
        <v>57</v>
      </c>
      <c r="M13">
        <v>2552</v>
      </c>
      <c r="N13">
        <v>638000</v>
      </c>
      <c r="O13">
        <v>4.0000000000000001E-3</v>
      </c>
      <c r="T13">
        <v>1.9E-3</v>
      </c>
    </row>
    <row r="14" spans="1:20" x14ac:dyDescent="0.25">
      <c r="E14">
        <v>155385</v>
      </c>
      <c r="F14">
        <v>80929688</v>
      </c>
      <c r="G14" s="8">
        <v>1.92E-3</v>
      </c>
    </row>
    <row r="15" spans="1:20" x14ac:dyDescent="0.25">
      <c r="E15">
        <v>109947</v>
      </c>
      <c r="F15">
        <v>77976596</v>
      </c>
      <c r="G15" s="8">
        <v>1.41E-3</v>
      </c>
    </row>
    <row r="16" spans="1:20" x14ac:dyDescent="0.25">
      <c r="E16">
        <v>153393</v>
      </c>
      <c r="F16">
        <v>78663077</v>
      </c>
      <c r="G16" s="8">
        <v>1.9499999999999999E-3</v>
      </c>
    </row>
    <row r="17" spans="5:7" x14ac:dyDescent="0.25">
      <c r="E17">
        <v>113196</v>
      </c>
      <c r="F17">
        <v>62195604</v>
      </c>
      <c r="G17" s="8">
        <v>1.82E-3</v>
      </c>
    </row>
    <row r="18" spans="5:7" x14ac:dyDescent="0.25">
      <c r="E18">
        <v>121284</v>
      </c>
      <c r="F18">
        <v>55380822</v>
      </c>
      <c r="G18" s="8">
        <v>2.1900000000000001E-3</v>
      </c>
    </row>
    <row r="19" spans="5:7" x14ac:dyDescent="0.25">
      <c r="E19">
        <v>122703</v>
      </c>
      <c r="F19">
        <v>43822500</v>
      </c>
      <c r="G19" s="8">
        <v>2.8E-3</v>
      </c>
    </row>
    <row r="20" spans="5:7" x14ac:dyDescent="0.25">
      <c r="E20">
        <v>155385</v>
      </c>
      <c r="F20">
        <v>97726415</v>
      </c>
      <c r="G20" s="8">
        <v>1.5900000000000001E-3</v>
      </c>
    </row>
    <row r="21" spans="5:7" x14ac:dyDescent="0.25">
      <c r="E21">
        <v>119497</v>
      </c>
      <c r="F21">
        <v>59748500</v>
      </c>
      <c r="G21" s="8">
        <v>2.2000000000000001E-3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2"/>
  <sheetViews>
    <sheetView workbookViewId="0">
      <selection activeCell="F17" sqref="F17"/>
    </sheetView>
  </sheetViews>
  <sheetFormatPr defaultRowHeight="13.8" x14ac:dyDescent="0.25"/>
  <cols>
    <col min="2" max="2" width="31.44140625" customWidth="1"/>
    <col min="3" max="3" width="26.6640625" customWidth="1"/>
  </cols>
  <sheetData>
    <row r="1" spans="1:3" x14ac:dyDescent="0.25">
      <c r="A1" s="1" t="s">
        <v>64</v>
      </c>
    </row>
    <row r="2" spans="1:3" ht="16.2" x14ac:dyDescent="0.25">
      <c r="B2" t="s">
        <v>70</v>
      </c>
      <c r="C2" t="s">
        <v>71</v>
      </c>
    </row>
    <row r="3" spans="1:3" x14ac:dyDescent="0.25">
      <c r="A3" t="s">
        <v>65</v>
      </c>
      <c r="B3">
        <v>0.30544827541837477</v>
      </c>
      <c r="C3">
        <v>0.33240177704542817</v>
      </c>
    </row>
    <row r="4" spans="1:3" x14ac:dyDescent="0.25">
      <c r="B4">
        <v>0.31864015682981506</v>
      </c>
      <c r="C4">
        <v>0.34772049292749685</v>
      </c>
    </row>
    <row r="5" spans="1:3" x14ac:dyDescent="0.25">
      <c r="B5">
        <v>0.3160007746132012</v>
      </c>
      <c r="C5">
        <v>0.34796159795777543</v>
      </c>
    </row>
    <row r="6" spans="1:3" x14ac:dyDescent="0.25">
      <c r="B6">
        <v>0.31229903141334375</v>
      </c>
      <c r="C6">
        <v>0.33332466927279947</v>
      </c>
    </row>
    <row r="7" spans="1:3" x14ac:dyDescent="0.25">
      <c r="A7" t="s">
        <v>66</v>
      </c>
      <c r="B7">
        <v>0.40360053725238215</v>
      </c>
      <c r="C7">
        <v>0.41236677430504109</v>
      </c>
    </row>
    <row r="8" spans="1:3" x14ac:dyDescent="0.25">
      <c r="B8">
        <v>0.41667660357960873</v>
      </c>
      <c r="C8">
        <v>0.41581104918745371</v>
      </c>
    </row>
    <row r="9" spans="1:3" x14ac:dyDescent="0.25">
      <c r="B9">
        <v>0.39420008702813913</v>
      </c>
      <c r="C9">
        <v>0.42190789806500972</v>
      </c>
    </row>
    <row r="10" spans="1:3" x14ac:dyDescent="0.25">
      <c r="B10">
        <v>0.37061675245070819</v>
      </c>
      <c r="C10">
        <v>0.41754395971418523</v>
      </c>
    </row>
    <row r="11" spans="1:3" x14ac:dyDescent="0.25">
      <c r="A11" t="s">
        <v>67</v>
      </c>
      <c r="B11">
        <v>0.41208104247662031</v>
      </c>
      <c r="C11">
        <v>0.53961411825221339</v>
      </c>
    </row>
    <row r="12" spans="1:3" x14ac:dyDescent="0.25">
      <c r="B12">
        <v>0.40444067418087026</v>
      </c>
      <c r="C12">
        <v>0.55171687002097947</v>
      </c>
    </row>
    <row r="13" spans="1:3" x14ac:dyDescent="0.25">
      <c r="B13">
        <v>0.41293883246786006</v>
      </c>
      <c r="C13">
        <v>0.52741115853403131</v>
      </c>
    </row>
    <row r="14" spans="1:3" x14ac:dyDescent="0.25">
      <c r="B14">
        <v>0.36173372146763177</v>
      </c>
      <c r="C14">
        <v>0.5197897175876397</v>
      </c>
    </row>
    <row r="15" spans="1:3" x14ac:dyDescent="0.25">
      <c r="A15" t="s">
        <v>68</v>
      </c>
      <c r="B15">
        <v>0.43951978045589357</v>
      </c>
      <c r="C15">
        <v>0.65338262694658633</v>
      </c>
    </row>
    <row r="16" spans="1:3" x14ac:dyDescent="0.25">
      <c r="B16">
        <v>0.51370071968948239</v>
      </c>
      <c r="C16">
        <v>0.67971412095337003</v>
      </c>
    </row>
    <row r="17" spans="1:3" x14ac:dyDescent="0.25">
      <c r="B17">
        <v>0.423959982316574</v>
      </c>
      <c r="C17">
        <v>0.68491648998278321</v>
      </c>
    </row>
    <row r="18" spans="1:3" x14ac:dyDescent="0.25">
      <c r="B18">
        <v>0.44257688228977304</v>
      </c>
      <c r="C18">
        <v>0.68444190654591897</v>
      </c>
    </row>
    <row r="19" spans="1:3" x14ac:dyDescent="0.25">
      <c r="A19" t="s">
        <v>69</v>
      </c>
      <c r="B19">
        <v>0.5288754818092134</v>
      </c>
      <c r="C19">
        <v>0.78785388604934747</v>
      </c>
    </row>
    <row r="20" spans="1:3" x14ac:dyDescent="0.25">
      <c r="B20">
        <v>0.50034669373129081</v>
      </c>
      <c r="C20">
        <v>0.71400198984253349</v>
      </c>
    </row>
    <row r="21" spans="1:3" x14ac:dyDescent="0.25">
      <c r="B21">
        <v>0.46716367344159049</v>
      </c>
      <c r="C21">
        <v>0.67783216340000052</v>
      </c>
    </row>
    <row r="22" spans="1:3" x14ac:dyDescent="0.25">
      <c r="B22">
        <v>0.46619324321841654</v>
      </c>
      <c r="C22">
        <v>0.64976953122772008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21"/>
  <sheetViews>
    <sheetView workbookViewId="0">
      <selection activeCell="B10" sqref="B10"/>
    </sheetView>
  </sheetViews>
  <sheetFormatPr defaultRowHeight="13.8" x14ac:dyDescent="0.25"/>
  <cols>
    <col min="1" max="1" width="14.33203125" customWidth="1"/>
    <col min="2" max="2" width="23.77734375" customWidth="1"/>
    <col min="4" max="4" width="14" customWidth="1"/>
    <col min="5" max="5" width="12.109375" customWidth="1"/>
    <col min="6" max="6" width="9.5546875" bestFit="1" customWidth="1"/>
    <col min="9" max="9" width="16.44140625" customWidth="1"/>
    <col min="10" max="10" width="23.88671875" customWidth="1"/>
    <col min="11" max="11" width="17.6640625" customWidth="1"/>
    <col min="12" max="12" width="16" customWidth="1"/>
    <col min="13" max="13" width="15" customWidth="1"/>
    <col min="14" max="14" width="12.88671875" customWidth="1"/>
    <col min="15" max="15" width="12.77734375" customWidth="1"/>
    <col min="17" max="17" width="16.109375" customWidth="1"/>
    <col min="18" max="18" width="26.88671875" customWidth="1"/>
    <col min="19" max="19" width="9" customWidth="1"/>
    <col min="20" max="20" width="12.77734375" customWidth="1"/>
    <col min="21" max="21" width="14.44140625" customWidth="1"/>
    <col min="22" max="22" width="14.5546875" customWidth="1"/>
    <col min="23" max="23" width="14.77734375" customWidth="1"/>
  </cols>
  <sheetData>
    <row r="1" spans="1:23" x14ac:dyDescent="0.25">
      <c r="A1" s="1" t="s">
        <v>54</v>
      </c>
    </row>
    <row r="2" spans="1:23" x14ac:dyDescent="0.25">
      <c r="E2" s="1"/>
    </row>
    <row r="3" spans="1:23" x14ac:dyDescent="0.25">
      <c r="A3" t="s">
        <v>60</v>
      </c>
      <c r="B3" t="s">
        <v>61</v>
      </c>
      <c r="D3" t="s">
        <v>58</v>
      </c>
      <c r="E3" t="s">
        <v>56</v>
      </c>
      <c r="F3" t="s">
        <v>55</v>
      </c>
      <c r="G3" t="s">
        <v>57</v>
      </c>
      <c r="I3" t="s">
        <v>60</v>
      </c>
      <c r="J3" t="s">
        <v>61</v>
      </c>
      <c r="L3" t="s">
        <v>58</v>
      </c>
      <c r="M3" t="s">
        <v>56</v>
      </c>
      <c r="N3" t="s">
        <v>55</v>
      </c>
      <c r="O3" t="s">
        <v>57</v>
      </c>
      <c r="Q3" t="s">
        <v>60</v>
      </c>
      <c r="R3" t="s">
        <v>61</v>
      </c>
      <c r="T3" t="s">
        <v>58</v>
      </c>
      <c r="U3" t="s">
        <v>56</v>
      </c>
      <c r="V3" t="s">
        <v>55</v>
      </c>
      <c r="W3" t="s">
        <v>57</v>
      </c>
    </row>
    <row r="4" spans="1:23" x14ac:dyDescent="0.25">
      <c r="B4">
        <f>646/4793316</f>
        <v>1.3477100195355367E-4</v>
      </c>
      <c r="E4">
        <v>326056</v>
      </c>
      <c r="F4">
        <v>16952288</v>
      </c>
      <c r="G4">
        <v>1.9199999999999998E-2</v>
      </c>
      <c r="J4">
        <f>646/4793316</f>
        <v>1.3477100195355367E-4</v>
      </c>
      <c r="M4">
        <v>160626</v>
      </c>
      <c r="N4">
        <v>22054226</v>
      </c>
      <c r="O4">
        <v>7.3000000000000001E-3</v>
      </c>
      <c r="R4">
        <f>352/3571015</f>
        <v>9.8571414569807183E-5</v>
      </c>
      <c r="U4">
        <v>20644</v>
      </c>
      <c r="V4">
        <v>3188079</v>
      </c>
      <c r="W4">
        <v>6.4999999999999997E-3</v>
      </c>
    </row>
    <row r="5" spans="1:23" x14ac:dyDescent="0.25">
      <c r="B5">
        <f>382/4771012</f>
        <v>8.0066870508814476E-5</v>
      </c>
      <c r="E5">
        <v>299593</v>
      </c>
      <c r="F5">
        <v>17094094</v>
      </c>
      <c r="G5">
        <v>1.7500000000000002E-2</v>
      </c>
      <c r="J5">
        <f>382/4771012</f>
        <v>8.0066870508814476E-5</v>
      </c>
      <c r="M5">
        <v>179153</v>
      </c>
      <c r="N5">
        <v>22181652</v>
      </c>
      <c r="O5">
        <v>8.0999999999999996E-3</v>
      </c>
      <c r="R5">
        <f>500/4661216</f>
        <v>1.0726814633777967E-4</v>
      </c>
      <c r="U5">
        <v>24350</v>
      </c>
      <c r="V5">
        <v>3284870</v>
      </c>
      <c r="W5">
        <v>7.4000000000000003E-3</v>
      </c>
    </row>
    <row r="6" spans="1:23" x14ac:dyDescent="0.25">
      <c r="B6">
        <f>358/3892738</f>
        <v>9.1966117421722187E-5</v>
      </c>
      <c r="E6">
        <v>304553</v>
      </c>
      <c r="F6">
        <v>15812429</v>
      </c>
      <c r="G6">
        <v>1.9300000000000001E-2</v>
      </c>
      <c r="J6">
        <f>358/3892738</f>
        <v>9.1966117421722187E-5</v>
      </c>
      <c r="M6">
        <v>163801</v>
      </c>
      <c r="N6">
        <v>21563926</v>
      </c>
      <c r="O6">
        <v>7.6E-3</v>
      </c>
      <c r="R6">
        <f>305/4002759</f>
        <v>7.6197442813819171E-5</v>
      </c>
      <c r="U6">
        <v>12530</v>
      </c>
      <c r="V6">
        <v>2967079</v>
      </c>
      <c r="W6">
        <v>4.1999999999999997E-3</v>
      </c>
    </row>
    <row r="7" spans="1:23" x14ac:dyDescent="0.25">
      <c r="B7">
        <f>374/3625396</f>
        <v>1.0316114432740589E-4</v>
      </c>
      <c r="E7">
        <v>310444</v>
      </c>
      <c r="F7">
        <v>14435352</v>
      </c>
      <c r="G7">
        <v>2.1499999999999998E-2</v>
      </c>
      <c r="J7">
        <f>374/3625396</f>
        <v>1.0316114432740589E-4</v>
      </c>
      <c r="M7">
        <v>143023</v>
      </c>
      <c r="N7">
        <v>17610516</v>
      </c>
      <c r="O7">
        <v>8.0999999999999996E-3</v>
      </c>
      <c r="R7">
        <f>415/5280480</f>
        <v>7.8591340181195652E-5</v>
      </c>
      <c r="U7">
        <v>22516</v>
      </c>
      <c r="V7">
        <v>2203038</v>
      </c>
      <c r="W7">
        <v>1.0200000000000001E-2</v>
      </c>
    </row>
    <row r="8" spans="1:23" x14ac:dyDescent="0.25">
      <c r="B8">
        <v>8.2144219736055108E-5</v>
      </c>
      <c r="E8">
        <v>307498</v>
      </c>
      <c r="F8">
        <v>18132916</v>
      </c>
      <c r="G8">
        <v>1.7000000000000001E-2</v>
      </c>
    </row>
    <row r="9" spans="1:23" x14ac:dyDescent="0.25">
      <c r="B9">
        <v>1.2998752466296414E-4</v>
      </c>
      <c r="E9">
        <v>303225</v>
      </c>
      <c r="F9">
        <v>13941379</v>
      </c>
      <c r="G9">
        <v>2.1749999999999999E-2</v>
      </c>
      <c r="L9" t="s">
        <v>59</v>
      </c>
      <c r="M9" t="s">
        <v>56</v>
      </c>
      <c r="N9" t="s">
        <v>55</v>
      </c>
      <c r="O9" t="s">
        <v>57</v>
      </c>
      <c r="T9" t="s">
        <v>59</v>
      </c>
      <c r="U9" t="s">
        <v>56</v>
      </c>
      <c r="V9" t="s">
        <v>55</v>
      </c>
      <c r="W9" t="s">
        <v>57</v>
      </c>
    </row>
    <row r="10" spans="1:23" x14ac:dyDescent="0.25">
      <c r="B10">
        <v>1.0877624135156803E-4</v>
      </c>
      <c r="E10">
        <v>309256</v>
      </c>
      <c r="F10">
        <v>16890005</v>
      </c>
      <c r="G10">
        <v>1.831E-2</v>
      </c>
      <c r="M10">
        <v>86504</v>
      </c>
      <c r="N10">
        <v>14394222</v>
      </c>
      <c r="O10">
        <v>6.0000000000000001E-3</v>
      </c>
      <c r="U10">
        <v>4175</v>
      </c>
      <c r="V10">
        <v>585961</v>
      </c>
      <c r="W10">
        <v>7.1000000000000004E-3</v>
      </c>
    </row>
    <row r="11" spans="1:23" x14ac:dyDescent="0.25">
      <c r="B11">
        <v>1.066949201655797E-4</v>
      </c>
      <c r="E11">
        <v>315426</v>
      </c>
      <c r="F11">
        <v>15431800</v>
      </c>
      <c r="G11">
        <v>2.044E-2</v>
      </c>
      <c r="M11">
        <v>79537</v>
      </c>
      <c r="N11">
        <v>13556312</v>
      </c>
      <c r="O11">
        <v>5.8999999999999999E-3</v>
      </c>
      <c r="U11">
        <v>4445</v>
      </c>
      <c r="V11">
        <v>557667</v>
      </c>
      <c r="W11">
        <v>8.0000000000000002E-3</v>
      </c>
    </row>
    <row r="12" spans="1:23" x14ac:dyDescent="0.25">
      <c r="M12">
        <v>94422</v>
      </c>
      <c r="N12">
        <v>15340925</v>
      </c>
      <c r="O12">
        <v>6.1999999999999998E-3</v>
      </c>
      <c r="U12">
        <v>3394</v>
      </c>
      <c r="V12">
        <v>528048</v>
      </c>
      <c r="W12">
        <v>6.4000000000000003E-3</v>
      </c>
    </row>
    <row r="13" spans="1:23" x14ac:dyDescent="0.25">
      <c r="D13" t="s">
        <v>59</v>
      </c>
      <c r="E13" t="s">
        <v>56</v>
      </c>
      <c r="F13" t="s">
        <v>55</v>
      </c>
      <c r="G13" t="s">
        <v>57</v>
      </c>
      <c r="M13">
        <v>94283</v>
      </c>
      <c r="N13">
        <v>14760554</v>
      </c>
      <c r="O13">
        <v>6.4000000000000003E-3</v>
      </c>
      <c r="U13">
        <v>3771</v>
      </c>
      <c r="V13">
        <v>466347</v>
      </c>
      <c r="W13">
        <v>8.0999999999999996E-3</v>
      </c>
    </row>
    <row r="14" spans="1:23" x14ac:dyDescent="0.25">
      <c r="E14">
        <v>283806</v>
      </c>
      <c r="F14">
        <v>15269726</v>
      </c>
      <c r="G14">
        <v>1.8599999999999998E-2</v>
      </c>
    </row>
    <row r="15" spans="1:23" x14ac:dyDescent="0.25">
      <c r="E15">
        <v>264732</v>
      </c>
      <c r="F15">
        <v>13019139</v>
      </c>
      <c r="G15">
        <v>2.0299999999999999E-2</v>
      </c>
    </row>
    <row r="16" spans="1:23" x14ac:dyDescent="0.25">
      <c r="E16">
        <v>283594</v>
      </c>
      <c r="F16">
        <v>14562208</v>
      </c>
      <c r="G16">
        <v>1.95E-2</v>
      </c>
    </row>
    <row r="17" spans="5:7" x14ac:dyDescent="0.25">
      <c r="E17">
        <v>274162</v>
      </c>
      <c r="F17">
        <v>14340096</v>
      </c>
      <c r="G17">
        <v>1.9099999999999999E-2</v>
      </c>
    </row>
    <row r="18" spans="5:7" x14ac:dyDescent="0.25">
      <c r="E18">
        <v>280479</v>
      </c>
      <c r="F18">
        <v>14532590</v>
      </c>
      <c r="G18">
        <v>1.9300000000000001E-2</v>
      </c>
    </row>
    <row r="19" spans="5:7" x14ac:dyDescent="0.25">
      <c r="E19">
        <v>267858</v>
      </c>
      <c r="F19">
        <v>13807113</v>
      </c>
      <c r="G19">
        <v>1.9400000000000001E-2</v>
      </c>
    </row>
    <row r="20" spans="5:7" x14ac:dyDescent="0.25">
      <c r="E20">
        <v>275863</v>
      </c>
      <c r="F20">
        <v>14146820</v>
      </c>
      <c r="G20">
        <v>1.95E-2</v>
      </c>
    </row>
    <row r="21" spans="5:7" x14ac:dyDescent="0.25">
      <c r="E21">
        <v>280044</v>
      </c>
      <c r="F21">
        <v>14361230</v>
      </c>
      <c r="G21">
        <v>1.95E-2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Fig. 2f</vt:lpstr>
      <vt:lpstr>Fig. 2h</vt:lpstr>
      <vt:lpstr>Fig. 3b</vt:lpstr>
      <vt:lpstr>Fig. 3c</vt:lpstr>
      <vt:lpstr>Fig. 4c</vt:lpstr>
      <vt:lpstr>Fig. 4d</vt:lpstr>
      <vt:lpstr>Fig. 4e</vt:lpstr>
      <vt:lpstr>Fig. 4f</vt:lpstr>
      <vt:lpstr>Fig. 4g</vt:lpstr>
      <vt:lpstr>Fig. 4h</vt:lpstr>
      <vt:lpstr>Fig. 4i</vt:lpstr>
      <vt:lpstr>Fig. 4j</vt:lpstr>
      <vt:lpstr>Fig. 4k</vt:lpstr>
      <vt:lpstr>Fig. 4l</vt:lpstr>
      <vt:lpstr>Fig. 5b</vt:lpstr>
      <vt:lpstr>Suppl Fig 10a</vt:lpstr>
      <vt:lpstr>Suppl Fig. 10b</vt:lpstr>
      <vt:lpstr>Suppl Fig. 11d</vt:lpstr>
      <vt:lpstr>Suppl Fig 11e</vt:lpstr>
      <vt:lpstr>Suppl Fig 13</vt:lpstr>
      <vt:lpstr>Suppl Fig 14</vt:lpstr>
      <vt:lpstr>Suppl Fig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2019-05-30T04:29:47Z</dcterms:modified>
</cp:coreProperties>
</file>